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885"/>
  </bookViews>
  <sheets>
    <sheet name="Definicion" sheetId="1" r:id="rId1"/>
    <sheet name="Solicitante" sheetId="2" r:id="rId2"/>
    <sheet name="Dueño" sheetId="3" r:id="rId3"/>
  </sheets>
  <definedNames>
    <definedName name="_xlnm._FilterDatabase" localSheetId="2" hidden="1">Dueño!$A$2:$G$52</definedName>
    <definedName name="_xlnm._FilterDatabase" localSheetId="1" hidden="1">Solicitante!$A$2:$G$52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3" l="1"/>
  <c r="B39" i="3"/>
  <c r="B32" i="3"/>
  <c r="B25" i="3"/>
  <c r="B18" i="3"/>
  <c r="B11" i="3"/>
  <c r="B4" i="3"/>
  <c r="B18" i="2"/>
  <c r="B25" i="2"/>
  <c r="B32" i="2"/>
  <c r="B39" i="2"/>
  <c r="B46" i="2"/>
  <c r="B11" i="2"/>
  <c r="B4" i="2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10" i="2" l="1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" i="2"/>
  <c r="F6" i="2"/>
  <c r="F7" i="2"/>
  <c r="F8" i="2"/>
  <c r="F9" i="2"/>
  <c r="F4" i="2"/>
</calcChain>
</file>

<file path=xl/comments1.xml><?xml version="1.0" encoding="utf-8"?>
<comments xmlns="http://schemas.openxmlformats.org/spreadsheetml/2006/main">
  <authors>
    <author>Manuel Alexander Ramírez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Manuel Alexander Ramírez:</t>
        </r>
        <r>
          <rPr>
            <sz val="9"/>
            <color indexed="81"/>
            <rFont val="Tahoma"/>
            <family val="2"/>
          </rPr>
          <t xml:space="preserve">
S: Solicitante
D: Dueño</t>
        </r>
      </text>
    </comment>
  </commentList>
</comments>
</file>

<file path=xl/sharedStrings.xml><?xml version="1.0" encoding="utf-8"?>
<sst xmlns="http://schemas.openxmlformats.org/spreadsheetml/2006/main" count="182" uniqueCount="40">
  <si>
    <t>Botónes</t>
  </si>
  <si>
    <t>Código acción en ex4read</t>
  </si>
  <si>
    <t>Descripcion</t>
  </si>
  <si>
    <t>Usuario aplica</t>
  </si>
  <si>
    <t>S</t>
  </si>
  <si>
    <t>D</t>
  </si>
  <si>
    <t>Contraofertar una oferta realizada por el Solicitante</t>
  </si>
  <si>
    <t>S, D</t>
  </si>
  <si>
    <t>Aceptar el trato</t>
  </si>
  <si>
    <t>Solicitante (S)</t>
  </si>
  <si>
    <t>Dueño (D)</t>
  </si>
  <si>
    <t>Posible(?)</t>
  </si>
  <si>
    <t>Ofertar un valor por un ejemplar</t>
  </si>
  <si>
    <t>Cancelar el trato actual</t>
  </si>
  <si>
    <t>Calificación (El solicitante califica)</t>
  </si>
  <si>
    <t>Calificación (El dueño califica)</t>
  </si>
  <si>
    <t>TRATO FINALIZADO</t>
  </si>
  <si>
    <t>Estados posibles para Solicitante</t>
  </si>
  <si>
    <t>Estados posibles para Dueño</t>
  </si>
  <si>
    <t>N</t>
  </si>
  <si>
    <t>Estado</t>
  </si>
  <si>
    <t>Botones posibles para el dueño</t>
  </si>
  <si>
    <t>Botones posibles para el solicitante</t>
  </si>
  <si>
    <t>Mensaje de texto normal (El que existe actualente para enviar un mensaje en el chat)</t>
  </si>
  <si>
    <t>Entregar el ejemplar (Se informa a la plataforma que físicamente se entrego)</t>
  </si>
  <si>
    <t>Recibir el ejemplar (Se informa a la plataforma que físicamente se recibió)</t>
  </si>
  <si>
    <t>Siguiente solicitante</t>
  </si>
  <si>
    <t>Siguiente dueño</t>
  </si>
  <si>
    <t>[-1,0,1,2]</t>
  </si>
  <si>
    <t>[-1,0]</t>
  </si>
  <si>
    <t>[-1, 6]</t>
  </si>
  <si>
    <t>[-1]</t>
  </si>
  <si>
    <t>Descripción</t>
  </si>
  <si>
    <t>[-1, 1]</t>
  </si>
  <si>
    <t>[-1,0,1]</t>
  </si>
  <si>
    <t>[-1,1]</t>
  </si>
  <si>
    <t>[-1,7]</t>
  </si>
  <si>
    <t>[-1,0,1,3]</t>
  </si>
  <si>
    <t>[-1,6]</t>
  </si>
  <si>
    <t>[-1,5]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</si>
</sst>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10" borderId="0" xfId="0" applyFill="1"/>
    <xf numFmtId="0" fontId="7" fillId="10" borderId="0" xfId="0" applyFont="1" applyFill="1"/>
    <xf numFmtId="0" fontId="4" fillId="2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/>
    <xf numFmtId="0" fontId="0" fillId="7" borderId="1" xfId="0" applyFill="1" applyBorder="1" applyAlignment="1"/>
    <xf numFmtId="0" fontId="0" fillId="5" borderId="2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A3" sqref="A3:C12"/>
    </sheetView>
  </sheetViews>
  <sheetFormatPr baseColWidth="10" defaultRowHeight="15" x14ac:dyDescent="0.25"/>
  <cols>
    <col min="1" max="1" width="13" customWidth="1"/>
    <col min="3" max="3" width="76.7109375" bestFit="1" customWidth="1"/>
  </cols>
  <sheetData>
    <row r="1" spans="1:3" x14ac:dyDescent="0.25">
      <c r="A1" s="18" t="s">
        <v>0</v>
      </c>
      <c r="B1" s="18"/>
      <c r="C1" s="18"/>
    </row>
    <row r="2" spans="1:3" ht="36" customHeight="1" x14ac:dyDescent="0.25">
      <c r="A2" s="3" t="s">
        <v>1</v>
      </c>
      <c r="B2" s="3" t="s">
        <v>3</v>
      </c>
      <c r="C2" s="3" t="s">
        <v>2</v>
      </c>
    </row>
    <row r="3" spans="1:3" x14ac:dyDescent="0.25">
      <c r="A3" s="11">
        <v>-1</v>
      </c>
      <c r="B3" s="11" t="s">
        <v>7</v>
      </c>
      <c r="C3" s="12" t="s">
        <v>23</v>
      </c>
    </row>
    <row r="4" spans="1:3" x14ac:dyDescent="0.25">
      <c r="A4" s="11">
        <v>0</v>
      </c>
      <c r="B4" s="11" t="s">
        <v>7</v>
      </c>
      <c r="C4" s="12" t="s">
        <v>13</v>
      </c>
    </row>
    <row r="5" spans="1:3" x14ac:dyDescent="0.25">
      <c r="A5" s="11">
        <v>1</v>
      </c>
      <c r="B5" s="11" t="s">
        <v>7</v>
      </c>
      <c r="C5" s="12" t="s">
        <v>8</v>
      </c>
    </row>
    <row r="6" spans="1:3" x14ac:dyDescent="0.25">
      <c r="A6" s="9">
        <v>2</v>
      </c>
      <c r="B6" s="9" t="s">
        <v>4</v>
      </c>
      <c r="C6" s="10" t="s">
        <v>12</v>
      </c>
    </row>
    <row r="7" spans="1:3" x14ac:dyDescent="0.25">
      <c r="A7" s="13">
        <v>3</v>
      </c>
      <c r="B7" s="13" t="s">
        <v>5</v>
      </c>
      <c r="C7" s="14" t="s">
        <v>6</v>
      </c>
    </row>
    <row r="8" spans="1:3" x14ac:dyDescent="0.25">
      <c r="A8" s="13">
        <v>4</v>
      </c>
      <c r="B8" s="13" t="s">
        <v>5</v>
      </c>
      <c r="C8" s="14" t="s">
        <v>24</v>
      </c>
    </row>
    <row r="9" spans="1:3" x14ac:dyDescent="0.25">
      <c r="A9" s="9">
        <v>5</v>
      </c>
      <c r="B9" s="9" t="s">
        <v>4</v>
      </c>
      <c r="C9" s="10" t="s">
        <v>25</v>
      </c>
    </row>
    <row r="10" spans="1:3" x14ac:dyDescent="0.25">
      <c r="A10" s="9">
        <v>6</v>
      </c>
      <c r="B10" s="9" t="s">
        <v>4</v>
      </c>
      <c r="C10" s="10" t="s">
        <v>14</v>
      </c>
    </row>
    <row r="11" spans="1:3" x14ac:dyDescent="0.25">
      <c r="A11" s="13">
        <v>7</v>
      </c>
      <c r="B11" s="13" t="s">
        <v>5</v>
      </c>
      <c r="C11" s="14" t="s">
        <v>15</v>
      </c>
    </row>
    <row r="12" spans="1:3" x14ac:dyDescent="0.25">
      <c r="A12" s="11">
        <v>10</v>
      </c>
      <c r="B12" s="11" t="s">
        <v>7</v>
      </c>
      <c r="C12" s="12" t="s">
        <v>16</v>
      </c>
    </row>
    <row r="14" spans="1:3" x14ac:dyDescent="0.25">
      <c r="A14" s="17" t="s">
        <v>21</v>
      </c>
      <c r="B14" s="16"/>
      <c r="C14" s="16"/>
    </row>
    <row r="15" spans="1:3" x14ac:dyDescent="0.25">
      <c r="A15" s="11">
        <v>-1</v>
      </c>
      <c r="B15" s="19" t="s">
        <v>23</v>
      </c>
      <c r="C15" s="19"/>
    </row>
    <row r="16" spans="1:3" x14ac:dyDescent="0.25">
      <c r="A16" s="11">
        <v>0</v>
      </c>
      <c r="B16" s="19" t="s">
        <v>13</v>
      </c>
      <c r="C16" s="19"/>
    </row>
    <row r="17" spans="1:3" x14ac:dyDescent="0.25">
      <c r="A17" s="11">
        <v>1</v>
      </c>
      <c r="B17" s="20" t="s">
        <v>8</v>
      </c>
      <c r="C17" s="20"/>
    </row>
    <row r="18" spans="1:3" x14ac:dyDescent="0.25">
      <c r="A18" s="13">
        <v>3</v>
      </c>
      <c r="B18" s="21" t="s">
        <v>6</v>
      </c>
      <c r="C18" s="21"/>
    </row>
    <row r="19" spans="1:3" x14ac:dyDescent="0.25">
      <c r="A19" s="13">
        <v>4</v>
      </c>
      <c r="B19" s="21" t="s">
        <v>24</v>
      </c>
      <c r="C19" s="21"/>
    </row>
    <row r="20" spans="1:3" x14ac:dyDescent="0.25">
      <c r="A20" s="13">
        <v>7</v>
      </c>
      <c r="B20" s="21" t="s">
        <v>15</v>
      </c>
      <c r="C20" s="21"/>
    </row>
    <row r="21" spans="1:3" x14ac:dyDescent="0.25">
      <c r="A21" s="11">
        <v>10</v>
      </c>
      <c r="B21" s="20" t="s">
        <v>16</v>
      </c>
      <c r="C21" s="20"/>
    </row>
    <row r="23" spans="1:3" x14ac:dyDescent="0.25">
      <c r="A23" s="17" t="s">
        <v>22</v>
      </c>
      <c r="B23" s="16"/>
      <c r="C23" s="16"/>
    </row>
    <row r="24" spans="1:3" x14ac:dyDescent="0.25">
      <c r="A24" s="11">
        <v>-1</v>
      </c>
      <c r="B24" s="19" t="s">
        <v>23</v>
      </c>
      <c r="C24" s="19"/>
    </row>
    <row r="25" spans="1:3" x14ac:dyDescent="0.25">
      <c r="A25" s="11">
        <v>0</v>
      </c>
      <c r="B25" s="19" t="s">
        <v>13</v>
      </c>
      <c r="C25" s="19"/>
    </row>
    <row r="26" spans="1:3" x14ac:dyDescent="0.25">
      <c r="A26" s="11">
        <v>1</v>
      </c>
      <c r="B26" s="20" t="s">
        <v>8</v>
      </c>
      <c r="C26" s="20"/>
    </row>
    <row r="27" spans="1:3" x14ac:dyDescent="0.25">
      <c r="A27" s="9">
        <v>2</v>
      </c>
      <c r="B27" s="22" t="s">
        <v>12</v>
      </c>
      <c r="C27" s="23"/>
    </row>
    <row r="28" spans="1:3" x14ac:dyDescent="0.25">
      <c r="A28" s="9">
        <v>5</v>
      </c>
      <c r="B28" s="22" t="s">
        <v>25</v>
      </c>
      <c r="C28" s="23"/>
    </row>
    <row r="29" spans="1:3" x14ac:dyDescent="0.25">
      <c r="A29" s="9">
        <v>6</v>
      </c>
      <c r="B29" s="22" t="s">
        <v>14</v>
      </c>
      <c r="C29" s="23"/>
    </row>
    <row r="30" spans="1:3" x14ac:dyDescent="0.25">
      <c r="A30" s="11">
        <v>10</v>
      </c>
      <c r="B30" s="20" t="s">
        <v>16</v>
      </c>
      <c r="C30" s="20"/>
    </row>
  </sheetData>
  <mergeCells count="15">
    <mergeCell ref="B26:C26"/>
    <mergeCell ref="B27:C27"/>
    <mergeCell ref="B28:C28"/>
    <mergeCell ref="B29:C29"/>
    <mergeCell ref="B30:C30"/>
    <mergeCell ref="B19:C19"/>
    <mergeCell ref="B20:C20"/>
    <mergeCell ref="B21:C21"/>
    <mergeCell ref="B24:C24"/>
    <mergeCell ref="B25:C25"/>
    <mergeCell ref="A1:C1"/>
    <mergeCell ref="B15:C15"/>
    <mergeCell ref="B16:C16"/>
    <mergeCell ref="B17:C17"/>
    <mergeCell ref="B18:C18"/>
  </mergeCells>
  <pageMargins left="0.7" right="0.7" top="0.75" bottom="0.75" header="0.3" footer="0.3"/>
  <pageSetup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52"/>
  <sheetViews>
    <sheetView zoomScaleNormal="100" workbookViewId="0">
      <selection activeCell="A4" sqref="A4:A10"/>
    </sheetView>
  </sheetViews>
  <sheetFormatPr baseColWidth="10" defaultRowHeight="15" x14ac:dyDescent="0.25"/>
  <cols>
    <col min="1" max="1" width="17.85546875" bestFit="1" customWidth="1"/>
    <col min="2" max="2" width="35.140625" customWidth="1"/>
    <col min="3" max="3" width="23.85546875" bestFit="1" customWidth="1"/>
    <col min="4" max="4" width="23.85546875" customWidth="1"/>
    <col min="5" max="5" width="14.5703125" bestFit="1" customWidth="1"/>
    <col min="6" max="6" width="78" bestFit="1" customWidth="1"/>
    <col min="7" max="7" width="14.5703125" bestFit="1" customWidth="1"/>
    <col min="9" max="10" width="13.28515625" bestFit="1" customWidth="1"/>
    <col min="11" max="11" width="33.7109375" bestFit="1" customWidth="1"/>
    <col min="13" max="13" width="28" customWidth="1"/>
    <col min="14" max="14" width="24.7109375" customWidth="1"/>
  </cols>
  <sheetData>
    <row r="1" spans="1:7" ht="23.25" customHeight="1" x14ac:dyDescent="0.25">
      <c r="A1" s="30" t="s">
        <v>17</v>
      </c>
      <c r="B1" s="31"/>
      <c r="C1" s="31"/>
      <c r="D1" s="31"/>
      <c r="E1" s="31"/>
      <c r="F1" s="31"/>
      <c r="G1" s="31"/>
    </row>
    <row r="2" spans="1:7" ht="15" customHeight="1" x14ac:dyDescent="0.25">
      <c r="A2" s="32" t="s">
        <v>9</v>
      </c>
      <c r="B2" s="33" t="s">
        <v>32</v>
      </c>
      <c r="C2" s="32" t="s">
        <v>26</v>
      </c>
      <c r="D2" s="33" t="s">
        <v>27</v>
      </c>
      <c r="E2" s="32" t="s">
        <v>10</v>
      </c>
      <c r="F2" s="33" t="s">
        <v>20</v>
      </c>
      <c r="G2" s="32" t="s">
        <v>11</v>
      </c>
    </row>
    <row r="3" spans="1:7" ht="15" customHeight="1" x14ac:dyDescent="0.25">
      <c r="A3" s="32"/>
      <c r="B3" s="34"/>
      <c r="C3" s="32"/>
      <c r="D3" s="34"/>
      <c r="E3" s="32"/>
      <c r="F3" s="34"/>
      <c r="G3" s="32"/>
    </row>
    <row r="4" spans="1:7" ht="15" customHeight="1" x14ac:dyDescent="0.25">
      <c r="A4" s="24">
        <v>-1</v>
      </c>
      <c r="B4" s="35" t="str">
        <f>+VLOOKUP(A4,Definicion!$A$3:$C$12,3,0)</f>
        <v>Mensaje de texto normal (El que existe actualente para enviar un mensaje en el chat)</v>
      </c>
      <c r="C4" s="24" t="s">
        <v>28</v>
      </c>
      <c r="D4" s="24" t="s">
        <v>34</v>
      </c>
      <c r="E4" s="4">
        <v>-1</v>
      </c>
      <c r="F4" s="15" t="str">
        <f>+VLOOKUP(E4,Definicion!$A$3:$C$12,3,0)</f>
        <v>Mensaje de texto normal (El que existe actualente para enviar un mensaje en el chat)</v>
      </c>
      <c r="G4" s="4" t="s">
        <v>4</v>
      </c>
    </row>
    <row r="5" spans="1:7" ht="15" customHeight="1" x14ac:dyDescent="0.25">
      <c r="A5" s="25"/>
      <c r="B5" s="36"/>
      <c r="C5" s="25"/>
      <c r="D5" s="25"/>
      <c r="E5" s="2">
        <v>0</v>
      </c>
      <c r="F5" s="1" t="str">
        <f>+VLOOKUP(E5,Definicion!$A$3:$C$12,3,0)</f>
        <v>Cancelar el trato actual</v>
      </c>
      <c r="G5" s="2" t="s">
        <v>4</v>
      </c>
    </row>
    <row r="6" spans="1:7" ht="15" customHeight="1" x14ac:dyDescent="0.25">
      <c r="A6" s="25"/>
      <c r="B6" s="36"/>
      <c r="C6" s="25"/>
      <c r="D6" s="25"/>
      <c r="E6" s="4">
        <v>1</v>
      </c>
      <c r="F6" s="15" t="str">
        <f>+VLOOKUP(E6,Definicion!$A$3:$C$12,3,0)</f>
        <v>Aceptar el trato</v>
      </c>
      <c r="G6" s="4" t="s">
        <v>4</v>
      </c>
    </row>
    <row r="7" spans="1:7" ht="15" hidden="1" customHeight="1" x14ac:dyDescent="0.25">
      <c r="A7" s="25"/>
      <c r="B7" s="5"/>
      <c r="C7" s="25"/>
      <c r="D7" s="5"/>
      <c r="E7" s="2">
        <v>3</v>
      </c>
      <c r="F7" s="1" t="str">
        <f>+VLOOKUP(E7,Definicion!$A$3:$C$12,3,0)</f>
        <v>Contraofertar una oferta realizada por el Solicitante</v>
      </c>
      <c r="G7" s="2" t="s">
        <v>19</v>
      </c>
    </row>
    <row r="8" spans="1:7" ht="15" hidden="1" customHeight="1" x14ac:dyDescent="0.25">
      <c r="A8" s="25"/>
      <c r="B8" s="5"/>
      <c r="C8" s="25"/>
      <c r="D8" s="5"/>
      <c r="E8" s="4">
        <v>4</v>
      </c>
      <c r="F8" s="15" t="str">
        <f>+VLOOKUP(E8,Definicion!$A$3:$C$12,3,0)</f>
        <v>Entregar el ejemplar (Se informa a la plataforma que físicamente se entrego)</v>
      </c>
      <c r="G8" s="4" t="s">
        <v>19</v>
      </c>
    </row>
    <row r="9" spans="1:7" ht="15" hidden="1" customHeight="1" x14ac:dyDescent="0.25">
      <c r="A9" s="25"/>
      <c r="B9" s="5"/>
      <c r="C9" s="25"/>
      <c r="D9" s="5"/>
      <c r="E9" s="2">
        <v>7</v>
      </c>
      <c r="F9" s="1" t="str">
        <f>+VLOOKUP(E9,Definicion!$A$3:$C$12,3,0)</f>
        <v>Calificación (El dueño califica)</v>
      </c>
      <c r="G9" s="2" t="s">
        <v>19</v>
      </c>
    </row>
    <row r="10" spans="1:7" ht="15" hidden="1" customHeight="1" x14ac:dyDescent="0.25">
      <c r="A10" s="26"/>
      <c r="B10" s="6"/>
      <c r="C10" s="26"/>
      <c r="D10" s="6"/>
      <c r="E10" s="4">
        <v>10</v>
      </c>
      <c r="F10" s="15" t="str">
        <f>+VLOOKUP(E10,Definicion!$A$3:$C$12,3,0)</f>
        <v>TRATO FINALIZADO</v>
      </c>
      <c r="G10" s="4" t="s">
        <v>19</v>
      </c>
    </row>
    <row r="11" spans="1:7" ht="15" customHeight="1" x14ac:dyDescent="0.25">
      <c r="A11" s="27">
        <v>0</v>
      </c>
      <c r="B11" s="37" t="str">
        <f>+VLOOKUP(A11,Definicion!$A$3:$C$12,3,0)</f>
        <v>Cancelar el trato actual</v>
      </c>
      <c r="C11" s="27" t="s">
        <v>33</v>
      </c>
      <c r="D11" s="27" t="s">
        <v>29</v>
      </c>
      <c r="E11" s="2">
        <v>-1</v>
      </c>
      <c r="F11" s="1" t="str">
        <f>+VLOOKUP(E11,Definicion!$A$3:$C$12,3,0)</f>
        <v>Mensaje de texto normal (El que existe actualente para enviar un mensaje en el chat)</v>
      </c>
      <c r="G11" s="2" t="s">
        <v>4</v>
      </c>
    </row>
    <row r="12" spans="1:7" ht="15" customHeight="1" x14ac:dyDescent="0.25">
      <c r="A12" s="28"/>
      <c r="B12" s="38"/>
      <c r="C12" s="28"/>
      <c r="D12" s="28"/>
      <c r="E12" s="4">
        <v>0</v>
      </c>
      <c r="F12" s="15" t="str">
        <f>+VLOOKUP(E12,Definicion!$A$3:$C$12,3,0)</f>
        <v>Cancelar el trato actual</v>
      </c>
      <c r="G12" s="4" t="s">
        <v>4</v>
      </c>
    </row>
    <row r="13" spans="1:7" ht="15" hidden="1" customHeight="1" x14ac:dyDescent="0.25">
      <c r="A13" s="28"/>
      <c r="B13" s="7"/>
      <c r="C13" s="28"/>
      <c r="D13" s="7"/>
      <c r="E13" s="2">
        <v>1</v>
      </c>
      <c r="F13" s="1" t="str">
        <f>+VLOOKUP(E13,Definicion!$A$3:$C$12,3,0)</f>
        <v>Aceptar el trato</v>
      </c>
      <c r="G13" s="2" t="s">
        <v>19</v>
      </c>
    </row>
    <row r="14" spans="1:7" ht="15" hidden="1" customHeight="1" x14ac:dyDescent="0.25">
      <c r="A14" s="28"/>
      <c r="B14" s="7"/>
      <c r="C14" s="28"/>
      <c r="D14" s="7"/>
      <c r="E14" s="4">
        <v>3</v>
      </c>
      <c r="F14" s="15" t="str">
        <f>+VLOOKUP(E14,Definicion!$A$3:$C$12,3,0)</f>
        <v>Contraofertar una oferta realizada por el Solicitante</v>
      </c>
      <c r="G14" s="4" t="s">
        <v>19</v>
      </c>
    </row>
    <row r="15" spans="1:7" ht="15" hidden="1" customHeight="1" x14ac:dyDescent="0.25">
      <c r="A15" s="28"/>
      <c r="B15" s="7"/>
      <c r="C15" s="28"/>
      <c r="D15" s="7"/>
      <c r="E15" s="2">
        <v>4</v>
      </c>
      <c r="F15" s="1" t="str">
        <f>+VLOOKUP(E15,Definicion!$A$3:$C$12,3,0)</f>
        <v>Entregar el ejemplar (Se informa a la plataforma que físicamente se entrego)</v>
      </c>
      <c r="G15" s="2" t="s">
        <v>19</v>
      </c>
    </row>
    <row r="16" spans="1:7" ht="15" hidden="1" customHeight="1" x14ac:dyDescent="0.25">
      <c r="A16" s="28"/>
      <c r="B16" s="7"/>
      <c r="C16" s="28"/>
      <c r="D16" s="7"/>
      <c r="E16" s="4">
        <v>7</v>
      </c>
      <c r="F16" s="15" t="str">
        <f>+VLOOKUP(E16,Definicion!$A$3:$C$12,3,0)</f>
        <v>Calificación (El dueño califica)</v>
      </c>
      <c r="G16" s="4" t="s">
        <v>19</v>
      </c>
    </row>
    <row r="17" spans="1:7" ht="15" hidden="1" customHeight="1" x14ac:dyDescent="0.25">
      <c r="A17" s="29"/>
      <c r="B17" s="8"/>
      <c r="C17" s="29"/>
      <c r="D17" s="8"/>
      <c r="E17" s="2">
        <v>10</v>
      </c>
      <c r="F17" s="1" t="str">
        <f>+VLOOKUP(E17,Definicion!$A$3:$C$12,3,0)</f>
        <v>TRATO FINALIZADO</v>
      </c>
      <c r="G17" s="2" t="s">
        <v>19</v>
      </c>
    </row>
    <row r="18" spans="1:7" ht="15" customHeight="1" x14ac:dyDescent="0.25">
      <c r="A18" s="24">
        <v>1</v>
      </c>
      <c r="B18" s="35" t="str">
        <f>+VLOOKUP(A18,Definicion!$A$3:$C$12,3,0)</f>
        <v>Aceptar el trato</v>
      </c>
      <c r="C18" s="24" t="s">
        <v>29</v>
      </c>
      <c r="D18" s="24" t="s">
        <v>34</v>
      </c>
      <c r="E18" s="4">
        <v>-1</v>
      </c>
      <c r="F18" s="15" t="str">
        <f>+VLOOKUP(E18,Definicion!$A$3:$C$12,3,0)</f>
        <v>Mensaje de texto normal (El que existe actualente para enviar un mensaje en el chat)</v>
      </c>
      <c r="G18" s="4" t="s">
        <v>4</v>
      </c>
    </row>
    <row r="19" spans="1:7" ht="15" customHeight="1" x14ac:dyDescent="0.25">
      <c r="A19" s="25"/>
      <c r="B19" s="36"/>
      <c r="C19" s="25"/>
      <c r="D19" s="25"/>
      <c r="E19" s="2">
        <v>0</v>
      </c>
      <c r="F19" s="1" t="str">
        <f>+VLOOKUP(E19,Definicion!$A$3:$C$12,3,0)</f>
        <v>Cancelar el trato actual</v>
      </c>
      <c r="G19" s="2" t="s">
        <v>4</v>
      </c>
    </row>
    <row r="20" spans="1:7" ht="15" customHeight="1" x14ac:dyDescent="0.25">
      <c r="A20" s="25"/>
      <c r="B20" s="36"/>
      <c r="C20" s="25"/>
      <c r="D20" s="25"/>
      <c r="E20" s="4">
        <v>1</v>
      </c>
      <c r="F20" s="15" t="str">
        <f>+VLOOKUP(E20,Definicion!$A$3:$C$12,3,0)</f>
        <v>Aceptar el trato</v>
      </c>
      <c r="G20" s="4" t="s">
        <v>4</v>
      </c>
    </row>
    <row r="21" spans="1:7" ht="15" hidden="1" customHeight="1" x14ac:dyDescent="0.25">
      <c r="A21" s="25"/>
      <c r="B21" s="5"/>
      <c r="C21" s="25"/>
      <c r="D21" s="5"/>
      <c r="E21" s="2">
        <v>3</v>
      </c>
      <c r="F21" s="1" t="str">
        <f>+VLOOKUP(E21,Definicion!$A$3:$C$12,3,0)</f>
        <v>Contraofertar una oferta realizada por el Solicitante</v>
      </c>
      <c r="G21" s="2" t="s">
        <v>19</v>
      </c>
    </row>
    <row r="22" spans="1:7" ht="15" hidden="1" customHeight="1" x14ac:dyDescent="0.25">
      <c r="A22" s="25"/>
      <c r="B22" s="5"/>
      <c r="C22" s="25"/>
      <c r="D22" s="5"/>
      <c r="E22" s="4">
        <v>4</v>
      </c>
      <c r="F22" s="15" t="str">
        <f>+VLOOKUP(E22,Definicion!$A$3:$C$12,3,0)</f>
        <v>Entregar el ejemplar (Se informa a la plataforma que físicamente se entrego)</v>
      </c>
      <c r="G22" s="4" t="s">
        <v>19</v>
      </c>
    </row>
    <row r="23" spans="1:7" ht="15" hidden="1" customHeight="1" x14ac:dyDescent="0.25">
      <c r="A23" s="25"/>
      <c r="B23" s="5"/>
      <c r="C23" s="25"/>
      <c r="D23" s="5"/>
      <c r="E23" s="2">
        <v>7</v>
      </c>
      <c r="F23" s="1" t="str">
        <f>+VLOOKUP(E23,Definicion!$A$3:$C$12,3,0)</f>
        <v>Calificación (El dueño califica)</v>
      </c>
      <c r="G23" s="2" t="s">
        <v>19</v>
      </c>
    </row>
    <row r="24" spans="1:7" ht="15" hidden="1" customHeight="1" x14ac:dyDescent="0.25">
      <c r="A24" s="26"/>
      <c r="B24" s="6"/>
      <c r="C24" s="26"/>
      <c r="D24" s="6"/>
      <c r="E24" s="4">
        <v>10</v>
      </c>
      <c r="F24" s="15" t="str">
        <f>+VLOOKUP(E24,Definicion!$A$3:$C$12,3,0)</f>
        <v>TRATO FINALIZADO</v>
      </c>
      <c r="G24" s="4" t="s">
        <v>19</v>
      </c>
    </row>
    <row r="25" spans="1:7" ht="15" customHeight="1" x14ac:dyDescent="0.25">
      <c r="A25" s="27">
        <v>2</v>
      </c>
      <c r="B25" s="37" t="str">
        <f>+VLOOKUP(A25,Definicion!$A$3:$C$12,3,0)</f>
        <v>Ofertar un valor por un ejemplar</v>
      </c>
      <c r="C25" s="27" t="s">
        <v>28</v>
      </c>
      <c r="D25" s="27" t="s">
        <v>37</v>
      </c>
      <c r="E25" s="2">
        <v>-1</v>
      </c>
      <c r="F25" s="1" t="str">
        <f>+VLOOKUP(E25,Definicion!$A$3:$C$12,3,0)</f>
        <v>Mensaje de texto normal (El que existe actualente para enviar un mensaje en el chat)</v>
      </c>
      <c r="G25" s="2" t="s">
        <v>4</v>
      </c>
    </row>
    <row r="26" spans="1:7" ht="15" customHeight="1" x14ac:dyDescent="0.25">
      <c r="A26" s="28"/>
      <c r="B26" s="38"/>
      <c r="C26" s="28"/>
      <c r="D26" s="28"/>
      <c r="E26" s="4">
        <v>0</v>
      </c>
      <c r="F26" s="15" t="str">
        <f>+VLOOKUP(E26,Definicion!$A$3:$C$12,3,0)</f>
        <v>Cancelar el trato actual</v>
      </c>
      <c r="G26" s="4" t="s">
        <v>4</v>
      </c>
    </row>
    <row r="27" spans="1:7" ht="15" customHeight="1" x14ac:dyDescent="0.25">
      <c r="A27" s="28"/>
      <c r="B27" s="38"/>
      <c r="C27" s="28"/>
      <c r="D27" s="28"/>
      <c r="E27" s="2">
        <v>1</v>
      </c>
      <c r="F27" s="1" t="str">
        <f>+VLOOKUP(E27,Definicion!$A$3:$C$12,3,0)</f>
        <v>Aceptar el trato</v>
      </c>
      <c r="G27" s="2" t="s">
        <v>4</v>
      </c>
    </row>
    <row r="28" spans="1:7" ht="15" customHeight="1" x14ac:dyDescent="0.25">
      <c r="A28" s="28"/>
      <c r="B28" s="38"/>
      <c r="C28" s="28"/>
      <c r="D28" s="28"/>
      <c r="E28" s="4">
        <v>3</v>
      </c>
      <c r="F28" s="15" t="str">
        <f>+VLOOKUP(E28,Definicion!$A$3:$C$12,3,0)</f>
        <v>Contraofertar una oferta realizada por el Solicitante</v>
      </c>
      <c r="G28" s="4" t="s">
        <v>4</v>
      </c>
    </row>
    <row r="29" spans="1:7" ht="15" hidden="1" customHeight="1" x14ac:dyDescent="0.25">
      <c r="A29" s="28"/>
      <c r="B29" s="7"/>
      <c r="C29" s="28"/>
      <c r="D29" s="7"/>
      <c r="E29" s="2">
        <v>4</v>
      </c>
      <c r="F29" s="1" t="str">
        <f>+VLOOKUP(E29,Definicion!$A$3:$C$12,3,0)</f>
        <v>Entregar el ejemplar (Se informa a la plataforma que físicamente se entrego)</v>
      </c>
      <c r="G29" s="2" t="s">
        <v>19</v>
      </c>
    </row>
    <row r="30" spans="1:7" ht="15" hidden="1" customHeight="1" x14ac:dyDescent="0.25">
      <c r="A30" s="28"/>
      <c r="B30" s="7"/>
      <c r="C30" s="28"/>
      <c r="D30" s="7"/>
      <c r="E30" s="4">
        <v>7</v>
      </c>
      <c r="F30" s="15" t="str">
        <f>+VLOOKUP(E30,Definicion!$A$3:$C$12,3,0)</f>
        <v>Calificación (El dueño califica)</v>
      </c>
      <c r="G30" s="4" t="s">
        <v>19</v>
      </c>
    </row>
    <row r="31" spans="1:7" ht="15" hidden="1" customHeight="1" x14ac:dyDescent="0.25">
      <c r="A31" s="29"/>
      <c r="B31" s="8"/>
      <c r="C31" s="29"/>
      <c r="D31" s="8"/>
      <c r="E31" s="2">
        <v>10</v>
      </c>
      <c r="F31" s="1" t="str">
        <f>+VLOOKUP(E31,Definicion!$A$3:$C$12,3,0)</f>
        <v>TRATO FINALIZADO</v>
      </c>
      <c r="G31" s="2" t="s">
        <v>19</v>
      </c>
    </row>
    <row r="32" spans="1:7" ht="15" customHeight="1" x14ac:dyDescent="0.25">
      <c r="A32" s="24">
        <v>5</v>
      </c>
      <c r="B32" s="35" t="str">
        <f>+VLOOKUP(A32,Definicion!$A$3:$C$12,3,0)</f>
        <v>Recibir el ejemplar (Se informa a la plataforma que físicamente se recibió)</v>
      </c>
      <c r="C32" s="24" t="s">
        <v>30</v>
      </c>
      <c r="D32" s="24" t="s">
        <v>38</v>
      </c>
      <c r="E32" s="4">
        <v>-1</v>
      </c>
      <c r="F32" s="15" t="str">
        <f>+VLOOKUP(E32,Definicion!$A$3:$C$12,3,0)</f>
        <v>Mensaje de texto normal (El que existe actualente para enviar un mensaje en el chat)</v>
      </c>
      <c r="G32" s="4" t="s">
        <v>4</v>
      </c>
    </row>
    <row r="33" spans="1:7" ht="15" hidden="1" customHeight="1" x14ac:dyDescent="0.25">
      <c r="A33" s="25"/>
      <c r="B33" s="25"/>
      <c r="C33" s="25"/>
      <c r="D33" s="25"/>
      <c r="E33" s="2">
        <v>0</v>
      </c>
      <c r="F33" s="1" t="str">
        <f>+VLOOKUP(E33,Definicion!$A$3:$C$12,3,0)</f>
        <v>Cancelar el trato actual</v>
      </c>
      <c r="G33" s="2" t="s">
        <v>19</v>
      </c>
    </row>
    <row r="34" spans="1:7" ht="15" hidden="1" customHeight="1" x14ac:dyDescent="0.25">
      <c r="A34" s="25"/>
      <c r="B34" s="25"/>
      <c r="C34" s="25"/>
      <c r="D34" s="25"/>
      <c r="E34" s="4">
        <v>1</v>
      </c>
      <c r="F34" s="15" t="str">
        <f>+VLOOKUP(E34,Definicion!$A$3:$C$12,3,0)</f>
        <v>Aceptar el trato</v>
      </c>
      <c r="G34" s="4" t="s">
        <v>19</v>
      </c>
    </row>
    <row r="35" spans="1:7" ht="15" hidden="1" customHeight="1" x14ac:dyDescent="0.25">
      <c r="A35" s="25"/>
      <c r="B35" s="25"/>
      <c r="C35" s="25"/>
      <c r="D35" s="25"/>
      <c r="E35" s="2">
        <v>3</v>
      </c>
      <c r="F35" s="1" t="str">
        <f>+VLOOKUP(E35,Definicion!$A$3:$C$12,3,0)</f>
        <v>Contraofertar una oferta realizada por el Solicitante</v>
      </c>
      <c r="G35" s="2" t="s">
        <v>19</v>
      </c>
    </row>
    <row r="36" spans="1:7" ht="15" customHeight="1" x14ac:dyDescent="0.25">
      <c r="A36" s="25"/>
      <c r="B36" s="36"/>
      <c r="C36" s="25"/>
      <c r="D36" s="25"/>
      <c r="E36" s="4">
        <v>4</v>
      </c>
      <c r="F36" s="15" t="str">
        <f>+VLOOKUP(E36,Definicion!$A$3:$C$12,3,0)</f>
        <v>Entregar el ejemplar (Se informa a la plataforma que físicamente se entrego)</v>
      </c>
      <c r="G36" s="4" t="s">
        <v>4</v>
      </c>
    </row>
    <row r="37" spans="1:7" ht="15" hidden="1" customHeight="1" x14ac:dyDescent="0.25">
      <c r="A37" s="25"/>
      <c r="B37" s="5"/>
      <c r="C37" s="25"/>
      <c r="D37" s="5"/>
      <c r="E37" s="2">
        <v>7</v>
      </c>
      <c r="F37" s="1" t="str">
        <f>+VLOOKUP(E37,Definicion!$A$3:$C$12,3,0)</f>
        <v>Calificación (El dueño califica)</v>
      </c>
      <c r="G37" s="2" t="s">
        <v>19</v>
      </c>
    </row>
    <row r="38" spans="1:7" ht="15" hidden="1" customHeight="1" x14ac:dyDescent="0.25">
      <c r="A38" s="26"/>
      <c r="B38" s="6"/>
      <c r="C38" s="26"/>
      <c r="D38" s="6"/>
      <c r="E38" s="4">
        <v>10</v>
      </c>
      <c r="F38" s="15" t="str">
        <f>+VLOOKUP(E38,Definicion!$A$3:$C$12,3,0)</f>
        <v>TRATO FINALIZADO</v>
      </c>
      <c r="G38" s="4" t="s">
        <v>19</v>
      </c>
    </row>
    <row r="39" spans="1:7" ht="15" customHeight="1" x14ac:dyDescent="0.25">
      <c r="A39" s="27">
        <v>6</v>
      </c>
      <c r="B39" s="37" t="str">
        <f>+VLOOKUP(A39,Definicion!$A$3:$C$12,3,0)</f>
        <v>Calificación (El solicitante califica)</v>
      </c>
      <c r="C39" s="27" t="s">
        <v>31</v>
      </c>
      <c r="D39" s="27" t="s">
        <v>36</v>
      </c>
      <c r="E39" s="2">
        <v>-1</v>
      </c>
      <c r="F39" s="1" t="str">
        <f>+VLOOKUP(E39,Definicion!$A$3:$C$12,3,0)</f>
        <v>Mensaje de texto normal (El que existe actualente para enviar un mensaje en el chat)</v>
      </c>
      <c r="G39" s="2" t="s">
        <v>4</v>
      </c>
    </row>
    <row r="40" spans="1:7" ht="15" hidden="1" customHeight="1" x14ac:dyDescent="0.25">
      <c r="A40" s="28"/>
      <c r="B40" s="28"/>
      <c r="C40" s="28"/>
      <c r="D40" s="28"/>
      <c r="E40" s="4">
        <v>0</v>
      </c>
      <c r="F40" s="15" t="str">
        <f>+VLOOKUP(E40,Definicion!$A$3:$C$12,3,0)</f>
        <v>Cancelar el trato actual</v>
      </c>
      <c r="G40" s="4" t="s">
        <v>19</v>
      </c>
    </row>
    <row r="41" spans="1:7" ht="15" hidden="1" customHeight="1" x14ac:dyDescent="0.25">
      <c r="A41" s="28"/>
      <c r="B41" s="28"/>
      <c r="C41" s="28"/>
      <c r="D41" s="28"/>
      <c r="E41" s="2">
        <v>1</v>
      </c>
      <c r="F41" s="1" t="str">
        <f>+VLOOKUP(E41,Definicion!$A$3:$C$12,3,0)</f>
        <v>Aceptar el trato</v>
      </c>
      <c r="G41" s="2" t="s">
        <v>19</v>
      </c>
    </row>
    <row r="42" spans="1:7" ht="15" hidden="1" customHeight="1" x14ac:dyDescent="0.25">
      <c r="A42" s="28"/>
      <c r="B42" s="28"/>
      <c r="C42" s="28"/>
      <c r="D42" s="28"/>
      <c r="E42" s="4">
        <v>3</v>
      </c>
      <c r="F42" s="15" t="str">
        <f>+VLOOKUP(E42,Definicion!$A$3:$C$12,3,0)</f>
        <v>Contraofertar una oferta realizada por el Solicitante</v>
      </c>
      <c r="G42" s="4" t="s">
        <v>19</v>
      </c>
    </row>
    <row r="43" spans="1:7" ht="15" hidden="1" customHeight="1" x14ac:dyDescent="0.25">
      <c r="A43" s="28"/>
      <c r="B43" s="28"/>
      <c r="C43" s="28"/>
      <c r="D43" s="28"/>
      <c r="E43" s="2">
        <v>4</v>
      </c>
      <c r="F43" s="1" t="str">
        <f>+VLOOKUP(E43,Definicion!$A$3:$C$12,3,0)</f>
        <v>Entregar el ejemplar (Se informa a la plataforma que físicamente se entrego)</v>
      </c>
      <c r="G43" s="2" t="s">
        <v>19</v>
      </c>
    </row>
    <row r="44" spans="1:7" ht="15" customHeight="1" x14ac:dyDescent="0.25">
      <c r="A44" s="28"/>
      <c r="B44" s="38"/>
      <c r="C44" s="28"/>
      <c r="D44" s="28"/>
      <c r="E44" s="4">
        <v>7</v>
      </c>
      <c r="F44" s="15" t="str">
        <f>+VLOOKUP(E44,Definicion!$A$3:$C$12,3,0)</f>
        <v>Calificación (El dueño califica)</v>
      </c>
      <c r="G44" s="4" t="s">
        <v>4</v>
      </c>
    </row>
    <row r="45" spans="1:7" ht="15" hidden="1" customHeight="1" x14ac:dyDescent="0.25">
      <c r="A45" s="29"/>
      <c r="B45" s="8"/>
      <c r="C45" s="29"/>
      <c r="D45" s="8"/>
      <c r="E45" s="2">
        <v>10</v>
      </c>
      <c r="F45" s="1" t="str">
        <f>+VLOOKUP(E45,Definicion!$A$3:$C$12,3,0)</f>
        <v>TRATO FINALIZADO</v>
      </c>
      <c r="G45" s="2" t="s">
        <v>19</v>
      </c>
    </row>
    <row r="46" spans="1:7" ht="15" customHeight="1" x14ac:dyDescent="0.25">
      <c r="A46" s="24">
        <v>10</v>
      </c>
      <c r="B46" s="35" t="str">
        <f>+VLOOKUP(A46,Definicion!$A$3:$C$12,3,0)</f>
        <v>TRATO FINALIZADO</v>
      </c>
      <c r="C46" s="24" t="s">
        <v>31</v>
      </c>
      <c r="D46" s="24" t="s">
        <v>31</v>
      </c>
      <c r="E46" s="4">
        <v>-1</v>
      </c>
      <c r="F46" s="15" t="str">
        <f>+VLOOKUP(E46,Definicion!$A$3:$C$12,3,0)</f>
        <v>Mensaje de texto normal (El que existe actualente para enviar un mensaje en el chat)</v>
      </c>
      <c r="G46" s="4" t="s">
        <v>4</v>
      </c>
    </row>
    <row r="47" spans="1:7" ht="15.75" hidden="1" customHeight="1" x14ac:dyDescent="0.25">
      <c r="A47" s="25"/>
      <c r="B47" s="25"/>
      <c r="C47" s="25"/>
      <c r="D47" s="25"/>
      <c r="E47" s="2">
        <v>0</v>
      </c>
      <c r="F47" s="1" t="str">
        <f>+VLOOKUP(E47,Definicion!$A$3:$C$12,3,0)</f>
        <v>Cancelar el trato actual</v>
      </c>
      <c r="G47" s="2" t="s">
        <v>19</v>
      </c>
    </row>
    <row r="48" spans="1:7" ht="15" hidden="1" customHeight="1" x14ac:dyDescent="0.25">
      <c r="A48" s="25"/>
      <c r="B48" s="25"/>
      <c r="C48" s="25"/>
      <c r="D48" s="25"/>
      <c r="E48" s="4">
        <v>1</v>
      </c>
      <c r="F48" s="15" t="str">
        <f>+VLOOKUP(E48,Definicion!$A$3:$C$12,3,0)</f>
        <v>Aceptar el trato</v>
      </c>
      <c r="G48" s="4" t="s">
        <v>19</v>
      </c>
    </row>
    <row r="49" spans="1:7" ht="15" hidden="1" customHeight="1" x14ac:dyDescent="0.25">
      <c r="A49" s="25"/>
      <c r="B49" s="25"/>
      <c r="C49" s="25"/>
      <c r="D49" s="25"/>
      <c r="E49" s="2">
        <v>3</v>
      </c>
      <c r="F49" s="1" t="str">
        <f>+VLOOKUP(E49,Definicion!$A$3:$C$12,3,0)</f>
        <v>Contraofertar una oferta realizada por el Solicitante</v>
      </c>
      <c r="G49" s="2" t="s">
        <v>19</v>
      </c>
    </row>
    <row r="50" spans="1:7" ht="15" hidden="1" customHeight="1" x14ac:dyDescent="0.25">
      <c r="A50" s="25"/>
      <c r="B50" s="25"/>
      <c r="C50" s="25"/>
      <c r="D50" s="25"/>
      <c r="E50" s="4">
        <v>4</v>
      </c>
      <c r="F50" s="15" t="str">
        <f>+VLOOKUP(E50,Definicion!$A$3:$C$12,3,0)</f>
        <v>Entregar el ejemplar (Se informa a la plataforma que físicamente se entrego)</v>
      </c>
      <c r="G50" s="4" t="s">
        <v>19</v>
      </c>
    </row>
    <row r="51" spans="1:7" ht="15" hidden="1" customHeight="1" x14ac:dyDescent="0.25">
      <c r="A51" s="25"/>
      <c r="B51" s="25"/>
      <c r="C51" s="25"/>
      <c r="D51" s="25"/>
      <c r="E51" s="2">
        <v>7</v>
      </c>
      <c r="F51" s="1" t="str">
        <f>+VLOOKUP(E51,Definicion!$A$3:$C$12,3,0)</f>
        <v>Calificación (El dueño califica)</v>
      </c>
      <c r="G51" s="2" t="s">
        <v>19</v>
      </c>
    </row>
    <row r="52" spans="1:7" ht="15" customHeight="1" x14ac:dyDescent="0.25">
      <c r="A52" s="26"/>
      <c r="B52" s="39"/>
      <c r="C52" s="26"/>
      <c r="D52" s="26"/>
      <c r="E52" s="4">
        <v>10</v>
      </c>
      <c r="F52" s="15" t="str">
        <f>+VLOOKUP(E52,Definicion!$A$3:$C$12,3,0)</f>
        <v>TRATO FINALIZADO</v>
      </c>
      <c r="G52" s="4" t="s">
        <v>4</v>
      </c>
    </row>
  </sheetData>
  <autoFilter ref="A2:G52">
    <filterColumn colId="6">
      <filters>
        <filter val="S"/>
      </filters>
    </filterColumn>
  </autoFilter>
  <mergeCells count="36">
    <mergeCell ref="D39:D44"/>
    <mergeCell ref="D46:D52"/>
    <mergeCell ref="D4:D6"/>
    <mergeCell ref="D11:D12"/>
    <mergeCell ref="D18:D20"/>
    <mergeCell ref="D25:D28"/>
    <mergeCell ref="D32:D36"/>
    <mergeCell ref="C46:C52"/>
    <mergeCell ref="B2:B3"/>
    <mergeCell ref="B4:B6"/>
    <mergeCell ref="B11:B12"/>
    <mergeCell ref="B18:B20"/>
    <mergeCell ref="B25:B28"/>
    <mergeCell ref="B32:B36"/>
    <mergeCell ref="B39:B44"/>
    <mergeCell ref="B46:B52"/>
    <mergeCell ref="C11:C17"/>
    <mergeCell ref="C18:C24"/>
    <mergeCell ref="C25:C31"/>
    <mergeCell ref="C32:C38"/>
    <mergeCell ref="C39:C45"/>
    <mergeCell ref="C4:C10"/>
    <mergeCell ref="A1:G1"/>
    <mergeCell ref="A2:A3"/>
    <mergeCell ref="E2:E3"/>
    <mergeCell ref="G2:G3"/>
    <mergeCell ref="F2:F3"/>
    <mergeCell ref="C2:C3"/>
    <mergeCell ref="D2:D3"/>
    <mergeCell ref="A46:A52"/>
    <mergeCell ref="A4:A10"/>
    <mergeCell ref="A11:A17"/>
    <mergeCell ref="A18:A24"/>
    <mergeCell ref="A25:A31"/>
    <mergeCell ref="A32:A38"/>
    <mergeCell ref="A39:A45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52"/>
  <sheetViews>
    <sheetView zoomScaleNormal="100" workbookViewId="0">
      <selection activeCell="D32" sqref="D32:D36"/>
    </sheetView>
  </sheetViews>
  <sheetFormatPr baseColWidth="10" defaultRowHeight="12.75" customHeight="1" x14ac:dyDescent="0.25"/>
  <cols>
    <col min="1" max="1" width="14.5703125" bestFit="1" customWidth="1"/>
    <col min="2" max="2" width="30.5703125" customWidth="1"/>
    <col min="3" max="3" width="21.42578125" bestFit="1" customWidth="1"/>
    <col min="4" max="4" width="21.42578125" customWidth="1"/>
    <col min="5" max="5" width="13.28515625" bestFit="1" customWidth="1"/>
    <col min="6" max="6" width="78" bestFit="1" customWidth="1"/>
    <col min="7" max="7" width="10" bestFit="1" customWidth="1"/>
  </cols>
  <sheetData>
    <row r="1" spans="1:7" ht="12.75" customHeight="1" x14ac:dyDescent="0.25">
      <c r="A1" s="40" t="s">
        <v>18</v>
      </c>
      <c r="B1" s="41"/>
      <c r="C1" s="41"/>
      <c r="D1" s="41"/>
      <c r="E1" s="41"/>
      <c r="F1" s="41"/>
      <c r="G1" s="41"/>
    </row>
    <row r="2" spans="1:7" ht="12.75" customHeight="1" x14ac:dyDescent="0.25">
      <c r="A2" s="32" t="s">
        <v>10</v>
      </c>
      <c r="B2" s="33" t="s">
        <v>32</v>
      </c>
      <c r="C2" s="33" t="s">
        <v>27</v>
      </c>
      <c r="D2" s="33" t="s">
        <v>26</v>
      </c>
      <c r="E2" s="32" t="s">
        <v>9</v>
      </c>
      <c r="F2" s="33" t="s">
        <v>20</v>
      </c>
      <c r="G2" s="32" t="s">
        <v>11</v>
      </c>
    </row>
    <row r="3" spans="1:7" ht="12.75" customHeight="1" x14ac:dyDescent="0.25">
      <c r="A3" s="32"/>
      <c r="B3" s="34"/>
      <c r="C3" s="34"/>
      <c r="D3" s="34"/>
      <c r="E3" s="32"/>
      <c r="F3" s="34"/>
      <c r="G3" s="32"/>
    </row>
    <row r="4" spans="1:7" ht="12.75" customHeight="1" x14ac:dyDescent="0.25">
      <c r="A4" s="24">
        <v>-1</v>
      </c>
      <c r="B4" s="35" t="str">
        <f>+VLOOKUP(A4,Definicion!$A$3:$C$12,3,0)</f>
        <v>Mensaje de texto normal (El que existe actualente para enviar un mensaje en el chat)</v>
      </c>
      <c r="C4" s="24" t="s">
        <v>34</v>
      </c>
      <c r="D4" s="24" t="s">
        <v>28</v>
      </c>
      <c r="E4" s="4">
        <v>-1</v>
      </c>
      <c r="F4" s="4" t="str">
        <f>+VLOOKUP(E4,Definicion!$A$3:$C$12,3,0)</f>
        <v>Mensaje de texto normal (El que existe actualente para enviar un mensaje en el chat)</v>
      </c>
      <c r="G4" s="4" t="s">
        <v>4</v>
      </c>
    </row>
    <row r="5" spans="1:7" ht="12.75" customHeight="1" x14ac:dyDescent="0.25">
      <c r="A5" s="25"/>
      <c r="B5" s="36"/>
      <c r="C5" s="25"/>
      <c r="D5" s="25"/>
      <c r="E5" s="2">
        <v>0</v>
      </c>
      <c r="F5" s="2" t="str">
        <f>+VLOOKUP(E5,Definicion!$A$3:$C$12,3,0)</f>
        <v>Cancelar el trato actual</v>
      </c>
      <c r="G5" s="2" t="s">
        <v>4</v>
      </c>
    </row>
    <row r="6" spans="1:7" ht="12.75" customHeight="1" x14ac:dyDescent="0.25">
      <c r="A6" s="25"/>
      <c r="B6" s="36"/>
      <c r="C6" s="25"/>
      <c r="D6" s="25"/>
      <c r="E6" s="4">
        <v>1</v>
      </c>
      <c r="F6" s="4" t="str">
        <f>+VLOOKUP(E6,Definicion!$A$3:$C$12,3,0)</f>
        <v>Aceptar el trato</v>
      </c>
      <c r="G6" s="4" t="s">
        <v>4</v>
      </c>
    </row>
    <row r="7" spans="1:7" ht="12.75" customHeight="1" x14ac:dyDescent="0.25">
      <c r="A7" s="25"/>
      <c r="B7" s="36"/>
      <c r="C7" s="25"/>
      <c r="D7" s="25"/>
      <c r="E7" s="2">
        <v>2</v>
      </c>
      <c r="F7" s="2" t="str">
        <f>+VLOOKUP(E7,Definicion!$A$3:$C$12,3,0)</f>
        <v>Ofertar un valor por un ejemplar</v>
      </c>
      <c r="G7" s="2" t="s">
        <v>4</v>
      </c>
    </row>
    <row r="8" spans="1:7" ht="12.75" hidden="1" customHeight="1" x14ac:dyDescent="0.25">
      <c r="A8" s="25"/>
      <c r="B8" s="5"/>
      <c r="C8" s="25"/>
      <c r="D8" s="5"/>
      <c r="E8" s="4">
        <v>5</v>
      </c>
      <c r="F8" s="4" t="str">
        <f>+VLOOKUP(E8,Definicion!$A$3:$C$12,3,0)</f>
        <v>Recibir el ejemplar (Se informa a la plataforma que físicamente se recibió)</v>
      </c>
      <c r="G8" s="4" t="s">
        <v>19</v>
      </c>
    </row>
    <row r="9" spans="1:7" ht="12.75" hidden="1" customHeight="1" x14ac:dyDescent="0.25">
      <c r="A9" s="25"/>
      <c r="B9" s="5"/>
      <c r="C9" s="25"/>
      <c r="D9" s="5"/>
      <c r="E9" s="2">
        <v>6</v>
      </c>
      <c r="F9" s="2" t="str">
        <f>+VLOOKUP(E9,Definicion!$A$3:$C$12,3,0)</f>
        <v>Calificación (El solicitante califica)</v>
      </c>
      <c r="G9" s="2" t="s">
        <v>19</v>
      </c>
    </row>
    <row r="10" spans="1:7" ht="12.75" hidden="1" customHeight="1" x14ac:dyDescent="0.25">
      <c r="A10" s="26"/>
      <c r="B10" s="6"/>
      <c r="C10" s="26"/>
      <c r="D10" s="6"/>
      <c r="E10" s="4">
        <v>10</v>
      </c>
      <c r="F10" s="4" t="str">
        <f>+VLOOKUP(E10,Definicion!$A$3:$C$12,3,0)</f>
        <v>TRATO FINALIZADO</v>
      </c>
      <c r="G10" s="4" t="s">
        <v>19</v>
      </c>
    </row>
    <row r="11" spans="1:7" ht="12.75" customHeight="1" x14ac:dyDescent="0.25">
      <c r="A11" s="27">
        <v>0</v>
      </c>
      <c r="B11" s="37" t="str">
        <f>+VLOOKUP(A11,Definicion!$A$3:$C$12,3,0)</f>
        <v>Cancelar el trato actual</v>
      </c>
      <c r="C11" s="27" t="s">
        <v>35</v>
      </c>
      <c r="D11" s="27" t="s">
        <v>29</v>
      </c>
      <c r="E11" s="2">
        <v>-1</v>
      </c>
      <c r="F11" s="2" t="str">
        <f>+VLOOKUP(E11,Definicion!$A$3:$C$12,3,0)</f>
        <v>Mensaje de texto normal (El que existe actualente para enviar un mensaje en el chat)</v>
      </c>
      <c r="G11" s="2" t="s">
        <v>4</v>
      </c>
    </row>
    <row r="12" spans="1:7" ht="12.75" customHeight="1" x14ac:dyDescent="0.25">
      <c r="A12" s="28"/>
      <c r="B12" s="38"/>
      <c r="C12" s="28"/>
      <c r="D12" s="28"/>
      <c r="E12" s="4">
        <v>0</v>
      </c>
      <c r="F12" s="4" t="str">
        <f>+VLOOKUP(E12,Definicion!$A$3:$C$12,3,0)</f>
        <v>Cancelar el trato actual</v>
      </c>
      <c r="G12" s="4" t="s">
        <v>4</v>
      </c>
    </row>
    <row r="13" spans="1:7" ht="12.75" hidden="1" customHeight="1" x14ac:dyDescent="0.25">
      <c r="A13" s="28"/>
      <c r="B13" s="7"/>
      <c r="C13" s="28"/>
      <c r="D13" s="7"/>
      <c r="E13" s="2">
        <v>1</v>
      </c>
      <c r="F13" s="2" t="str">
        <f>+VLOOKUP(E13,Definicion!$A$3:$C$12,3,0)</f>
        <v>Aceptar el trato</v>
      </c>
      <c r="G13" s="2" t="s">
        <v>19</v>
      </c>
    </row>
    <row r="14" spans="1:7" ht="12.75" hidden="1" customHeight="1" x14ac:dyDescent="0.25">
      <c r="A14" s="28"/>
      <c r="B14" s="7"/>
      <c r="C14" s="28"/>
      <c r="D14" s="7"/>
      <c r="E14" s="4">
        <v>2</v>
      </c>
      <c r="F14" s="4" t="str">
        <f>+VLOOKUP(E14,Definicion!$A$3:$C$12,3,0)</f>
        <v>Ofertar un valor por un ejemplar</v>
      </c>
      <c r="G14" s="4" t="s">
        <v>19</v>
      </c>
    </row>
    <row r="15" spans="1:7" ht="12.75" hidden="1" customHeight="1" x14ac:dyDescent="0.25">
      <c r="A15" s="28"/>
      <c r="B15" s="7"/>
      <c r="C15" s="28"/>
      <c r="D15" s="7"/>
      <c r="E15" s="2">
        <v>5</v>
      </c>
      <c r="F15" s="2" t="str">
        <f>+VLOOKUP(E15,Definicion!$A$3:$C$12,3,0)</f>
        <v>Recibir el ejemplar (Se informa a la plataforma que físicamente se recibió)</v>
      </c>
      <c r="G15" s="2" t="s">
        <v>19</v>
      </c>
    </row>
    <row r="16" spans="1:7" ht="12.75" hidden="1" customHeight="1" x14ac:dyDescent="0.25">
      <c r="A16" s="28"/>
      <c r="B16" s="7"/>
      <c r="C16" s="28"/>
      <c r="D16" s="7"/>
      <c r="E16" s="4">
        <v>6</v>
      </c>
      <c r="F16" s="4" t="str">
        <f>+VLOOKUP(E16,Definicion!$A$3:$C$12,3,0)</f>
        <v>Calificación (El solicitante califica)</v>
      </c>
      <c r="G16" s="4" t="s">
        <v>19</v>
      </c>
    </row>
    <row r="17" spans="1:7" ht="12.75" hidden="1" customHeight="1" x14ac:dyDescent="0.25">
      <c r="A17" s="29"/>
      <c r="B17" s="8"/>
      <c r="C17" s="29"/>
      <c r="D17" s="8"/>
      <c r="E17" s="2">
        <v>10</v>
      </c>
      <c r="F17" s="2" t="str">
        <f>+VLOOKUP(E17,Definicion!$A$3:$C$12,3,0)</f>
        <v>TRATO FINALIZADO</v>
      </c>
      <c r="G17" s="2" t="s">
        <v>19</v>
      </c>
    </row>
    <row r="18" spans="1:7" ht="12.75" customHeight="1" x14ac:dyDescent="0.25">
      <c r="A18" s="24">
        <v>1</v>
      </c>
      <c r="B18" s="35" t="str">
        <f>+VLOOKUP(A18,Definicion!$A$3:$C$12,3,0)</f>
        <v>Aceptar el trato</v>
      </c>
      <c r="C18" s="24" t="s">
        <v>29</v>
      </c>
      <c r="D18" s="24" t="s">
        <v>34</v>
      </c>
      <c r="E18" s="4">
        <v>-1</v>
      </c>
      <c r="F18" s="4" t="str">
        <f>+VLOOKUP(E18,Definicion!$A$3:$C$12,3,0)</f>
        <v>Mensaje de texto normal (El que existe actualente para enviar un mensaje en el chat)</v>
      </c>
      <c r="G18" s="4" t="s">
        <v>4</v>
      </c>
    </row>
    <row r="19" spans="1:7" ht="12.75" customHeight="1" x14ac:dyDescent="0.25">
      <c r="A19" s="25"/>
      <c r="B19" s="36"/>
      <c r="C19" s="25"/>
      <c r="D19" s="25"/>
      <c r="E19" s="2">
        <v>0</v>
      </c>
      <c r="F19" s="2" t="str">
        <f>+VLOOKUP(E19,Definicion!$A$3:$C$12,3,0)</f>
        <v>Cancelar el trato actual</v>
      </c>
      <c r="G19" s="2" t="s">
        <v>4</v>
      </c>
    </row>
    <row r="20" spans="1:7" ht="12.75" customHeight="1" x14ac:dyDescent="0.25">
      <c r="A20" s="25"/>
      <c r="B20" s="36"/>
      <c r="C20" s="25"/>
      <c r="D20" s="25"/>
      <c r="E20" s="4">
        <v>1</v>
      </c>
      <c r="F20" s="4" t="str">
        <f>+VLOOKUP(E20,Definicion!$A$3:$C$12,3,0)</f>
        <v>Aceptar el trato</v>
      </c>
      <c r="G20" s="4" t="s">
        <v>4</v>
      </c>
    </row>
    <row r="21" spans="1:7" ht="12.75" hidden="1" customHeight="1" x14ac:dyDescent="0.25">
      <c r="A21" s="25"/>
      <c r="B21" s="5"/>
      <c r="C21" s="25"/>
      <c r="D21" s="25"/>
      <c r="E21" s="2">
        <v>2</v>
      </c>
      <c r="F21" s="2" t="str">
        <f>+VLOOKUP(E21,Definicion!$A$3:$C$12,3,0)</f>
        <v>Ofertar un valor por un ejemplar</v>
      </c>
      <c r="G21" s="2" t="s">
        <v>19</v>
      </c>
    </row>
    <row r="22" spans="1:7" ht="12.75" hidden="1" customHeight="1" x14ac:dyDescent="0.25">
      <c r="A22" s="25"/>
      <c r="B22" s="5"/>
      <c r="C22" s="25"/>
      <c r="D22" s="5"/>
      <c r="E22" s="4">
        <v>5</v>
      </c>
      <c r="F22" s="4" t="str">
        <f>+VLOOKUP(E22,Definicion!$A$3:$C$12,3,0)</f>
        <v>Recibir el ejemplar (Se informa a la plataforma que físicamente se recibió)</v>
      </c>
      <c r="G22" s="4" t="s">
        <v>19</v>
      </c>
    </row>
    <row r="23" spans="1:7" ht="12.75" hidden="1" customHeight="1" x14ac:dyDescent="0.25">
      <c r="A23" s="25"/>
      <c r="B23" s="5"/>
      <c r="C23" s="25"/>
      <c r="D23" s="5"/>
      <c r="E23" s="2">
        <v>6</v>
      </c>
      <c r="F23" s="2" t="str">
        <f>+VLOOKUP(E23,Definicion!$A$3:$C$12,3,0)</f>
        <v>Calificación (El solicitante califica)</v>
      </c>
      <c r="G23" s="2" t="s">
        <v>19</v>
      </c>
    </row>
    <row r="24" spans="1:7" ht="12.75" hidden="1" customHeight="1" x14ac:dyDescent="0.25">
      <c r="A24" s="26"/>
      <c r="B24" s="6"/>
      <c r="C24" s="26"/>
      <c r="D24" s="6"/>
      <c r="E24" s="4">
        <v>10</v>
      </c>
      <c r="F24" s="4" t="str">
        <f>+VLOOKUP(E24,Definicion!$A$3:$C$12,3,0)</f>
        <v>TRATO FINALIZADO</v>
      </c>
      <c r="G24" s="4" t="s">
        <v>19</v>
      </c>
    </row>
    <row r="25" spans="1:7" ht="12.75" customHeight="1" x14ac:dyDescent="0.25">
      <c r="A25" s="27">
        <v>3</v>
      </c>
      <c r="B25" s="37" t="str">
        <f>+VLOOKUP(A25,Definicion!$A$3:$C$12,3,0)</f>
        <v>Contraofertar una oferta realizada por el Solicitante</v>
      </c>
      <c r="C25" s="27" t="s">
        <v>34</v>
      </c>
      <c r="D25" s="27" t="s">
        <v>28</v>
      </c>
      <c r="E25" s="2">
        <v>-1</v>
      </c>
      <c r="F25" s="2" t="str">
        <f>+VLOOKUP(E25,Definicion!$A$3:$C$12,3,0)</f>
        <v>Mensaje de texto normal (El que existe actualente para enviar un mensaje en el chat)</v>
      </c>
      <c r="G25" s="2" t="s">
        <v>4</v>
      </c>
    </row>
    <row r="26" spans="1:7" ht="12.75" customHeight="1" x14ac:dyDescent="0.25">
      <c r="A26" s="28"/>
      <c r="B26" s="38"/>
      <c r="C26" s="28"/>
      <c r="D26" s="28"/>
      <c r="E26" s="4">
        <v>0</v>
      </c>
      <c r="F26" s="4" t="str">
        <f>+VLOOKUP(E26,Definicion!$A$3:$C$12,3,0)</f>
        <v>Cancelar el trato actual</v>
      </c>
      <c r="G26" s="4" t="s">
        <v>4</v>
      </c>
    </row>
    <row r="27" spans="1:7" ht="12.75" customHeight="1" x14ac:dyDescent="0.25">
      <c r="A27" s="28"/>
      <c r="B27" s="38"/>
      <c r="C27" s="28"/>
      <c r="D27" s="28"/>
      <c r="E27" s="2">
        <v>1</v>
      </c>
      <c r="F27" s="2" t="str">
        <f>+VLOOKUP(E27,Definicion!$A$3:$C$12,3,0)</f>
        <v>Aceptar el trato</v>
      </c>
      <c r="G27" s="2" t="s">
        <v>4</v>
      </c>
    </row>
    <row r="28" spans="1:7" ht="12.75" customHeight="1" x14ac:dyDescent="0.25">
      <c r="A28" s="28"/>
      <c r="B28" s="38"/>
      <c r="C28" s="28"/>
      <c r="D28" s="28"/>
      <c r="E28" s="4">
        <v>2</v>
      </c>
      <c r="F28" s="4" t="str">
        <f>+VLOOKUP(E28,Definicion!$A$3:$C$12,3,0)</f>
        <v>Ofertar un valor por un ejemplar</v>
      </c>
      <c r="G28" s="4" t="s">
        <v>4</v>
      </c>
    </row>
    <row r="29" spans="1:7" ht="12.75" hidden="1" customHeight="1" x14ac:dyDescent="0.25">
      <c r="A29" s="28"/>
      <c r="B29" s="7"/>
      <c r="C29" s="28"/>
      <c r="D29" s="7"/>
      <c r="E29" s="2">
        <v>5</v>
      </c>
      <c r="F29" s="2" t="str">
        <f>+VLOOKUP(E29,Definicion!$A$3:$C$12,3,0)</f>
        <v>Recibir el ejemplar (Se informa a la plataforma que físicamente se recibió)</v>
      </c>
      <c r="G29" s="2" t="s">
        <v>19</v>
      </c>
    </row>
    <row r="30" spans="1:7" ht="12.75" hidden="1" customHeight="1" x14ac:dyDescent="0.25">
      <c r="A30" s="28"/>
      <c r="B30" s="7"/>
      <c r="C30" s="28"/>
      <c r="D30" s="7"/>
      <c r="E30" s="4">
        <v>6</v>
      </c>
      <c r="F30" s="4" t="str">
        <f>+VLOOKUP(E30,Definicion!$A$3:$C$12,3,0)</f>
        <v>Calificación (El solicitante califica)</v>
      </c>
      <c r="G30" s="4" t="s">
        <v>19</v>
      </c>
    </row>
    <row r="31" spans="1:7" ht="12.75" hidden="1" customHeight="1" x14ac:dyDescent="0.25">
      <c r="A31" s="29"/>
      <c r="B31" s="8"/>
      <c r="C31" s="29"/>
      <c r="D31" s="8"/>
      <c r="E31" s="2">
        <v>10</v>
      </c>
      <c r="F31" s="2" t="str">
        <f>+VLOOKUP(E31,Definicion!$A$3:$C$12,3,0)</f>
        <v>TRATO FINALIZADO</v>
      </c>
      <c r="G31" s="2" t="s">
        <v>19</v>
      </c>
    </row>
    <row r="32" spans="1:7" ht="12.75" customHeight="1" x14ac:dyDescent="0.25">
      <c r="A32" s="24">
        <v>4</v>
      </c>
      <c r="B32" s="35" t="str">
        <f>+VLOOKUP(A32,Definicion!$A$3:$C$12,3,0)</f>
        <v>Entregar el ejemplar (Se informa a la plataforma que físicamente se entrego)</v>
      </c>
      <c r="C32" s="24" t="s">
        <v>36</v>
      </c>
      <c r="D32" s="24" t="s">
        <v>39</v>
      </c>
      <c r="E32" s="4">
        <v>-1</v>
      </c>
      <c r="F32" s="4" t="str">
        <f>+VLOOKUP(E32,Definicion!$A$3:$C$12,3,0)</f>
        <v>Mensaje de texto normal (El que existe actualente para enviar un mensaje en el chat)</v>
      </c>
      <c r="G32" s="4" t="s">
        <v>4</v>
      </c>
    </row>
    <row r="33" spans="1:7" ht="12.75" hidden="1" customHeight="1" x14ac:dyDescent="0.25">
      <c r="A33" s="25"/>
      <c r="B33" s="25"/>
      <c r="C33" s="25"/>
      <c r="D33" s="25"/>
      <c r="E33" s="2">
        <v>0</v>
      </c>
      <c r="F33" s="2" t="str">
        <f>+VLOOKUP(E33,Definicion!$A$3:$C$12,3,0)</f>
        <v>Cancelar el trato actual</v>
      </c>
      <c r="G33" s="2" t="s">
        <v>19</v>
      </c>
    </row>
    <row r="34" spans="1:7" ht="12.75" hidden="1" customHeight="1" x14ac:dyDescent="0.25">
      <c r="A34" s="25"/>
      <c r="B34" s="25"/>
      <c r="C34" s="25"/>
      <c r="D34" s="25"/>
      <c r="E34" s="4">
        <v>1</v>
      </c>
      <c r="F34" s="4" t="str">
        <f>+VLOOKUP(E34,Definicion!$A$3:$C$12,3,0)</f>
        <v>Aceptar el trato</v>
      </c>
      <c r="G34" s="4" t="s">
        <v>19</v>
      </c>
    </row>
    <row r="35" spans="1:7" ht="12.75" hidden="1" customHeight="1" x14ac:dyDescent="0.25">
      <c r="A35" s="25"/>
      <c r="B35" s="25"/>
      <c r="C35" s="25"/>
      <c r="D35" s="25"/>
      <c r="E35" s="2">
        <v>2</v>
      </c>
      <c r="F35" s="2" t="str">
        <f>+VLOOKUP(E35,Definicion!$A$3:$C$12,3,0)</f>
        <v>Ofertar un valor por un ejemplar</v>
      </c>
      <c r="G35" s="2" t="s">
        <v>19</v>
      </c>
    </row>
    <row r="36" spans="1:7" ht="12.75" customHeight="1" x14ac:dyDescent="0.25">
      <c r="A36" s="25"/>
      <c r="B36" s="36"/>
      <c r="C36" s="25"/>
      <c r="D36" s="25"/>
      <c r="E36" s="4">
        <v>5</v>
      </c>
      <c r="F36" s="4" t="str">
        <f>+VLOOKUP(E36,Definicion!$A$3:$C$12,3,0)</f>
        <v>Recibir el ejemplar (Se informa a la plataforma que físicamente se recibió)</v>
      </c>
      <c r="G36" s="4" t="s">
        <v>4</v>
      </c>
    </row>
    <row r="37" spans="1:7" ht="12.75" hidden="1" customHeight="1" x14ac:dyDescent="0.25">
      <c r="A37" s="25"/>
      <c r="B37" s="5"/>
      <c r="C37" s="25"/>
      <c r="D37" s="5"/>
      <c r="E37" s="2">
        <v>6</v>
      </c>
      <c r="F37" s="2" t="str">
        <f>+VLOOKUP(E37,Definicion!$A$3:$C$12,3,0)</f>
        <v>Calificación (El solicitante califica)</v>
      </c>
      <c r="G37" s="2" t="s">
        <v>19</v>
      </c>
    </row>
    <row r="38" spans="1:7" ht="12.75" hidden="1" customHeight="1" x14ac:dyDescent="0.25">
      <c r="A38" s="26"/>
      <c r="B38" s="6"/>
      <c r="C38" s="26"/>
      <c r="D38" s="6"/>
      <c r="E38" s="4">
        <v>10</v>
      </c>
      <c r="F38" s="4" t="str">
        <f>+VLOOKUP(E38,Definicion!$A$3:$C$12,3,0)</f>
        <v>TRATO FINALIZADO</v>
      </c>
      <c r="G38" s="4" t="s">
        <v>19</v>
      </c>
    </row>
    <row r="39" spans="1:7" ht="12.75" customHeight="1" x14ac:dyDescent="0.25">
      <c r="A39" s="27">
        <v>7</v>
      </c>
      <c r="B39" s="37" t="str">
        <f>+VLOOKUP(A39,Definicion!$A$3:$C$12,3,0)</f>
        <v>Calificación (El dueño califica)</v>
      </c>
      <c r="C39" s="27" t="s">
        <v>31</v>
      </c>
      <c r="D39" s="27" t="s">
        <v>38</v>
      </c>
      <c r="E39" s="2">
        <v>-1</v>
      </c>
      <c r="F39" s="2" t="str">
        <f>+VLOOKUP(E39,Definicion!$A$3:$C$12,3,0)</f>
        <v>Mensaje de texto normal (El que existe actualente para enviar un mensaje en el chat)</v>
      </c>
      <c r="G39" s="2" t="s">
        <v>4</v>
      </c>
    </row>
    <row r="40" spans="1:7" ht="12.75" hidden="1" customHeight="1" x14ac:dyDescent="0.25">
      <c r="A40" s="28"/>
      <c r="B40" s="28"/>
      <c r="C40" s="28"/>
      <c r="D40" s="28"/>
      <c r="E40" s="4">
        <v>0</v>
      </c>
      <c r="F40" s="4" t="str">
        <f>+VLOOKUP(E40,Definicion!$A$3:$C$12,3,0)</f>
        <v>Cancelar el trato actual</v>
      </c>
      <c r="G40" s="4" t="s">
        <v>19</v>
      </c>
    </row>
    <row r="41" spans="1:7" ht="12.75" hidden="1" customHeight="1" x14ac:dyDescent="0.25">
      <c r="A41" s="28"/>
      <c r="B41" s="28"/>
      <c r="C41" s="28"/>
      <c r="D41" s="28"/>
      <c r="E41" s="2">
        <v>1</v>
      </c>
      <c r="F41" s="2" t="str">
        <f>+VLOOKUP(E41,Definicion!$A$3:$C$12,3,0)</f>
        <v>Aceptar el trato</v>
      </c>
      <c r="G41" s="2" t="s">
        <v>19</v>
      </c>
    </row>
    <row r="42" spans="1:7" ht="12.75" hidden="1" customHeight="1" x14ac:dyDescent="0.25">
      <c r="A42" s="28"/>
      <c r="B42" s="28"/>
      <c r="C42" s="28"/>
      <c r="D42" s="28"/>
      <c r="E42" s="4">
        <v>2</v>
      </c>
      <c r="F42" s="4" t="str">
        <f>+VLOOKUP(E42,Definicion!$A$3:$C$12,3,0)</f>
        <v>Ofertar un valor por un ejemplar</v>
      </c>
      <c r="G42" s="4" t="s">
        <v>19</v>
      </c>
    </row>
    <row r="43" spans="1:7" ht="12.75" hidden="1" customHeight="1" x14ac:dyDescent="0.25">
      <c r="A43" s="28"/>
      <c r="B43" s="28"/>
      <c r="C43" s="28"/>
      <c r="D43" s="28"/>
      <c r="E43" s="2">
        <v>5</v>
      </c>
      <c r="F43" s="2" t="str">
        <f>+VLOOKUP(E43,Definicion!$A$3:$C$12,3,0)</f>
        <v>Recibir el ejemplar (Se informa a la plataforma que físicamente se recibió)</v>
      </c>
      <c r="G43" s="2" t="s">
        <v>19</v>
      </c>
    </row>
    <row r="44" spans="1:7" ht="12.75" customHeight="1" x14ac:dyDescent="0.25">
      <c r="A44" s="28"/>
      <c r="B44" s="38"/>
      <c r="C44" s="28"/>
      <c r="D44" s="28"/>
      <c r="E44" s="4">
        <v>6</v>
      </c>
      <c r="F44" s="4" t="str">
        <f>+VLOOKUP(E44,Definicion!$A$3:$C$12,3,0)</f>
        <v>Calificación (El solicitante califica)</v>
      </c>
      <c r="G44" s="4" t="s">
        <v>4</v>
      </c>
    </row>
    <row r="45" spans="1:7" ht="12.75" hidden="1" customHeight="1" x14ac:dyDescent="0.25">
      <c r="A45" s="29"/>
      <c r="B45" s="8"/>
      <c r="C45" s="29"/>
      <c r="D45" s="8"/>
      <c r="E45" s="2">
        <v>10</v>
      </c>
      <c r="F45" s="2" t="str">
        <f>+VLOOKUP(E45,Definicion!$A$3:$C$12,3,0)</f>
        <v>TRATO FINALIZADO</v>
      </c>
      <c r="G45" s="2" t="s">
        <v>19</v>
      </c>
    </row>
    <row r="46" spans="1:7" ht="12.75" customHeight="1" x14ac:dyDescent="0.25">
      <c r="A46" s="24">
        <v>10</v>
      </c>
      <c r="B46" s="35" t="str">
        <f>+VLOOKUP(A46,Definicion!$A$3:$C$12,3,0)</f>
        <v>TRATO FINALIZADO</v>
      </c>
      <c r="C46" s="24" t="s">
        <v>31</v>
      </c>
      <c r="D46" s="24" t="s">
        <v>31</v>
      </c>
      <c r="E46" s="4">
        <v>-1</v>
      </c>
      <c r="F46" s="4" t="str">
        <f>+VLOOKUP(E46,Definicion!$A$3:$C$12,3,0)</f>
        <v>Mensaje de texto normal (El que existe actualente para enviar un mensaje en el chat)</v>
      </c>
      <c r="G46" s="4" t="s">
        <v>4</v>
      </c>
    </row>
    <row r="47" spans="1:7" ht="12.75" hidden="1" customHeight="1" x14ac:dyDescent="0.25">
      <c r="A47" s="25"/>
      <c r="B47" s="25"/>
      <c r="C47" s="25"/>
      <c r="D47" s="25"/>
      <c r="E47" s="2">
        <v>0</v>
      </c>
      <c r="F47" s="2" t="str">
        <f>+VLOOKUP(E47,Definicion!$A$3:$C$12,3,0)</f>
        <v>Cancelar el trato actual</v>
      </c>
      <c r="G47" s="2" t="s">
        <v>19</v>
      </c>
    </row>
    <row r="48" spans="1:7" ht="12.75" hidden="1" customHeight="1" x14ac:dyDescent="0.25">
      <c r="A48" s="25"/>
      <c r="B48" s="25"/>
      <c r="C48" s="25"/>
      <c r="D48" s="25"/>
      <c r="E48" s="4">
        <v>1</v>
      </c>
      <c r="F48" s="4" t="str">
        <f>+VLOOKUP(E48,Definicion!$A$3:$C$12,3,0)</f>
        <v>Aceptar el trato</v>
      </c>
      <c r="G48" s="4" t="s">
        <v>19</v>
      </c>
    </row>
    <row r="49" spans="1:7" ht="12.75" hidden="1" customHeight="1" x14ac:dyDescent="0.25">
      <c r="A49" s="25"/>
      <c r="B49" s="25"/>
      <c r="C49" s="25"/>
      <c r="D49" s="25"/>
      <c r="E49" s="2">
        <v>2</v>
      </c>
      <c r="F49" s="2" t="str">
        <f>+VLOOKUP(E49,Definicion!$A$3:$C$12,3,0)</f>
        <v>Ofertar un valor por un ejemplar</v>
      </c>
      <c r="G49" s="2" t="s">
        <v>19</v>
      </c>
    </row>
    <row r="50" spans="1:7" ht="12.75" hidden="1" customHeight="1" x14ac:dyDescent="0.25">
      <c r="A50" s="25"/>
      <c r="B50" s="25"/>
      <c r="C50" s="25"/>
      <c r="D50" s="25"/>
      <c r="E50" s="4">
        <v>5</v>
      </c>
      <c r="F50" s="4" t="str">
        <f>+VLOOKUP(E50,Definicion!$A$3:$C$12,3,0)</f>
        <v>Recibir el ejemplar (Se informa a la plataforma que físicamente se recibió)</v>
      </c>
      <c r="G50" s="4" t="s">
        <v>19</v>
      </c>
    </row>
    <row r="51" spans="1:7" ht="12.75" hidden="1" customHeight="1" x14ac:dyDescent="0.25">
      <c r="A51" s="25"/>
      <c r="B51" s="25"/>
      <c r="C51" s="25"/>
      <c r="D51" s="25"/>
      <c r="E51" s="2">
        <v>6</v>
      </c>
      <c r="F51" s="2" t="str">
        <f>+VLOOKUP(E51,Definicion!$A$3:$C$12,3,0)</f>
        <v>Calificación (El solicitante califica)</v>
      </c>
      <c r="G51" s="2" t="s">
        <v>19</v>
      </c>
    </row>
    <row r="52" spans="1:7" ht="12.75" customHeight="1" x14ac:dyDescent="0.25">
      <c r="A52" s="26"/>
      <c r="B52" s="39"/>
      <c r="C52" s="26"/>
      <c r="D52" s="26"/>
      <c r="E52" s="4">
        <v>10</v>
      </c>
      <c r="F52" s="4" t="str">
        <f>+VLOOKUP(E52,Definicion!$A$3:$C$12,3,0)</f>
        <v>TRATO FINALIZADO</v>
      </c>
      <c r="G52" s="4" t="s">
        <v>4</v>
      </c>
    </row>
  </sheetData>
  <autoFilter ref="A2:G52">
    <filterColumn colId="6">
      <filters>
        <filter val="S"/>
      </filters>
    </filterColumn>
  </autoFilter>
  <mergeCells count="36">
    <mergeCell ref="D11:D12"/>
    <mergeCell ref="D25:D28"/>
    <mergeCell ref="D32:D36"/>
    <mergeCell ref="D39:D44"/>
    <mergeCell ref="D46:D52"/>
    <mergeCell ref="D18:D21"/>
    <mergeCell ref="C46:C52"/>
    <mergeCell ref="B2:B3"/>
    <mergeCell ref="B4:B7"/>
    <mergeCell ref="B11:B12"/>
    <mergeCell ref="B18:B20"/>
    <mergeCell ref="B25:B28"/>
    <mergeCell ref="B32:B36"/>
    <mergeCell ref="B39:B44"/>
    <mergeCell ref="B46:B52"/>
    <mergeCell ref="C4:C10"/>
    <mergeCell ref="C11:C17"/>
    <mergeCell ref="C18:C24"/>
    <mergeCell ref="C25:C31"/>
    <mergeCell ref="C32:C38"/>
    <mergeCell ref="C39:C45"/>
    <mergeCell ref="A32:A38"/>
    <mergeCell ref="A39:A45"/>
    <mergeCell ref="A46:A52"/>
    <mergeCell ref="A4:A10"/>
    <mergeCell ref="A11:A17"/>
    <mergeCell ref="A18:A24"/>
    <mergeCell ref="A25:A31"/>
    <mergeCell ref="D4:D7"/>
    <mergeCell ref="A1:G1"/>
    <mergeCell ref="A2:A3"/>
    <mergeCell ref="E2:E3"/>
    <mergeCell ref="G2:G3"/>
    <mergeCell ref="F2:F3"/>
    <mergeCell ref="C2:C3"/>
    <mergeCell ref="D2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Definicion</vt:lpstr>
      <vt:lpstr>Solicitante</vt:lpstr>
      <vt:lpstr>Dueño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Alexander Ramírez</dc:creator>
  <cp:lastModifiedBy>Alex-Samsung</cp:lastModifiedBy>
  <dcterms:created xsi:type="dcterms:W3CDTF">2017-05-03T21:31:49Z</dcterms:created>
  <dcterms:modified xsi:type="dcterms:W3CDTF">2017-06-16T02:46:08Z</dcterms:modified>
</cp:coreProperties>
</file>