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xampp\htdocs\LibreameBE\Modelos\13JulioPuntos\"/>
    </mc:Choice>
  </mc:AlternateContent>
  <bookViews>
    <workbookView xWindow="0" yWindow="0" windowWidth="20730" windowHeight="9885" activeTab="1" xr2:uid="{00000000-000D-0000-FFFF-FFFF00000000}"/>
  </bookViews>
  <sheets>
    <sheet name="Definicion" sheetId="1" r:id="rId1"/>
    <sheet name="Solicitante" sheetId="2" r:id="rId2"/>
    <sheet name="Dueño" sheetId="3" r:id="rId3"/>
    <sheet name="Hoja2" sheetId="5" state="hidden" r:id="rId4"/>
    <sheet name="Hoja1" sheetId="4" state="hidden" r:id="rId5"/>
  </sheets>
  <definedNames>
    <definedName name="_xlnm._FilterDatabase" localSheetId="2" hidden="1">Dueño!$A$2:$I$52</definedName>
    <definedName name="_xlnm._FilterDatabase" localSheetId="1" hidden="1">Solicitante!$A$2:$I$52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3" l="1"/>
  <c r="B39" i="3"/>
  <c r="B32" i="3"/>
  <c r="B25" i="3"/>
  <c r="B18" i="3"/>
  <c r="B11" i="3"/>
  <c r="B4" i="3"/>
  <c r="B18" i="2"/>
  <c r="B25" i="2"/>
  <c r="B32" i="2"/>
  <c r="B39" i="2"/>
  <c r="B46" i="2"/>
  <c r="B11" i="2"/>
  <c r="B4" i="2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" i="2"/>
  <c r="H6" i="2"/>
  <c r="H7" i="2"/>
  <c r="H8" i="2"/>
  <c r="H9" i="2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Alexander Ramírez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Manuel Alexander Ramírez:</t>
        </r>
        <r>
          <rPr>
            <sz val="9"/>
            <color indexed="81"/>
            <rFont val="Tahoma"/>
            <family val="2"/>
          </rPr>
          <t xml:space="preserve">
S: Solicitante
D: Dueño</t>
        </r>
      </text>
    </comment>
  </commentList>
</comments>
</file>

<file path=xl/sharedStrings.xml><?xml version="1.0" encoding="utf-8"?>
<sst xmlns="http://schemas.openxmlformats.org/spreadsheetml/2006/main" count="185" uniqueCount="44">
  <si>
    <t>Botónes</t>
  </si>
  <si>
    <t>Código acción en ex4read</t>
  </si>
  <si>
    <t>Descripcion</t>
  </si>
  <si>
    <t>Usuario aplica</t>
  </si>
  <si>
    <t>S</t>
  </si>
  <si>
    <t>D</t>
  </si>
  <si>
    <t>Contraofertar una oferta realizada por el Solicitante</t>
  </si>
  <si>
    <t>S, D</t>
  </si>
  <si>
    <t>Aceptar el trato</t>
  </si>
  <si>
    <t>Solicitante (S)</t>
  </si>
  <si>
    <t>Dueño (D)</t>
  </si>
  <si>
    <t>Posible(?)</t>
  </si>
  <si>
    <t>Ofertar un valor por un ejemplar</t>
  </si>
  <si>
    <t>Cancelar el trato actual</t>
  </si>
  <si>
    <t>Calificación (El solicitante califica)</t>
  </si>
  <si>
    <t>Calificación (El dueño califica)</t>
  </si>
  <si>
    <t>TRATO FINALIZADO</t>
  </si>
  <si>
    <t>Estados posibles para Solicitante</t>
  </si>
  <si>
    <t>Estados posibles para Dueño</t>
  </si>
  <si>
    <t>N</t>
  </si>
  <si>
    <t>Estado</t>
  </si>
  <si>
    <t>Botones posibles para el dueño</t>
  </si>
  <si>
    <t>Botones posibles para el solicitante</t>
  </si>
  <si>
    <t>Mensaje de texto normal (El que existe actualente para enviar un mensaje en el chat)</t>
  </si>
  <si>
    <t>Entregar el ejemplar (Se informa a la plataforma que físicamente se entrego)</t>
  </si>
  <si>
    <t>Recibir el ejemplar (Se informa a la plataforma que físicamente se recibió)</t>
  </si>
  <si>
    <t>Siguiente solicitante</t>
  </si>
  <si>
    <t>Siguiente dueño</t>
  </si>
  <si>
    <t>[-1,0,1,2]</t>
  </si>
  <si>
    <t>[-1,0]</t>
  </si>
  <si>
    <t>[-1, 6]</t>
  </si>
  <si>
    <t>[-1]</t>
  </si>
  <si>
    <t>Descripción</t>
  </si>
  <si>
    <t>[-1, 1]</t>
  </si>
  <si>
    <t>[-1,0,1]</t>
  </si>
  <si>
    <t>[-1,1]</t>
  </si>
  <si>
    <t>[-1,7]</t>
  </si>
  <si>
    <t>[-1,0,1,3]</t>
  </si>
  <si>
    <t>[-1,6]</t>
  </si>
  <si>
    <t>[-1,5]</t>
  </si>
  <si>
    <t>Estado Inicial Solicitante</t>
  </si>
  <si>
    <t>[-1,2]</t>
  </si>
  <si>
    <t xml:space="preserve"> </t>
  </si>
  <si>
    <t>[-1,4]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</si>
</sst>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10" borderId="0" xfId="0" applyFill="1"/>
    <xf numFmtId="0" fontId="7" fillId="10" borderId="0" xfId="0" applyFont="1" applyFill="1"/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9" fillId="0" borderId="0" xfId="0" applyFont="1"/>
    <xf numFmtId="0" fontId="4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/>
    <xf numFmtId="0" fontId="0" fillId="7" borderId="1" xfId="0" applyFill="1" applyBorder="1" applyAlignment="1"/>
    <xf numFmtId="0" fontId="0" fillId="5" borderId="2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3.png"/><Relationship Id="rId7" Type="http://schemas.openxmlformats.org/officeDocument/2006/relationships/image" Target="../media/image16.png"/><Relationship Id="rId12" Type="http://schemas.openxmlformats.org/officeDocument/2006/relationships/image" Target="../media/image17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2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3</xdr:row>
      <xdr:rowOff>142875</xdr:rowOff>
    </xdr:from>
    <xdr:to>
      <xdr:col>4</xdr:col>
      <xdr:colOff>28376</xdr:colOff>
      <xdr:row>5</xdr:row>
      <xdr:rowOff>95208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6E488B-588E-4BB6-A5AB-46DE8D34E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3025" y="819150"/>
          <a:ext cx="1590476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3</xdr:row>
      <xdr:rowOff>114300</xdr:rowOff>
    </xdr:from>
    <xdr:to>
      <xdr:col>5</xdr:col>
      <xdr:colOff>1352399</xdr:colOff>
      <xdr:row>5</xdr:row>
      <xdr:rowOff>38062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55694E-F77B-486F-A5D3-7480D1A7A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8675" y="790575"/>
          <a:ext cx="1209524" cy="3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28575</xdr:rowOff>
    </xdr:from>
    <xdr:to>
      <xdr:col>3</xdr:col>
      <xdr:colOff>1228619</xdr:colOff>
      <xdr:row>11</xdr:row>
      <xdr:rowOff>180932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5C4F6EE-FD40-4B16-858D-297933711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05450" y="1276350"/>
          <a:ext cx="847619" cy="3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38</xdr:row>
      <xdr:rowOff>38100</xdr:rowOff>
    </xdr:from>
    <xdr:to>
      <xdr:col>3</xdr:col>
      <xdr:colOff>981021</xdr:colOff>
      <xdr:row>43</xdr:row>
      <xdr:rowOff>161886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85B3865-E400-4E03-8EC6-EBA572C29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76900" y="3381375"/>
          <a:ext cx="428571" cy="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45</xdr:row>
      <xdr:rowOff>47625</xdr:rowOff>
    </xdr:from>
    <xdr:to>
      <xdr:col>3</xdr:col>
      <xdr:colOff>990546</xdr:colOff>
      <xdr:row>51</xdr:row>
      <xdr:rowOff>171411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69832A4-E44A-4456-8469-890881DB4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86425" y="3771900"/>
          <a:ext cx="428571" cy="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45</xdr:row>
      <xdr:rowOff>47625</xdr:rowOff>
    </xdr:from>
    <xdr:to>
      <xdr:col>5</xdr:col>
      <xdr:colOff>1057221</xdr:colOff>
      <xdr:row>51</xdr:row>
      <xdr:rowOff>171411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519CBCB-5184-4DBE-A449-FCE80B9F0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34450" y="3771900"/>
          <a:ext cx="428571" cy="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10</xdr:row>
      <xdr:rowOff>28575</xdr:rowOff>
    </xdr:from>
    <xdr:to>
      <xdr:col>5</xdr:col>
      <xdr:colOff>1161946</xdr:colOff>
      <xdr:row>11</xdr:row>
      <xdr:rowOff>180932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5106D23-9FBB-46D2-8153-047E03C11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39175" y="1276350"/>
          <a:ext cx="828571" cy="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54</xdr:row>
      <xdr:rowOff>142875</xdr:rowOff>
    </xdr:from>
    <xdr:to>
      <xdr:col>1</xdr:col>
      <xdr:colOff>933344</xdr:colOff>
      <xdr:row>56</xdr:row>
      <xdr:rowOff>95208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F7D524E-618E-4CB3-BE21-F8CA4ED87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4676775"/>
          <a:ext cx="847619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17</xdr:row>
      <xdr:rowOff>142875</xdr:rowOff>
    </xdr:from>
    <xdr:to>
      <xdr:col>5</xdr:col>
      <xdr:colOff>1419074</xdr:colOff>
      <xdr:row>19</xdr:row>
      <xdr:rowOff>66637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9091874-7271-41CF-88E3-30C7761B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1771650"/>
          <a:ext cx="1209524" cy="3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25</xdr:row>
      <xdr:rowOff>38100</xdr:rowOff>
    </xdr:from>
    <xdr:to>
      <xdr:col>4</xdr:col>
      <xdr:colOff>18851</xdr:colOff>
      <xdr:row>26</xdr:row>
      <xdr:rowOff>180933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54710C0-032C-4FC8-BCBF-52551CAA5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2428875"/>
          <a:ext cx="1590476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25</xdr:row>
      <xdr:rowOff>28575</xdr:rowOff>
    </xdr:from>
    <xdr:to>
      <xdr:col>6</xdr:col>
      <xdr:colOff>9326</xdr:colOff>
      <xdr:row>26</xdr:row>
      <xdr:rowOff>171408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F216D4D-A424-419B-9A1E-C82338074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5325" y="2419350"/>
          <a:ext cx="1590476" cy="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31</xdr:row>
      <xdr:rowOff>28575</xdr:rowOff>
    </xdr:from>
    <xdr:to>
      <xdr:col>3</xdr:col>
      <xdr:colOff>1180995</xdr:colOff>
      <xdr:row>35</xdr:row>
      <xdr:rowOff>171408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51CA3A1-CE74-4800-A0F3-6A88F134A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67350" y="2990850"/>
          <a:ext cx="838095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38</xdr:row>
      <xdr:rowOff>28575</xdr:rowOff>
    </xdr:from>
    <xdr:to>
      <xdr:col>5</xdr:col>
      <xdr:colOff>1238145</xdr:colOff>
      <xdr:row>43</xdr:row>
      <xdr:rowOff>171408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9B07F69-5FAF-4F1C-BB15-F2D379316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05850" y="3371850"/>
          <a:ext cx="838095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387350</xdr:colOff>
      <xdr:row>31</xdr:row>
      <xdr:rowOff>48684</xdr:rowOff>
    </xdr:from>
    <xdr:to>
      <xdr:col>5</xdr:col>
      <xdr:colOff>1225445</xdr:colOff>
      <xdr:row>36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1F24E92-9B26-47D5-AD32-944FA03A2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84683" y="3012017"/>
          <a:ext cx="838095" cy="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21168</xdr:colOff>
      <xdr:row>3</xdr:row>
      <xdr:rowOff>148167</xdr:rowOff>
    </xdr:from>
    <xdr:to>
      <xdr:col>0</xdr:col>
      <xdr:colOff>455084</xdr:colOff>
      <xdr:row>5</xdr:row>
      <xdr:rowOff>74525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6C54B052-E7A6-45AC-9650-DADD580DA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168" y="825500"/>
          <a:ext cx="433916" cy="3073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42333</xdr:rowOff>
    </xdr:from>
    <xdr:to>
      <xdr:col>0</xdr:col>
      <xdr:colOff>419048</xdr:colOff>
      <xdr:row>11</xdr:row>
      <xdr:rowOff>175643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F64B8F3-02A3-4E7D-A945-9B0824105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291166"/>
          <a:ext cx="419048" cy="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42334</xdr:colOff>
      <xdr:row>17</xdr:row>
      <xdr:rowOff>137583</xdr:rowOff>
    </xdr:from>
    <xdr:to>
      <xdr:col>0</xdr:col>
      <xdr:colOff>432810</xdr:colOff>
      <xdr:row>19</xdr:row>
      <xdr:rowOff>61345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6A152D9A-4FA5-4FE8-98BB-33D8A9AEC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334" y="1767416"/>
          <a:ext cx="390476" cy="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25</xdr:row>
      <xdr:rowOff>42333</xdr:rowOff>
    </xdr:from>
    <xdr:to>
      <xdr:col>0</xdr:col>
      <xdr:colOff>431751</xdr:colOff>
      <xdr:row>26</xdr:row>
      <xdr:rowOff>156595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69BF686-AFD4-40D7-91B9-585EA5B48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1751" y="2434166"/>
          <a:ext cx="400000" cy="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21167</xdr:colOff>
      <xdr:row>31</xdr:row>
      <xdr:rowOff>42333</xdr:rowOff>
    </xdr:from>
    <xdr:to>
      <xdr:col>0</xdr:col>
      <xdr:colOff>421167</xdr:colOff>
      <xdr:row>35</xdr:row>
      <xdr:rowOff>166119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10B34677-B7E1-4CCF-91E2-47CD25FF7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167" y="3005666"/>
          <a:ext cx="400000" cy="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52917</xdr:rowOff>
    </xdr:from>
    <xdr:to>
      <xdr:col>0</xdr:col>
      <xdr:colOff>409524</xdr:colOff>
      <xdr:row>43</xdr:row>
      <xdr:rowOff>167179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372FC9E2-754D-49F0-9D14-10241BED3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397250"/>
          <a:ext cx="409524" cy="304762"/>
        </a:xfrm>
        <a:prstGeom prst="rect">
          <a:avLst/>
        </a:prstGeom>
      </xdr:spPr>
    </xdr:pic>
    <xdr:clientData/>
  </xdr:twoCellAnchor>
  <xdr:twoCellAnchor>
    <xdr:from>
      <xdr:col>3</xdr:col>
      <xdr:colOff>190500</xdr:colOff>
      <xdr:row>17</xdr:row>
      <xdr:rowOff>103717</xdr:rowOff>
    </xdr:from>
    <xdr:to>
      <xdr:col>3</xdr:col>
      <xdr:colOff>1393774</xdr:colOff>
      <xdr:row>19</xdr:row>
      <xdr:rowOff>65574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3426863-79D6-4C6F-A182-7E0CB80C38DF}"/>
            </a:ext>
          </a:extLst>
        </xdr:cNvPr>
        <xdr:cNvGrpSpPr/>
      </xdr:nvGrpSpPr>
      <xdr:grpSpPr>
        <a:xfrm>
          <a:off x="5312833" y="1733550"/>
          <a:ext cx="1203274" cy="342857"/>
          <a:chOff x="5503333" y="1754716"/>
          <a:chExt cx="1203274" cy="342857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14A3DE7D-36ED-4930-92FD-AB86802EA9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503333" y="1754716"/>
            <a:ext cx="828571" cy="342857"/>
          </a:xfrm>
          <a:prstGeom prst="rect">
            <a:avLst/>
          </a:prstGeom>
        </xdr:spPr>
      </xdr:pic>
      <xdr:pic>
        <xdr:nvPicPr>
          <xdr:cNvPr id="25" name="Imagen 24">
            <a:extLst>
              <a:ext uri="{FF2B5EF4-FFF2-40B4-BE49-F238E27FC236}">
                <a16:creationId xmlns:a16="http://schemas.microsoft.com/office/drawing/2014/main" id="{CC7EF1F7-6DF8-47C1-8210-4089D23C5B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6297083" y="1767417"/>
            <a:ext cx="409524" cy="314286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9525</xdr:rowOff>
    </xdr:from>
    <xdr:to>
      <xdr:col>5</xdr:col>
      <xdr:colOff>1644451</xdr:colOff>
      <xdr:row>6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90EC7A-429F-41F1-9AB8-FD9A9F523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50" y="657225"/>
          <a:ext cx="1587301" cy="32385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25</xdr:row>
      <xdr:rowOff>19050</xdr:rowOff>
    </xdr:from>
    <xdr:to>
      <xdr:col>5</xdr:col>
      <xdr:colOff>1644451</xdr:colOff>
      <xdr:row>27</xdr:row>
      <xdr:rowOff>28533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1A514EF-3F81-46DC-844A-D65393C5A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50" y="2124075"/>
          <a:ext cx="1587301" cy="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38</xdr:row>
      <xdr:rowOff>9525</xdr:rowOff>
    </xdr:from>
    <xdr:to>
      <xdr:col>3</xdr:col>
      <xdr:colOff>1038171</xdr:colOff>
      <xdr:row>43</xdr:row>
      <xdr:rowOff>161886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35D17E0-272A-45E0-840A-FF1823783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0" y="2924175"/>
          <a:ext cx="428571" cy="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45</xdr:row>
      <xdr:rowOff>9525</xdr:rowOff>
    </xdr:from>
    <xdr:to>
      <xdr:col>3</xdr:col>
      <xdr:colOff>1038171</xdr:colOff>
      <xdr:row>51</xdr:row>
      <xdr:rowOff>161886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23A65BD-2D3A-4701-B5B4-87D37C818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0" y="3248025"/>
          <a:ext cx="428571" cy="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581025</xdr:colOff>
      <xdr:row>43</xdr:row>
      <xdr:rowOff>152400</xdr:rowOff>
    </xdr:from>
    <xdr:to>
      <xdr:col>5</xdr:col>
      <xdr:colOff>1009596</xdr:colOff>
      <xdr:row>51</xdr:row>
      <xdr:rowOff>142836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89D387F-00FE-4D1E-81E7-DDF66A511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2925" y="3228975"/>
          <a:ext cx="428571" cy="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409575</xdr:colOff>
      <xdr:row>10</xdr:row>
      <xdr:rowOff>19050</xdr:rowOff>
    </xdr:from>
    <xdr:to>
      <xdr:col>3</xdr:col>
      <xdr:colOff>1257194</xdr:colOff>
      <xdr:row>11</xdr:row>
      <xdr:rowOff>142832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F4C1D2E-A466-49F3-A7E6-B31B0CB62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48225" y="1152525"/>
          <a:ext cx="847619" cy="285707"/>
        </a:xfrm>
        <a:prstGeom prst="rect">
          <a:avLst/>
        </a:prstGeom>
      </xdr:spPr>
    </xdr:pic>
    <xdr:clientData/>
  </xdr:twoCellAnchor>
  <xdr:twoCellAnchor editAs="oneCell">
    <xdr:from>
      <xdr:col>5</xdr:col>
      <xdr:colOff>393700</xdr:colOff>
      <xdr:row>7</xdr:row>
      <xdr:rowOff>0</xdr:rowOff>
    </xdr:from>
    <xdr:to>
      <xdr:col>5</xdr:col>
      <xdr:colOff>1222271</xdr:colOff>
      <xdr:row>17</xdr:row>
      <xdr:rowOff>19007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29E613D-E47A-42D6-86B8-4FB853F20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5600" y="1133475"/>
          <a:ext cx="828571" cy="3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4</xdr:row>
      <xdr:rowOff>0</xdr:rowOff>
    </xdr:from>
    <xdr:to>
      <xdr:col>3</xdr:col>
      <xdr:colOff>1400024</xdr:colOff>
      <xdr:row>5</xdr:row>
      <xdr:rowOff>142837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419892C-C512-421C-85AD-B96ED3E78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29150" y="647700"/>
          <a:ext cx="1209524" cy="3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25</xdr:row>
      <xdr:rowOff>9525</xdr:rowOff>
    </xdr:from>
    <xdr:to>
      <xdr:col>3</xdr:col>
      <xdr:colOff>1419074</xdr:colOff>
      <xdr:row>26</xdr:row>
      <xdr:rowOff>152362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C12EA37-0692-478A-AABA-E06572240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48200" y="2114550"/>
          <a:ext cx="1209524" cy="3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17</xdr:row>
      <xdr:rowOff>76200</xdr:rowOff>
    </xdr:from>
    <xdr:to>
      <xdr:col>5</xdr:col>
      <xdr:colOff>1457174</xdr:colOff>
      <xdr:row>19</xdr:row>
      <xdr:rowOff>57112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C967E07-9931-4F82-A986-82643F0E1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29550" y="1533525"/>
          <a:ext cx="1209524" cy="3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419100</xdr:colOff>
      <xdr:row>31</xdr:row>
      <xdr:rowOff>9525</xdr:rowOff>
    </xdr:from>
    <xdr:to>
      <xdr:col>3</xdr:col>
      <xdr:colOff>1257195</xdr:colOff>
      <xdr:row>35</xdr:row>
      <xdr:rowOff>152400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F404DA7-CA44-4F58-BB87-7E9A24F3F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57750" y="2600325"/>
          <a:ext cx="838095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38</xdr:row>
      <xdr:rowOff>28574</xdr:rowOff>
    </xdr:from>
    <xdr:to>
      <xdr:col>5</xdr:col>
      <xdr:colOff>1219095</xdr:colOff>
      <xdr:row>43</xdr:row>
      <xdr:rowOff>152400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BC479CA-ECA9-4B50-931D-8F77C6D51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62900" y="2943224"/>
          <a:ext cx="838095" cy="285751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27</xdr:row>
      <xdr:rowOff>152400</xdr:rowOff>
    </xdr:from>
    <xdr:to>
      <xdr:col>5</xdr:col>
      <xdr:colOff>1180996</xdr:colOff>
      <xdr:row>35</xdr:row>
      <xdr:rowOff>152360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40A2026-7F8C-40BA-BD64-F41BCB27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34325" y="2581275"/>
          <a:ext cx="828571" cy="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28575</xdr:rowOff>
    </xdr:from>
    <xdr:to>
      <xdr:col>0</xdr:col>
      <xdr:colOff>376517</xdr:colOff>
      <xdr:row>5</xdr:row>
      <xdr:rowOff>133350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413C0CD-D3B3-48D1-A416-F6C61A32A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76275"/>
          <a:ext cx="376517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10</xdr:row>
      <xdr:rowOff>38100</xdr:rowOff>
    </xdr:from>
    <xdr:to>
      <xdr:col>0</xdr:col>
      <xdr:colOff>373716</xdr:colOff>
      <xdr:row>11</xdr:row>
      <xdr:rowOff>142875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F4A7831-7533-4BD8-8E99-A32156342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575" y="1171575"/>
          <a:ext cx="345141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17</xdr:row>
      <xdr:rowOff>123825</xdr:rowOff>
    </xdr:from>
    <xdr:to>
      <xdr:col>0</xdr:col>
      <xdr:colOff>381001</xdr:colOff>
      <xdr:row>19</xdr:row>
      <xdr:rowOff>89907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DAE9A07D-C97A-4FAE-B03D-E0BDEE4FB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25" y="1581150"/>
          <a:ext cx="371476" cy="28993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25</xdr:row>
      <xdr:rowOff>38100</xdr:rowOff>
    </xdr:from>
    <xdr:to>
      <xdr:col>0</xdr:col>
      <xdr:colOff>361950</xdr:colOff>
      <xdr:row>26</xdr:row>
      <xdr:rowOff>130175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9CC891B8-EFF6-422E-B276-D6D983B38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575" y="2143125"/>
          <a:ext cx="333375" cy="254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31</xdr:row>
      <xdr:rowOff>38100</xdr:rowOff>
    </xdr:from>
    <xdr:to>
      <xdr:col>0</xdr:col>
      <xdr:colOff>333375</xdr:colOff>
      <xdr:row>35</xdr:row>
      <xdr:rowOff>138340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2DFC513E-BF2F-4319-BB0D-F3B359993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25" y="2628900"/>
          <a:ext cx="323850" cy="2621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47625</xdr:rowOff>
    </xdr:from>
    <xdr:to>
      <xdr:col>0</xdr:col>
      <xdr:colOff>330261</xdr:colOff>
      <xdr:row>43</xdr:row>
      <xdr:rowOff>123825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CEC493BF-946B-4EC2-A76A-18F67B8E6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962275"/>
          <a:ext cx="330261" cy="238125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17</xdr:row>
      <xdr:rowOff>66675</xdr:rowOff>
    </xdr:from>
    <xdr:to>
      <xdr:col>3</xdr:col>
      <xdr:colOff>1390599</xdr:colOff>
      <xdr:row>19</xdr:row>
      <xdr:rowOff>85682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8EFDA1E5-9586-4F8D-B9A0-79A52FC92801}"/>
            </a:ext>
          </a:extLst>
        </xdr:cNvPr>
        <xdr:cNvGrpSpPr/>
      </xdr:nvGrpSpPr>
      <xdr:grpSpPr>
        <a:xfrm>
          <a:off x="4591050" y="1524000"/>
          <a:ext cx="1238199" cy="342857"/>
          <a:chOff x="4591050" y="1524000"/>
          <a:chExt cx="1238199" cy="342857"/>
        </a:xfrm>
      </xdr:grpSpPr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85507EE3-9FB4-4B25-89FF-2F0C03EAD8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91050" y="1524000"/>
            <a:ext cx="828571" cy="342857"/>
          </a:xfrm>
          <a:prstGeom prst="rect">
            <a:avLst/>
          </a:prstGeom>
        </xdr:spPr>
      </xdr:pic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65BB0C9F-FB18-416A-A3FA-C834CDE3AE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5419725" y="1543050"/>
            <a:ext cx="409524" cy="30476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C22" sqref="C22"/>
    </sheetView>
  </sheetViews>
  <sheetFormatPr baseColWidth="10" defaultRowHeight="15" x14ac:dyDescent="0.25"/>
  <cols>
    <col min="1" max="1" width="13" customWidth="1"/>
    <col min="3" max="3" width="76.7109375" bestFit="1" customWidth="1"/>
  </cols>
  <sheetData>
    <row r="1" spans="1:3" x14ac:dyDescent="0.25">
      <c r="A1" s="25" t="s">
        <v>0</v>
      </c>
      <c r="B1" s="25"/>
      <c r="C1" s="25"/>
    </row>
    <row r="2" spans="1:3" ht="36" customHeight="1" x14ac:dyDescent="0.25">
      <c r="A2" s="3" t="s">
        <v>1</v>
      </c>
      <c r="B2" s="3" t="s">
        <v>3</v>
      </c>
      <c r="C2" s="3" t="s">
        <v>2</v>
      </c>
    </row>
    <row r="3" spans="1:3" x14ac:dyDescent="0.25">
      <c r="A3" s="11">
        <v>-1</v>
      </c>
      <c r="B3" s="11" t="s">
        <v>7</v>
      </c>
      <c r="C3" s="12" t="s">
        <v>23</v>
      </c>
    </row>
    <row r="4" spans="1:3" x14ac:dyDescent="0.25">
      <c r="A4" s="11">
        <v>0</v>
      </c>
      <c r="B4" s="11" t="s">
        <v>7</v>
      </c>
      <c r="C4" s="12" t="s">
        <v>13</v>
      </c>
    </row>
    <row r="5" spans="1:3" x14ac:dyDescent="0.25">
      <c r="A5" s="11">
        <v>1</v>
      </c>
      <c r="B5" s="11" t="s">
        <v>7</v>
      </c>
      <c r="C5" s="12" t="s">
        <v>8</v>
      </c>
    </row>
    <row r="6" spans="1:3" x14ac:dyDescent="0.25">
      <c r="A6" s="9">
        <v>2</v>
      </c>
      <c r="B6" s="9" t="s">
        <v>4</v>
      </c>
      <c r="C6" s="10" t="s">
        <v>12</v>
      </c>
    </row>
    <row r="7" spans="1:3" x14ac:dyDescent="0.25">
      <c r="A7" s="13">
        <v>3</v>
      </c>
      <c r="B7" s="13" t="s">
        <v>5</v>
      </c>
      <c r="C7" s="14" t="s">
        <v>6</v>
      </c>
    </row>
    <row r="8" spans="1:3" x14ac:dyDescent="0.25">
      <c r="A8" s="13">
        <v>4</v>
      </c>
      <c r="B8" s="13" t="s">
        <v>5</v>
      </c>
      <c r="C8" s="14" t="s">
        <v>24</v>
      </c>
    </row>
    <row r="9" spans="1:3" x14ac:dyDescent="0.25">
      <c r="A9" s="9">
        <v>5</v>
      </c>
      <c r="B9" s="9" t="s">
        <v>4</v>
      </c>
      <c r="C9" s="10" t="s">
        <v>25</v>
      </c>
    </row>
    <row r="10" spans="1:3" x14ac:dyDescent="0.25">
      <c r="A10" s="9">
        <v>6</v>
      </c>
      <c r="B10" s="9" t="s">
        <v>4</v>
      </c>
      <c r="C10" s="10" t="s">
        <v>14</v>
      </c>
    </row>
    <row r="11" spans="1:3" x14ac:dyDescent="0.25">
      <c r="A11" s="13">
        <v>7</v>
      </c>
      <c r="B11" s="13" t="s">
        <v>5</v>
      </c>
      <c r="C11" s="14" t="s">
        <v>15</v>
      </c>
    </row>
    <row r="12" spans="1:3" x14ac:dyDescent="0.25">
      <c r="A12" s="11">
        <v>10</v>
      </c>
      <c r="B12" s="11" t="s">
        <v>7</v>
      </c>
      <c r="C12" s="12" t="s">
        <v>16</v>
      </c>
    </row>
    <row r="14" spans="1:3" x14ac:dyDescent="0.25">
      <c r="A14" s="17" t="s">
        <v>21</v>
      </c>
      <c r="B14" s="16"/>
      <c r="C14" s="16"/>
    </row>
    <row r="15" spans="1:3" x14ac:dyDescent="0.25">
      <c r="A15" s="11">
        <v>-1</v>
      </c>
      <c r="B15" s="26" t="s">
        <v>23</v>
      </c>
      <c r="C15" s="26"/>
    </row>
    <row r="16" spans="1:3" x14ac:dyDescent="0.25">
      <c r="A16" s="11">
        <v>0</v>
      </c>
      <c r="B16" s="26" t="s">
        <v>13</v>
      </c>
      <c r="C16" s="26"/>
    </row>
    <row r="17" spans="1:3" x14ac:dyDescent="0.25">
      <c r="A17" s="11">
        <v>1</v>
      </c>
      <c r="B17" s="27" t="s">
        <v>8</v>
      </c>
      <c r="C17" s="27"/>
    </row>
    <row r="18" spans="1:3" x14ac:dyDescent="0.25">
      <c r="A18" s="13">
        <v>3</v>
      </c>
      <c r="B18" s="28" t="s">
        <v>6</v>
      </c>
      <c r="C18" s="28"/>
    </row>
    <row r="19" spans="1:3" x14ac:dyDescent="0.25">
      <c r="A19" s="13">
        <v>4</v>
      </c>
      <c r="B19" s="28" t="s">
        <v>24</v>
      </c>
      <c r="C19" s="28"/>
    </row>
    <row r="20" spans="1:3" x14ac:dyDescent="0.25">
      <c r="A20" s="13">
        <v>7</v>
      </c>
      <c r="B20" s="28" t="s">
        <v>15</v>
      </c>
      <c r="C20" s="28"/>
    </row>
    <row r="21" spans="1:3" x14ac:dyDescent="0.25">
      <c r="A21" s="11">
        <v>10</v>
      </c>
      <c r="B21" s="27" t="s">
        <v>16</v>
      </c>
      <c r="C21" s="27"/>
    </row>
    <row r="23" spans="1:3" x14ac:dyDescent="0.25">
      <c r="A23" s="17" t="s">
        <v>22</v>
      </c>
      <c r="B23" s="16"/>
      <c r="C23" s="16"/>
    </row>
    <row r="24" spans="1:3" x14ac:dyDescent="0.25">
      <c r="A24" s="11">
        <v>-1</v>
      </c>
      <c r="B24" s="26" t="s">
        <v>23</v>
      </c>
      <c r="C24" s="26"/>
    </row>
    <row r="25" spans="1:3" x14ac:dyDescent="0.25">
      <c r="A25" s="11">
        <v>0</v>
      </c>
      <c r="B25" s="26" t="s">
        <v>13</v>
      </c>
      <c r="C25" s="26"/>
    </row>
    <row r="26" spans="1:3" x14ac:dyDescent="0.25">
      <c r="A26" s="11">
        <v>1</v>
      </c>
      <c r="B26" s="27" t="s">
        <v>8</v>
      </c>
      <c r="C26" s="27"/>
    </row>
    <row r="27" spans="1:3" x14ac:dyDescent="0.25">
      <c r="A27" s="9">
        <v>2</v>
      </c>
      <c r="B27" s="29" t="s">
        <v>12</v>
      </c>
      <c r="C27" s="30"/>
    </row>
    <row r="28" spans="1:3" x14ac:dyDescent="0.25">
      <c r="A28" s="9">
        <v>5</v>
      </c>
      <c r="B28" s="29" t="s">
        <v>25</v>
      </c>
      <c r="C28" s="30"/>
    </row>
    <row r="29" spans="1:3" x14ac:dyDescent="0.25">
      <c r="A29" s="9">
        <v>6</v>
      </c>
      <c r="B29" s="29" t="s">
        <v>14</v>
      </c>
      <c r="C29" s="30"/>
    </row>
    <row r="30" spans="1:3" x14ac:dyDescent="0.25">
      <c r="A30" s="11">
        <v>10</v>
      </c>
      <c r="B30" s="27" t="s">
        <v>16</v>
      </c>
      <c r="C30" s="27"/>
    </row>
  </sheetData>
  <mergeCells count="15">
    <mergeCell ref="B26:C26"/>
    <mergeCell ref="B27:C27"/>
    <mergeCell ref="B28:C28"/>
    <mergeCell ref="B29:C29"/>
    <mergeCell ref="B30:C30"/>
    <mergeCell ref="B19:C19"/>
    <mergeCell ref="B20:C20"/>
    <mergeCell ref="B21:C21"/>
    <mergeCell ref="B24:C24"/>
    <mergeCell ref="B25:C25"/>
    <mergeCell ref="A1:C1"/>
    <mergeCell ref="B15:C15"/>
    <mergeCell ref="B16:C16"/>
    <mergeCell ref="B17:C17"/>
    <mergeCell ref="B18:C18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67"/>
  <sheetViews>
    <sheetView tabSelected="1" topLeftCell="A36" zoomScale="90" zoomScaleNormal="90" workbookViewId="0">
      <selection activeCell="F65" sqref="F65"/>
    </sheetView>
  </sheetViews>
  <sheetFormatPr baseColWidth="10" defaultRowHeight="15" x14ac:dyDescent="0.25"/>
  <cols>
    <col min="1" max="1" width="17.85546875" bestFit="1" customWidth="1"/>
    <col min="2" max="2" width="35.140625" customWidth="1"/>
    <col min="3" max="3" width="23.85546875" bestFit="1" customWidth="1"/>
    <col min="4" max="6" width="23.85546875" customWidth="1"/>
    <col min="7" max="7" width="14.5703125" bestFit="1" customWidth="1"/>
    <col min="8" max="8" width="78" bestFit="1" customWidth="1"/>
    <col min="9" max="9" width="14.5703125" bestFit="1" customWidth="1"/>
    <col min="11" max="12" width="13.28515625" bestFit="1" customWidth="1"/>
    <col min="13" max="13" width="33.7109375" bestFit="1" customWidth="1"/>
    <col min="15" max="15" width="28" customWidth="1"/>
    <col min="16" max="16" width="24.7109375" customWidth="1"/>
  </cols>
  <sheetData>
    <row r="1" spans="1:9" ht="23.25" customHeight="1" x14ac:dyDescent="0.25">
      <c r="A1" s="38" t="s">
        <v>17</v>
      </c>
      <c r="B1" s="39"/>
      <c r="C1" s="39"/>
      <c r="D1" s="39"/>
      <c r="E1" s="39"/>
      <c r="F1" s="39"/>
      <c r="G1" s="39"/>
      <c r="H1" s="39"/>
      <c r="I1" s="39"/>
    </row>
    <row r="2" spans="1:9" ht="15" customHeight="1" x14ac:dyDescent="0.25">
      <c r="A2" s="40" t="s">
        <v>9</v>
      </c>
      <c r="B2" s="41" t="s">
        <v>32</v>
      </c>
      <c r="C2" s="40" t="s">
        <v>26</v>
      </c>
      <c r="D2" s="22"/>
      <c r="E2" s="41" t="s">
        <v>27</v>
      </c>
      <c r="F2" s="22"/>
      <c r="G2" s="40" t="s">
        <v>10</v>
      </c>
      <c r="H2" s="41" t="s">
        <v>20</v>
      </c>
      <c r="I2" s="40" t="s">
        <v>11</v>
      </c>
    </row>
    <row r="3" spans="1:9" ht="15" customHeight="1" x14ac:dyDescent="0.25">
      <c r="A3" s="40"/>
      <c r="B3" s="42"/>
      <c r="C3" s="40"/>
      <c r="D3" s="23"/>
      <c r="E3" s="42"/>
      <c r="F3" s="23"/>
      <c r="G3" s="40"/>
      <c r="H3" s="42"/>
      <c r="I3" s="40"/>
    </row>
    <row r="4" spans="1:9" ht="15" customHeight="1" x14ac:dyDescent="0.25">
      <c r="A4" s="31">
        <v>-1</v>
      </c>
      <c r="B4" s="43" t="str">
        <f>+VLOOKUP(A4,Definicion!$A$3:$C$12,3,0)</f>
        <v>Mensaje de texto normal (El que existe actualente para enviar un mensaje en el chat)</v>
      </c>
      <c r="C4" s="31" t="s">
        <v>28</v>
      </c>
      <c r="D4" s="31" t="s">
        <v>42</v>
      </c>
      <c r="E4" s="31" t="s">
        <v>34</v>
      </c>
      <c r="F4" s="31"/>
      <c r="G4" s="4">
        <v>-1</v>
      </c>
      <c r="H4" s="15" t="str">
        <f>+VLOOKUP(G4,Definicion!$A$3:$C$12,3,0)</f>
        <v>Mensaje de texto normal (El que existe actualente para enviar un mensaje en el chat)</v>
      </c>
      <c r="I4" s="4" t="s">
        <v>4</v>
      </c>
    </row>
    <row r="5" spans="1:9" ht="15" customHeight="1" x14ac:dyDescent="0.25">
      <c r="A5" s="32"/>
      <c r="B5" s="44"/>
      <c r="C5" s="32"/>
      <c r="D5" s="32"/>
      <c r="E5" s="32"/>
      <c r="F5" s="32"/>
      <c r="G5" s="2">
        <v>0</v>
      </c>
      <c r="H5" s="1" t="str">
        <f>+VLOOKUP(G5,Definicion!$A$3:$C$12,3,0)</f>
        <v>Cancelar el trato actual</v>
      </c>
      <c r="I5" s="2" t="s">
        <v>4</v>
      </c>
    </row>
    <row r="6" spans="1:9" ht="15" customHeight="1" x14ac:dyDescent="0.25">
      <c r="A6" s="32"/>
      <c r="B6" s="44"/>
      <c r="C6" s="32"/>
      <c r="D6" s="32"/>
      <c r="E6" s="32"/>
      <c r="F6" s="32"/>
      <c r="G6" s="4">
        <v>1</v>
      </c>
      <c r="H6" s="15" t="str">
        <f>+VLOOKUP(G6,Definicion!$A$3:$C$12,3,0)</f>
        <v>Aceptar el trato</v>
      </c>
      <c r="I6" s="4" t="s">
        <v>4</v>
      </c>
    </row>
    <row r="7" spans="1:9" ht="15" hidden="1" customHeight="1" x14ac:dyDescent="0.25">
      <c r="A7" s="32"/>
      <c r="B7" s="5"/>
      <c r="C7" s="32"/>
      <c r="D7" s="18"/>
      <c r="E7" s="5"/>
      <c r="F7" s="18"/>
      <c r="G7" s="2">
        <v>3</v>
      </c>
      <c r="H7" s="1" t="str">
        <f>+VLOOKUP(G7,Definicion!$A$3:$C$12,3,0)</f>
        <v>Contraofertar una oferta realizada por el Solicitante</v>
      </c>
      <c r="I7" s="2" t="s">
        <v>19</v>
      </c>
    </row>
    <row r="8" spans="1:9" ht="15" hidden="1" customHeight="1" x14ac:dyDescent="0.25">
      <c r="A8" s="32"/>
      <c r="B8" s="5"/>
      <c r="C8" s="32"/>
      <c r="D8" s="18"/>
      <c r="E8" s="5"/>
      <c r="F8" s="18"/>
      <c r="G8" s="4">
        <v>4</v>
      </c>
      <c r="H8" s="15" t="str">
        <f>+VLOOKUP(G8,Definicion!$A$3:$C$12,3,0)</f>
        <v>Entregar el ejemplar (Se informa a la plataforma que físicamente se entrego)</v>
      </c>
      <c r="I8" s="4" t="s">
        <v>19</v>
      </c>
    </row>
    <row r="9" spans="1:9" ht="15" hidden="1" customHeight="1" x14ac:dyDescent="0.25">
      <c r="A9" s="32"/>
      <c r="B9" s="5"/>
      <c r="C9" s="32"/>
      <c r="D9" s="18"/>
      <c r="E9" s="5"/>
      <c r="F9" s="18"/>
      <c r="G9" s="2">
        <v>7</v>
      </c>
      <c r="H9" s="1" t="str">
        <f>+VLOOKUP(G9,Definicion!$A$3:$C$12,3,0)</f>
        <v>Calificación (El dueño califica)</v>
      </c>
      <c r="I9" s="2" t="s">
        <v>19</v>
      </c>
    </row>
    <row r="10" spans="1:9" ht="15" hidden="1" customHeight="1" x14ac:dyDescent="0.25">
      <c r="A10" s="36"/>
      <c r="B10" s="6"/>
      <c r="C10" s="36"/>
      <c r="D10" s="19"/>
      <c r="E10" s="6"/>
      <c r="F10" s="19"/>
      <c r="G10" s="4">
        <v>10</v>
      </c>
      <c r="H10" s="15" t="str">
        <f>+VLOOKUP(G10,Definicion!$A$3:$C$12,3,0)</f>
        <v>TRATO FINALIZADO</v>
      </c>
      <c r="I10" s="4" t="s">
        <v>19</v>
      </c>
    </row>
    <row r="11" spans="1:9" ht="15" customHeight="1" x14ac:dyDescent="0.25">
      <c r="A11" s="33">
        <v>0</v>
      </c>
      <c r="B11" s="45" t="str">
        <f>+VLOOKUP(A11,Definicion!$A$3:$C$12,3,0)</f>
        <v>Cancelar el trato actual</v>
      </c>
      <c r="C11" s="33" t="s">
        <v>33</v>
      </c>
      <c r="D11" s="33"/>
      <c r="E11" s="33" t="s">
        <v>29</v>
      </c>
      <c r="F11" s="33"/>
      <c r="G11" s="2">
        <v>-1</v>
      </c>
      <c r="H11" s="1" t="str">
        <f>+VLOOKUP(G11,Definicion!$A$3:$C$12,3,0)</f>
        <v>Mensaje de texto normal (El que existe actualente para enviar un mensaje en el chat)</v>
      </c>
      <c r="I11" s="2" t="s">
        <v>4</v>
      </c>
    </row>
    <row r="12" spans="1:9" ht="15" customHeight="1" x14ac:dyDescent="0.25">
      <c r="A12" s="34"/>
      <c r="B12" s="46"/>
      <c r="C12" s="34"/>
      <c r="D12" s="34"/>
      <c r="E12" s="34"/>
      <c r="F12" s="34"/>
      <c r="G12" s="4">
        <v>0</v>
      </c>
      <c r="H12" s="15" t="str">
        <f>+VLOOKUP(G12,Definicion!$A$3:$C$12,3,0)</f>
        <v>Cancelar el trato actual</v>
      </c>
      <c r="I12" s="4" t="s">
        <v>4</v>
      </c>
    </row>
    <row r="13" spans="1:9" ht="15" hidden="1" customHeight="1" x14ac:dyDescent="0.25">
      <c r="A13" s="34"/>
      <c r="B13" s="7"/>
      <c r="C13" s="34"/>
      <c r="D13" s="20"/>
      <c r="E13" s="7"/>
      <c r="F13" s="20"/>
      <c r="G13" s="2">
        <v>1</v>
      </c>
      <c r="H13" s="1" t="str">
        <f>+VLOOKUP(G13,Definicion!$A$3:$C$12,3,0)</f>
        <v>Aceptar el trato</v>
      </c>
      <c r="I13" s="2" t="s">
        <v>19</v>
      </c>
    </row>
    <row r="14" spans="1:9" ht="15" hidden="1" customHeight="1" x14ac:dyDescent="0.25">
      <c r="A14" s="34"/>
      <c r="B14" s="7"/>
      <c r="C14" s="34"/>
      <c r="D14" s="20"/>
      <c r="E14" s="7"/>
      <c r="F14" s="20"/>
      <c r="G14" s="4">
        <v>3</v>
      </c>
      <c r="H14" s="15" t="str">
        <f>+VLOOKUP(G14,Definicion!$A$3:$C$12,3,0)</f>
        <v>Contraofertar una oferta realizada por el Solicitante</v>
      </c>
      <c r="I14" s="4" t="s">
        <v>19</v>
      </c>
    </row>
    <row r="15" spans="1:9" ht="15" hidden="1" customHeight="1" x14ac:dyDescent="0.25">
      <c r="A15" s="34"/>
      <c r="B15" s="7"/>
      <c r="C15" s="34"/>
      <c r="D15" s="20"/>
      <c r="E15" s="7"/>
      <c r="F15" s="20"/>
      <c r="G15" s="2">
        <v>4</v>
      </c>
      <c r="H15" s="1" t="str">
        <f>+VLOOKUP(G15,Definicion!$A$3:$C$12,3,0)</f>
        <v>Entregar el ejemplar (Se informa a la plataforma que físicamente se entrego)</v>
      </c>
      <c r="I15" s="2" t="s">
        <v>19</v>
      </c>
    </row>
    <row r="16" spans="1:9" ht="15" hidden="1" customHeight="1" x14ac:dyDescent="0.25">
      <c r="A16" s="34"/>
      <c r="B16" s="7"/>
      <c r="C16" s="34"/>
      <c r="D16" s="20"/>
      <c r="E16" s="7"/>
      <c r="F16" s="20"/>
      <c r="G16" s="4">
        <v>7</v>
      </c>
      <c r="H16" s="15" t="str">
        <f>+VLOOKUP(G16,Definicion!$A$3:$C$12,3,0)</f>
        <v>Calificación (El dueño califica)</v>
      </c>
      <c r="I16" s="4" t="s">
        <v>19</v>
      </c>
    </row>
    <row r="17" spans="1:9" ht="15" hidden="1" customHeight="1" x14ac:dyDescent="0.25">
      <c r="A17" s="37"/>
      <c r="B17" s="8"/>
      <c r="C17" s="37"/>
      <c r="D17" s="21"/>
      <c r="E17" s="8"/>
      <c r="F17" s="21"/>
      <c r="G17" s="2">
        <v>10</v>
      </c>
      <c r="H17" s="1" t="str">
        <f>+VLOOKUP(G17,Definicion!$A$3:$C$12,3,0)</f>
        <v>TRATO FINALIZADO</v>
      </c>
      <c r="I17" s="2" t="s">
        <v>19</v>
      </c>
    </row>
    <row r="18" spans="1:9" ht="15" customHeight="1" x14ac:dyDescent="0.25">
      <c r="A18" s="31">
        <v>1</v>
      </c>
      <c r="B18" s="43" t="str">
        <f>+VLOOKUP(A18,Definicion!$A$3:$C$12,3,0)</f>
        <v>Aceptar el trato</v>
      </c>
      <c r="C18" s="31" t="s">
        <v>29</v>
      </c>
      <c r="D18" s="31"/>
      <c r="E18" s="31" t="s">
        <v>34</v>
      </c>
      <c r="F18" s="31"/>
      <c r="G18" s="4">
        <v>-1</v>
      </c>
      <c r="H18" s="15" t="str">
        <f>+VLOOKUP(G18,Definicion!$A$3:$C$12,3,0)</f>
        <v>Mensaje de texto normal (El que existe actualente para enviar un mensaje en el chat)</v>
      </c>
      <c r="I18" s="4" t="s">
        <v>4</v>
      </c>
    </row>
    <row r="19" spans="1:9" ht="15" customHeight="1" x14ac:dyDescent="0.25">
      <c r="A19" s="32"/>
      <c r="B19" s="44"/>
      <c r="C19" s="32"/>
      <c r="D19" s="32"/>
      <c r="E19" s="32"/>
      <c r="F19" s="32"/>
      <c r="G19" s="2">
        <v>0</v>
      </c>
      <c r="H19" s="1" t="str">
        <f>+VLOOKUP(G19,Definicion!$A$3:$C$12,3,0)</f>
        <v>Cancelar el trato actual</v>
      </c>
      <c r="I19" s="2" t="s">
        <v>4</v>
      </c>
    </row>
    <row r="20" spans="1:9" ht="15" customHeight="1" x14ac:dyDescent="0.25">
      <c r="A20" s="32"/>
      <c r="B20" s="44"/>
      <c r="C20" s="32"/>
      <c r="D20" s="32"/>
      <c r="E20" s="32"/>
      <c r="F20" s="32"/>
      <c r="G20" s="4">
        <v>1</v>
      </c>
      <c r="H20" s="15" t="str">
        <f>+VLOOKUP(G20,Definicion!$A$3:$C$12,3,0)</f>
        <v>Aceptar el trato</v>
      </c>
      <c r="I20" s="4" t="s">
        <v>4</v>
      </c>
    </row>
    <row r="21" spans="1:9" ht="15" hidden="1" customHeight="1" x14ac:dyDescent="0.25">
      <c r="A21" s="32"/>
      <c r="B21" s="5"/>
      <c r="C21" s="32"/>
      <c r="D21" s="18"/>
      <c r="E21" s="5"/>
      <c r="F21" s="18"/>
      <c r="G21" s="2">
        <v>3</v>
      </c>
      <c r="H21" s="1" t="str">
        <f>+VLOOKUP(G21,Definicion!$A$3:$C$12,3,0)</f>
        <v>Contraofertar una oferta realizada por el Solicitante</v>
      </c>
      <c r="I21" s="2" t="s">
        <v>19</v>
      </c>
    </row>
    <row r="22" spans="1:9" ht="15" hidden="1" customHeight="1" x14ac:dyDescent="0.25">
      <c r="A22" s="32"/>
      <c r="B22" s="5"/>
      <c r="C22" s="32"/>
      <c r="D22" s="18"/>
      <c r="E22" s="5"/>
      <c r="F22" s="18"/>
      <c r="G22" s="4">
        <v>4</v>
      </c>
      <c r="H22" s="15" t="str">
        <f>+VLOOKUP(G22,Definicion!$A$3:$C$12,3,0)</f>
        <v>Entregar el ejemplar (Se informa a la plataforma que físicamente se entrego)</v>
      </c>
      <c r="I22" s="4" t="s">
        <v>19</v>
      </c>
    </row>
    <row r="23" spans="1:9" ht="15" hidden="1" customHeight="1" x14ac:dyDescent="0.25">
      <c r="A23" s="32"/>
      <c r="B23" s="5"/>
      <c r="C23" s="32"/>
      <c r="D23" s="18"/>
      <c r="E23" s="5"/>
      <c r="F23" s="18"/>
      <c r="G23" s="2">
        <v>7</v>
      </c>
      <c r="H23" s="1" t="str">
        <f>+VLOOKUP(G23,Definicion!$A$3:$C$12,3,0)</f>
        <v>Calificación (El dueño califica)</v>
      </c>
      <c r="I23" s="2" t="s">
        <v>19</v>
      </c>
    </row>
    <row r="24" spans="1:9" ht="15" hidden="1" customHeight="1" x14ac:dyDescent="0.25">
      <c r="A24" s="36"/>
      <c r="B24" s="6"/>
      <c r="C24" s="36"/>
      <c r="D24" s="19"/>
      <c r="E24" s="6"/>
      <c r="F24" s="19"/>
      <c r="G24" s="4">
        <v>10</v>
      </c>
      <c r="H24" s="15" t="str">
        <f>+VLOOKUP(G24,Definicion!$A$3:$C$12,3,0)</f>
        <v>TRATO FINALIZADO</v>
      </c>
      <c r="I24" s="4" t="s">
        <v>19</v>
      </c>
    </row>
    <row r="25" spans="1:9" ht="15" customHeight="1" x14ac:dyDescent="0.25">
      <c r="A25" s="33">
        <v>2</v>
      </c>
      <c r="B25" s="45" t="str">
        <f>+VLOOKUP(A25,Definicion!$A$3:$C$12,3,0)</f>
        <v>Ofertar un valor por un ejemplar</v>
      </c>
      <c r="C25" s="33" t="s">
        <v>28</v>
      </c>
      <c r="D25" s="33"/>
      <c r="E25" s="33" t="s">
        <v>37</v>
      </c>
      <c r="F25" s="33"/>
      <c r="G25" s="2">
        <v>-1</v>
      </c>
      <c r="H25" s="1" t="str">
        <f>+VLOOKUP(G25,Definicion!$A$3:$C$12,3,0)</f>
        <v>Mensaje de texto normal (El que existe actualente para enviar un mensaje en el chat)</v>
      </c>
      <c r="I25" s="2" t="s">
        <v>4</v>
      </c>
    </row>
    <row r="26" spans="1:9" ht="15" customHeight="1" x14ac:dyDescent="0.25">
      <c r="A26" s="34"/>
      <c r="B26" s="46"/>
      <c r="C26" s="34"/>
      <c r="D26" s="34"/>
      <c r="E26" s="34"/>
      <c r="F26" s="34"/>
      <c r="G26" s="4">
        <v>0</v>
      </c>
      <c r="H26" s="15" t="str">
        <f>+VLOOKUP(G26,Definicion!$A$3:$C$12,3,0)</f>
        <v>Cancelar el trato actual</v>
      </c>
      <c r="I26" s="4" t="s">
        <v>4</v>
      </c>
    </row>
    <row r="27" spans="1:9" ht="15" customHeight="1" x14ac:dyDescent="0.25">
      <c r="A27" s="34"/>
      <c r="B27" s="46"/>
      <c r="C27" s="34"/>
      <c r="D27" s="33"/>
      <c r="E27" s="34"/>
      <c r="F27" s="33"/>
      <c r="G27" s="2">
        <v>1</v>
      </c>
      <c r="H27" s="1" t="str">
        <f>+VLOOKUP(G27,Definicion!$A$3:$C$12,3,0)</f>
        <v>Aceptar el trato</v>
      </c>
      <c r="I27" s="2" t="s">
        <v>4</v>
      </c>
    </row>
    <row r="28" spans="1:9" ht="15" customHeight="1" x14ac:dyDescent="0.25">
      <c r="A28" s="34"/>
      <c r="B28" s="46"/>
      <c r="C28" s="34"/>
      <c r="D28" s="34"/>
      <c r="E28" s="34"/>
      <c r="F28" s="34"/>
      <c r="G28" s="4">
        <v>3</v>
      </c>
      <c r="H28" s="15" t="str">
        <f>+VLOOKUP(G28,Definicion!$A$3:$C$12,3,0)</f>
        <v>Contraofertar una oferta realizada por el Solicitante</v>
      </c>
      <c r="I28" s="4" t="s">
        <v>4</v>
      </c>
    </row>
    <row r="29" spans="1:9" ht="15" hidden="1" customHeight="1" x14ac:dyDescent="0.25">
      <c r="A29" s="34"/>
      <c r="B29" s="7"/>
      <c r="C29" s="34"/>
      <c r="D29" s="20"/>
      <c r="E29" s="7"/>
      <c r="F29" s="20"/>
      <c r="G29" s="2">
        <v>4</v>
      </c>
      <c r="H29" s="1" t="str">
        <f>+VLOOKUP(G29,Definicion!$A$3:$C$12,3,0)</f>
        <v>Entregar el ejemplar (Se informa a la plataforma que físicamente se entrego)</v>
      </c>
      <c r="I29" s="2" t="s">
        <v>19</v>
      </c>
    </row>
    <row r="30" spans="1:9" ht="15" hidden="1" customHeight="1" x14ac:dyDescent="0.25">
      <c r="A30" s="34"/>
      <c r="B30" s="7"/>
      <c r="C30" s="34"/>
      <c r="D30" s="20"/>
      <c r="E30" s="7"/>
      <c r="F30" s="20"/>
      <c r="G30" s="4">
        <v>7</v>
      </c>
      <c r="H30" s="15" t="str">
        <f>+VLOOKUP(G30,Definicion!$A$3:$C$12,3,0)</f>
        <v>Calificación (El dueño califica)</v>
      </c>
      <c r="I30" s="4" t="s">
        <v>19</v>
      </c>
    </row>
    <row r="31" spans="1:9" ht="15" hidden="1" customHeight="1" x14ac:dyDescent="0.25">
      <c r="A31" s="37"/>
      <c r="B31" s="8"/>
      <c r="C31" s="37"/>
      <c r="D31" s="21"/>
      <c r="E31" s="8"/>
      <c r="F31" s="21"/>
      <c r="G31" s="2">
        <v>10</v>
      </c>
      <c r="H31" s="1" t="str">
        <f>+VLOOKUP(G31,Definicion!$A$3:$C$12,3,0)</f>
        <v>TRATO FINALIZADO</v>
      </c>
      <c r="I31" s="2" t="s">
        <v>19</v>
      </c>
    </row>
    <row r="32" spans="1:9" ht="15" customHeight="1" x14ac:dyDescent="0.25">
      <c r="A32" s="31">
        <v>5</v>
      </c>
      <c r="B32" s="43" t="str">
        <f>+VLOOKUP(A32,Definicion!$A$3:$C$12,3,0)</f>
        <v>Recibir el ejemplar (Se informa a la plataforma que físicamente se recibió)</v>
      </c>
      <c r="C32" s="31" t="s">
        <v>30</v>
      </c>
      <c r="D32" s="31"/>
      <c r="E32" s="31" t="s">
        <v>43</v>
      </c>
      <c r="F32" s="31"/>
      <c r="G32" s="4">
        <v>-1</v>
      </c>
      <c r="H32" s="15" t="str">
        <f>+VLOOKUP(G32,Definicion!$A$3:$C$12,3,0)</f>
        <v>Mensaje de texto normal (El que existe actualente para enviar un mensaje en el chat)</v>
      </c>
      <c r="I32" s="4" t="s">
        <v>4</v>
      </c>
    </row>
    <row r="33" spans="1:9" ht="15" hidden="1" customHeight="1" x14ac:dyDescent="0.25">
      <c r="A33" s="32"/>
      <c r="B33" s="32"/>
      <c r="C33" s="32"/>
      <c r="D33" s="32"/>
      <c r="E33" s="32"/>
      <c r="F33" s="32"/>
      <c r="G33" s="2">
        <v>0</v>
      </c>
      <c r="H33" s="1" t="str">
        <f>+VLOOKUP(G33,Definicion!$A$3:$C$12,3,0)</f>
        <v>Cancelar el trato actual</v>
      </c>
      <c r="I33" s="2" t="s">
        <v>19</v>
      </c>
    </row>
    <row r="34" spans="1:9" ht="15" hidden="1" customHeight="1" x14ac:dyDescent="0.25">
      <c r="A34" s="32"/>
      <c r="B34" s="32"/>
      <c r="C34" s="32"/>
      <c r="D34" s="32"/>
      <c r="E34" s="32"/>
      <c r="F34" s="32"/>
      <c r="G34" s="4">
        <v>1</v>
      </c>
      <c r="H34" s="15" t="str">
        <f>+VLOOKUP(G34,Definicion!$A$3:$C$12,3,0)</f>
        <v>Aceptar el trato</v>
      </c>
      <c r="I34" s="4" t="s">
        <v>19</v>
      </c>
    </row>
    <row r="35" spans="1:9" ht="15" hidden="1" customHeight="1" x14ac:dyDescent="0.25">
      <c r="A35" s="32"/>
      <c r="B35" s="32"/>
      <c r="C35" s="32"/>
      <c r="D35" s="31"/>
      <c r="E35" s="32"/>
      <c r="F35" s="31"/>
      <c r="G35" s="2">
        <v>3</v>
      </c>
      <c r="H35" s="1" t="str">
        <f>+VLOOKUP(G35,Definicion!$A$3:$C$12,3,0)</f>
        <v>Contraofertar una oferta realizada por el Solicitante</v>
      </c>
      <c r="I35" s="2" t="s">
        <v>19</v>
      </c>
    </row>
    <row r="36" spans="1:9" ht="15" customHeight="1" x14ac:dyDescent="0.25">
      <c r="A36" s="32"/>
      <c r="B36" s="44"/>
      <c r="C36" s="32"/>
      <c r="D36" s="32"/>
      <c r="E36" s="32"/>
      <c r="F36" s="32"/>
      <c r="G36" s="4">
        <v>4</v>
      </c>
      <c r="H36" s="15" t="str">
        <f>+VLOOKUP(G36,Definicion!$A$3:$C$12,3,0)</f>
        <v>Entregar el ejemplar (Se informa a la plataforma que físicamente se entrego)</v>
      </c>
      <c r="I36" s="4" t="s">
        <v>4</v>
      </c>
    </row>
    <row r="37" spans="1:9" ht="15" hidden="1" customHeight="1" x14ac:dyDescent="0.25">
      <c r="A37" s="32"/>
      <c r="B37" s="5"/>
      <c r="C37" s="32"/>
      <c r="D37" s="18"/>
      <c r="E37" s="5"/>
      <c r="F37" s="18"/>
      <c r="G37" s="2">
        <v>7</v>
      </c>
      <c r="H37" s="1" t="str">
        <f>+VLOOKUP(G37,Definicion!$A$3:$C$12,3,0)</f>
        <v>Calificación (El dueño califica)</v>
      </c>
      <c r="I37" s="2" t="s">
        <v>19</v>
      </c>
    </row>
    <row r="38" spans="1:9" ht="15" hidden="1" customHeight="1" x14ac:dyDescent="0.25">
      <c r="A38" s="36"/>
      <c r="B38" s="6"/>
      <c r="C38" s="36"/>
      <c r="D38" s="19"/>
      <c r="E38" s="6"/>
      <c r="F38" s="19"/>
      <c r="G38" s="4">
        <v>10</v>
      </c>
      <c r="H38" s="15" t="str">
        <f>+VLOOKUP(G38,Definicion!$A$3:$C$12,3,0)</f>
        <v>TRATO FINALIZADO</v>
      </c>
      <c r="I38" s="4" t="s">
        <v>19</v>
      </c>
    </row>
    <row r="39" spans="1:9" ht="15" customHeight="1" x14ac:dyDescent="0.25">
      <c r="A39" s="33">
        <v>6</v>
      </c>
      <c r="B39" s="45" t="str">
        <f>+VLOOKUP(A39,Definicion!$A$3:$C$12,3,0)</f>
        <v>Calificación (El solicitante califica)</v>
      </c>
      <c r="C39" s="33" t="s">
        <v>31</v>
      </c>
      <c r="D39" s="33"/>
      <c r="E39" s="33" t="s">
        <v>36</v>
      </c>
      <c r="F39" s="33"/>
      <c r="G39" s="2">
        <v>-1</v>
      </c>
      <c r="H39" s="1" t="str">
        <f>+VLOOKUP(G39,Definicion!$A$3:$C$12,3,0)</f>
        <v>Mensaje de texto normal (El que existe actualente para enviar un mensaje en el chat)</v>
      </c>
      <c r="I39" s="2" t="s">
        <v>4</v>
      </c>
    </row>
    <row r="40" spans="1:9" ht="15" hidden="1" customHeight="1" x14ac:dyDescent="0.25">
      <c r="A40" s="34"/>
      <c r="B40" s="34"/>
      <c r="C40" s="34"/>
      <c r="D40" s="34"/>
      <c r="E40" s="34"/>
      <c r="F40" s="34"/>
      <c r="G40" s="4">
        <v>0</v>
      </c>
      <c r="H40" s="15" t="str">
        <f>+VLOOKUP(G40,Definicion!$A$3:$C$12,3,0)</f>
        <v>Cancelar el trato actual</v>
      </c>
      <c r="I40" s="4" t="s">
        <v>19</v>
      </c>
    </row>
    <row r="41" spans="1:9" ht="15" hidden="1" customHeight="1" x14ac:dyDescent="0.25">
      <c r="A41" s="34"/>
      <c r="B41" s="34"/>
      <c r="C41" s="34"/>
      <c r="D41" s="33"/>
      <c r="E41" s="34"/>
      <c r="F41" s="33"/>
      <c r="G41" s="2">
        <v>1</v>
      </c>
      <c r="H41" s="1" t="str">
        <f>+VLOOKUP(G41,Definicion!$A$3:$C$12,3,0)</f>
        <v>Aceptar el trato</v>
      </c>
      <c r="I41" s="2" t="s">
        <v>19</v>
      </c>
    </row>
    <row r="42" spans="1:9" ht="15" hidden="1" customHeight="1" x14ac:dyDescent="0.25">
      <c r="A42" s="34"/>
      <c r="B42" s="34"/>
      <c r="C42" s="34"/>
      <c r="D42" s="34"/>
      <c r="E42" s="34"/>
      <c r="F42" s="34"/>
      <c r="G42" s="4">
        <v>3</v>
      </c>
      <c r="H42" s="15" t="str">
        <f>+VLOOKUP(G42,Definicion!$A$3:$C$12,3,0)</f>
        <v>Contraofertar una oferta realizada por el Solicitante</v>
      </c>
      <c r="I42" s="4" t="s">
        <v>19</v>
      </c>
    </row>
    <row r="43" spans="1:9" ht="15" hidden="1" customHeight="1" x14ac:dyDescent="0.25">
      <c r="A43" s="34"/>
      <c r="B43" s="34"/>
      <c r="C43" s="34"/>
      <c r="D43" s="33"/>
      <c r="E43" s="34"/>
      <c r="F43" s="33"/>
      <c r="G43" s="2">
        <v>4</v>
      </c>
      <c r="H43" s="1" t="str">
        <f>+VLOOKUP(G43,Definicion!$A$3:$C$12,3,0)</f>
        <v>Entregar el ejemplar (Se informa a la plataforma que físicamente se entrego)</v>
      </c>
      <c r="I43" s="2" t="s">
        <v>19</v>
      </c>
    </row>
    <row r="44" spans="1:9" ht="15" customHeight="1" x14ac:dyDescent="0.25">
      <c r="A44" s="34"/>
      <c r="B44" s="46"/>
      <c r="C44" s="34"/>
      <c r="D44" s="34"/>
      <c r="E44" s="34"/>
      <c r="F44" s="34"/>
      <c r="G44" s="4">
        <v>7</v>
      </c>
      <c r="H44" s="15" t="str">
        <f>+VLOOKUP(G44,Definicion!$A$3:$C$12,3,0)</f>
        <v>Calificación (El dueño califica)</v>
      </c>
      <c r="I44" s="4" t="s">
        <v>4</v>
      </c>
    </row>
    <row r="45" spans="1:9" ht="15" hidden="1" customHeight="1" x14ac:dyDescent="0.25">
      <c r="A45" s="37"/>
      <c r="B45" s="8"/>
      <c r="C45" s="37"/>
      <c r="D45" s="21"/>
      <c r="E45" s="8"/>
      <c r="F45" s="21"/>
      <c r="G45" s="2">
        <v>10</v>
      </c>
      <c r="H45" s="1" t="str">
        <f>+VLOOKUP(G45,Definicion!$A$3:$C$12,3,0)</f>
        <v>TRATO FINALIZADO</v>
      </c>
      <c r="I45" s="2" t="s">
        <v>19</v>
      </c>
    </row>
    <row r="46" spans="1:9" ht="15" customHeight="1" x14ac:dyDescent="0.25">
      <c r="A46" s="31">
        <v>10</v>
      </c>
      <c r="B46" s="43" t="str">
        <f>+VLOOKUP(A46,Definicion!$A$3:$C$12,3,0)</f>
        <v>TRATO FINALIZADO</v>
      </c>
      <c r="C46" s="31" t="s">
        <v>31</v>
      </c>
      <c r="D46" s="35"/>
      <c r="E46" s="31" t="s">
        <v>31</v>
      </c>
      <c r="F46" s="35"/>
      <c r="G46" s="4">
        <v>-1</v>
      </c>
      <c r="H46" s="15" t="str">
        <f>+VLOOKUP(G46,Definicion!$A$3:$C$12,3,0)</f>
        <v>Mensaje de texto normal (El que existe actualente para enviar un mensaje en el chat)</v>
      </c>
      <c r="I46" s="4" t="s">
        <v>4</v>
      </c>
    </row>
    <row r="47" spans="1:9" ht="15.75" hidden="1" customHeight="1" x14ac:dyDescent="0.25">
      <c r="A47" s="32"/>
      <c r="B47" s="32"/>
      <c r="C47" s="32"/>
      <c r="D47" s="32"/>
      <c r="E47" s="32"/>
      <c r="F47" s="32"/>
      <c r="G47" s="2">
        <v>0</v>
      </c>
      <c r="H47" s="1" t="str">
        <f>+VLOOKUP(G47,Definicion!$A$3:$C$12,3,0)</f>
        <v>Cancelar el trato actual</v>
      </c>
      <c r="I47" s="2" t="s">
        <v>19</v>
      </c>
    </row>
    <row r="48" spans="1:9" ht="15" hidden="1" customHeight="1" x14ac:dyDescent="0.25">
      <c r="A48" s="32"/>
      <c r="B48" s="32"/>
      <c r="C48" s="32"/>
      <c r="D48" s="32"/>
      <c r="E48" s="32"/>
      <c r="F48" s="32"/>
      <c r="G48" s="4">
        <v>1</v>
      </c>
      <c r="H48" s="15" t="str">
        <f>+VLOOKUP(G48,Definicion!$A$3:$C$12,3,0)</f>
        <v>Aceptar el trato</v>
      </c>
      <c r="I48" s="4" t="s">
        <v>19</v>
      </c>
    </row>
    <row r="49" spans="1:9" ht="15" hidden="1" customHeight="1" x14ac:dyDescent="0.25">
      <c r="A49" s="32"/>
      <c r="B49" s="32"/>
      <c r="C49" s="32"/>
      <c r="D49" s="31"/>
      <c r="E49" s="32"/>
      <c r="F49" s="31"/>
      <c r="G49" s="2">
        <v>3</v>
      </c>
      <c r="H49" s="1" t="str">
        <f>+VLOOKUP(G49,Definicion!$A$3:$C$12,3,0)</f>
        <v>Contraofertar una oferta realizada por el Solicitante</v>
      </c>
      <c r="I49" s="2" t="s">
        <v>19</v>
      </c>
    </row>
    <row r="50" spans="1:9" ht="15" hidden="1" customHeight="1" x14ac:dyDescent="0.25">
      <c r="A50" s="32"/>
      <c r="B50" s="32"/>
      <c r="C50" s="32"/>
      <c r="D50" s="32"/>
      <c r="E50" s="32"/>
      <c r="F50" s="32"/>
      <c r="G50" s="4">
        <v>4</v>
      </c>
      <c r="H50" s="15" t="str">
        <f>+VLOOKUP(G50,Definicion!$A$3:$C$12,3,0)</f>
        <v>Entregar el ejemplar (Se informa a la plataforma que físicamente se entrego)</v>
      </c>
      <c r="I50" s="4" t="s">
        <v>19</v>
      </c>
    </row>
    <row r="51" spans="1:9" ht="15" hidden="1" customHeight="1" x14ac:dyDescent="0.25">
      <c r="A51" s="32"/>
      <c r="B51" s="32"/>
      <c r="C51" s="32"/>
      <c r="D51" s="32"/>
      <c r="E51" s="32"/>
      <c r="F51" s="32"/>
      <c r="G51" s="2">
        <v>7</v>
      </c>
      <c r="H51" s="1" t="str">
        <f>+VLOOKUP(G51,Definicion!$A$3:$C$12,3,0)</f>
        <v>Calificación (El dueño califica)</v>
      </c>
      <c r="I51" s="2" t="s">
        <v>19</v>
      </c>
    </row>
    <row r="52" spans="1:9" ht="15" customHeight="1" x14ac:dyDescent="0.25">
      <c r="A52" s="36"/>
      <c r="B52" s="47"/>
      <c r="C52" s="36"/>
      <c r="D52" s="35"/>
      <c r="E52" s="36"/>
      <c r="F52" s="35"/>
      <c r="G52" s="4">
        <v>10</v>
      </c>
      <c r="H52" s="15" t="str">
        <f>+VLOOKUP(G52,Definicion!$A$3:$C$12,3,0)</f>
        <v>TRATO FINALIZADO</v>
      </c>
      <c r="I52" s="4" t="s">
        <v>4</v>
      </c>
    </row>
    <row r="53" spans="1:9" ht="15" customHeight="1" x14ac:dyDescent="0.25"/>
    <row r="54" spans="1:9" ht="18.75" customHeight="1" x14ac:dyDescent="0.3">
      <c r="A54" s="24" t="s">
        <v>40</v>
      </c>
    </row>
    <row r="55" spans="1:9" ht="15" customHeight="1" x14ac:dyDescent="0.25">
      <c r="A55" s="35" t="s">
        <v>41</v>
      </c>
      <c r="B55" s="35"/>
    </row>
    <row r="56" spans="1:9" ht="15" customHeight="1" x14ac:dyDescent="0.25">
      <c r="A56" s="35"/>
      <c r="B56" s="35"/>
    </row>
    <row r="57" spans="1:9" ht="15" customHeight="1" x14ac:dyDescent="0.25">
      <c r="A57" s="35"/>
      <c r="B57" s="35"/>
    </row>
    <row r="58" spans="1:9" ht="15" customHeight="1" x14ac:dyDescent="0.25"/>
    <row r="59" spans="1:9" ht="15" customHeight="1" x14ac:dyDescent="0.25"/>
    <row r="60" spans="1:9" ht="15" customHeight="1" x14ac:dyDescent="0.25"/>
    <row r="61" spans="1:9" ht="15" customHeight="1" x14ac:dyDescent="0.25"/>
    <row r="62" spans="1:9" ht="15" customHeight="1" x14ac:dyDescent="0.25"/>
    <row r="63" spans="1:9" ht="15" customHeight="1" x14ac:dyDescent="0.25"/>
    <row r="64" spans="1:9" ht="15" customHeight="1" x14ac:dyDescent="0.25"/>
    <row r="65" ht="15" customHeight="1" x14ac:dyDescent="0.25"/>
    <row r="66" ht="15" customHeight="1" x14ac:dyDescent="0.25"/>
    <row r="67" ht="15" customHeight="1" x14ac:dyDescent="0.25"/>
  </sheetData>
  <autoFilter ref="A2:I52" xr:uid="{00000000-0009-0000-0000-000001000000}">
    <filterColumn colId="8">
      <filters>
        <filter val="S"/>
      </filters>
    </filterColumn>
  </autoFilter>
  <mergeCells count="52">
    <mergeCell ref="C46:C52"/>
    <mergeCell ref="B2:B3"/>
    <mergeCell ref="B4:B6"/>
    <mergeCell ref="B11:B12"/>
    <mergeCell ref="B18:B20"/>
    <mergeCell ref="B25:B28"/>
    <mergeCell ref="B32:B36"/>
    <mergeCell ref="B39:B44"/>
    <mergeCell ref="B46:B52"/>
    <mergeCell ref="C11:C17"/>
    <mergeCell ref="C18:C24"/>
    <mergeCell ref="C25:C31"/>
    <mergeCell ref="C32:C38"/>
    <mergeCell ref="C39:C45"/>
    <mergeCell ref="C4:C10"/>
    <mergeCell ref="A32:A38"/>
    <mergeCell ref="A39:A45"/>
    <mergeCell ref="A1:I1"/>
    <mergeCell ref="A2:A3"/>
    <mergeCell ref="G2:G3"/>
    <mergeCell ref="I2:I3"/>
    <mergeCell ref="H2:H3"/>
    <mergeCell ref="C2:C3"/>
    <mergeCell ref="E2:E3"/>
    <mergeCell ref="E39:E44"/>
    <mergeCell ref="E4:E6"/>
    <mergeCell ref="E11:E12"/>
    <mergeCell ref="E18:E20"/>
    <mergeCell ref="E25:E28"/>
    <mergeCell ref="E32:E36"/>
    <mergeCell ref="F4:F6"/>
    <mergeCell ref="F18:F20"/>
    <mergeCell ref="F32:F36"/>
    <mergeCell ref="F46:F52"/>
    <mergeCell ref="A55:A57"/>
    <mergeCell ref="D4:D6"/>
    <mergeCell ref="D18:D20"/>
    <mergeCell ref="D32:D36"/>
    <mergeCell ref="D46:D52"/>
    <mergeCell ref="B55:B57"/>
    <mergeCell ref="A46:A52"/>
    <mergeCell ref="A4:A10"/>
    <mergeCell ref="A11:A17"/>
    <mergeCell ref="A18:A24"/>
    <mergeCell ref="A25:A31"/>
    <mergeCell ref="D11:D12"/>
    <mergeCell ref="F11:F12"/>
    <mergeCell ref="F25:F28"/>
    <mergeCell ref="D25:D28"/>
    <mergeCell ref="D39:D44"/>
    <mergeCell ref="F39:F44"/>
    <mergeCell ref="E46:E5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52"/>
  <sheetViews>
    <sheetView zoomScaleNormal="100" workbookViewId="0">
      <selection activeCell="D56" sqref="D56"/>
    </sheetView>
  </sheetViews>
  <sheetFormatPr baseColWidth="10" defaultRowHeight="12.75" customHeight="1" x14ac:dyDescent="0.25"/>
  <cols>
    <col min="1" max="1" width="14.5703125" bestFit="1" customWidth="1"/>
    <col min="2" max="2" width="30.5703125" customWidth="1"/>
    <col min="3" max="3" width="21.42578125" bestFit="1" customWidth="1"/>
    <col min="4" max="4" width="25.7109375" customWidth="1"/>
    <col min="5" max="5" width="21.42578125" customWidth="1"/>
    <col min="6" max="6" width="25.85546875" customWidth="1"/>
    <col min="7" max="7" width="13.28515625" bestFit="1" customWidth="1"/>
    <col min="8" max="8" width="78" bestFit="1" customWidth="1"/>
    <col min="9" max="9" width="10" bestFit="1" customWidth="1"/>
  </cols>
  <sheetData>
    <row r="1" spans="1:9" ht="12.75" customHeight="1" x14ac:dyDescent="0.25">
      <c r="A1" s="48" t="s">
        <v>18</v>
      </c>
      <c r="B1" s="49"/>
      <c r="C1" s="49"/>
      <c r="D1" s="49"/>
      <c r="E1" s="49"/>
      <c r="F1" s="49"/>
      <c r="G1" s="49"/>
      <c r="H1" s="49"/>
      <c r="I1" s="49"/>
    </row>
    <row r="2" spans="1:9" ht="12.75" customHeight="1" x14ac:dyDescent="0.25">
      <c r="A2" s="40" t="s">
        <v>10</v>
      </c>
      <c r="B2" s="41" t="s">
        <v>32</v>
      </c>
      <c r="C2" s="41" t="s">
        <v>27</v>
      </c>
      <c r="D2" s="22"/>
      <c r="E2" s="41" t="s">
        <v>26</v>
      </c>
      <c r="F2" s="22"/>
      <c r="G2" s="40" t="s">
        <v>9</v>
      </c>
      <c r="H2" s="41" t="s">
        <v>20</v>
      </c>
      <c r="I2" s="40" t="s">
        <v>11</v>
      </c>
    </row>
    <row r="3" spans="1:9" ht="12.75" customHeight="1" x14ac:dyDescent="0.25">
      <c r="A3" s="40"/>
      <c r="B3" s="42"/>
      <c r="C3" s="42"/>
      <c r="D3" s="23"/>
      <c r="E3" s="42"/>
      <c r="F3" s="23"/>
      <c r="G3" s="40"/>
      <c r="H3" s="42"/>
      <c r="I3" s="40"/>
    </row>
    <row r="4" spans="1:9" ht="12.75" customHeight="1" x14ac:dyDescent="0.25">
      <c r="A4" s="31">
        <v>-1</v>
      </c>
      <c r="B4" s="43" t="str">
        <f>+VLOOKUP(A4,Definicion!$A$3:$C$12,3,0)</f>
        <v>Mensaje de texto normal (El que existe actualente para enviar un mensaje en el chat)</v>
      </c>
      <c r="C4" s="31" t="s">
        <v>34</v>
      </c>
      <c r="D4" s="31"/>
      <c r="E4" s="31" t="s">
        <v>28</v>
      </c>
      <c r="F4" s="31"/>
      <c r="G4" s="4">
        <v>-1</v>
      </c>
      <c r="H4" s="4" t="str">
        <f>+VLOOKUP(G4,Definicion!$A$3:$C$12,3,0)</f>
        <v>Mensaje de texto normal (El que existe actualente para enviar un mensaje en el chat)</v>
      </c>
      <c r="I4" s="4" t="s">
        <v>4</v>
      </c>
    </row>
    <row r="5" spans="1:9" ht="12.75" customHeight="1" x14ac:dyDescent="0.25">
      <c r="A5" s="32"/>
      <c r="B5" s="44"/>
      <c r="C5" s="32"/>
      <c r="D5" s="32"/>
      <c r="E5" s="32"/>
      <c r="F5" s="32"/>
      <c r="G5" s="2">
        <v>0</v>
      </c>
      <c r="H5" s="2" t="str">
        <f>+VLOOKUP(G5,Definicion!$A$3:$C$12,3,0)</f>
        <v>Cancelar el trato actual</v>
      </c>
      <c r="I5" s="2" t="s">
        <v>4</v>
      </c>
    </row>
    <row r="6" spans="1:9" ht="12.75" customHeight="1" x14ac:dyDescent="0.25">
      <c r="A6" s="32"/>
      <c r="B6" s="44"/>
      <c r="C6" s="32"/>
      <c r="D6" s="32"/>
      <c r="E6" s="32"/>
      <c r="F6" s="32"/>
      <c r="G6" s="4">
        <v>1</v>
      </c>
      <c r="H6" s="4" t="str">
        <f>+VLOOKUP(G6,Definicion!$A$3:$C$12,3,0)</f>
        <v>Aceptar el trato</v>
      </c>
      <c r="I6" s="4" t="s">
        <v>4</v>
      </c>
    </row>
    <row r="7" spans="1:9" ht="12.75" customHeight="1" x14ac:dyDescent="0.25">
      <c r="A7" s="32"/>
      <c r="B7" s="44"/>
      <c r="C7" s="32"/>
      <c r="D7" s="32"/>
      <c r="E7" s="32"/>
      <c r="F7" s="32"/>
      <c r="G7" s="2">
        <v>2</v>
      </c>
      <c r="H7" s="2" t="str">
        <f>+VLOOKUP(G7,Definicion!$A$3:$C$12,3,0)</f>
        <v>Ofertar un valor por un ejemplar</v>
      </c>
      <c r="I7" s="2" t="s">
        <v>4</v>
      </c>
    </row>
    <row r="8" spans="1:9" ht="12.75" hidden="1" customHeight="1" x14ac:dyDescent="0.25">
      <c r="A8" s="32"/>
      <c r="B8" s="5"/>
      <c r="C8" s="32"/>
      <c r="D8" s="18"/>
      <c r="E8" s="5"/>
      <c r="F8" s="18"/>
      <c r="G8" s="4">
        <v>5</v>
      </c>
      <c r="H8" s="4" t="str">
        <f>+VLOOKUP(G8,Definicion!$A$3:$C$12,3,0)</f>
        <v>Recibir el ejemplar (Se informa a la plataforma que físicamente se recibió)</v>
      </c>
      <c r="I8" s="4" t="s">
        <v>19</v>
      </c>
    </row>
    <row r="9" spans="1:9" ht="12.75" hidden="1" customHeight="1" x14ac:dyDescent="0.25">
      <c r="A9" s="32"/>
      <c r="B9" s="5"/>
      <c r="C9" s="32"/>
      <c r="D9" s="18"/>
      <c r="E9" s="5"/>
      <c r="F9" s="18"/>
      <c r="G9" s="2">
        <v>6</v>
      </c>
      <c r="H9" s="2" t="str">
        <f>+VLOOKUP(G9,Definicion!$A$3:$C$12,3,0)</f>
        <v>Calificación (El solicitante califica)</v>
      </c>
      <c r="I9" s="2" t="s">
        <v>19</v>
      </c>
    </row>
    <row r="10" spans="1:9" ht="12.75" hidden="1" customHeight="1" x14ac:dyDescent="0.25">
      <c r="A10" s="36"/>
      <c r="B10" s="6"/>
      <c r="C10" s="36"/>
      <c r="D10" s="19"/>
      <c r="E10" s="6"/>
      <c r="F10" s="19"/>
      <c r="G10" s="4">
        <v>10</v>
      </c>
      <c r="H10" s="4" t="str">
        <f>+VLOOKUP(G10,Definicion!$A$3:$C$12,3,0)</f>
        <v>TRATO FINALIZADO</v>
      </c>
      <c r="I10" s="4" t="s">
        <v>19</v>
      </c>
    </row>
    <row r="11" spans="1:9" ht="12.75" customHeight="1" x14ac:dyDescent="0.25">
      <c r="A11" s="33">
        <v>0</v>
      </c>
      <c r="B11" s="45" t="str">
        <f>+VLOOKUP(A11,Definicion!$A$3:$C$12,3,0)</f>
        <v>Cancelar el trato actual</v>
      </c>
      <c r="C11" s="33" t="s">
        <v>35</v>
      </c>
      <c r="D11" s="33"/>
      <c r="E11" s="33" t="s">
        <v>29</v>
      </c>
      <c r="F11" s="33"/>
      <c r="G11" s="2">
        <v>-1</v>
      </c>
      <c r="H11" s="2" t="str">
        <f>+VLOOKUP(G11,Definicion!$A$3:$C$12,3,0)</f>
        <v>Mensaje de texto normal (El que existe actualente para enviar un mensaje en el chat)</v>
      </c>
      <c r="I11" s="2" t="s">
        <v>4</v>
      </c>
    </row>
    <row r="12" spans="1:9" ht="12.75" customHeight="1" x14ac:dyDescent="0.25">
      <c r="A12" s="34"/>
      <c r="B12" s="46"/>
      <c r="C12" s="34"/>
      <c r="D12" s="34"/>
      <c r="E12" s="34"/>
      <c r="F12" s="34"/>
      <c r="G12" s="4">
        <v>0</v>
      </c>
      <c r="H12" s="4" t="str">
        <f>+VLOOKUP(G12,Definicion!$A$3:$C$12,3,0)</f>
        <v>Cancelar el trato actual</v>
      </c>
      <c r="I12" s="4" t="s">
        <v>4</v>
      </c>
    </row>
    <row r="13" spans="1:9" ht="12.75" hidden="1" customHeight="1" x14ac:dyDescent="0.25">
      <c r="A13" s="34"/>
      <c r="B13" s="7"/>
      <c r="C13" s="34"/>
      <c r="D13" s="20"/>
      <c r="E13" s="7"/>
      <c r="F13" s="20"/>
      <c r="G13" s="2">
        <v>1</v>
      </c>
      <c r="H13" s="2" t="str">
        <f>+VLOOKUP(G13,Definicion!$A$3:$C$12,3,0)</f>
        <v>Aceptar el trato</v>
      </c>
      <c r="I13" s="2" t="s">
        <v>19</v>
      </c>
    </row>
    <row r="14" spans="1:9" ht="12.75" hidden="1" customHeight="1" x14ac:dyDescent="0.25">
      <c r="A14" s="34"/>
      <c r="B14" s="7"/>
      <c r="C14" s="34"/>
      <c r="D14" s="20"/>
      <c r="E14" s="7"/>
      <c r="F14" s="20"/>
      <c r="G14" s="4">
        <v>2</v>
      </c>
      <c r="H14" s="4" t="str">
        <f>+VLOOKUP(G14,Definicion!$A$3:$C$12,3,0)</f>
        <v>Ofertar un valor por un ejemplar</v>
      </c>
      <c r="I14" s="4" t="s">
        <v>19</v>
      </c>
    </row>
    <row r="15" spans="1:9" ht="12.75" hidden="1" customHeight="1" x14ac:dyDescent="0.25">
      <c r="A15" s="34"/>
      <c r="B15" s="7"/>
      <c r="C15" s="34"/>
      <c r="D15" s="20"/>
      <c r="E15" s="7"/>
      <c r="F15" s="20"/>
      <c r="G15" s="2">
        <v>5</v>
      </c>
      <c r="H15" s="2" t="str">
        <f>+VLOOKUP(G15,Definicion!$A$3:$C$12,3,0)</f>
        <v>Recibir el ejemplar (Se informa a la plataforma que físicamente se recibió)</v>
      </c>
      <c r="I15" s="2" t="s">
        <v>19</v>
      </c>
    </row>
    <row r="16" spans="1:9" ht="12.75" hidden="1" customHeight="1" x14ac:dyDescent="0.25">
      <c r="A16" s="34"/>
      <c r="B16" s="7"/>
      <c r="C16" s="34"/>
      <c r="D16" s="20"/>
      <c r="E16" s="7"/>
      <c r="F16" s="20"/>
      <c r="G16" s="4">
        <v>6</v>
      </c>
      <c r="H16" s="4" t="str">
        <f>+VLOOKUP(G16,Definicion!$A$3:$C$12,3,0)</f>
        <v>Calificación (El solicitante califica)</v>
      </c>
      <c r="I16" s="4" t="s">
        <v>19</v>
      </c>
    </row>
    <row r="17" spans="1:9" ht="12.75" hidden="1" customHeight="1" x14ac:dyDescent="0.25">
      <c r="A17" s="37"/>
      <c r="B17" s="8"/>
      <c r="C17" s="37"/>
      <c r="D17" s="21"/>
      <c r="E17" s="8"/>
      <c r="F17" s="21"/>
      <c r="G17" s="2">
        <v>10</v>
      </c>
      <c r="H17" s="2" t="str">
        <f>+VLOOKUP(G17,Definicion!$A$3:$C$12,3,0)</f>
        <v>TRATO FINALIZADO</v>
      </c>
      <c r="I17" s="2" t="s">
        <v>19</v>
      </c>
    </row>
    <row r="18" spans="1:9" ht="12.75" customHeight="1" x14ac:dyDescent="0.25">
      <c r="A18" s="31">
        <v>1</v>
      </c>
      <c r="B18" s="43" t="str">
        <f>+VLOOKUP(A18,Definicion!$A$3:$C$12,3,0)</f>
        <v>Aceptar el trato</v>
      </c>
      <c r="C18" s="31" t="s">
        <v>29</v>
      </c>
      <c r="D18" s="31"/>
      <c r="E18" s="31" t="s">
        <v>34</v>
      </c>
      <c r="F18" s="31"/>
      <c r="G18" s="4">
        <v>-1</v>
      </c>
      <c r="H18" s="4" t="str">
        <f>+VLOOKUP(G18,Definicion!$A$3:$C$12,3,0)</f>
        <v>Mensaje de texto normal (El que existe actualente para enviar un mensaje en el chat)</v>
      </c>
      <c r="I18" s="4" t="s">
        <v>4</v>
      </c>
    </row>
    <row r="19" spans="1:9" ht="12.75" customHeight="1" x14ac:dyDescent="0.25">
      <c r="A19" s="32"/>
      <c r="B19" s="44"/>
      <c r="C19" s="32"/>
      <c r="D19" s="32"/>
      <c r="E19" s="32"/>
      <c r="F19" s="32"/>
      <c r="G19" s="2">
        <v>0</v>
      </c>
      <c r="H19" s="2" t="str">
        <f>+VLOOKUP(G19,Definicion!$A$3:$C$12,3,0)</f>
        <v>Cancelar el trato actual</v>
      </c>
      <c r="I19" s="2" t="s">
        <v>4</v>
      </c>
    </row>
    <row r="20" spans="1:9" ht="12.75" customHeight="1" x14ac:dyDescent="0.25">
      <c r="A20" s="32"/>
      <c r="B20" s="44"/>
      <c r="C20" s="32"/>
      <c r="D20" s="32"/>
      <c r="E20" s="32"/>
      <c r="F20" s="32"/>
      <c r="G20" s="4">
        <v>1</v>
      </c>
      <c r="H20" s="4" t="str">
        <f>+VLOOKUP(G20,Definicion!$A$3:$C$12,3,0)</f>
        <v>Aceptar el trato</v>
      </c>
      <c r="I20" s="4" t="s">
        <v>4</v>
      </c>
    </row>
    <row r="21" spans="1:9" ht="12.75" hidden="1" customHeight="1" x14ac:dyDescent="0.25">
      <c r="A21" s="32"/>
      <c r="B21" s="5"/>
      <c r="C21" s="32"/>
      <c r="D21" s="18"/>
      <c r="E21" s="32"/>
      <c r="F21" s="18"/>
      <c r="G21" s="2">
        <v>2</v>
      </c>
      <c r="H21" s="2" t="str">
        <f>+VLOOKUP(G21,Definicion!$A$3:$C$12,3,0)</f>
        <v>Ofertar un valor por un ejemplar</v>
      </c>
      <c r="I21" s="2" t="s">
        <v>19</v>
      </c>
    </row>
    <row r="22" spans="1:9" ht="12.75" hidden="1" customHeight="1" x14ac:dyDescent="0.25">
      <c r="A22" s="32"/>
      <c r="B22" s="5"/>
      <c r="C22" s="32"/>
      <c r="D22" s="18"/>
      <c r="E22" s="5"/>
      <c r="F22" s="18"/>
      <c r="G22" s="4">
        <v>5</v>
      </c>
      <c r="H22" s="4" t="str">
        <f>+VLOOKUP(G22,Definicion!$A$3:$C$12,3,0)</f>
        <v>Recibir el ejemplar (Se informa a la plataforma que físicamente se recibió)</v>
      </c>
      <c r="I22" s="4" t="s">
        <v>19</v>
      </c>
    </row>
    <row r="23" spans="1:9" ht="12.75" hidden="1" customHeight="1" x14ac:dyDescent="0.25">
      <c r="A23" s="32"/>
      <c r="B23" s="5"/>
      <c r="C23" s="32"/>
      <c r="D23" s="18"/>
      <c r="E23" s="5"/>
      <c r="F23" s="18"/>
      <c r="G23" s="2">
        <v>6</v>
      </c>
      <c r="H23" s="2" t="str">
        <f>+VLOOKUP(G23,Definicion!$A$3:$C$12,3,0)</f>
        <v>Calificación (El solicitante califica)</v>
      </c>
      <c r="I23" s="2" t="s">
        <v>19</v>
      </c>
    </row>
    <row r="24" spans="1:9" ht="12.75" hidden="1" customHeight="1" x14ac:dyDescent="0.25">
      <c r="A24" s="36"/>
      <c r="B24" s="6"/>
      <c r="C24" s="36"/>
      <c r="D24" s="19"/>
      <c r="E24" s="6"/>
      <c r="F24" s="19"/>
      <c r="G24" s="4">
        <v>10</v>
      </c>
      <c r="H24" s="4" t="str">
        <f>+VLOOKUP(G24,Definicion!$A$3:$C$12,3,0)</f>
        <v>TRATO FINALIZADO</v>
      </c>
      <c r="I24" s="4" t="s">
        <v>19</v>
      </c>
    </row>
    <row r="25" spans="1:9" ht="12.75" customHeight="1" x14ac:dyDescent="0.25">
      <c r="A25" s="33">
        <v>3</v>
      </c>
      <c r="B25" s="45" t="str">
        <f>+VLOOKUP(A25,Definicion!$A$3:$C$12,3,0)</f>
        <v>Contraofertar una oferta realizada por el Solicitante</v>
      </c>
      <c r="C25" s="33" t="s">
        <v>34</v>
      </c>
      <c r="D25" s="33"/>
      <c r="E25" s="33" t="s">
        <v>28</v>
      </c>
      <c r="F25" s="33"/>
      <c r="G25" s="2">
        <v>-1</v>
      </c>
      <c r="H25" s="2" t="str">
        <f>+VLOOKUP(G25,Definicion!$A$3:$C$12,3,0)</f>
        <v>Mensaje de texto normal (El que existe actualente para enviar un mensaje en el chat)</v>
      </c>
      <c r="I25" s="2" t="s">
        <v>4</v>
      </c>
    </row>
    <row r="26" spans="1:9" ht="12.75" customHeight="1" x14ac:dyDescent="0.25">
      <c r="A26" s="34"/>
      <c r="B26" s="46"/>
      <c r="C26" s="34"/>
      <c r="D26" s="34"/>
      <c r="E26" s="34"/>
      <c r="F26" s="34"/>
      <c r="G26" s="4">
        <v>0</v>
      </c>
      <c r="H26" s="4" t="str">
        <f>+VLOOKUP(G26,Definicion!$A$3:$C$12,3,0)</f>
        <v>Cancelar el trato actual</v>
      </c>
      <c r="I26" s="4" t="s">
        <v>4</v>
      </c>
    </row>
    <row r="27" spans="1:9" ht="12.75" customHeight="1" x14ac:dyDescent="0.25">
      <c r="A27" s="34"/>
      <c r="B27" s="46"/>
      <c r="C27" s="34"/>
      <c r="D27" s="34"/>
      <c r="E27" s="34"/>
      <c r="F27" s="34"/>
      <c r="G27" s="2">
        <v>1</v>
      </c>
      <c r="H27" s="2" t="str">
        <f>+VLOOKUP(G27,Definicion!$A$3:$C$12,3,0)</f>
        <v>Aceptar el trato</v>
      </c>
      <c r="I27" s="2" t="s">
        <v>4</v>
      </c>
    </row>
    <row r="28" spans="1:9" ht="12.75" customHeight="1" x14ac:dyDescent="0.25">
      <c r="A28" s="34"/>
      <c r="B28" s="46"/>
      <c r="C28" s="34"/>
      <c r="D28" s="34"/>
      <c r="E28" s="34"/>
      <c r="F28" s="34"/>
      <c r="G28" s="4">
        <v>2</v>
      </c>
      <c r="H28" s="4" t="str">
        <f>+VLOOKUP(G28,Definicion!$A$3:$C$12,3,0)</f>
        <v>Ofertar un valor por un ejemplar</v>
      </c>
      <c r="I28" s="4" t="s">
        <v>4</v>
      </c>
    </row>
    <row r="29" spans="1:9" ht="12.75" hidden="1" customHeight="1" x14ac:dyDescent="0.25">
      <c r="A29" s="34"/>
      <c r="B29" s="7"/>
      <c r="C29" s="34"/>
      <c r="D29" s="20"/>
      <c r="E29" s="7"/>
      <c r="F29" s="20"/>
      <c r="G29" s="2">
        <v>5</v>
      </c>
      <c r="H29" s="2" t="str">
        <f>+VLOOKUP(G29,Definicion!$A$3:$C$12,3,0)</f>
        <v>Recibir el ejemplar (Se informa a la plataforma que físicamente se recibió)</v>
      </c>
      <c r="I29" s="2" t="s">
        <v>19</v>
      </c>
    </row>
    <row r="30" spans="1:9" ht="12.75" hidden="1" customHeight="1" x14ac:dyDescent="0.25">
      <c r="A30" s="34"/>
      <c r="B30" s="7"/>
      <c r="C30" s="34"/>
      <c r="D30" s="20"/>
      <c r="E30" s="7"/>
      <c r="F30" s="20"/>
      <c r="G30" s="4">
        <v>6</v>
      </c>
      <c r="H30" s="4" t="str">
        <f>+VLOOKUP(G30,Definicion!$A$3:$C$12,3,0)</f>
        <v>Calificación (El solicitante califica)</v>
      </c>
      <c r="I30" s="4" t="s">
        <v>19</v>
      </c>
    </row>
    <row r="31" spans="1:9" ht="12.75" hidden="1" customHeight="1" x14ac:dyDescent="0.25">
      <c r="A31" s="37"/>
      <c r="B31" s="8"/>
      <c r="C31" s="37"/>
      <c r="D31" s="21"/>
      <c r="E31" s="8"/>
      <c r="F31" s="21"/>
      <c r="G31" s="2">
        <v>10</v>
      </c>
      <c r="H31" s="2" t="str">
        <f>+VLOOKUP(G31,Definicion!$A$3:$C$12,3,0)</f>
        <v>TRATO FINALIZADO</v>
      </c>
      <c r="I31" s="2" t="s">
        <v>19</v>
      </c>
    </row>
    <row r="32" spans="1:9" ht="12.75" customHeight="1" x14ac:dyDescent="0.25">
      <c r="A32" s="31">
        <v>4</v>
      </c>
      <c r="B32" s="43" t="str">
        <f>+VLOOKUP(A32,Definicion!$A$3:$C$12,3,0)</f>
        <v>Entregar el ejemplar (Se informa a la plataforma que físicamente se entrego)</v>
      </c>
      <c r="C32" s="31" t="s">
        <v>36</v>
      </c>
      <c r="D32" s="31"/>
      <c r="E32" s="31" t="s">
        <v>39</v>
      </c>
      <c r="F32" s="31"/>
      <c r="G32" s="4">
        <v>-1</v>
      </c>
      <c r="H32" s="4" t="str">
        <f>+VLOOKUP(G32,Definicion!$A$3:$C$12,3,0)</f>
        <v>Mensaje de texto normal (El que existe actualente para enviar un mensaje en el chat)</v>
      </c>
      <c r="I32" s="4" t="s">
        <v>4</v>
      </c>
    </row>
    <row r="33" spans="1:9" ht="12.75" hidden="1" customHeight="1" x14ac:dyDescent="0.25">
      <c r="A33" s="32"/>
      <c r="B33" s="32"/>
      <c r="C33" s="32"/>
      <c r="D33" s="32"/>
      <c r="E33" s="32"/>
      <c r="F33" s="32"/>
      <c r="G33" s="2">
        <v>0</v>
      </c>
      <c r="H33" s="2" t="str">
        <f>+VLOOKUP(G33,Definicion!$A$3:$C$12,3,0)</f>
        <v>Cancelar el trato actual</v>
      </c>
      <c r="I33" s="2" t="s">
        <v>19</v>
      </c>
    </row>
    <row r="34" spans="1:9" ht="12.75" hidden="1" customHeight="1" x14ac:dyDescent="0.25">
      <c r="A34" s="32"/>
      <c r="B34" s="32"/>
      <c r="C34" s="32"/>
      <c r="D34" s="32"/>
      <c r="E34" s="32"/>
      <c r="F34" s="32"/>
      <c r="G34" s="4">
        <v>1</v>
      </c>
      <c r="H34" s="4" t="str">
        <f>+VLOOKUP(G34,Definicion!$A$3:$C$12,3,0)</f>
        <v>Aceptar el trato</v>
      </c>
      <c r="I34" s="4" t="s">
        <v>19</v>
      </c>
    </row>
    <row r="35" spans="1:9" ht="12.75" hidden="1" customHeight="1" x14ac:dyDescent="0.25">
      <c r="A35" s="32"/>
      <c r="B35" s="32"/>
      <c r="C35" s="32"/>
      <c r="D35" s="32"/>
      <c r="E35" s="32"/>
      <c r="F35" s="32"/>
      <c r="G35" s="2">
        <v>2</v>
      </c>
      <c r="H35" s="2" t="str">
        <f>+VLOOKUP(G35,Definicion!$A$3:$C$12,3,0)</f>
        <v>Ofertar un valor por un ejemplar</v>
      </c>
      <c r="I35" s="2" t="s">
        <v>19</v>
      </c>
    </row>
    <row r="36" spans="1:9" ht="12.75" customHeight="1" x14ac:dyDescent="0.25">
      <c r="A36" s="32"/>
      <c r="B36" s="44"/>
      <c r="C36" s="32"/>
      <c r="D36" s="31"/>
      <c r="E36" s="32"/>
      <c r="F36" s="31"/>
      <c r="G36" s="4">
        <v>5</v>
      </c>
      <c r="H36" s="4" t="str">
        <f>+VLOOKUP(G36,Definicion!$A$3:$C$12,3,0)</f>
        <v>Recibir el ejemplar (Se informa a la plataforma que físicamente se recibió)</v>
      </c>
      <c r="I36" s="4" t="s">
        <v>4</v>
      </c>
    </row>
    <row r="37" spans="1:9" ht="12.75" hidden="1" customHeight="1" x14ac:dyDescent="0.25">
      <c r="A37" s="32"/>
      <c r="B37" s="5"/>
      <c r="C37" s="32"/>
      <c r="D37" s="18"/>
      <c r="E37" s="5"/>
      <c r="F37" s="18"/>
      <c r="G37" s="2">
        <v>6</v>
      </c>
      <c r="H37" s="2" t="str">
        <f>+VLOOKUP(G37,Definicion!$A$3:$C$12,3,0)</f>
        <v>Calificación (El solicitante califica)</v>
      </c>
      <c r="I37" s="2" t="s">
        <v>19</v>
      </c>
    </row>
    <row r="38" spans="1:9" ht="12.75" hidden="1" customHeight="1" x14ac:dyDescent="0.25">
      <c r="A38" s="36"/>
      <c r="B38" s="6"/>
      <c r="C38" s="36"/>
      <c r="D38" s="19"/>
      <c r="E38" s="6"/>
      <c r="F38" s="19"/>
      <c r="G38" s="4">
        <v>10</v>
      </c>
      <c r="H38" s="4" t="str">
        <f>+VLOOKUP(G38,Definicion!$A$3:$C$12,3,0)</f>
        <v>TRATO FINALIZADO</v>
      </c>
      <c r="I38" s="4" t="s">
        <v>19</v>
      </c>
    </row>
    <row r="39" spans="1:9" ht="12.75" customHeight="1" x14ac:dyDescent="0.25">
      <c r="A39" s="33">
        <v>7</v>
      </c>
      <c r="B39" s="45" t="str">
        <f>+VLOOKUP(A39,Definicion!$A$3:$C$12,3,0)</f>
        <v>Calificación (El dueño califica)</v>
      </c>
      <c r="C39" s="33" t="s">
        <v>31</v>
      </c>
      <c r="D39" s="33"/>
      <c r="E39" s="33" t="s">
        <v>38</v>
      </c>
      <c r="F39" s="33"/>
      <c r="G39" s="2">
        <v>-1</v>
      </c>
      <c r="H39" s="2" t="str">
        <f>+VLOOKUP(G39,Definicion!$A$3:$C$12,3,0)</f>
        <v>Mensaje de texto normal (El que existe actualente para enviar un mensaje en el chat)</v>
      </c>
      <c r="I39" s="2" t="s">
        <v>4</v>
      </c>
    </row>
    <row r="40" spans="1:9" ht="12.75" hidden="1" customHeight="1" x14ac:dyDescent="0.25">
      <c r="A40" s="34"/>
      <c r="B40" s="34"/>
      <c r="C40" s="34"/>
      <c r="D40" s="34"/>
      <c r="E40" s="34"/>
      <c r="F40" s="34"/>
      <c r="G40" s="4">
        <v>0</v>
      </c>
      <c r="H40" s="4" t="str">
        <f>+VLOOKUP(G40,Definicion!$A$3:$C$12,3,0)</f>
        <v>Cancelar el trato actual</v>
      </c>
      <c r="I40" s="4" t="s">
        <v>19</v>
      </c>
    </row>
    <row r="41" spans="1:9" ht="12.75" hidden="1" customHeight="1" x14ac:dyDescent="0.25">
      <c r="A41" s="34"/>
      <c r="B41" s="34"/>
      <c r="C41" s="34"/>
      <c r="D41" s="34"/>
      <c r="E41" s="34"/>
      <c r="F41" s="34"/>
      <c r="G41" s="2">
        <v>1</v>
      </c>
      <c r="H41" s="2" t="str">
        <f>+VLOOKUP(G41,Definicion!$A$3:$C$12,3,0)</f>
        <v>Aceptar el trato</v>
      </c>
      <c r="I41" s="2" t="s">
        <v>19</v>
      </c>
    </row>
    <row r="42" spans="1:9" ht="12.75" hidden="1" customHeight="1" x14ac:dyDescent="0.25">
      <c r="A42" s="34"/>
      <c r="B42" s="34"/>
      <c r="C42" s="34"/>
      <c r="D42" s="34"/>
      <c r="E42" s="34"/>
      <c r="F42" s="34"/>
      <c r="G42" s="4">
        <v>2</v>
      </c>
      <c r="H42" s="4" t="str">
        <f>+VLOOKUP(G42,Definicion!$A$3:$C$12,3,0)</f>
        <v>Ofertar un valor por un ejemplar</v>
      </c>
      <c r="I42" s="4" t="s">
        <v>19</v>
      </c>
    </row>
    <row r="43" spans="1:9" ht="12.75" hidden="1" customHeight="1" x14ac:dyDescent="0.25">
      <c r="A43" s="34"/>
      <c r="B43" s="34"/>
      <c r="C43" s="34"/>
      <c r="D43" s="34"/>
      <c r="E43" s="34"/>
      <c r="F43" s="34"/>
      <c r="G43" s="2">
        <v>5</v>
      </c>
      <c r="H43" s="2" t="str">
        <f>+VLOOKUP(G43,Definicion!$A$3:$C$12,3,0)</f>
        <v>Recibir el ejemplar (Se informa a la plataforma que físicamente se recibió)</v>
      </c>
      <c r="I43" s="2" t="s">
        <v>19</v>
      </c>
    </row>
    <row r="44" spans="1:9" ht="12.75" customHeight="1" x14ac:dyDescent="0.25">
      <c r="A44" s="34"/>
      <c r="B44" s="46"/>
      <c r="C44" s="34"/>
      <c r="D44" s="34"/>
      <c r="E44" s="34"/>
      <c r="F44" s="34"/>
      <c r="G44" s="4">
        <v>6</v>
      </c>
      <c r="H44" s="4" t="str">
        <f>+VLOOKUP(G44,Definicion!$A$3:$C$12,3,0)</f>
        <v>Calificación (El solicitante califica)</v>
      </c>
      <c r="I44" s="4" t="s">
        <v>4</v>
      </c>
    </row>
    <row r="45" spans="1:9" ht="12.75" hidden="1" customHeight="1" x14ac:dyDescent="0.25">
      <c r="A45" s="37"/>
      <c r="B45" s="8"/>
      <c r="C45" s="37"/>
      <c r="D45" s="20"/>
      <c r="E45" s="8"/>
      <c r="F45" s="20"/>
      <c r="G45" s="2">
        <v>10</v>
      </c>
      <c r="H45" s="2" t="str">
        <f>+VLOOKUP(G45,Definicion!$A$3:$C$12,3,0)</f>
        <v>TRATO FINALIZADO</v>
      </c>
      <c r="I45" s="2" t="s">
        <v>19</v>
      </c>
    </row>
    <row r="46" spans="1:9" ht="12.75" customHeight="1" x14ac:dyDescent="0.25">
      <c r="A46" s="31">
        <v>10</v>
      </c>
      <c r="B46" s="43" t="str">
        <f>+VLOOKUP(A46,Definicion!$A$3:$C$12,3,0)</f>
        <v>TRATO FINALIZADO</v>
      </c>
      <c r="C46" s="31" t="s">
        <v>31</v>
      </c>
      <c r="D46" s="35"/>
      <c r="E46" s="31" t="s">
        <v>31</v>
      </c>
      <c r="F46" s="35"/>
      <c r="G46" s="4">
        <v>-1</v>
      </c>
      <c r="H46" s="4" t="str">
        <f>+VLOOKUP(G46,Definicion!$A$3:$C$12,3,0)</f>
        <v>Mensaje de texto normal (El que existe actualente para enviar un mensaje en el chat)</v>
      </c>
      <c r="I46" s="4" t="s">
        <v>4</v>
      </c>
    </row>
    <row r="47" spans="1:9" ht="12.75" hidden="1" customHeight="1" x14ac:dyDescent="0.25">
      <c r="A47" s="32"/>
      <c r="B47" s="32"/>
      <c r="C47" s="32"/>
      <c r="D47" s="32"/>
      <c r="E47" s="32"/>
      <c r="F47" s="32"/>
      <c r="G47" s="2">
        <v>0</v>
      </c>
      <c r="H47" s="2" t="str">
        <f>+VLOOKUP(G47,Definicion!$A$3:$C$12,3,0)</f>
        <v>Cancelar el trato actual</v>
      </c>
      <c r="I47" s="2" t="s">
        <v>19</v>
      </c>
    </row>
    <row r="48" spans="1:9" ht="12.75" hidden="1" customHeight="1" x14ac:dyDescent="0.25">
      <c r="A48" s="32"/>
      <c r="B48" s="32"/>
      <c r="C48" s="32"/>
      <c r="D48" s="32"/>
      <c r="E48" s="32"/>
      <c r="F48" s="32"/>
      <c r="G48" s="4">
        <v>1</v>
      </c>
      <c r="H48" s="4" t="str">
        <f>+VLOOKUP(G48,Definicion!$A$3:$C$12,3,0)</f>
        <v>Aceptar el trato</v>
      </c>
      <c r="I48" s="4" t="s">
        <v>19</v>
      </c>
    </row>
    <row r="49" spans="1:9" ht="12.75" hidden="1" customHeight="1" x14ac:dyDescent="0.25">
      <c r="A49" s="32"/>
      <c r="B49" s="32"/>
      <c r="C49" s="32"/>
      <c r="D49" s="32"/>
      <c r="E49" s="32"/>
      <c r="F49" s="32"/>
      <c r="G49" s="2">
        <v>2</v>
      </c>
      <c r="H49" s="2" t="str">
        <f>+VLOOKUP(G49,Definicion!$A$3:$C$12,3,0)</f>
        <v>Ofertar un valor por un ejemplar</v>
      </c>
      <c r="I49" s="2" t="s">
        <v>19</v>
      </c>
    </row>
    <row r="50" spans="1:9" ht="12.75" hidden="1" customHeight="1" x14ac:dyDescent="0.25">
      <c r="A50" s="32"/>
      <c r="B50" s="32"/>
      <c r="C50" s="32"/>
      <c r="D50" s="31"/>
      <c r="E50" s="32"/>
      <c r="F50" s="31"/>
      <c r="G50" s="4">
        <v>5</v>
      </c>
      <c r="H50" s="4" t="str">
        <f>+VLOOKUP(G50,Definicion!$A$3:$C$12,3,0)</f>
        <v>Recibir el ejemplar (Se informa a la plataforma que físicamente se recibió)</v>
      </c>
      <c r="I50" s="4" t="s">
        <v>19</v>
      </c>
    </row>
    <row r="51" spans="1:9" ht="12.75" hidden="1" customHeight="1" x14ac:dyDescent="0.25">
      <c r="A51" s="32"/>
      <c r="B51" s="32"/>
      <c r="C51" s="32"/>
      <c r="D51" s="32"/>
      <c r="E51" s="32"/>
      <c r="F51" s="32"/>
      <c r="G51" s="2">
        <v>6</v>
      </c>
      <c r="H51" s="2" t="str">
        <f>+VLOOKUP(G51,Definicion!$A$3:$C$12,3,0)</f>
        <v>Calificación (El solicitante califica)</v>
      </c>
      <c r="I51" s="2" t="s">
        <v>19</v>
      </c>
    </row>
    <row r="52" spans="1:9" ht="12.75" customHeight="1" x14ac:dyDescent="0.25">
      <c r="A52" s="36"/>
      <c r="B52" s="47"/>
      <c r="C52" s="36"/>
      <c r="D52" s="35"/>
      <c r="E52" s="36"/>
      <c r="F52" s="35"/>
      <c r="G52" s="4">
        <v>10</v>
      </c>
      <c r="H52" s="4" t="str">
        <f>+VLOOKUP(G52,Definicion!$A$3:$C$12,3,0)</f>
        <v>TRATO FINALIZADO</v>
      </c>
      <c r="I52" s="4" t="s">
        <v>4</v>
      </c>
    </row>
  </sheetData>
  <autoFilter ref="A2:I52" xr:uid="{00000000-0009-0000-0000-000002000000}">
    <filterColumn colId="8">
      <filters>
        <filter val="S"/>
      </filters>
    </filterColumn>
  </autoFilter>
  <mergeCells count="50">
    <mergeCell ref="C46:C52"/>
    <mergeCell ref="B2:B3"/>
    <mergeCell ref="B4:B7"/>
    <mergeCell ref="B11:B12"/>
    <mergeCell ref="B18:B20"/>
    <mergeCell ref="B25:B28"/>
    <mergeCell ref="B32:B36"/>
    <mergeCell ref="B39:B44"/>
    <mergeCell ref="B46:B52"/>
    <mergeCell ref="C4:C10"/>
    <mergeCell ref="C11:C17"/>
    <mergeCell ref="C18:C24"/>
    <mergeCell ref="C25:C31"/>
    <mergeCell ref="C32:C38"/>
    <mergeCell ref="C39:C45"/>
    <mergeCell ref="A32:A38"/>
    <mergeCell ref="A39:A45"/>
    <mergeCell ref="A46:A52"/>
    <mergeCell ref="A4:A10"/>
    <mergeCell ref="A11:A17"/>
    <mergeCell ref="A18:A24"/>
    <mergeCell ref="A25:A31"/>
    <mergeCell ref="A1:I1"/>
    <mergeCell ref="A2:A3"/>
    <mergeCell ref="G2:G3"/>
    <mergeCell ref="I2:I3"/>
    <mergeCell ref="H2:H3"/>
    <mergeCell ref="C2:C3"/>
    <mergeCell ref="E2:E3"/>
    <mergeCell ref="D46:D52"/>
    <mergeCell ref="F4:F7"/>
    <mergeCell ref="F18:F20"/>
    <mergeCell ref="F32:F36"/>
    <mergeCell ref="F46:F52"/>
    <mergeCell ref="D11:D12"/>
    <mergeCell ref="F11:F12"/>
    <mergeCell ref="E4:E7"/>
    <mergeCell ref="D4:D7"/>
    <mergeCell ref="E11:E12"/>
    <mergeCell ref="E25:E28"/>
    <mergeCell ref="E32:E36"/>
    <mergeCell ref="E39:E44"/>
    <mergeCell ref="E46:E52"/>
    <mergeCell ref="E18:E21"/>
    <mergeCell ref="D25:D28"/>
    <mergeCell ref="D39:D44"/>
    <mergeCell ref="F39:F44"/>
    <mergeCell ref="F25:F28"/>
    <mergeCell ref="D18:D20"/>
    <mergeCell ref="D32:D36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CFBB-A508-4444-B4B7-C75CA09ADF0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28F13-D480-4CAC-A1D9-AE89B82CBBA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Definicion</vt:lpstr>
      <vt:lpstr>Solicitante</vt:lpstr>
      <vt:lpstr>Dueño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Alexander Ramírez</dc:creator>
  <cp:lastModifiedBy>Manuel Alexander Ramírez</cp:lastModifiedBy>
  <dcterms:created xsi:type="dcterms:W3CDTF">2017-05-03T21:31:49Z</dcterms:created>
  <dcterms:modified xsi:type="dcterms:W3CDTF">2018-01-26T21:14:51Z</dcterms:modified>
</cp:coreProperties>
</file>