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Ex4readBE\Modelos\"/>
    </mc:Choice>
  </mc:AlternateContent>
  <bookViews>
    <workbookView xWindow="0" yWindow="0" windowWidth="24000" windowHeight="9885" activeTab="1"/>
  </bookViews>
  <sheets>
    <sheet name="Definicion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2" i="2" l="1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" i="2"/>
  <c r="C6" i="2"/>
  <c r="C7" i="2"/>
  <c r="C8" i="2"/>
  <c r="C9" i="2"/>
  <c r="C4" i="2"/>
</calcChain>
</file>

<file path=xl/comments1.xml><?xml version="1.0" encoding="utf-8"?>
<comments xmlns="http://schemas.openxmlformats.org/spreadsheetml/2006/main">
  <authors>
    <author>Manuel Alexander Ramírez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Manuel Alexander Ramírez:</t>
        </r>
        <r>
          <rPr>
            <sz val="9"/>
            <color indexed="81"/>
            <rFont val="Tahoma"/>
            <family val="2"/>
          </rPr>
          <t xml:space="preserve">
S: Solicitante
D: Dueño</t>
        </r>
      </text>
    </comment>
  </commentList>
</comments>
</file>

<file path=xl/sharedStrings.xml><?xml version="1.0" encoding="utf-8"?>
<sst xmlns="http://schemas.openxmlformats.org/spreadsheetml/2006/main" count="138" uniqueCount="25">
  <si>
    <t>Botónes</t>
  </si>
  <si>
    <t>Código acción en ex4read</t>
  </si>
  <si>
    <t>Descripcion</t>
  </si>
  <si>
    <t>Usuario aplica</t>
  </si>
  <si>
    <t>S</t>
  </si>
  <si>
    <t>Mensaje de texto normal</t>
  </si>
  <si>
    <t>D</t>
  </si>
  <si>
    <t>Contraofertar una oferta realizada por el Solicitante</t>
  </si>
  <si>
    <t>S, D</t>
  </si>
  <si>
    <t>Aceptar el trato</t>
  </si>
  <si>
    <t>Solicitante (S)</t>
  </si>
  <si>
    <t>Dueño (D)</t>
  </si>
  <si>
    <t>Posible(?)</t>
  </si>
  <si>
    <t>Botones por presentar</t>
  </si>
  <si>
    <t>Ofertar un valor por un ejemplar</t>
  </si>
  <si>
    <t>Cancelar el trato actual</t>
  </si>
  <si>
    <t>Entregar el ejemplar</t>
  </si>
  <si>
    <t>Recibir el ejemplar</t>
  </si>
  <si>
    <t>Calificación (El solicitante califica)</t>
  </si>
  <si>
    <t>Calificación (El dueño califica)</t>
  </si>
  <si>
    <t>TRATO FINALIZADO</t>
  </si>
  <si>
    <t>Estados posibles para Solicitante</t>
  </si>
  <si>
    <t>Estados posibles para Dueño</t>
  </si>
  <si>
    <t>N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</si>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</sst>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4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6" fillId="8" borderId="2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2"/>
  <sheetViews>
    <sheetView workbookViewId="0">
      <selection activeCell="B16" sqref="B16"/>
    </sheetView>
  </sheetViews>
  <sheetFormatPr baseColWidth="10" defaultRowHeight="15" x14ac:dyDescent="0.25"/>
  <cols>
    <col min="1" max="1" width="13" customWidth="1"/>
    <col min="3" max="3" width="59.140625" customWidth="1"/>
  </cols>
  <sheetData>
    <row r="1" spans="1:3" x14ac:dyDescent="0.25">
      <c r="A1" s="4" t="s">
        <v>0</v>
      </c>
      <c r="B1" s="4"/>
      <c r="C1" s="4"/>
    </row>
    <row r="2" spans="1:3" ht="36" customHeight="1" x14ac:dyDescent="0.25">
      <c r="A2" s="5" t="s">
        <v>1</v>
      </c>
      <c r="B2" s="5" t="s">
        <v>3</v>
      </c>
      <c r="C2" s="5" t="s">
        <v>2</v>
      </c>
    </row>
    <row r="3" spans="1:3" x14ac:dyDescent="0.25">
      <c r="A3" s="18">
        <v>-1</v>
      </c>
      <c r="B3" s="18" t="s">
        <v>8</v>
      </c>
      <c r="C3" s="19" t="s">
        <v>5</v>
      </c>
    </row>
    <row r="4" spans="1:3" x14ac:dyDescent="0.25">
      <c r="A4" s="18">
        <v>0</v>
      </c>
      <c r="B4" s="18" t="s">
        <v>8</v>
      </c>
      <c r="C4" s="19" t="s">
        <v>15</v>
      </c>
    </row>
    <row r="5" spans="1:3" x14ac:dyDescent="0.25">
      <c r="A5" s="18">
        <v>1</v>
      </c>
      <c r="B5" s="18" t="s">
        <v>8</v>
      </c>
      <c r="C5" s="19" t="s">
        <v>9</v>
      </c>
    </row>
    <row r="6" spans="1:3" x14ac:dyDescent="0.25">
      <c r="A6" s="16">
        <v>2</v>
      </c>
      <c r="B6" s="16" t="s">
        <v>4</v>
      </c>
      <c r="C6" s="17" t="s">
        <v>14</v>
      </c>
    </row>
    <row r="7" spans="1:3" x14ac:dyDescent="0.25">
      <c r="A7" s="20">
        <v>3</v>
      </c>
      <c r="B7" s="20" t="s">
        <v>6</v>
      </c>
      <c r="C7" s="21" t="s">
        <v>7</v>
      </c>
    </row>
    <row r="8" spans="1:3" x14ac:dyDescent="0.25">
      <c r="A8" s="20">
        <v>4</v>
      </c>
      <c r="B8" s="20" t="s">
        <v>6</v>
      </c>
      <c r="C8" s="21" t="s">
        <v>16</v>
      </c>
    </row>
    <row r="9" spans="1:3" x14ac:dyDescent="0.25">
      <c r="A9" s="16">
        <v>5</v>
      </c>
      <c r="B9" s="16" t="s">
        <v>4</v>
      </c>
      <c r="C9" s="17" t="s">
        <v>17</v>
      </c>
    </row>
    <row r="10" spans="1:3" x14ac:dyDescent="0.25">
      <c r="A10" s="16">
        <v>6</v>
      </c>
      <c r="B10" s="16" t="s">
        <v>4</v>
      </c>
      <c r="C10" s="17" t="s">
        <v>18</v>
      </c>
    </row>
    <row r="11" spans="1:3" x14ac:dyDescent="0.25">
      <c r="A11" s="20">
        <v>7</v>
      </c>
      <c r="B11" s="20" t="s">
        <v>6</v>
      </c>
      <c r="C11" s="21" t="s">
        <v>19</v>
      </c>
    </row>
    <row r="12" spans="1:3" x14ac:dyDescent="0.25">
      <c r="A12" s="18">
        <v>10</v>
      </c>
      <c r="B12" s="18" t="s">
        <v>8</v>
      </c>
      <c r="C12" s="19" t="s">
        <v>20</v>
      </c>
    </row>
  </sheetData>
  <mergeCells count="1">
    <mergeCell ref="A1:C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="85" zoomScaleNormal="85" workbookViewId="0">
      <selection activeCell="K53" sqref="K53"/>
    </sheetView>
  </sheetViews>
  <sheetFormatPr baseColWidth="10" defaultRowHeight="15" x14ac:dyDescent="0.25"/>
  <cols>
    <col min="1" max="1" width="13.28515625" bestFit="1" customWidth="1"/>
    <col min="2" max="2" width="10" bestFit="1" customWidth="1"/>
    <col min="3" max="3" width="34" customWidth="1"/>
    <col min="4" max="4" width="10" bestFit="1" customWidth="1"/>
    <col min="5" max="5" width="24.5703125" customWidth="1"/>
    <col min="6" max="6" width="24.140625" customWidth="1"/>
    <col min="8" max="9" width="13.28515625" bestFit="1" customWidth="1"/>
    <col min="10" max="10" width="33.7109375" bestFit="1" customWidth="1"/>
    <col min="12" max="12" width="28" customWidth="1"/>
    <col min="13" max="13" width="24.7109375" customWidth="1"/>
  </cols>
  <sheetData>
    <row r="1" spans="1:13" ht="23.25" customHeight="1" x14ac:dyDescent="0.25">
      <c r="A1" s="22" t="s">
        <v>21</v>
      </c>
      <c r="B1" s="23"/>
      <c r="C1" s="23"/>
      <c r="D1" s="23"/>
      <c r="E1" s="23"/>
      <c r="F1" s="24"/>
      <c r="H1" s="25" t="s">
        <v>22</v>
      </c>
      <c r="I1" s="26"/>
      <c r="J1" s="26"/>
      <c r="K1" s="26"/>
      <c r="L1" s="26"/>
      <c r="M1" s="27"/>
    </row>
    <row r="2" spans="1:13" ht="15" customHeight="1" x14ac:dyDescent="0.25">
      <c r="A2" s="8" t="s">
        <v>10</v>
      </c>
      <c r="B2" s="8" t="s">
        <v>11</v>
      </c>
      <c r="C2" s="28" t="s">
        <v>24</v>
      </c>
      <c r="D2" s="8" t="s">
        <v>12</v>
      </c>
      <c r="E2" s="8" t="s">
        <v>13</v>
      </c>
      <c r="F2" s="8"/>
      <c r="H2" s="8" t="s">
        <v>11</v>
      </c>
      <c r="I2" s="8" t="s">
        <v>10</v>
      </c>
      <c r="J2" s="28" t="s">
        <v>24</v>
      </c>
      <c r="K2" s="8" t="s">
        <v>12</v>
      </c>
      <c r="L2" s="8" t="s">
        <v>13</v>
      </c>
      <c r="M2" s="8"/>
    </row>
    <row r="3" spans="1:13" ht="15" customHeight="1" x14ac:dyDescent="0.25">
      <c r="A3" s="8"/>
      <c r="B3" s="8"/>
      <c r="C3" s="29"/>
      <c r="D3" s="8"/>
      <c r="E3" s="9" t="s">
        <v>10</v>
      </c>
      <c r="F3" s="9" t="s">
        <v>11</v>
      </c>
      <c r="H3" s="8"/>
      <c r="I3" s="8"/>
      <c r="J3" s="29"/>
      <c r="K3" s="8"/>
      <c r="L3" s="9" t="s">
        <v>10</v>
      </c>
      <c r="M3" s="9" t="s">
        <v>11</v>
      </c>
    </row>
    <row r="4" spans="1:13" ht="15" customHeight="1" x14ac:dyDescent="0.25">
      <c r="A4" s="10">
        <v>-1</v>
      </c>
      <c r="B4" s="6">
        <v>-1</v>
      </c>
      <c r="C4" s="30" t="str">
        <f>+VLOOKUP(B4,Definicion!$A$3:$C$12,3,0)</f>
        <v>Mensaje de texto normal</v>
      </c>
      <c r="D4" s="6" t="s">
        <v>4</v>
      </c>
      <c r="E4" s="7"/>
      <c r="F4" s="7"/>
      <c r="H4" s="10">
        <v>-1</v>
      </c>
      <c r="I4" s="6">
        <v>-1</v>
      </c>
      <c r="J4" s="6" t="str">
        <f>+VLOOKUP(I4,Definicion!$A$3:$C$12,3,0)</f>
        <v>Mensaje de texto normal</v>
      </c>
      <c r="K4" s="6" t="s">
        <v>4</v>
      </c>
      <c r="L4" s="7"/>
      <c r="M4" s="7"/>
    </row>
    <row r="5" spans="1:13" ht="15" customHeight="1" x14ac:dyDescent="0.25">
      <c r="A5" s="11"/>
      <c r="B5" s="2">
        <v>0</v>
      </c>
      <c r="C5" s="1" t="str">
        <f>+VLOOKUP(B5,Definicion!$A$3:$C$12,3,0)</f>
        <v>Cancelar el trato actual</v>
      </c>
      <c r="D5" s="2" t="s">
        <v>4</v>
      </c>
      <c r="E5" s="3"/>
      <c r="F5" s="3"/>
      <c r="H5" s="11"/>
      <c r="I5" s="2">
        <v>0</v>
      </c>
      <c r="J5" s="2" t="str">
        <f>+VLOOKUP(I5,Definicion!$A$3:$C$12,3,0)</f>
        <v>Cancelar el trato actual</v>
      </c>
      <c r="K5" s="2" t="s">
        <v>4</v>
      </c>
      <c r="L5" s="3"/>
      <c r="M5" s="3"/>
    </row>
    <row r="6" spans="1:13" ht="15" customHeight="1" x14ac:dyDescent="0.25">
      <c r="A6" s="11"/>
      <c r="B6" s="6">
        <v>1</v>
      </c>
      <c r="C6" s="30" t="str">
        <f>+VLOOKUP(B6,Definicion!$A$3:$C$12,3,0)</f>
        <v>Aceptar el trato</v>
      </c>
      <c r="D6" s="6" t="s">
        <v>4</v>
      </c>
      <c r="E6" s="7"/>
      <c r="F6" s="7"/>
      <c r="H6" s="11"/>
      <c r="I6" s="6">
        <v>1</v>
      </c>
      <c r="J6" s="6" t="str">
        <f>+VLOOKUP(I6,Definicion!$A$3:$C$12,3,0)</f>
        <v>Aceptar el trato</v>
      </c>
      <c r="K6" s="6" t="s">
        <v>4</v>
      </c>
      <c r="L6" s="7"/>
      <c r="M6" s="7"/>
    </row>
    <row r="7" spans="1:13" ht="15" customHeight="1" x14ac:dyDescent="0.25">
      <c r="A7" s="11"/>
      <c r="B7" s="2">
        <v>3</v>
      </c>
      <c r="C7" s="1" t="str">
        <f>+VLOOKUP(B7,Definicion!$A$3:$C$12,3,0)</f>
        <v>Contraofertar una oferta realizada por el Solicitante</v>
      </c>
      <c r="D7" s="2" t="s">
        <v>23</v>
      </c>
      <c r="E7" s="3"/>
      <c r="F7" s="3"/>
      <c r="H7" s="11"/>
      <c r="I7" s="2">
        <v>2</v>
      </c>
      <c r="J7" s="2" t="str">
        <f>+VLOOKUP(I7,Definicion!$A$3:$C$12,3,0)</f>
        <v>Ofertar un valor por un ejemplar</v>
      </c>
      <c r="K7" s="2" t="s">
        <v>4</v>
      </c>
      <c r="L7" s="3"/>
      <c r="M7" s="3"/>
    </row>
    <row r="8" spans="1:13" ht="15" customHeight="1" x14ac:dyDescent="0.25">
      <c r="A8" s="11"/>
      <c r="B8" s="6">
        <v>4</v>
      </c>
      <c r="C8" s="30" t="str">
        <f>+VLOOKUP(B8,Definicion!$A$3:$C$12,3,0)</f>
        <v>Entregar el ejemplar</v>
      </c>
      <c r="D8" s="6" t="s">
        <v>23</v>
      </c>
      <c r="E8" s="7"/>
      <c r="F8" s="7"/>
      <c r="H8" s="11"/>
      <c r="I8" s="6">
        <v>5</v>
      </c>
      <c r="J8" s="6" t="str">
        <f>+VLOOKUP(I8,Definicion!$A$3:$C$12,3,0)</f>
        <v>Recibir el ejemplar</v>
      </c>
      <c r="K8" s="6" t="s">
        <v>23</v>
      </c>
      <c r="L8" s="7"/>
      <c r="M8" s="7"/>
    </row>
    <row r="9" spans="1:13" ht="15" customHeight="1" x14ac:dyDescent="0.25">
      <c r="A9" s="11"/>
      <c r="B9" s="2">
        <v>7</v>
      </c>
      <c r="C9" s="1" t="str">
        <f>+VLOOKUP(B9,Definicion!$A$3:$C$12,3,0)</f>
        <v>Calificación (El dueño califica)</v>
      </c>
      <c r="D9" s="2" t="s">
        <v>23</v>
      </c>
      <c r="E9" s="3"/>
      <c r="F9" s="3"/>
      <c r="H9" s="11"/>
      <c r="I9" s="2">
        <v>6</v>
      </c>
      <c r="J9" s="2" t="str">
        <f>+VLOOKUP(I9,Definicion!$A$3:$C$12,3,0)</f>
        <v>Calificación (El solicitante califica)</v>
      </c>
      <c r="K9" s="2" t="s">
        <v>23</v>
      </c>
      <c r="L9" s="3"/>
      <c r="M9" s="3"/>
    </row>
    <row r="10" spans="1:13" ht="15" customHeight="1" x14ac:dyDescent="0.25">
      <c r="A10" s="12"/>
      <c r="B10" s="6">
        <v>10</v>
      </c>
      <c r="C10" s="30" t="str">
        <f>+VLOOKUP(B10,Definicion!$A$3:$C$12,3,0)</f>
        <v>TRATO FINALIZADO</v>
      </c>
      <c r="D10" s="6" t="s">
        <v>23</v>
      </c>
      <c r="E10" s="7"/>
      <c r="F10" s="7"/>
      <c r="H10" s="12"/>
      <c r="I10" s="6">
        <v>10</v>
      </c>
      <c r="J10" s="6" t="str">
        <f>+VLOOKUP(I10,Definicion!$A$3:$C$12,3,0)</f>
        <v>TRATO FINALIZADO</v>
      </c>
      <c r="K10" s="6" t="s">
        <v>23</v>
      </c>
      <c r="L10" s="7"/>
      <c r="M10" s="7"/>
    </row>
    <row r="11" spans="1:13" ht="15" customHeight="1" x14ac:dyDescent="0.25">
      <c r="A11" s="13">
        <v>0</v>
      </c>
      <c r="B11" s="2">
        <v>-1</v>
      </c>
      <c r="C11" s="1" t="str">
        <f>+VLOOKUP(B11,Definicion!$A$3:$C$12,3,0)</f>
        <v>Mensaje de texto normal</v>
      </c>
      <c r="D11" s="2" t="s">
        <v>4</v>
      </c>
      <c r="E11" s="3"/>
      <c r="F11" s="3"/>
      <c r="H11" s="13">
        <v>0</v>
      </c>
      <c r="I11" s="2">
        <v>-1</v>
      </c>
      <c r="J11" s="2" t="str">
        <f>+VLOOKUP(I11,Definicion!$A$3:$C$12,3,0)</f>
        <v>Mensaje de texto normal</v>
      </c>
      <c r="K11" s="2" t="s">
        <v>4</v>
      </c>
      <c r="L11" s="3"/>
      <c r="M11" s="3"/>
    </row>
    <row r="12" spans="1:13" ht="15" customHeight="1" x14ac:dyDescent="0.25">
      <c r="A12" s="14"/>
      <c r="B12" s="6">
        <v>0</v>
      </c>
      <c r="C12" s="30" t="str">
        <f>+VLOOKUP(B12,Definicion!$A$3:$C$12,3,0)</f>
        <v>Cancelar el trato actual</v>
      </c>
      <c r="D12" s="6" t="s">
        <v>4</v>
      </c>
      <c r="E12" s="7"/>
      <c r="F12" s="7"/>
      <c r="H12" s="14"/>
      <c r="I12" s="6">
        <v>0</v>
      </c>
      <c r="J12" s="6" t="str">
        <f>+VLOOKUP(I12,Definicion!$A$3:$C$12,3,0)</f>
        <v>Cancelar el trato actual</v>
      </c>
      <c r="K12" s="6" t="s">
        <v>4</v>
      </c>
      <c r="L12" s="7"/>
      <c r="M12" s="7"/>
    </row>
    <row r="13" spans="1:13" ht="15" customHeight="1" x14ac:dyDescent="0.25">
      <c r="A13" s="14"/>
      <c r="B13" s="2">
        <v>1</v>
      </c>
      <c r="C13" s="1" t="str">
        <f>+VLOOKUP(B13,Definicion!$A$3:$C$12,3,0)</f>
        <v>Aceptar el trato</v>
      </c>
      <c r="D13" s="2" t="s">
        <v>23</v>
      </c>
      <c r="E13" s="3"/>
      <c r="F13" s="3"/>
      <c r="H13" s="14"/>
      <c r="I13" s="2">
        <v>1</v>
      </c>
      <c r="J13" s="2" t="str">
        <f>+VLOOKUP(I13,Definicion!$A$3:$C$12,3,0)</f>
        <v>Aceptar el trato</v>
      </c>
      <c r="K13" s="2" t="s">
        <v>23</v>
      </c>
      <c r="L13" s="3"/>
      <c r="M13" s="3"/>
    </row>
    <row r="14" spans="1:13" ht="15" customHeight="1" x14ac:dyDescent="0.25">
      <c r="A14" s="14"/>
      <c r="B14" s="6">
        <v>3</v>
      </c>
      <c r="C14" s="30" t="str">
        <f>+VLOOKUP(B14,Definicion!$A$3:$C$12,3,0)</f>
        <v>Contraofertar una oferta realizada por el Solicitante</v>
      </c>
      <c r="D14" s="6" t="s">
        <v>23</v>
      </c>
      <c r="E14" s="7"/>
      <c r="F14" s="7"/>
      <c r="H14" s="14"/>
      <c r="I14" s="6">
        <v>2</v>
      </c>
      <c r="J14" s="6" t="str">
        <f>+VLOOKUP(I14,Definicion!$A$3:$C$12,3,0)</f>
        <v>Ofertar un valor por un ejemplar</v>
      </c>
      <c r="K14" s="6" t="s">
        <v>23</v>
      </c>
      <c r="L14" s="7"/>
      <c r="M14" s="7"/>
    </row>
    <row r="15" spans="1:13" ht="15" customHeight="1" x14ac:dyDescent="0.25">
      <c r="A15" s="14"/>
      <c r="B15" s="2">
        <v>4</v>
      </c>
      <c r="C15" s="1" t="str">
        <f>+VLOOKUP(B15,Definicion!$A$3:$C$12,3,0)</f>
        <v>Entregar el ejemplar</v>
      </c>
      <c r="D15" s="2" t="s">
        <v>23</v>
      </c>
      <c r="E15" s="3"/>
      <c r="F15" s="3"/>
      <c r="H15" s="14"/>
      <c r="I15" s="2">
        <v>5</v>
      </c>
      <c r="J15" s="2" t="str">
        <f>+VLOOKUP(I15,Definicion!$A$3:$C$12,3,0)</f>
        <v>Recibir el ejemplar</v>
      </c>
      <c r="K15" s="2" t="s">
        <v>23</v>
      </c>
      <c r="L15" s="3"/>
      <c r="M15" s="3"/>
    </row>
    <row r="16" spans="1:13" ht="15" customHeight="1" x14ac:dyDescent="0.25">
      <c r="A16" s="14"/>
      <c r="B16" s="6">
        <v>7</v>
      </c>
      <c r="C16" s="30" t="str">
        <f>+VLOOKUP(B16,Definicion!$A$3:$C$12,3,0)</f>
        <v>Calificación (El dueño califica)</v>
      </c>
      <c r="D16" s="6" t="s">
        <v>23</v>
      </c>
      <c r="E16" s="7"/>
      <c r="F16" s="7"/>
      <c r="H16" s="14"/>
      <c r="I16" s="6">
        <v>6</v>
      </c>
      <c r="J16" s="6" t="str">
        <f>+VLOOKUP(I16,Definicion!$A$3:$C$12,3,0)</f>
        <v>Calificación (El solicitante califica)</v>
      </c>
      <c r="K16" s="6" t="s">
        <v>23</v>
      </c>
      <c r="L16" s="7"/>
      <c r="M16" s="7"/>
    </row>
    <row r="17" spans="1:13" ht="15" customHeight="1" x14ac:dyDescent="0.25">
      <c r="A17" s="15"/>
      <c r="B17" s="2">
        <v>10</v>
      </c>
      <c r="C17" s="1" t="str">
        <f>+VLOOKUP(B17,Definicion!$A$3:$C$12,3,0)</f>
        <v>TRATO FINALIZADO</v>
      </c>
      <c r="D17" s="2" t="s">
        <v>23</v>
      </c>
      <c r="E17" s="3"/>
      <c r="F17" s="3"/>
      <c r="H17" s="15"/>
      <c r="I17" s="2">
        <v>10</v>
      </c>
      <c r="J17" s="2" t="str">
        <f>+VLOOKUP(I17,Definicion!$A$3:$C$12,3,0)</f>
        <v>TRATO FINALIZADO</v>
      </c>
      <c r="K17" s="2" t="s">
        <v>23</v>
      </c>
      <c r="L17" s="3"/>
      <c r="M17" s="3"/>
    </row>
    <row r="18" spans="1:13" ht="15" customHeight="1" x14ac:dyDescent="0.25">
      <c r="A18" s="10">
        <v>1</v>
      </c>
      <c r="B18" s="6">
        <v>-1</v>
      </c>
      <c r="C18" s="30" t="str">
        <f>+VLOOKUP(B18,Definicion!$A$3:$C$12,3,0)</f>
        <v>Mensaje de texto normal</v>
      </c>
      <c r="D18" s="6" t="s">
        <v>4</v>
      </c>
      <c r="E18" s="7"/>
      <c r="F18" s="7"/>
      <c r="H18" s="10">
        <v>1</v>
      </c>
      <c r="I18" s="6">
        <v>-1</v>
      </c>
      <c r="J18" s="6" t="str">
        <f>+VLOOKUP(I18,Definicion!$A$3:$C$12,3,0)</f>
        <v>Mensaje de texto normal</v>
      </c>
      <c r="K18" s="6" t="s">
        <v>4</v>
      </c>
      <c r="L18" s="7"/>
      <c r="M18" s="7"/>
    </row>
    <row r="19" spans="1:13" ht="15" customHeight="1" x14ac:dyDescent="0.25">
      <c r="A19" s="11"/>
      <c r="B19" s="2">
        <v>0</v>
      </c>
      <c r="C19" s="1" t="str">
        <f>+VLOOKUP(B19,Definicion!$A$3:$C$12,3,0)</f>
        <v>Cancelar el trato actual</v>
      </c>
      <c r="D19" s="2" t="s">
        <v>4</v>
      </c>
      <c r="E19" s="3"/>
      <c r="F19" s="3"/>
      <c r="H19" s="11"/>
      <c r="I19" s="2">
        <v>0</v>
      </c>
      <c r="J19" s="2" t="str">
        <f>+VLOOKUP(I19,Definicion!$A$3:$C$12,3,0)</f>
        <v>Cancelar el trato actual</v>
      </c>
      <c r="K19" s="2" t="s">
        <v>4</v>
      </c>
      <c r="L19" s="3"/>
      <c r="M19" s="3"/>
    </row>
    <row r="20" spans="1:13" ht="15" customHeight="1" x14ac:dyDescent="0.25">
      <c r="A20" s="11"/>
      <c r="B20" s="6">
        <v>1</v>
      </c>
      <c r="C20" s="30" t="str">
        <f>+VLOOKUP(B20,Definicion!$A$3:$C$12,3,0)</f>
        <v>Aceptar el trato</v>
      </c>
      <c r="D20" s="6" t="s">
        <v>4</v>
      </c>
      <c r="E20" s="7"/>
      <c r="F20" s="7"/>
      <c r="H20" s="11"/>
      <c r="I20" s="6">
        <v>1</v>
      </c>
      <c r="J20" s="6" t="str">
        <f>+VLOOKUP(I20,Definicion!$A$3:$C$12,3,0)</f>
        <v>Aceptar el trato</v>
      </c>
      <c r="K20" s="6" t="s">
        <v>4</v>
      </c>
      <c r="L20" s="7"/>
      <c r="M20" s="7"/>
    </row>
    <row r="21" spans="1:13" ht="15" customHeight="1" x14ac:dyDescent="0.25">
      <c r="A21" s="11"/>
      <c r="B21" s="2">
        <v>3</v>
      </c>
      <c r="C21" s="1" t="str">
        <f>+VLOOKUP(B21,Definicion!$A$3:$C$12,3,0)</f>
        <v>Contraofertar una oferta realizada por el Solicitante</v>
      </c>
      <c r="D21" s="2" t="s">
        <v>23</v>
      </c>
      <c r="E21" s="3"/>
      <c r="F21" s="3"/>
      <c r="H21" s="11"/>
      <c r="I21" s="2">
        <v>2</v>
      </c>
      <c r="J21" s="2" t="str">
        <f>+VLOOKUP(I21,Definicion!$A$3:$C$12,3,0)</f>
        <v>Ofertar un valor por un ejemplar</v>
      </c>
      <c r="K21" s="2" t="s">
        <v>23</v>
      </c>
      <c r="L21" s="3"/>
      <c r="M21" s="3"/>
    </row>
    <row r="22" spans="1:13" ht="15" customHeight="1" x14ac:dyDescent="0.25">
      <c r="A22" s="11"/>
      <c r="B22" s="6">
        <v>4</v>
      </c>
      <c r="C22" s="30" t="str">
        <f>+VLOOKUP(B22,Definicion!$A$3:$C$12,3,0)</f>
        <v>Entregar el ejemplar</v>
      </c>
      <c r="D22" s="6" t="s">
        <v>23</v>
      </c>
      <c r="E22" s="7"/>
      <c r="F22" s="7"/>
      <c r="H22" s="11"/>
      <c r="I22" s="6">
        <v>5</v>
      </c>
      <c r="J22" s="6" t="str">
        <f>+VLOOKUP(I22,Definicion!$A$3:$C$12,3,0)</f>
        <v>Recibir el ejemplar</v>
      </c>
      <c r="K22" s="6" t="s">
        <v>23</v>
      </c>
      <c r="L22" s="7"/>
      <c r="M22" s="7"/>
    </row>
    <row r="23" spans="1:13" ht="15" customHeight="1" x14ac:dyDescent="0.25">
      <c r="A23" s="11"/>
      <c r="B23" s="2">
        <v>7</v>
      </c>
      <c r="C23" s="1" t="str">
        <f>+VLOOKUP(B23,Definicion!$A$3:$C$12,3,0)</f>
        <v>Calificación (El dueño califica)</v>
      </c>
      <c r="D23" s="2" t="s">
        <v>23</v>
      </c>
      <c r="E23" s="3"/>
      <c r="F23" s="3"/>
      <c r="H23" s="11"/>
      <c r="I23" s="2">
        <v>6</v>
      </c>
      <c r="J23" s="2" t="str">
        <f>+VLOOKUP(I23,Definicion!$A$3:$C$12,3,0)</f>
        <v>Calificación (El solicitante califica)</v>
      </c>
      <c r="K23" s="2" t="s">
        <v>23</v>
      </c>
      <c r="L23" s="3"/>
      <c r="M23" s="3"/>
    </row>
    <row r="24" spans="1:13" ht="15" customHeight="1" x14ac:dyDescent="0.25">
      <c r="A24" s="12"/>
      <c r="B24" s="6">
        <v>10</v>
      </c>
      <c r="C24" s="30" t="str">
        <f>+VLOOKUP(B24,Definicion!$A$3:$C$12,3,0)</f>
        <v>TRATO FINALIZADO</v>
      </c>
      <c r="D24" s="6" t="s">
        <v>23</v>
      </c>
      <c r="E24" s="7"/>
      <c r="F24" s="7"/>
      <c r="H24" s="12"/>
      <c r="I24" s="6">
        <v>10</v>
      </c>
      <c r="J24" s="6" t="str">
        <f>+VLOOKUP(I24,Definicion!$A$3:$C$12,3,0)</f>
        <v>TRATO FINALIZADO</v>
      </c>
      <c r="K24" s="6" t="s">
        <v>23</v>
      </c>
      <c r="L24" s="7"/>
      <c r="M24" s="7"/>
    </row>
    <row r="25" spans="1:13" ht="15" customHeight="1" x14ac:dyDescent="0.25">
      <c r="A25" s="13">
        <v>2</v>
      </c>
      <c r="B25" s="2">
        <v>-1</v>
      </c>
      <c r="C25" s="1" t="str">
        <f>+VLOOKUP(B25,Definicion!$A$3:$C$12,3,0)</f>
        <v>Mensaje de texto normal</v>
      </c>
      <c r="D25" s="2" t="s">
        <v>4</v>
      </c>
      <c r="E25" s="3"/>
      <c r="F25" s="3"/>
      <c r="H25" s="13">
        <v>3</v>
      </c>
      <c r="I25" s="2">
        <v>-1</v>
      </c>
      <c r="J25" s="2" t="str">
        <f>+VLOOKUP(I25,Definicion!$A$3:$C$12,3,0)</f>
        <v>Mensaje de texto normal</v>
      </c>
      <c r="K25" s="2" t="s">
        <v>4</v>
      </c>
      <c r="L25" s="3"/>
      <c r="M25" s="3"/>
    </row>
    <row r="26" spans="1:13" ht="15" customHeight="1" x14ac:dyDescent="0.25">
      <c r="A26" s="14"/>
      <c r="B26" s="6">
        <v>0</v>
      </c>
      <c r="C26" s="30" t="str">
        <f>+VLOOKUP(B26,Definicion!$A$3:$C$12,3,0)</f>
        <v>Cancelar el trato actual</v>
      </c>
      <c r="D26" s="6" t="s">
        <v>4</v>
      </c>
      <c r="E26" s="7"/>
      <c r="F26" s="7"/>
      <c r="H26" s="14"/>
      <c r="I26" s="6">
        <v>0</v>
      </c>
      <c r="J26" s="6" t="str">
        <f>+VLOOKUP(I26,Definicion!$A$3:$C$12,3,0)</f>
        <v>Cancelar el trato actual</v>
      </c>
      <c r="K26" s="6" t="s">
        <v>4</v>
      </c>
      <c r="L26" s="7"/>
      <c r="M26" s="7"/>
    </row>
    <row r="27" spans="1:13" ht="15" customHeight="1" x14ac:dyDescent="0.25">
      <c r="A27" s="14"/>
      <c r="B27" s="2">
        <v>1</v>
      </c>
      <c r="C27" s="1" t="str">
        <f>+VLOOKUP(B27,Definicion!$A$3:$C$12,3,0)</f>
        <v>Aceptar el trato</v>
      </c>
      <c r="D27" s="2" t="s">
        <v>4</v>
      </c>
      <c r="E27" s="3"/>
      <c r="F27" s="3"/>
      <c r="H27" s="14"/>
      <c r="I27" s="2">
        <v>1</v>
      </c>
      <c r="J27" s="2" t="str">
        <f>+VLOOKUP(I27,Definicion!$A$3:$C$12,3,0)</f>
        <v>Aceptar el trato</v>
      </c>
      <c r="K27" s="2" t="s">
        <v>4</v>
      </c>
      <c r="L27" s="3"/>
      <c r="M27" s="3"/>
    </row>
    <row r="28" spans="1:13" ht="15" customHeight="1" x14ac:dyDescent="0.25">
      <c r="A28" s="14"/>
      <c r="B28" s="6">
        <v>3</v>
      </c>
      <c r="C28" s="30" t="str">
        <f>+VLOOKUP(B28,Definicion!$A$3:$C$12,3,0)</f>
        <v>Contraofertar una oferta realizada por el Solicitante</v>
      </c>
      <c r="D28" s="6" t="s">
        <v>4</v>
      </c>
      <c r="E28" s="7"/>
      <c r="F28" s="7"/>
      <c r="H28" s="14"/>
      <c r="I28" s="6">
        <v>2</v>
      </c>
      <c r="J28" s="6" t="str">
        <f>+VLOOKUP(I28,Definicion!$A$3:$C$12,3,0)</f>
        <v>Ofertar un valor por un ejemplar</v>
      </c>
      <c r="K28" s="6" t="s">
        <v>4</v>
      </c>
      <c r="L28" s="7"/>
      <c r="M28" s="7"/>
    </row>
    <row r="29" spans="1:13" ht="15" customHeight="1" x14ac:dyDescent="0.25">
      <c r="A29" s="14"/>
      <c r="B29" s="2">
        <v>4</v>
      </c>
      <c r="C29" s="1" t="str">
        <f>+VLOOKUP(B29,Definicion!$A$3:$C$12,3,0)</f>
        <v>Entregar el ejemplar</v>
      </c>
      <c r="D29" s="2" t="s">
        <v>23</v>
      </c>
      <c r="E29" s="3"/>
      <c r="F29" s="3"/>
      <c r="H29" s="14"/>
      <c r="I29" s="2">
        <v>5</v>
      </c>
      <c r="J29" s="2" t="str">
        <f>+VLOOKUP(I29,Definicion!$A$3:$C$12,3,0)</f>
        <v>Recibir el ejemplar</v>
      </c>
      <c r="K29" s="2" t="s">
        <v>23</v>
      </c>
      <c r="L29" s="3"/>
      <c r="M29" s="3"/>
    </row>
    <row r="30" spans="1:13" ht="15" customHeight="1" x14ac:dyDescent="0.25">
      <c r="A30" s="14"/>
      <c r="B30" s="6">
        <v>7</v>
      </c>
      <c r="C30" s="30" t="str">
        <f>+VLOOKUP(B30,Definicion!$A$3:$C$12,3,0)</f>
        <v>Calificación (El dueño califica)</v>
      </c>
      <c r="D30" s="6" t="s">
        <v>23</v>
      </c>
      <c r="E30" s="7"/>
      <c r="F30" s="7"/>
      <c r="H30" s="14"/>
      <c r="I30" s="6">
        <v>6</v>
      </c>
      <c r="J30" s="6" t="str">
        <f>+VLOOKUP(I30,Definicion!$A$3:$C$12,3,0)</f>
        <v>Calificación (El solicitante califica)</v>
      </c>
      <c r="K30" s="6" t="s">
        <v>23</v>
      </c>
      <c r="L30" s="7"/>
      <c r="M30" s="7"/>
    </row>
    <row r="31" spans="1:13" ht="15" customHeight="1" x14ac:dyDescent="0.25">
      <c r="A31" s="15"/>
      <c r="B31" s="2">
        <v>10</v>
      </c>
      <c r="C31" s="1" t="str">
        <f>+VLOOKUP(B31,Definicion!$A$3:$C$12,3,0)</f>
        <v>TRATO FINALIZADO</v>
      </c>
      <c r="D31" s="2" t="s">
        <v>23</v>
      </c>
      <c r="E31" s="3"/>
      <c r="F31" s="3"/>
      <c r="H31" s="15"/>
      <c r="I31" s="2">
        <v>10</v>
      </c>
      <c r="J31" s="2" t="str">
        <f>+VLOOKUP(I31,Definicion!$A$3:$C$12,3,0)</f>
        <v>TRATO FINALIZADO</v>
      </c>
      <c r="K31" s="2" t="s">
        <v>23</v>
      </c>
      <c r="L31" s="3"/>
      <c r="M31" s="3"/>
    </row>
    <row r="32" spans="1:13" ht="15" customHeight="1" x14ac:dyDescent="0.25">
      <c r="A32" s="10">
        <v>5</v>
      </c>
      <c r="B32" s="6">
        <v>-1</v>
      </c>
      <c r="C32" s="30" t="str">
        <f>+VLOOKUP(B32,Definicion!$A$3:$C$12,3,0)</f>
        <v>Mensaje de texto normal</v>
      </c>
      <c r="D32" s="6" t="s">
        <v>4</v>
      </c>
      <c r="E32" s="7"/>
      <c r="F32" s="7"/>
      <c r="H32" s="10">
        <v>4</v>
      </c>
      <c r="I32" s="6">
        <v>-1</v>
      </c>
      <c r="J32" s="6" t="str">
        <f>+VLOOKUP(I32,Definicion!$A$3:$C$12,3,0)</f>
        <v>Mensaje de texto normal</v>
      </c>
      <c r="K32" s="6" t="s">
        <v>4</v>
      </c>
      <c r="L32" s="7"/>
      <c r="M32" s="7"/>
    </row>
    <row r="33" spans="1:13" ht="15" customHeight="1" x14ac:dyDescent="0.25">
      <c r="A33" s="11"/>
      <c r="B33" s="2">
        <v>0</v>
      </c>
      <c r="C33" s="1" t="str">
        <f>+VLOOKUP(B33,Definicion!$A$3:$C$12,3,0)</f>
        <v>Cancelar el trato actual</v>
      </c>
      <c r="D33" s="2" t="s">
        <v>23</v>
      </c>
      <c r="E33" s="3"/>
      <c r="F33" s="3"/>
      <c r="H33" s="11"/>
      <c r="I33" s="2">
        <v>0</v>
      </c>
      <c r="J33" s="2" t="str">
        <f>+VLOOKUP(I33,Definicion!$A$3:$C$12,3,0)</f>
        <v>Cancelar el trato actual</v>
      </c>
      <c r="K33" s="2" t="s">
        <v>23</v>
      </c>
      <c r="L33" s="3"/>
      <c r="M33" s="3"/>
    </row>
    <row r="34" spans="1:13" ht="15" customHeight="1" x14ac:dyDescent="0.25">
      <c r="A34" s="11"/>
      <c r="B34" s="6">
        <v>1</v>
      </c>
      <c r="C34" s="30" t="str">
        <f>+VLOOKUP(B34,Definicion!$A$3:$C$12,3,0)</f>
        <v>Aceptar el trato</v>
      </c>
      <c r="D34" s="6" t="s">
        <v>23</v>
      </c>
      <c r="E34" s="7"/>
      <c r="F34" s="7"/>
      <c r="H34" s="11"/>
      <c r="I34" s="6">
        <v>1</v>
      </c>
      <c r="J34" s="6" t="str">
        <f>+VLOOKUP(I34,Definicion!$A$3:$C$12,3,0)</f>
        <v>Aceptar el trato</v>
      </c>
      <c r="K34" s="6" t="s">
        <v>23</v>
      </c>
      <c r="L34" s="7"/>
      <c r="M34" s="7"/>
    </row>
    <row r="35" spans="1:13" ht="15" customHeight="1" x14ac:dyDescent="0.25">
      <c r="A35" s="11"/>
      <c r="B35" s="2">
        <v>3</v>
      </c>
      <c r="C35" s="1" t="str">
        <f>+VLOOKUP(B35,Definicion!$A$3:$C$12,3,0)</f>
        <v>Contraofertar una oferta realizada por el Solicitante</v>
      </c>
      <c r="D35" s="2" t="s">
        <v>23</v>
      </c>
      <c r="E35" s="3"/>
      <c r="F35" s="3"/>
      <c r="H35" s="11"/>
      <c r="I35" s="2">
        <v>2</v>
      </c>
      <c r="J35" s="2" t="str">
        <f>+VLOOKUP(I35,Definicion!$A$3:$C$12,3,0)</f>
        <v>Ofertar un valor por un ejemplar</v>
      </c>
      <c r="K35" s="2" t="s">
        <v>23</v>
      </c>
      <c r="L35" s="3"/>
      <c r="M35" s="3"/>
    </row>
    <row r="36" spans="1:13" ht="15" customHeight="1" x14ac:dyDescent="0.25">
      <c r="A36" s="11"/>
      <c r="B36" s="6">
        <v>4</v>
      </c>
      <c r="C36" s="30" t="str">
        <f>+VLOOKUP(B36,Definicion!$A$3:$C$12,3,0)</f>
        <v>Entregar el ejemplar</v>
      </c>
      <c r="D36" s="6" t="s">
        <v>4</v>
      </c>
      <c r="E36" s="7"/>
      <c r="F36" s="7"/>
      <c r="H36" s="11"/>
      <c r="I36" s="6">
        <v>5</v>
      </c>
      <c r="J36" s="6" t="str">
        <f>+VLOOKUP(I36,Definicion!$A$3:$C$12,3,0)</f>
        <v>Recibir el ejemplar</v>
      </c>
      <c r="K36" s="6" t="s">
        <v>4</v>
      </c>
      <c r="L36" s="7"/>
      <c r="M36" s="7"/>
    </row>
    <row r="37" spans="1:13" ht="15" customHeight="1" x14ac:dyDescent="0.25">
      <c r="A37" s="11"/>
      <c r="B37" s="2">
        <v>7</v>
      </c>
      <c r="C37" s="1" t="str">
        <f>+VLOOKUP(B37,Definicion!$A$3:$C$12,3,0)</f>
        <v>Calificación (El dueño califica)</v>
      </c>
      <c r="D37" s="2" t="s">
        <v>23</v>
      </c>
      <c r="E37" s="3"/>
      <c r="F37" s="3"/>
      <c r="H37" s="11"/>
      <c r="I37" s="2">
        <v>6</v>
      </c>
      <c r="J37" s="2" t="str">
        <f>+VLOOKUP(I37,Definicion!$A$3:$C$12,3,0)</f>
        <v>Calificación (El solicitante califica)</v>
      </c>
      <c r="K37" s="2" t="s">
        <v>23</v>
      </c>
      <c r="L37" s="3"/>
      <c r="M37" s="3"/>
    </row>
    <row r="38" spans="1:13" ht="15" customHeight="1" x14ac:dyDescent="0.25">
      <c r="A38" s="12"/>
      <c r="B38" s="6">
        <v>10</v>
      </c>
      <c r="C38" s="30" t="str">
        <f>+VLOOKUP(B38,Definicion!$A$3:$C$12,3,0)</f>
        <v>TRATO FINALIZADO</v>
      </c>
      <c r="D38" s="6" t="s">
        <v>23</v>
      </c>
      <c r="E38" s="7"/>
      <c r="F38" s="7"/>
      <c r="H38" s="12"/>
      <c r="I38" s="6">
        <v>10</v>
      </c>
      <c r="J38" s="6" t="str">
        <f>+VLOOKUP(I38,Definicion!$A$3:$C$12,3,0)</f>
        <v>TRATO FINALIZADO</v>
      </c>
      <c r="K38" s="6" t="s">
        <v>23</v>
      </c>
      <c r="L38" s="7"/>
      <c r="M38" s="7"/>
    </row>
    <row r="39" spans="1:13" ht="15" customHeight="1" x14ac:dyDescent="0.25">
      <c r="A39" s="13">
        <v>6</v>
      </c>
      <c r="B39" s="2">
        <v>-1</v>
      </c>
      <c r="C39" s="1" t="str">
        <f>+VLOOKUP(B39,Definicion!$A$3:$C$12,3,0)</f>
        <v>Mensaje de texto normal</v>
      </c>
      <c r="D39" s="2" t="s">
        <v>4</v>
      </c>
      <c r="E39" s="3"/>
      <c r="F39" s="3"/>
      <c r="H39" s="13">
        <v>7</v>
      </c>
      <c r="I39" s="2">
        <v>-1</v>
      </c>
      <c r="J39" s="2" t="str">
        <f>+VLOOKUP(I39,Definicion!$A$3:$C$12,3,0)</f>
        <v>Mensaje de texto normal</v>
      </c>
      <c r="K39" s="2" t="s">
        <v>4</v>
      </c>
      <c r="L39" s="3"/>
      <c r="M39" s="3"/>
    </row>
    <row r="40" spans="1:13" ht="15" customHeight="1" x14ac:dyDescent="0.25">
      <c r="A40" s="14"/>
      <c r="B40" s="6">
        <v>0</v>
      </c>
      <c r="C40" s="30" t="str">
        <f>+VLOOKUP(B40,Definicion!$A$3:$C$12,3,0)</f>
        <v>Cancelar el trato actual</v>
      </c>
      <c r="D40" s="6" t="s">
        <v>23</v>
      </c>
      <c r="E40" s="7"/>
      <c r="F40" s="7"/>
      <c r="H40" s="14"/>
      <c r="I40" s="6">
        <v>0</v>
      </c>
      <c r="J40" s="6" t="str">
        <f>+VLOOKUP(I40,Definicion!$A$3:$C$12,3,0)</f>
        <v>Cancelar el trato actual</v>
      </c>
      <c r="K40" s="6" t="s">
        <v>23</v>
      </c>
      <c r="L40" s="7"/>
      <c r="M40" s="7"/>
    </row>
    <row r="41" spans="1:13" ht="15" customHeight="1" x14ac:dyDescent="0.25">
      <c r="A41" s="14"/>
      <c r="B41" s="2">
        <v>1</v>
      </c>
      <c r="C41" s="1" t="str">
        <f>+VLOOKUP(B41,Definicion!$A$3:$C$12,3,0)</f>
        <v>Aceptar el trato</v>
      </c>
      <c r="D41" s="2" t="s">
        <v>23</v>
      </c>
      <c r="E41" s="3"/>
      <c r="F41" s="3"/>
      <c r="H41" s="14"/>
      <c r="I41" s="2">
        <v>1</v>
      </c>
      <c r="J41" s="2" t="str">
        <f>+VLOOKUP(I41,Definicion!$A$3:$C$12,3,0)</f>
        <v>Aceptar el trato</v>
      </c>
      <c r="K41" s="2" t="s">
        <v>23</v>
      </c>
      <c r="L41" s="3"/>
      <c r="M41" s="3"/>
    </row>
    <row r="42" spans="1:13" ht="15" customHeight="1" x14ac:dyDescent="0.25">
      <c r="A42" s="14"/>
      <c r="B42" s="6">
        <v>3</v>
      </c>
      <c r="C42" s="30" t="str">
        <f>+VLOOKUP(B42,Definicion!$A$3:$C$12,3,0)</f>
        <v>Contraofertar una oferta realizada por el Solicitante</v>
      </c>
      <c r="D42" s="6" t="s">
        <v>23</v>
      </c>
      <c r="E42" s="7"/>
      <c r="F42" s="7"/>
      <c r="H42" s="14"/>
      <c r="I42" s="6">
        <v>2</v>
      </c>
      <c r="J42" s="6" t="str">
        <f>+VLOOKUP(I42,Definicion!$A$3:$C$12,3,0)</f>
        <v>Ofertar un valor por un ejemplar</v>
      </c>
      <c r="K42" s="6" t="s">
        <v>23</v>
      </c>
      <c r="L42" s="7"/>
      <c r="M42" s="7"/>
    </row>
    <row r="43" spans="1:13" ht="15" customHeight="1" x14ac:dyDescent="0.25">
      <c r="A43" s="14"/>
      <c r="B43" s="2">
        <v>4</v>
      </c>
      <c r="C43" s="1" t="str">
        <f>+VLOOKUP(B43,Definicion!$A$3:$C$12,3,0)</f>
        <v>Entregar el ejemplar</v>
      </c>
      <c r="D43" s="2" t="s">
        <v>23</v>
      </c>
      <c r="E43" s="3"/>
      <c r="F43" s="3"/>
      <c r="H43" s="14"/>
      <c r="I43" s="2">
        <v>5</v>
      </c>
      <c r="J43" s="2" t="str">
        <f>+VLOOKUP(I43,Definicion!$A$3:$C$12,3,0)</f>
        <v>Recibir el ejemplar</v>
      </c>
      <c r="K43" s="2" t="s">
        <v>23</v>
      </c>
      <c r="L43" s="3"/>
      <c r="M43" s="3"/>
    </row>
    <row r="44" spans="1:13" ht="15" customHeight="1" x14ac:dyDescent="0.25">
      <c r="A44" s="14"/>
      <c r="B44" s="6">
        <v>7</v>
      </c>
      <c r="C44" s="30" t="str">
        <f>+VLOOKUP(B44,Definicion!$A$3:$C$12,3,0)</f>
        <v>Calificación (El dueño califica)</v>
      </c>
      <c r="D44" s="6" t="s">
        <v>4</v>
      </c>
      <c r="E44" s="7"/>
      <c r="F44" s="7"/>
      <c r="H44" s="14"/>
      <c r="I44" s="6">
        <v>6</v>
      </c>
      <c r="J44" s="6" t="str">
        <f>+VLOOKUP(I44,Definicion!$A$3:$C$12,3,0)</f>
        <v>Calificación (El solicitante califica)</v>
      </c>
      <c r="K44" s="6" t="s">
        <v>4</v>
      </c>
      <c r="L44" s="7"/>
      <c r="M44" s="7"/>
    </row>
    <row r="45" spans="1:13" ht="15" customHeight="1" x14ac:dyDescent="0.25">
      <c r="A45" s="15"/>
      <c r="B45" s="2">
        <v>10</v>
      </c>
      <c r="C45" s="1" t="str">
        <f>+VLOOKUP(B45,Definicion!$A$3:$C$12,3,0)</f>
        <v>TRATO FINALIZADO</v>
      </c>
      <c r="D45" s="2" t="s">
        <v>23</v>
      </c>
      <c r="E45" s="3"/>
      <c r="F45" s="3"/>
      <c r="H45" s="15"/>
      <c r="I45" s="2">
        <v>10</v>
      </c>
      <c r="J45" s="2" t="str">
        <f>+VLOOKUP(I45,Definicion!$A$3:$C$12,3,0)</f>
        <v>TRATO FINALIZADO</v>
      </c>
      <c r="K45" s="2" t="s">
        <v>23</v>
      </c>
      <c r="L45" s="3"/>
      <c r="M45" s="3"/>
    </row>
    <row r="46" spans="1:13" ht="15" customHeight="1" x14ac:dyDescent="0.25">
      <c r="A46" s="10">
        <v>10</v>
      </c>
      <c r="B46" s="6">
        <v>-1</v>
      </c>
      <c r="C46" s="30" t="str">
        <f>+VLOOKUP(B46,Definicion!$A$3:$C$12,3,0)</f>
        <v>Mensaje de texto normal</v>
      </c>
      <c r="D46" s="6" t="s">
        <v>4</v>
      </c>
      <c r="E46" s="7"/>
      <c r="F46" s="7"/>
      <c r="H46" s="10">
        <v>10</v>
      </c>
      <c r="I46" s="6">
        <v>-1</v>
      </c>
      <c r="J46" s="6" t="str">
        <f>+VLOOKUP(I46,Definicion!$A$3:$C$12,3,0)</f>
        <v>Mensaje de texto normal</v>
      </c>
      <c r="K46" s="6" t="s">
        <v>4</v>
      </c>
      <c r="L46" s="7"/>
      <c r="M46" s="7"/>
    </row>
    <row r="47" spans="1:13" ht="15.75" customHeight="1" x14ac:dyDescent="0.25">
      <c r="A47" s="11"/>
      <c r="B47" s="2">
        <v>0</v>
      </c>
      <c r="C47" s="1" t="str">
        <f>+VLOOKUP(B47,Definicion!$A$3:$C$12,3,0)</f>
        <v>Cancelar el trato actual</v>
      </c>
      <c r="D47" s="2" t="s">
        <v>23</v>
      </c>
      <c r="E47" s="3"/>
      <c r="F47" s="3"/>
      <c r="H47" s="11"/>
      <c r="I47" s="2">
        <v>0</v>
      </c>
      <c r="J47" s="2" t="str">
        <f>+VLOOKUP(I47,Definicion!$A$3:$C$12,3,0)</f>
        <v>Cancelar el trato actual</v>
      </c>
      <c r="K47" s="2" t="s">
        <v>23</v>
      </c>
      <c r="L47" s="3"/>
      <c r="M47" s="3"/>
    </row>
    <row r="48" spans="1:13" ht="15" customHeight="1" x14ac:dyDescent="0.25">
      <c r="A48" s="11"/>
      <c r="B48" s="6">
        <v>1</v>
      </c>
      <c r="C48" s="30" t="str">
        <f>+VLOOKUP(B48,Definicion!$A$3:$C$12,3,0)</f>
        <v>Aceptar el trato</v>
      </c>
      <c r="D48" s="6" t="s">
        <v>23</v>
      </c>
      <c r="E48" s="7"/>
      <c r="F48" s="7"/>
      <c r="H48" s="11"/>
      <c r="I48" s="6">
        <v>1</v>
      </c>
      <c r="J48" s="6" t="str">
        <f>+VLOOKUP(I48,Definicion!$A$3:$C$12,3,0)</f>
        <v>Aceptar el trato</v>
      </c>
      <c r="K48" s="6" t="s">
        <v>23</v>
      </c>
      <c r="L48" s="7"/>
      <c r="M48" s="7"/>
    </row>
    <row r="49" spans="1:13" ht="15" customHeight="1" x14ac:dyDescent="0.25">
      <c r="A49" s="11"/>
      <c r="B49" s="2">
        <v>3</v>
      </c>
      <c r="C49" s="1" t="str">
        <f>+VLOOKUP(B49,Definicion!$A$3:$C$12,3,0)</f>
        <v>Contraofertar una oferta realizada por el Solicitante</v>
      </c>
      <c r="D49" s="2" t="s">
        <v>23</v>
      </c>
      <c r="E49" s="3"/>
      <c r="F49" s="3"/>
      <c r="H49" s="11"/>
      <c r="I49" s="2">
        <v>2</v>
      </c>
      <c r="J49" s="2" t="str">
        <f>+VLOOKUP(I49,Definicion!$A$3:$C$12,3,0)</f>
        <v>Ofertar un valor por un ejemplar</v>
      </c>
      <c r="K49" s="2" t="s">
        <v>23</v>
      </c>
      <c r="L49" s="3"/>
      <c r="M49" s="3"/>
    </row>
    <row r="50" spans="1:13" ht="15" customHeight="1" x14ac:dyDescent="0.25">
      <c r="A50" s="11"/>
      <c r="B50" s="6">
        <v>4</v>
      </c>
      <c r="C50" s="30" t="str">
        <f>+VLOOKUP(B50,Definicion!$A$3:$C$12,3,0)</f>
        <v>Entregar el ejemplar</v>
      </c>
      <c r="D50" s="6" t="s">
        <v>23</v>
      </c>
      <c r="E50" s="7"/>
      <c r="F50" s="7"/>
      <c r="H50" s="11"/>
      <c r="I50" s="6">
        <v>5</v>
      </c>
      <c r="J50" s="6" t="str">
        <f>+VLOOKUP(I50,Definicion!$A$3:$C$12,3,0)</f>
        <v>Recibir el ejemplar</v>
      </c>
      <c r="K50" s="6" t="s">
        <v>23</v>
      </c>
      <c r="L50" s="7"/>
      <c r="M50" s="7"/>
    </row>
    <row r="51" spans="1:13" ht="15" customHeight="1" x14ac:dyDescent="0.25">
      <c r="A51" s="11"/>
      <c r="B51" s="2">
        <v>7</v>
      </c>
      <c r="C51" s="1" t="str">
        <f>+VLOOKUP(B51,Definicion!$A$3:$C$12,3,0)</f>
        <v>Calificación (El dueño califica)</v>
      </c>
      <c r="D51" s="2" t="s">
        <v>23</v>
      </c>
      <c r="E51" s="3"/>
      <c r="F51" s="3"/>
      <c r="H51" s="11"/>
      <c r="I51" s="2">
        <v>6</v>
      </c>
      <c r="J51" s="2" t="str">
        <f>+VLOOKUP(I51,Definicion!$A$3:$C$12,3,0)</f>
        <v>Calificación (El solicitante califica)</v>
      </c>
      <c r="K51" s="2" t="s">
        <v>23</v>
      </c>
      <c r="L51" s="3"/>
      <c r="M51" s="3"/>
    </row>
    <row r="52" spans="1:13" ht="15" customHeight="1" x14ac:dyDescent="0.25">
      <c r="A52" s="12"/>
      <c r="B52" s="6">
        <v>10</v>
      </c>
      <c r="C52" s="30" t="str">
        <f>+VLOOKUP(B52,Definicion!$A$3:$C$12,3,0)</f>
        <v>TRATO FINALIZADO</v>
      </c>
      <c r="D52" s="6" t="s">
        <v>4</v>
      </c>
      <c r="E52" s="7"/>
      <c r="F52" s="7"/>
      <c r="H52" s="12"/>
      <c r="I52" s="6">
        <v>10</v>
      </c>
      <c r="J52" s="6" t="str">
        <f>+VLOOKUP(I52,Definicion!$A$3:$C$12,3,0)</f>
        <v>TRATO FINALIZADO</v>
      </c>
      <c r="K52" s="6" t="s">
        <v>4</v>
      </c>
      <c r="L52" s="7"/>
      <c r="M52" s="7"/>
    </row>
  </sheetData>
  <mergeCells count="26">
    <mergeCell ref="J2:J3"/>
    <mergeCell ref="H32:H38"/>
    <mergeCell ref="H39:H45"/>
    <mergeCell ref="H46:H52"/>
    <mergeCell ref="A46:A52"/>
    <mergeCell ref="H1:M1"/>
    <mergeCell ref="H2:H3"/>
    <mergeCell ref="I2:I3"/>
    <mergeCell ref="K2:K3"/>
    <mergeCell ref="L2:M2"/>
    <mergeCell ref="H4:H10"/>
    <mergeCell ref="H11:H17"/>
    <mergeCell ref="H18:H24"/>
    <mergeCell ref="H25:H31"/>
    <mergeCell ref="A4:A10"/>
    <mergeCell ref="A11:A17"/>
    <mergeCell ref="A18:A24"/>
    <mergeCell ref="A25:A31"/>
    <mergeCell ref="A32:A38"/>
    <mergeCell ref="A39:A45"/>
    <mergeCell ref="A1:F1"/>
    <mergeCell ref="A2:A3"/>
    <mergeCell ref="B2:B3"/>
    <mergeCell ref="D2:D3"/>
    <mergeCell ref="E2:F2"/>
    <mergeCell ref="C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Definicion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Alexander Ramírez</dc:creator>
  <cp:lastModifiedBy>Manuel Alexander Ramírez</cp:lastModifiedBy>
  <dcterms:created xsi:type="dcterms:W3CDTF">2017-05-03T21:31:49Z</dcterms:created>
  <dcterms:modified xsi:type="dcterms:W3CDTF">2017-05-03T22:12:33Z</dcterms:modified>
</cp:coreProperties>
</file>