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275" windowHeight="7005" tabRatio="801" activeTab="9"/>
  </bookViews>
  <sheets>
    <sheet name="Repetidos" sheetId="14" r:id="rId1"/>
    <sheet name="Deptos" sheetId="3" r:id="rId2"/>
    <sheet name="Mpio" sheetId="4" r:id="rId3"/>
    <sheet name="TipDoc" sheetId="5" r:id="rId4"/>
    <sheet name="ClasifProductos" sheetId="6" r:id="rId5"/>
    <sheet name="Productos" sheetId="11" r:id="rId6"/>
    <sheet name="Vendedores" sheetId="7" r:id="rId7"/>
    <sheet name="ListaPrecios" sheetId="9" r:id="rId8"/>
    <sheet name="DetListaPrecios" sheetId="10" r:id="rId9"/>
    <sheet name="Terceros" sheetId="8" r:id="rId10"/>
  </sheets>
  <definedNames>
    <definedName name="_xlnm._FilterDatabase" localSheetId="8" hidden="1">DetListaPrecios!$A$1:$G$1789</definedName>
    <definedName name="_xlnm._FilterDatabase" localSheetId="5" hidden="1">Productos!$A$1:$H$1789</definedName>
    <definedName name="_xlnm._FilterDatabase" localSheetId="9" hidden="1">Terceros!$B$1:$L$364</definedName>
  </definedNames>
  <calcPr calcId="145621"/>
</workbook>
</file>

<file path=xl/calcChain.xml><?xml version="1.0" encoding="utf-8"?>
<calcChain xmlns="http://schemas.openxmlformats.org/spreadsheetml/2006/main">
  <c r="N3" i="8" l="1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2" i="8"/>
  <c r="J1789" i="10"/>
  <c r="J1788" i="10"/>
  <c r="J1787" i="10"/>
  <c r="J1786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2" i="10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2" i="11"/>
  <c r="B138" i="6"/>
  <c r="B139" i="6"/>
  <c r="B137" i="6"/>
  <c r="B132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36" i="6" l="1"/>
  <c r="B135" i="6"/>
  <c r="B134" i="6"/>
  <c r="B133" i="6"/>
  <c r="B131" i="6"/>
  <c r="B130" i="6"/>
  <c r="B129" i="6"/>
  <c r="B128" i="6"/>
  <c r="B143" i="6"/>
  <c r="B142" i="6"/>
  <c r="B141" i="6"/>
  <c r="B140" i="6"/>
  <c r="B127" i="6"/>
  <c r="B104" i="6"/>
  <c r="B103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" i="6" l="1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9" i="6"/>
  <c r="B6" i="6"/>
  <c r="B5" i="6"/>
  <c r="D3" i="7" l="1"/>
  <c r="D2" i="7"/>
  <c r="E3" i="5"/>
  <c r="E4" i="5"/>
  <c r="E5" i="5"/>
  <c r="E6" i="5"/>
  <c r="E7" i="5"/>
  <c r="E8" i="5"/>
  <c r="E9" i="5"/>
  <c r="E10" i="5"/>
  <c r="E11" i="5"/>
  <c r="E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2" i="3"/>
</calcChain>
</file>

<file path=xl/sharedStrings.xml><?xml version="1.0" encoding="utf-8"?>
<sst xmlns="http://schemas.openxmlformats.org/spreadsheetml/2006/main" count="24807" uniqueCount="6633">
  <si>
    <t>18610</t>
  </si>
  <si>
    <t>SAN JOSÉ DEL FRAGUA</t>
  </si>
  <si>
    <t>18753</t>
  </si>
  <si>
    <t>SAN VICENTE DEL CAGUÁN</t>
  </si>
  <si>
    <t>05</t>
  </si>
  <si>
    <t>05001</t>
  </si>
  <si>
    <t>Antioquia</t>
  </si>
  <si>
    <t>MEDELLÍN</t>
  </si>
  <si>
    <t>PEREIRA</t>
  </si>
  <si>
    <t>VILLAVICENCIO</t>
  </si>
  <si>
    <t>23068</t>
  </si>
  <si>
    <t>AYAPEL</t>
  </si>
  <si>
    <t>23079</t>
  </si>
  <si>
    <t>COTORRA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</si>
  <si>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</si>
  <si>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</si>
  <si>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</si>
  <si>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</si>
  <si>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</si>
  <si>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</si>
  <si>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</si>
  <si>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</si>
  <si>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ANDALUCÍA</t>
  </si>
  <si>
    <t>23189</t>
  </si>
  <si>
    <t>CIÉNAGA DE ORO</t>
  </si>
  <si>
    <t>23300</t>
  </si>
  <si>
    <t>23350</t>
  </si>
  <si>
    <t>LA APARTADA</t>
  </si>
  <si>
    <t>23417</t>
  </si>
  <si>
    <t>LORICA</t>
  </si>
  <si>
    <t>TIERRALTA</t>
  </si>
  <si>
    <t>REMOLINO</t>
  </si>
  <si>
    <t>EL PLAYÓN</t>
  </si>
  <si>
    <t>23419</t>
  </si>
  <si>
    <t>LOS CÓRDOBAS</t>
  </si>
  <si>
    <t>23464</t>
  </si>
  <si>
    <t>MOMIL</t>
  </si>
  <si>
    <t>LA PEÑA</t>
  </si>
  <si>
    <t>13212</t>
  </si>
  <si>
    <t>05172</t>
  </si>
  <si>
    <t>CHIGORODÓ</t>
  </si>
  <si>
    <t>05190</t>
  </si>
  <si>
    <t>CISNEROS</t>
  </si>
  <si>
    <t>ALGARROBO</t>
  </si>
  <si>
    <t>05197</t>
  </si>
  <si>
    <t>COCORNÁ</t>
  </si>
  <si>
    <t>LA PRIMAVERA</t>
  </si>
  <si>
    <t>LA FLORIDA</t>
  </si>
  <si>
    <t>05206</t>
  </si>
  <si>
    <t>CONCEPCIÓN</t>
  </si>
  <si>
    <t>05209</t>
  </si>
  <si>
    <t>CONCORDIA</t>
  </si>
  <si>
    <t>MORELIA</t>
  </si>
  <si>
    <t>SAN FRANCISCO</t>
  </si>
  <si>
    <t>SALAZAR</t>
  </si>
  <si>
    <t>05212</t>
  </si>
  <si>
    <t>COPACABANA</t>
  </si>
  <si>
    <t>05234</t>
  </si>
  <si>
    <t>DABEIBA</t>
  </si>
  <si>
    <t>05237</t>
  </si>
  <si>
    <t>DON MATÍAS</t>
  </si>
  <si>
    <t>05240</t>
  </si>
  <si>
    <t>EBÉJICO</t>
  </si>
  <si>
    <t>SEVILLA</t>
  </si>
  <si>
    <t>05250</t>
  </si>
  <si>
    <t>PUERTO LÓPEZ</t>
  </si>
  <si>
    <t>05264</t>
  </si>
  <si>
    <t>ENTRERRIOS</t>
  </si>
  <si>
    <t>05266</t>
  </si>
  <si>
    <t>ENVIGADO</t>
  </si>
  <si>
    <t>05282</t>
  </si>
  <si>
    <t>FREDONIA</t>
  </si>
  <si>
    <t>MARSELLA</t>
  </si>
  <si>
    <t>05284</t>
  </si>
  <si>
    <t>FRONTINO</t>
  </si>
  <si>
    <t>05306</t>
  </si>
  <si>
    <t>GIRALDO</t>
  </si>
  <si>
    <t>05308</t>
  </si>
  <si>
    <t>GIRARDOTA</t>
  </si>
  <si>
    <t>SAN ANDRÉS</t>
  </si>
  <si>
    <t>05310</t>
  </si>
  <si>
    <t>GÓMEZ PLATA</t>
  </si>
  <si>
    <t>LA ESTRELLA</t>
  </si>
  <si>
    <t>05313</t>
  </si>
  <si>
    <t>GRANADA</t>
  </si>
  <si>
    <t>SANTA ANA</t>
  </si>
  <si>
    <t>05315</t>
  </si>
  <si>
    <t>GUADALUPE</t>
  </si>
  <si>
    <t>05318</t>
  </si>
  <si>
    <t>GUARNE</t>
  </si>
  <si>
    <t>05321</t>
  </si>
  <si>
    <t>GUATAPE</t>
  </si>
  <si>
    <t>EL ROBLE</t>
  </si>
  <si>
    <t>05347</t>
  </si>
  <si>
    <t>HELICONIA</t>
  </si>
  <si>
    <t>LA CHORRERA</t>
  </si>
  <si>
    <t>05353</t>
  </si>
  <si>
    <t>HISPANIA</t>
  </si>
  <si>
    <t>05360</t>
  </si>
  <si>
    <t>ITAGUI</t>
  </si>
  <si>
    <t>05361</t>
  </si>
  <si>
    <t>ITUANGO</t>
  </si>
  <si>
    <t>SANTA LUCÍA</t>
  </si>
  <si>
    <t>05364</t>
  </si>
  <si>
    <t>JARDÍN</t>
  </si>
  <si>
    <t>05368</t>
  </si>
  <si>
    <t>JERICÓ</t>
  </si>
  <si>
    <t>PALOCABILDO</t>
  </si>
  <si>
    <t>MONTECRISTO</t>
  </si>
  <si>
    <t>LOS PATIOS</t>
  </si>
  <si>
    <t>05376</t>
  </si>
  <si>
    <t>LA CEJA</t>
  </si>
  <si>
    <t>05380</t>
  </si>
  <si>
    <t>TARAPACÁ</t>
  </si>
  <si>
    <t>SAN MIGUEL</t>
  </si>
  <si>
    <t>05390</t>
  </si>
  <si>
    <t>LA PINTADA</t>
  </si>
  <si>
    <t>05400</t>
  </si>
  <si>
    <t>LA UNIÓN</t>
  </si>
  <si>
    <t>05411</t>
  </si>
  <si>
    <t>LIBORINA</t>
  </si>
  <si>
    <t>CURITÍ</t>
  </si>
  <si>
    <t>BELÉN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</si>
  <si>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</si>
  <si>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</si>
  <si>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</si>
  <si>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</si>
  <si>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</si>
  <si>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</si>
  <si>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</si>
  <si>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</si>
  <si>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</si>
  <si>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</si>
  <si>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</si>
  <si>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</si>
  <si>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</si>
  <si>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</si>
  <si>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</si>
  <si>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</si>
  <si>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</si>
  <si>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</si>
  <si>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</si>
  <si>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</si>
  <si>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EL PEÑOL</t>
  </si>
  <si>
    <t>05543</t>
  </si>
  <si>
    <t>PEQUE</t>
  </si>
  <si>
    <t>BARBACOAS</t>
  </si>
  <si>
    <t>05576</t>
  </si>
  <si>
    <t>PUEBLORRICO</t>
  </si>
  <si>
    <t>CALIFORNIA</t>
  </si>
  <si>
    <t>05579</t>
  </si>
  <si>
    <t>PUERTO BERRÍO</t>
  </si>
  <si>
    <t>13683</t>
  </si>
  <si>
    <t>13688</t>
  </si>
  <si>
    <t>SANTA ROSA DEL SUR</t>
  </si>
  <si>
    <t>13744</t>
  </si>
  <si>
    <t>SIMITÍ</t>
  </si>
  <si>
    <t>MONTERREY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</si>
  <si>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</si>
  <si>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</si>
  <si>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</si>
  <si>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</si>
  <si>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</si>
  <si>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</si>
  <si>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</si>
  <si>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</si>
  <si>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</si>
  <si>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</si>
  <si>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</si>
  <si>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</si>
  <si>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</si>
  <si>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</si>
  <si>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</si>
  <si>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15001</t>
  </si>
  <si>
    <t>Boyacá</t>
  </si>
  <si>
    <t>TUNJA</t>
  </si>
  <si>
    <t>15022</t>
  </si>
  <si>
    <t>ALMEIDA</t>
  </si>
  <si>
    <t>15047</t>
  </si>
  <si>
    <t>15051</t>
  </si>
  <si>
    <t>ARCABUCO</t>
  </si>
  <si>
    <t>15087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</si>
  <si>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</si>
  <si>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</si>
  <si>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</si>
  <si>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</si>
  <si>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</si>
  <si>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</si>
  <si>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</si>
  <si>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</si>
  <si>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</si>
  <si>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CAMPOALEGRE</t>
  </si>
  <si>
    <t>15114</t>
  </si>
  <si>
    <t>BUSBANZÁ</t>
  </si>
  <si>
    <t>15131</t>
  </si>
  <si>
    <t>15135</t>
  </si>
  <si>
    <t>CAMPOHERMOSO</t>
  </si>
  <si>
    <t>VISTAHERMOSA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</si>
  <si>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</si>
  <si>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</si>
  <si>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</si>
  <si>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</si>
  <si>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</si>
  <si>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</si>
  <si>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</si>
  <si>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</si>
  <si>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EL TAMBO</t>
  </si>
  <si>
    <t>15183</t>
  </si>
  <si>
    <t>CHITA</t>
  </si>
  <si>
    <t>LA PLAYA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</si>
  <si>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</si>
  <si>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</si>
  <si>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</si>
  <si>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</si>
  <si>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</si>
  <si>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</si>
  <si>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</si>
  <si>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</si>
  <si>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</si>
  <si>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</si>
  <si>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</si>
  <si>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</si>
  <si>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</si>
  <si>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</si>
  <si>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</si>
  <si>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</si>
  <si>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</si>
  <si>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</si>
  <si>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</si>
  <si>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</si>
  <si>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</si>
  <si>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</si>
  <si>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</si>
  <si>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</si>
  <si>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</si>
  <si>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</si>
  <si>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TRINIDAD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</si>
  <si>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</si>
  <si>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</si>
  <si>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</si>
  <si>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</si>
  <si>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</si>
  <si>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</si>
  <si>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</si>
  <si>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</si>
  <si>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</si>
  <si>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</si>
  <si>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</si>
  <si>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GAMEZA</t>
  </si>
  <si>
    <t>15299</t>
  </si>
  <si>
    <t>GARAGOA</t>
  </si>
  <si>
    <t>15317</t>
  </si>
  <si>
    <t>GUACAMAYAS</t>
  </si>
  <si>
    <t>15322</t>
  </si>
  <si>
    <t>GUATEQUE</t>
  </si>
  <si>
    <t>SIBATÉ</t>
  </si>
  <si>
    <t>15325</t>
  </si>
  <si>
    <t>GUAYATÁ</t>
  </si>
  <si>
    <t>15332</t>
  </si>
  <si>
    <t>GÜICÁN</t>
  </si>
  <si>
    <t>EL BANCO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</si>
  <si>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</si>
  <si>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</si>
  <si>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</si>
  <si>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</si>
  <si>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</si>
  <si>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</si>
  <si>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</si>
  <si>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</si>
  <si>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</si>
  <si>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</si>
  <si>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</si>
  <si>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</si>
  <si>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</si>
  <si>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</si>
  <si>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</si>
  <si>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</si>
  <si>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</si>
  <si>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</si>
  <si>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</si>
  <si>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</si>
  <si>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</si>
  <si>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LA ARGENTINA</t>
  </si>
  <si>
    <t>05893</t>
  </si>
  <si>
    <t>YONDÓ</t>
  </si>
  <si>
    <t>05895</t>
  </si>
  <si>
    <t>ZARAGOZA</t>
  </si>
  <si>
    <t>08</t>
  </si>
  <si>
    <t>08001</t>
  </si>
  <si>
    <t>Atlántico</t>
  </si>
  <si>
    <t>BARRANQUILLA</t>
  </si>
  <si>
    <t>08078</t>
  </si>
  <si>
    <t>BARANOA</t>
  </si>
  <si>
    <t>PITAL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</si>
  <si>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</si>
  <si>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</si>
  <si>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</si>
  <si>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</si>
  <si>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</si>
  <si>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</si>
  <si>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</si>
  <si>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</si>
  <si>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</si>
  <si>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</si>
  <si>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</si>
  <si>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</si>
  <si>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</si>
  <si>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</si>
  <si>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</si>
  <si>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</si>
  <si>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</si>
  <si>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</si>
  <si>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</si>
  <si>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</si>
  <si>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</si>
  <si>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</si>
  <si>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</si>
  <si>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08606</t>
  </si>
  <si>
    <t>REPELÓN</t>
  </si>
  <si>
    <t>08634</t>
  </si>
  <si>
    <t>SABANAGRANDE</t>
  </si>
  <si>
    <t>08638</t>
  </si>
  <si>
    <t>COLOMBIA</t>
  </si>
  <si>
    <t>08675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</si>
  <si>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</si>
  <si>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</si>
  <si>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</si>
  <si>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</si>
  <si>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</si>
  <si>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</si>
  <si>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</si>
  <si>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</si>
  <si>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</si>
  <si>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</si>
  <si>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</si>
  <si>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11001</t>
  </si>
  <si>
    <t>Bogotá D.C</t>
  </si>
  <si>
    <t>BOGOTÁ</t>
  </si>
  <si>
    <t>13</t>
  </si>
  <si>
    <t>13001</t>
  </si>
  <si>
    <t>Bolívar</t>
  </si>
  <si>
    <t>CARTAGENA</t>
  </si>
  <si>
    <t>13006</t>
  </si>
  <si>
    <t>ACHÍ</t>
  </si>
  <si>
    <t>BOYACÁ</t>
  </si>
  <si>
    <t>GUAMO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</si>
  <si>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</si>
  <si>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</si>
  <si>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</si>
  <si>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</si>
  <si>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</si>
  <si>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</si>
  <si>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</si>
  <si>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</si>
  <si>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</si>
  <si>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</si>
  <si>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SAN ANTONIO</t>
  </si>
  <si>
    <t>13140</t>
  </si>
  <si>
    <t>CALAMAR</t>
  </si>
  <si>
    <t>13160</t>
  </si>
  <si>
    <t>CANTAGALLO</t>
  </si>
  <si>
    <t>SAN LORENZO</t>
  </si>
  <si>
    <t>13188</t>
  </si>
  <si>
    <t>CICUCO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</si>
  <si>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</si>
  <si>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</si>
  <si>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</si>
  <si>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</si>
  <si>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</si>
  <si>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</si>
  <si>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</si>
  <si>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</si>
  <si>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</si>
  <si>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</si>
  <si>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</si>
  <si>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</si>
  <si>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</si>
  <si>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</si>
  <si>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</si>
  <si>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</si>
  <si>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PUEBLO RICO</t>
  </si>
  <si>
    <t>17495</t>
  </si>
  <si>
    <t>NORCASIA</t>
  </si>
  <si>
    <t>17513</t>
  </si>
  <si>
    <t>PÁCORA</t>
  </si>
  <si>
    <t>17524</t>
  </si>
  <si>
    <t>PALESTINA</t>
  </si>
  <si>
    <t>ARAUCA</t>
  </si>
  <si>
    <t>LA PLATA</t>
  </si>
  <si>
    <t>17541</t>
  </si>
  <si>
    <t>PENSILVANIA</t>
  </si>
  <si>
    <t>ARBOLEDA</t>
  </si>
  <si>
    <t>17614</t>
  </si>
  <si>
    <t>RIOSUCIO</t>
  </si>
  <si>
    <t>FLORENCIA</t>
  </si>
  <si>
    <t>17616</t>
  </si>
  <si>
    <t>RISARALDA</t>
  </si>
  <si>
    <t>17653</t>
  </si>
  <si>
    <t>SALAMINA</t>
  </si>
  <si>
    <t>17662</t>
  </si>
  <si>
    <t>SAMANÁ</t>
  </si>
  <si>
    <t>SAN DIEGO</t>
  </si>
  <si>
    <t>17665</t>
  </si>
  <si>
    <t>17777</t>
  </si>
  <si>
    <t>SUPÍA</t>
  </si>
  <si>
    <t>17867</t>
  </si>
  <si>
    <t>VICTORIA</t>
  </si>
  <si>
    <t>17873</t>
  </si>
  <si>
    <t>VILLAMARÍA</t>
  </si>
  <si>
    <t>COROZAL</t>
  </si>
  <si>
    <t>17877</t>
  </si>
  <si>
    <t>VITERBO</t>
  </si>
  <si>
    <t>LOS ANDES</t>
  </si>
  <si>
    <t>18</t>
  </si>
  <si>
    <t>18001</t>
  </si>
  <si>
    <t>Caquetá</t>
  </si>
  <si>
    <t>18029</t>
  </si>
  <si>
    <t>ALBANIA</t>
  </si>
  <si>
    <t>18094</t>
  </si>
  <si>
    <t>BELÉN DE LOS ANDAQUIES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</si>
  <si>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</si>
  <si>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</si>
  <si>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</si>
  <si>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</si>
  <si>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</si>
  <si>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</si>
  <si>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</si>
  <si>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</si>
  <si>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</si>
  <si>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</si>
  <si>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SANTUARIO</t>
  </si>
  <si>
    <t>18460</t>
  </si>
  <si>
    <t>MILÁN</t>
  </si>
  <si>
    <t>18479</t>
  </si>
  <si>
    <t>18592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</si>
  <si>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</si>
  <si>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</si>
  <si>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</si>
  <si>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</si>
  <si>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</si>
  <si>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</si>
  <si>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</si>
  <si>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</si>
  <si>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</si>
  <si>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</si>
  <si>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</si>
  <si>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</si>
  <si>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PUEBLOVIEJO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</si>
  <si>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</si>
  <si>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</si>
  <si>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</si>
  <si>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</si>
  <si>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</si>
  <si>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</si>
  <si>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</si>
  <si>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</si>
  <si>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</si>
  <si>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</si>
  <si>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</si>
  <si>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</si>
  <si>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</si>
  <si>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</si>
  <si>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</si>
  <si>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</si>
  <si>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</si>
  <si>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</si>
  <si>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</si>
  <si>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</si>
  <si>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</si>
  <si>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</si>
  <si>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</si>
  <si>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</si>
  <si>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</si>
  <si>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</si>
  <si>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</si>
  <si>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</si>
  <si>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</si>
  <si>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</si>
  <si>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</si>
  <si>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</si>
  <si>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</si>
  <si>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</si>
  <si>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</si>
  <si>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</si>
  <si>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</si>
  <si>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</si>
  <si>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</si>
  <si>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</si>
  <si>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</si>
  <si>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</si>
  <si>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</si>
  <si>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</si>
  <si>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</si>
  <si>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</si>
  <si>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PÁRAMO</t>
  </si>
  <si>
    <t>15842</t>
  </si>
  <si>
    <t>UMBITA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</si>
  <si>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</si>
  <si>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</si>
  <si>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</si>
  <si>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</si>
  <si>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</si>
  <si>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</si>
  <si>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</si>
  <si>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</si>
  <si>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Caldas</t>
  </si>
  <si>
    <t>17013</t>
  </si>
  <si>
    <t>AGUADAS</t>
  </si>
  <si>
    <t>PORE</t>
  </si>
  <si>
    <t>17042</t>
  </si>
  <si>
    <t>ANSERMA</t>
  </si>
  <si>
    <t>17050</t>
  </si>
  <si>
    <t>ARANZAZU</t>
  </si>
  <si>
    <t>17088</t>
  </si>
  <si>
    <t>BELALCÁZAR</t>
  </si>
  <si>
    <t>EL ÁGUILA</t>
  </si>
  <si>
    <t>17174</t>
  </si>
  <si>
    <t>CHINCHINÁ</t>
  </si>
  <si>
    <t>VILLETA</t>
  </si>
  <si>
    <t>25878</t>
  </si>
  <si>
    <t>VIOTÁ</t>
  </si>
  <si>
    <t>25885</t>
  </si>
  <si>
    <t>YACOPÍ</t>
  </si>
  <si>
    <t>EL CASTILLO</t>
  </si>
  <si>
    <t>25898</t>
  </si>
  <si>
    <t>ZIPACÓN</t>
  </si>
  <si>
    <t>25899</t>
  </si>
  <si>
    <t>ZIPAQUIRÁ</t>
  </si>
  <si>
    <t>27</t>
  </si>
  <si>
    <t>27001</t>
  </si>
  <si>
    <t>Chocó</t>
  </si>
  <si>
    <t>QUIBDÓ</t>
  </si>
  <si>
    <t>VILLA DEL ROSARIO</t>
  </si>
  <si>
    <t>27006</t>
  </si>
  <si>
    <t>ACANDÍ</t>
  </si>
  <si>
    <t>27025</t>
  </si>
  <si>
    <t>ALTO BAUDO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</si>
  <si>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</si>
  <si>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</si>
  <si>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</si>
  <si>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</si>
  <si>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</si>
  <si>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</si>
  <si>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</si>
  <si>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</si>
  <si>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27086</t>
  </si>
  <si>
    <t>BELÉN DE BAJIRÁ</t>
  </si>
  <si>
    <t>27099</t>
  </si>
  <si>
    <t>BOJAYA</t>
  </si>
  <si>
    <t>27135</t>
  </si>
  <si>
    <t>EL CANTÓN DEL SAN PABLO</t>
  </si>
  <si>
    <t>27150</t>
  </si>
  <si>
    <t>CARMEN DEL DARIEN</t>
  </si>
  <si>
    <t>PUERTO LLERAS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</si>
  <si>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</si>
  <si>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</si>
  <si>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</si>
  <si>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</si>
  <si>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</si>
  <si>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</si>
  <si>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</si>
  <si>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</si>
  <si>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18756</t>
  </si>
  <si>
    <t>SOLANO</t>
  </si>
  <si>
    <t>SAN CRISTÓBAL</t>
  </si>
  <si>
    <t>05002</t>
  </si>
  <si>
    <t>ABEJORRAL</t>
  </si>
  <si>
    <t>EL CAIRO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</si>
  <si>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</si>
  <si>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</si>
  <si>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</si>
  <si>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</si>
  <si>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</si>
  <si>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</si>
  <si>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</si>
  <si>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</si>
  <si>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</si>
  <si>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</si>
  <si>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BUENOS AIRES</t>
  </si>
  <si>
    <t>SAN JOSÉ</t>
  </si>
  <si>
    <t>SANTA BÁRBARA</t>
  </si>
  <si>
    <t>05036</t>
  </si>
  <si>
    <t>ANGELÓPOLIS</t>
  </si>
  <si>
    <t>05038</t>
  </si>
  <si>
    <t>ANGOSTURA</t>
  </si>
  <si>
    <t>05040</t>
  </si>
  <si>
    <t>ANORÍ</t>
  </si>
  <si>
    <t>SANTO DOMINGO</t>
  </si>
  <si>
    <t>05042</t>
  </si>
  <si>
    <t>SANTAFÉ DE ANTIOQUIA</t>
  </si>
  <si>
    <t>05044</t>
  </si>
  <si>
    <t>ANZA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</si>
  <si>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</si>
  <si>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</si>
  <si>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</si>
  <si>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</si>
  <si>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</si>
  <si>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</si>
  <si>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</si>
  <si>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</si>
  <si>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</si>
  <si>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</si>
  <si>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</si>
  <si>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</si>
  <si>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</si>
  <si>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</si>
  <si>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</si>
  <si>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</si>
  <si>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</si>
  <si>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</si>
  <si>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ALTAMIRA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</si>
  <si>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</si>
  <si>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</si>
  <si>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</si>
  <si>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</si>
  <si>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</si>
  <si>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</si>
  <si>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</si>
  <si>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</si>
  <si>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MANIZALES</t>
  </si>
  <si>
    <t>PIAMONTE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</si>
  <si>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</si>
  <si>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</si>
  <si>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</si>
  <si>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</si>
  <si>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</si>
  <si>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</si>
  <si>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</si>
  <si>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</si>
  <si>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VERSALLES</t>
  </si>
  <si>
    <t>05142</t>
  </si>
  <si>
    <t>CARACOLÍ</t>
  </si>
  <si>
    <t>EL BAGRE</t>
  </si>
  <si>
    <t>SANTA ROSA</t>
  </si>
  <si>
    <t>05145</t>
  </si>
  <si>
    <t>CARAMANTA</t>
  </si>
  <si>
    <t>SUCRE</t>
  </si>
  <si>
    <t>05147</t>
  </si>
  <si>
    <t>CAREPA</t>
  </si>
  <si>
    <t>EL ENCANTO</t>
  </si>
  <si>
    <t>05148</t>
  </si>
  <si>
    <t>EL CARMEN DE VIBORAL</t>
  </si>
  <si>
    <t>LA ESPERANZA</t>
  </si>
  <si>
    <t>05150</t>
  </si>
  <si>
    <t>CAROLINA</t>
  </si>
  <si>
    <t>05154</t>
  </si>
  <si>
    <t>CAUCASIA</t>
  </si>
  <si>
    <t>PUERTO COLOMBIA</t>
  </si>
  <si>
    <t>PUEBLO NUEVO</t>
  </si>
  <si>
    <t>PUERTO GAITÁN</t>
  </si>
  <si>
    <t>19418</t>
  </si>
  <si>
    <t>LÓPEZ</t>
  </si>
  <si>
    <t>19450</t>
  </si>
  <si>
    <t>MERCADERES</t>
  </si>
  <si>
    <t>ARBOLEDAS</t>
  </si>
  <si>
    <t>SAN JUANITO</t>
  </si>
  <si>
    <t>CAJAMARCA</t>
  </si>
  <si>
    <t>19455</t>
  </si>
  <si>
    <t>MIRANDA</t>
  </si>
  <si>
    <t>19473</t>
  </si>
  <si>
    <t>19513</t>
  </si>
  <si>
    <t>PADILLA</t>
  </si>
  <si>
    <t>19517</t>
  </si>
  <si>
    <t>PAEZ</t>
  </si>
  <si>
    <t>RICAURTE</t>
  </si>
  <si>
    <t>19532</t>
  </si>
  <si>
    <t>PATÍA</t>
  </si>
  <si>
    <t>LA MESA</t>
  </si>
  <si>
    <t>19533</t>
  </si>
  <si>
    <t>19548</t>
  </si>
  <si>
    <t>PIENDAMÓ</t>
  </si>
  <si>
    <t>19573</t>
  </si>
  <si>
    <t>19585</t>
  </si>
  <si>
    <t>PURACÉ</t>
  </si>
  <si>
    <t>19622</t>
  </si>
  <si>
    <t>ROSAS</t>
  </si>
  <si>
    <t>19693</t>
  </si>
  <si>
    <t>SAN SEBASTIÁN</t>
  </si>
  <si>
    <t>EL ROSAL</t>
  </si>
  <si>
    <t>VALENCIA</t>
  </si>
  <si>
    <t>19698</t>
  </si>
  <si>
    <t>SANTANDER DE QUILICHAO</t>
  </si>
  <si>
    <t>LOURDES</t>
  </si>
  <si>
    <t>19701</t>
  </si>
  <si>
    <t>19743</t>
  </si>
  <si>
    <t>SILVIA</t>
  </si>
  <si>
    <t>19760</t>
  </si>
  <si>
    <t>SOTARA</t>
  </si>
  <si>
    <t>19780</t>
  </si>
  <si>
    <t>SUÁREZ</t>
  </si>
  <si>
    <t>19785</t>
  </si>
  <si>
    <t>05585</t>
  </si>
  <si>
    <t>PUERTO NARE</t>
  </si>
  <si>
    <t>LA SIERRA</t>
  </si>
  <si>
    <t>05591</t>
  </si>
  <si>
    <t>PUERTO TRIUNFO</t>
  </si>
  <si>
    <t>05604</t>
  </si>
  <si>
    <t>REMEDIOS</t>
  </si>
  <si>
    <t>SANTA ISABEL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</si>
  <si>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</si>
  <si>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</si>
  <si>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</si>
  <si>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</si>
  <si>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</si>
  <si>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</si>
  <si>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</si>
  <si>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</si>
  <si>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</si>
  <si>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</si>
  <si>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</si>
  <si>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</si>
  <si>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</si>
  <si>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</si>
  <si>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</si>
  <si>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AQUITANIA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</si>
  <si>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</si>
  <si>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</si>
  <si>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</si>
  <si>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</si>
  <si>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</si>
  <si>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</si>
  <si>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</si>
  <si>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</si>
  <si>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LA TEBAIDA</t>
  </si>
  <si>
    <t>SOPETRÁN</t>
  </si>
  <si>
    <t>05664</t>
  </si>
  <si>
    <t>SAN PEDRO</t>
  </si>
  <si>
    <t>LA PALMA</t>
  </si>
  <si>
    <t>05665</t>
  </si>
  <si>
    <t>SAN PEDRO DE URABA</t>
  </si>
  <si>
    <t>SANTA CATALINA</t>
  </si>
  <si>
    <t>05667</t>
  </si>
  <si>
    <t>SAN RAFAEL</t>
  </si>
  <si>
    <t>05670</t>
  </si>
  <si>
    <t>SAN ROQUE</t>
  </si>
  <si>
    <t>PROVIDENCIA</t>
  </si>
  <si>
    <t>05674</t>
  </si>
  <si>
    <t>SAN VICENTE</t>
  </si>
  <si>
    <t>05679</t>
  </si>
  <si>
    <t>05686</t>
  </si>
  <si>
    <t>SANTA ROSA DE OSOS</t>
  </si>
  <si>
    <t>SAN PABLO</t>
  </si>
  <si>
    <t>05690</t>
  </si>
  <si>
    <t>SANTIAGO</t>
  </si>
  <si>
    <t>05697</t>
  </si>
  <si>
    <t>EL SANTUARIO</t>
  </si>
  <si>
    <t>05736</t>
  </si>
  <si>
    <t>SEGOVIA</t>
  </si>
  <si>
    <t>05756</t>
  </si>
  <si>
    <t>SONSON</t>
  </si>
  <si>
    <t>05761</t>
  </si>
  <si>
    <t>CÓRDOBA</t>
  </si>
  <si>
    <t>05789</t>
  </si>
  <si>
    <t>TÁMESIS</t>
  </si>
  <si>
    <t>PALERMO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</si>
  <si>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</si>
  <si>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</si>
  <si>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</si>
  <si>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</si>
  <si>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</si>
  <si>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</si>
  <si>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</si>
  <si>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</si>
  <si>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BUENAVISTA</t>
  </si>
  <si>
    <t>05837</t>
  </si>
  <si>
    <t>TURBO</t>
  </si>
  <si>
    <t>PUEBLO BELLO</t>
  </si>
  <si>
    <t>PUERTO RICO</t>
  </si>
  <si>
    <t>05842</t>
  </si>
  <si>
    <t>URAMITA</t>
  </si>
  <si>
    <t>AMBALEMA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</si>
  <si>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</si>
  <si>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</si>
  <si>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</si>
  <si>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</si>
  <si>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</si>
  <si>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</si>
  <si>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</si>
  <si>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</si>
  <si>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</si>
  <si>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</si>
  <si>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</si>
  <si>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</si>
  <si>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</si>
  <si>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</si>
  <si>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</si>
  <si>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</si>
  <si>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</si>
  <si>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</si>
  <si>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20787</t>
  </si>
  <si>
    <t>TAMALAMEQUE</t>
  </si>
  <si>
    <t>23</t>
  </si>
  <si>
    <t>23001</t>
  </si>
  <si>
    <t>Córdoba</t>
  </si>
  <si>
    <t>MONTERÍA</t>
  </si>
  <si>
    <t>EL CERRITO</t>
  </si>
  <si>
    <t>LETICIA</t>
  </si>
  <si>
    <t>TENERIFE</t>
  </si>
  <si>
    <t>44035</t>
  </si>
  <si>
    <t>44078</t>
  </si>
  <si>
    <t>BARRANCAS</t>
  </si>
  <si>
    <t>44090</t>
  </si>
  <si>
    <t>DIBULLA</t>
  </si>
  <si>
    <t>44098</t>
  </si>
  <si>
    <t>DISTRACCIÓN</t>
  </si>
  <si>
    <t>CAIMITO</t>
  </si>
  <si>
    <t>44110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</si>
  <si>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</si>
  <si>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</si>
  <si>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</si>
  <si>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</si>
  <si>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</si>
  <si>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</si>
  <si>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</si>
  <si>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</si>
  <si>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</si>
  <si>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</si>
  <si>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</si>
  <si>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19807</t>
  </si>
  <si>
    <t>TIMBÍO</t>
  </si>
  <si>
    <t>19809</t>
  </si>
  <si>
    <t>TIMBIQUÍ</t>
  </si>
  <si>
    <t>SAN BERNARDO</t>
  </si>
  <si>
    <t>19821</t>
  </si>
  <si>
    <t>TORIBIO</t>
  </si>
  <si>
    <t>LA CRUZ</t>
  </si>
  <si>
    <t>19824</t>
  </si>
  <si>
    <t>TOTORÓ</t>
  </si>
  <si>
    <t>19845</t>
  </si>
  <si>
    <t>VILLA RICA</t>
  </si>
  <si>
    <t>20</t>
  </si>
  <si>
    <t>20001</t>
  </si>
  <si>
    <t>Cesar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</si>
  <si>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</si>
  <si>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</si>
  <si>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</si>
  <si>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</si>
  <si>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</si>
  <si>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</si>
  <si>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</si>
  <si>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</si>
  <si>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</si>
  <si>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</si>
  <si>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</si>
  <si>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</si>
  <si>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</si>
  <si>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</si>
  <si>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</si>
  <si>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</si>
  <si>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</si>
  <si>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</si>
  <si>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</si>
  <si>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</si>
  <si>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</si>
  <si>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</si>
  <si>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</si>
  <si>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</si>
  <si>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</si>
  <si>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</si>
  <si>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</si>
  <si>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</si>
  <si>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</si>
  <si>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</si>
  <si>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</t>
  </si>
  <si>
    <t>20517</t>
  </si>
  <si>
    <t>PAILITAS</t>
  </si>
  <si>
    <t>RIVERA</t>
  </si>
  <si>
    <t>20550</t>
  </si>
  <si>
    <t>PELAYA</t>
  </si>
  <si>
    <t>20570</t>
  </si>
  <si>
    <t>20614</t>
  </si>
  <si>
    <t>RÍO DE ORO</t>
  </si>
  <si>
    <t>20621</t>
  </si>
  <si>
    <t>20710</t>
  </si>
  <si>
    <t>SAN ALBERTO</t>
  </si>
  <si>
    <t>LÍBANO</t>
  </si>
  <si>
    <t>PUERTO CARREÑO</t>
  </si>
  <si>
    <t>20750</t>
  </si>
  <si>
    <t>20770</t>
  </si>
  <si>
    <t>47703</t>
  </si>
  <si>
    <t>SAN ZENÓN</t>
  </si>
  <si>
    <t>47707</t>
  </si>
  <si>
    <t>47720</t>
  </si>
  <si>
    <t>SANTA BÁRBARA DE PINTO</t>
  </si>
  <si>
    <t>47745</t>
  </si>
  <si>
    <t>SITIONUEVO</t>
  </si>
  <si>
    <t>47798</t>
  </si>
  <si>
    <t>47960</t>
  </si>
  <si>
    <t>ZAPAYÁN</t>
  </si>
  <si>
    <t>47980</t>
  </si>
  <si>
    <t>ZONA BANANERA</t>
  </si>
  <si>
    <t>RIOFRÍO</t>
  </si>
  <si>
    <t>50</t>
  </si>
  <si>
    <t>50001</t>
  </si>
  <si>
    <t>Meta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</si>
  <si>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</si>
  <si>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</si>
  <si>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</si>
  <si>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</si>
  <si>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</si>
  <si>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</si>
  <si>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</si>
  <si>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</si>
  <si>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</si>
  <si>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</si>
  <si>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</si>
  <si>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</si>
  <si>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</si>
  <si>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</si>
  <si>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</si>
  <si>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50270</t>
  </si>
  <si>
    <t>50287</t>
  </si>
  <si>
    <t>FUENTE DE ORO</t>
  </si>
  <si>
    <t>PUERTO SANTANDER</t>
  </si>
  <si>
    <t>50313</t>
  </si>
  <si>
    <t>50318</t>
  </si>
  <si>
    <t>50325</t>
  </si>
  <si>
    <t>MAPIRIPÁN</t>
  </si>
  <si>
    <t>SARDINATA</t>
  </si>
  <si>
    <t>50330</t>
  </si>
  <si>
    <t>MESETAS</t>
  </si>
  <si>
    <t>50350</t>
  </si>
  <si>
    <t>LA MACARENA</t>
  </si>
  <si>
    <t>50370</t>
  </si>
  <si>
    <t>50400</t>
  </si>
  <si>
    <t>LEJANÍAS</t>
  </si>
  <si>
    <t>50450</t>
  </si>
  <si>
    <t>PUERTO CONCORDIA</t>
  </si>
  <si>
    <t>50568</t>
  </si>
  <si>
    <t>50573</t>
  </si>
  <si>
    <t>50577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</si>
  <si>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</si>
  <si>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</si>
  <si>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</si>
  <si>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</si>
  <si>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</si>
  <si>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</si>
  <si>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</si>
  <si>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</si>
  <si>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50689</t>
  </si>
  <si>
    <t>50711</t>
  </si>
  <si>
    <t>23466</t>
  </si>
  <si>
    <t>MONTELÍBANO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</si>
  <si>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</si>
  <si>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</si>
  <si>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</si>
  <si>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</si>
  <si>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</si>
  <si>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</si>
  <si>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</si>
  <si>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</si>
  <si>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</si>
  <si>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</si>
  <si>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LA VICTORIA</t>
  </si>
  <si>
    <t>13430</t>
  </si>
  <si>
    <t>MAGANGUÉ</t>
  </si>
  <si>
    <t>MADRID</t>
  </si>
  <si>
    <t>SAN SEBASTIÁN DE BUENAVISTA</t>
  </si>
  <si>
    <t>PUERTO NARIÑO</t>
  </si>
  <si>
    <t>13433</t>
  </si>
  <si>
    <t>MAHATES</t>
  </si>
  <si>
    <t>SAN JOAQUÍN</t>
  </si>
  <si>
    <t>13440</t>
  </si>
  <si>
    <t>MARGARITA</t>
  </si>
  <si>
    <t>SAN MARTÍN</t>
  </si>
  <si>
    <t>13442</t>
  </si>
  <si>
    <t>MARÍA LA BAJA</t>
  </si>
  <si>
    <t>13458</t>
  </si>
  <si>
    <t>EL DORADO</t>
  </si>
  <si>
    <t>SAN AGUSTÍN</t>
  </si>
  <si>
    <t>SAN MATEO</t>
  </si>
  <si>
    <t>13468</t>
  </si>
  <si>
    <t>MOMPÓS</t>
  </si>
  <si>
    <t>EL ROSARIO</t>
  </si>
  <si>
    <t>13473</t>
  </si>
  <si>
    <t>MORALES</t>
  </si>
  <si>
    <t>13549</t>
  </si>
  <si>
    <t>PINILLOS</t>
  </si>
  <si>
    <t>13580</t>
  </si>
  <si>
    <t>REGIDOR</t>
  </si>
  <si>
    <t>SAN CAYETANO</t>
  </si>
  <si>
    <t>13600</t>
  </si>
  <si>
    <t>RÍO VIEJO</t>
  </si>
  <si>
    <t>13620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</si>
  <si>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</si>
  <si>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</si>
  <si>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</si>
  <si>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</si>
  <si>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</si>
  <si>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</si>
  <si>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</si>
  <si>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</si>
  <si>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</si>
  <si>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</si>
  <si>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</si>
  <si>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</si>
  <si>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</si>
  <si>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EL CARMEN</t>
  </si>
  <si>
    <t>13673</t>
  </si>
  <si>
    <t>FLORIDA</t>
  </si>
  <si>
    <t>23855</t>
  </si>
  <si>
    <t>25</t>
  </si>
  <si>
    <t>25001</t>
  </si>
  <si>
    <t>Cundinamarca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</si>
  <si>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</si>
  <si>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</si>
  <si>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</si>
  <si>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</si>
  <si>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</si>
  <si>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</si>
  <si>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</si>
  <si>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</si>
  <si>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</si>
  <si>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</si>
  <si>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</si>
  <si>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</si>
  <si>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</si>
  <si>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</si>
  <si>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</si>
  <si>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</si>
  <si>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</si>
  <si>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</si>
  <si>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25126</t>
  </si>
  <si>
    <t>CAJICÁ</t>
  </si>
  <si>
    <t>25148</t>
  </si>
  <si>
    <t>CAPARRAPÍ</t>
  </si>
  <si>
    <t>25151</t>
  </si>
  <si>
    <t>CAQUEZA</t>
  </si>
  <si>
    <t>25154</t>
  </si>
  <si>
    <t>CARMEN DE CARUPA</t>
  </si>
  <si>
    <t>HATO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</si>
  <si>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</si>
  <si>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</si>
  <si>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</si>
  <si>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</si>
  <si>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</si>
  <si>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</si>
  <si>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</si>
  <si>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</si>
  <si>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LA LLANADA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</si>
  <si>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</si>
  <si>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</si>
  <si>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</si>
  <si>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</si>
  <si>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</si>
  <si>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</si>
  <si>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</si>
  <si>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</si>
  <si>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</si>
  <si>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</si>
  <si>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</si>
  <si>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</si>
  <si>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25269</t>
  </si>
  <si>
    <t>FACATATIVÁ</t>
  </si>
  <si>
    <t>25279</t>
  </si>
  <si>
    <t>FOMEQUE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</si>
  <si>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</si>
  <si>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</si>
  <si>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</si>
  <si>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</si>
  <si>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</si>
  <si>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</si>
  <si>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</si>
  <si>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</si>
  <si>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</si>
  <si>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GACHALA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</si>
  <si>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</si>
  <si>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</si>
  <si>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</si>
  <si>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</si>
  <si>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</si>
  <si>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</si>
  <si>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</si>
  <si>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</si>
  <si>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</si>
  <si>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</si>
  <si>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</si>
  <si>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</si>
  <si>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</si>
  <si>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</si>
  <si>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</si>
  <si>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</si>
  <si>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</si>
  <si>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</si>
  <si>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</si>
  <si>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</si>
  <si>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SIQUIMA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</si>
  <si>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</si>
  <si>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</si>
  <si>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</si>
  <si>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</si>
  <si>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</si>
  <si>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</si>
  <si>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</si>
  <si>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</si>
  <si>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</si>
  <si>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</si>
  <si>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</si>
  <si>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</si>
  <si>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</si>
  <si>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</si>
  <si>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</si>
  <si>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</si>
  <si>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</si>
  <si>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</si>
  <si>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</si>
  <si>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</si>
  <si>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</si>
  <si>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</si>
  <si>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</si>
  <si>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</si>
  <si>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</si>
  <si>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</si>
  <si>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</si>
  <si>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CACHIPAY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</si>
  <si>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</si>
  <si>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</si>
  <si>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</si>
  <si>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</si>
  <si>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</si>
  <si>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</si>
  <si>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</si>
  <si>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</si>
  <si>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CORINTO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</si>
  <si>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</si>
  <si>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</si>
  <si>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</si>
  <si>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</si>
  <si>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</si>
  <si>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</si>
  <si>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</si>
  <si>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</si>
  <si>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</si>
  <si>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</si>
  <si>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</si>
  <si>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</si>
  <si>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</si>
  <si>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</si>
  <si>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</si>
  <si>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</si>
  <si>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</si>
  <si>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</si>
  <si>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</si>
  <si>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</si>
  <si>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</si>
  <si>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</si>
  <si>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</si>
  <si>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</si>
  <si>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EL MOLINO</t>
  </si>
  <si>
    <t>15638</t>
  </si>
  <si>
    <t>SÁCHICA</t>
  </si>
  <si>
    <t>15646</t>
  </si>
  <si>
    <t>SAMACÁ</t>
  </si>
  <si>
    <t>LA CUMBRE</t>
  </si>
  <si>
    <t>15660</t>
  </si>
  <si>
    <t>SAN EDUARDO</t>
  </si>
  <si>
    <t>15664</t>
  </si>
  <si>
    <t>SAN JOSÉ DE PARE</t>
  </si>
  <si>
    <t>15667</t>
  </si>
  <si>
    <t>SAN LUIS DE GACENO</t>
  </si>
  <si>
    <t>GUAMAL</t>
  </si>
  <si>
    <t>15673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</si>
  <si>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</si>
  <si>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</si>
  <si>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</si>
  <si>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</si>
  <si>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</si>
  <si>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</si>
  <si>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</si>
  <si>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</si>
  <si>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</si>
  <si>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</si>
  <si>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52381</t>
  </si>
  <si>
    <t>52385</t>
  </si>
  <si>
    <t>PRADO</t>
  </si>
  <si>
    <t>52390</t>
  </si>
  <si>
    <t>LA TOLA</t>
  </si>
  <si>
    <t>52399</t>
  </si>
  <si>
    <t>ALPUJARRA</t>
  </si>
  <si>
    <t>52405</t>
  </si>
  <si>
    <t>LEIVA</t>
  </si>
  <si>
    <t>52411</t>
  </si>
  <si>
    <t>LINARES</t>
  </si>
  <si>
    <t>52418</t>
  </si>
  <si>
    <t>52427</t>
  </si>
  <si>
    <t>MAGÜI</t>
  </si>
  <si>
    <t>52435</t>
  </si>
  <si>
    <t>MALLAMA</t>
  </si>
  <si>
    <t>52473</t>
  </si>
  <si>
    <t>52480</t>
  </si>
  <si>
    <t>52490</t>
  </si>
  <si>
    <t>52506</t>
  </si>
  <si>
    <t>OSPINA</t>
  </si>
  <si>
    <t>52520</t>
  </si>
  <si>
    <t>FRANCISCO PIZARRO</t>
  </si>
  <si>
    <t>52540</t>
  </si>
  <si>
    <t>52560</t>
  </si>
  <si>
    <t>52565</t>
  </si>
  <si>
    <t>52573</t>
  </si>
  <si>
    <t>PUERRES</t>
  </si>
  <si>
    <t>52585</t>
  </si>
  <si>
    <t>PUPIALES</t>
  </si>
  <si>
    <t>52612</t>
  </si>
  <si>
    <t>52621</t>
  </si>
  <si>
    <t>52678</t>
  </si>
  <si>
    <t>SAMANIEGO</t>
  </si>
  <si>
    <t>52683</t>
  </si>
  <si>
    <t>SANDONÁ</t>
  </si>
  <si>
    <t>25386</t>
  </si>
  <si>
    <t>25394</t>
  </si>
  <si>
    <t>25398</t>
  </si>
  <si>
    <t>25402</t>
  </si>
  <si>
    <t>25407</t>
  </si>
  <si>
    <t>LENGUAZAQUE</t>
  </si>
  <si>
    <t>25426</t>
  </si>
  <si>
    <t>MACHETA</t>
  </si>
  <si>
    <t>25430</t>
  </si>
  <si>
    <t>25436</t>
  </si>
  <si>
    <t>MANTA</t>
  </si>
  <si>
    <t>25438</t>
  </si>
  <si>
    <t>MEDINA</t>
  </si>
  <si>
    <t>25473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</si>
  <si>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</si>
  <si>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</si>
  <si>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</si>
  <si>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</si>
  <si>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</si>
  <si>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</si>
  <si>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</si>
  <si>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</si>
  <si>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</si>
  <si>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</si>
  <si>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</si>
  <si>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</si>
  <si>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</si>
  <si>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</si>
  <si>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</si>
  <si>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</si>
  <si>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</si>
  <si>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</si>
  <si>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</si>
  <si>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</si>
  <si>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</si>
  <si>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</si>
  <si>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</si>
  <si>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</si>
  <si>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</si>
  <si>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</si>
  <si>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</si>
  <si>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</si>
  <si>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</si>
  <si>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</si>
  <si>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</si>
  <si>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</si>
  <si>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</si>
  <si>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25645</t>
  </si>
  <si>
    <t>SAN ANTONIO DEL TEQUENDAMA</t>
  </si>
  <si>
    <t>25649</t>
  </si>
  <si>
    <t>25653</t>
  </si>
  <si>
    <t>25658</t>
  </si>
  <si>
    <t>25662</t>
  </si>
  <si>
    <t>SAN JUAN DE RÍO SECO</t>
  </si>
  <si>
    <t>25718</t>
  </si>
  <si>
    <t>SASAIMA</t>
  </si>
  <si>
    <t>25736</t>
  </si>
  <si>
    <t>SESQUILÉ</t>
  </si>
  <si>
    <t>25740</t>
  </si>
  <si>
    <t>SAN BENITO</t>
  </si>
  <si>
    <t>25743</t>
  </si>
  <si>
    <t>SILVANIA</t>
  </si>
  <si>
    <t>25745</t>
  </si>
  <si>
    <t>SIMIJACA</t>
  </si>
  <si>
    <t>EL RETÉN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</si>
  <si>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</si>
  <si>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</si>
  <si>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</si>
  <si>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</si>
  <si>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</si>
  <si>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</si>
  <si>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</si>
  <si>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</si>
  <si>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</si>
  <si>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</si>
  <si>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</si>
  <si>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</si>
  <si>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</si>
  <si>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</si>
  <si>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</si>
  <si>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</si>
  <si>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</si>
  <si>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</si>
  <si>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</si>
  <si>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</si>
  <si>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</si>
  <si>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</si>
  <si>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</si>
  <si>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</si>
  <si>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</si>
  <si>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</si>
  <si>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</si>
  <si>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</si>
  <si>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</si>
  <si>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</si>
  <si>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</si>
  <si>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</si>
  <si>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</si>
  <si>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</si>
  <si>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</si>
  <si>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</si>
  <si>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</si>
  <si>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</si>
  <si>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</si>
  <si>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</si>
  <si>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</si>
  <si>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</si>
  <si>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</si>
  <si>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</si>
  <si>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</si>
  <si>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</si>
  <si>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</si>
  <si>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</si>
  <si>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</si>
  <si>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</si>
  <si>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</si>
  <si>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54003</t>
  </si>
  <si>
    <t>ABREGO</t>
  </si>
  <si>
    <t>EL TARRA</t>
  </si>
  <si>
    <t>54051</t>
  </si>
  <si>
    <t>54099</t>
  </si>
  <si>
    <t>BOCHALEMA</t>
  </si>
  <si>
    <t>54109</t>
  </si>
  <si>
    <t>BUCARASICA</t>
  </si>
  <si>
    <t>54125</t>
  </si>
  <si>
    <t>CÁCOTA</t>
  </si>
  <si>
    <t>54128</t>
  </si>
  <si>
    <t>CACHIRÁ</t>
  </si>
  <si>
    <t>CARCASÍ</t>
  </si>
  <si>
    <t>54172</t>
  </si>
  <si>
    <t>CHINÁCOTA</t>
  </si>
  <si>
    <t>54174</t>
  </si>
  <si>
    <t>CHITAGÁ</t>
  </si>
  <si>
    <t>54206</t>
  </si>
  <si>
    <t>CONVENCIÓN</t>
  </si>
  <si>
    <t>PIEDECUESTA</t>
  </si>
  <si>
    <t>54223</t>
  </si>
  <si>
    <t>CUCUTILLA</t>
  </si>
  <si>
    <t>54239</t>
  </si>
  <si>
    <t>DURANIA</t>
  </si>
  <si>
    <t>54245</t>
  </si>
  <si>
    <t>54250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</si>
  <si>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</si>
  <si>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</si>
  <si>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</si>
  <si>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</si>
  <si>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</si>
  <si>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</si>
  <si>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</si>
  <si>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</si>
  <si>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</si>
  <si>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</si>
  <si>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</si>
  <si>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54398</t>
  </si>
  <si>
    <t>54405</t>
  </si>
  <si>
    <t>54418</t>
  </si>
  <si>
    <t>54480</t>
  </si>
  <si>
    <t>MUTISCUA</t>
  </si>
  <si>
    <t>54498</t>
  </si>
  <si>
    <t>OCAÑA</t>
  </si>
  <si>
    <t>MARIQUITA</t>
  </si>
  <si>
    <t>VENADILLO</t>
  </si>
  <si>
    <t>54518</t>
  </si>
  <si>
    <t>54520</t>
  </si>
  <si>
    <t>PAMPLONITA</t>
  </si>
  <si>
    <t>54553</t>
  </si>
  <si>
    <t>54599</t>
  </si>
  <si>
    <t>RAGONVALIA</t>
  </si>
  <si>
    <t>54660</t>
  </si>
  <si>
    <t>54670</t>
  </si>
  <si>
    <t>54673</t>
  </si>
  <si>
    <t>54680</t>
  </si>
  <si>
    <t>54720</t>
  </si>
  <si>
    <t>PLANADAS</t>
  </si>
  <si>
    <t>SAN GIL</t>
  </si>
  <si>
    <t>54743</t>
  </si>
  <si>
    <t>SILOS</t>
  </si>
  <si>
    <t>54800</t>
  </si>
  <si>
    <t>TEORAMA</t>
  </si>
  <si>
    <t>54810</t>
  </si>
  <si>
    <t>TIBÚ</t>
  </si>
  <si>
    <t>54820</t>
  </si>
  <si>
    <t>PUERTO TEJADA</t>
  </si>
  <si>
    <t>18785</t>
  </si>
  <si>
    <t>SOLITA</t>
  </si>
  <si>
    <t>18860</t>
  </si>
  <si>
    <t>19</t>
  </si>
  <si>
    <t>19001</t>
  </si>
  <si>
    <t>Cauca</t>
  </si>
  <si>
    <t>POPAYÁN</t>
  </si>
  <si>
    <t>EL CHARCO</t>
  </si>
  <si>
    <t>OLAYA HERRERA</t>
  </si>
  <si>
    <t>19022</t>
  </si>
  <si>
    <t>ALMAGUER</t>
  </si>
  <si>
    <t>19050</t>
  </si>
  <si>
    <t>LA BELLEZA</t>
  </si>
  <si>
    <t>19075</t>
  </si>
  <si>
    <t>BALBOA</t>
  </si>
  <si>
    <t>19100</t>
  </si>
  <si>
    <t>BOLÍVAR</t>
  </si>
  <si>
    <t>NUEVA GRANADA</t>
  </si>
  <si>
    <t>19110</t>
  </si>
  <si>
    <t>19130</t>
  </si>
  <si>
    <t>CAJIBÍO</t>
  </si>
  <si>
    <t>ORTEGA</t>
  </si>
  <si>
    <t>19137</t>
  </si>
  <si>
    <t>CALDONO</t>
  </si>
  <si>
    <t>19142</t>
  </si>
  <si>
    <t>CALOTO</t>
  </si>
  <si>
    <t>OBANDO</t>
  </si>
  <si>
    <t>19212</t>
  </si>
  <si>
    <t>19256</t>
  </si>
  <si>
    <t>BARAYA</t>
  </si>
  <si>
    <t>LA PAZ</t>
  </si>
  <si>
    <t>MOSQUERA</t>
  </si>
  <si>
    <t>URIBE</t>
  </si>
  <si>
    <t>19290</t>
  </si>
  <si>
    <t>19318</t>
  </si>
  <si>
    <t>GUAPI</t>
  </si>
  <si>
    <t>19355</t>
  </si>
  <si>
    <t>INZÁ</t>
  </si>
  <si>
    <t>19364</t>
  </si>
  <si>
    <t>JAMBALÓ</t>
  </si>
  <si>
    <t>19392</t>
  </si>
  <si>
    <t>19397</t>
  </si>
  <si>
    <t>LA VEGA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</si>
  <si>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</si>
  <si>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</si>
  <si>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</si>
  <si>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</si>
  <si>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</si>
  <si>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</si>
  <si>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</si>
  <si>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</si>
  <si>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</si>
  <si>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</si>
  <si>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</si>
  <si>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</si>
  <si>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41396</t>
  </si>
  <si>
    <t>41483</t>
  </si>
  <si>
    <t>NÁTAGA</t>
  </si>
  <si>
    <t>41503</t>
  </si>
  <si>
    <t>OPORAPA</t>
  </si>
  <si>
    <t>41518</t>
  </si>
  <si>
    <t>PAICOL</t>
  </si>
  <si>
    <t>41524</t>
  </si>
  <si>
    <t>41530</t>
  </si>
  <si>
    <t>41548</t>
  </si>
  <si>
    <t>41551</t>
  </si>
  <si>
    <t>PITALITO</t>
  </si>
  <si>
    <t>41615</t>
  </si>
  <si>
    <t>41660</t>
  </si>
  <si>
    <t>SALADOBLANCO</t>
  </si>
  <si>
    <t>41668</t>
  </si>
  <si>
    <t>PRADERA</t>
  </si>
  <si>
    <t>41676</t>
  </si>
  <si>
    <t>41770</t>
  </si>
  <si>
    <t>SUAZA</t>
  </si>
  <si>
    <t>SAN CALIXTO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</si>
  <si>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</si>
  <si>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</si>
  <si>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</si>
  <si>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</si>
  <si>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</si>
  <si>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</si>
  <si>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</si>
  <si>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</si>
  <si>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</si>
  <si>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</si>
  <si>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</si>
  <si>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</si>
  <si>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POTOSÍ</t>
  </si>
  <si>
    <t>41885</t>
  </si>
  <si>
    <t>YAGUARÁ</t>
  </si>
  <si>
    <t>44</t>
  </si>
  <si>
    <t>44001</t>
  </si>
  <si>
    <t>La Guajira</t>
  </si>
  <si>
    <t>RIOHACHA</t>
  </si>
  <si>
    <t>GALÁN</t>
  </si>
  <si>
    <t>27660</t>
  </si>
  <si>
    <t>SAN JOSÉ DEL PALMAR</t>
  </si>
  <si>
    <t>RIOBLANCO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</si>
  <si>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</si>
  <si>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</si>
  <si>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</si>
  <si>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</si>
  <si>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</si>
  <si>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</si>
  <si>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</si>
  <si>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</si>
  <si>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</si>
  <si>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41001</t>
  </si>
  <si>
    <t>Huila</t>
  </si>
  <si>
    <t>41006</t>
  </si>
  <si>
    <t>ACEVEDO</t>
  </si>
  <si>
    <t>SAN MARCOS</t>
  </si>
  <si>
    <t>41013</t>
  </si>
  <si>
    <t>AGRADO</t>
  </si>
  <si>
    <t>41016</t>
  </si>
  <si>
    <t>AIPE</t>
  </si>
  <si>
    <t>41020</t>
  </si>
  <si>
    <t>ALGECIRAS</t>
  </si>
  <si>
    <t>41026</t>
  </si>
  <si>
    <t>41078</t>
  </si>
  <si>
    <t>41132</t>
  </si>
  <si>
    <t>41206</t>
  </si>
  <si>
    <t>41244</t>
  </si>
  <si>
    <t>ELÍAS</t>
  </si>
  <si>
    <t>68079</t>
  </si>
  <si>
    <t>BARICHARA</t>
  </si>
  <si>
    <t>68081</t>
  </si>
  <si>
    <t>BARRANCABERMEJA</t>
  </si>
  <si>
    <t>68092</t>
  </si>
  <si>
    <t>68101</t>
  </si>
  <si>
    <t>EL GUACAMAYO</t>
  </si>
  <si>
    <t>68121</t>
  </si>
  <si>
    <t>68132</t>
  </si>
  <si>
    <t>68147</t>
  </si>
  <si>
    <t>CAPITANEJO</t>
  </si>
  <si>
    <t>68152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</si>
  <si>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</si>
  <si>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</si>
  <si>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</si>
  <si>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</si>
  <si>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</si>
  <si>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</si>
  <si>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</si>
  <si>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</si>
  <si>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</si>
  <si>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</si>
  <si>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</si>
  <si>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</si>
  <si>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</si>
  <si>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</si>
  <si>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</si>
  <si>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</si>
  <si>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</si>
  <si>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</si>
  <si>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</si>
  <si>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</si>
  <si>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</si>
  <si>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</si>
  <si>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68235</t>
  </si>
  <si>
    <t>EL CARMEN DE CHUCURÍ</t>
  </si>
  <si>
    <t>LA SALINA</t>
  </si>
  <si>
    <t>68245</t>
  </si>
  <si>
    <t>68250</t>
  </si>
  <si>
    <t>68255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</si>
  <si>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</si>
  <si>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</si>
  <si>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</si>
  <si>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</si>
  <si>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</si>
  <si>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</si>
  <si>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</si>
  <si>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</si>
  <si>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</si>
  <si>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68298</t>
  </si>
  <si>
    <t>GAMBITA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</si>
  <si>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</si>
  <si>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</si>
  <si>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</si>
  <si>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</si>
  <si>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</si>
  <si>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</si>
  <si>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</si>
  <si>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</si>
  <si>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</si>
  <si>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</si>
  <si>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</si>
  <si>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</si>
  <si>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68368</t>
  </si>
  <si>
    <t>JESÚS MARÍA</t>
  </si>
  <si>
    <t>68370</t>
  </si>
  <si>
    <t>JORDÁN</t>
  </si>
  <si>
    <t>68377</t>
  </si>
  <si>
    <t>68385</t>
  </si>
  <si>
    <t>LANDÁZURI</t>
  </si>
  <si>
    <t>68397</t>
  </si>
  <si>
    <t>68406</t>
  </si>
  <si>
    <t>LEBRÍJA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</si>
  <si>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</si>
  <si>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</si>
  <si>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</si>
  <si>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</si>
  <si>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</si>
  <si>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</si>
  <si>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</si>
  <si>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</si>
  <si>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</si>
  <si>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</si>
  <si>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</si>
  <si>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</si>
  <si>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</si>
  <si>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</si>
  <si>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</si>
  <si>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</si>
  <si>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</si>
  <si>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</si>
  <si>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</si>
  <si>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</si>
  <si>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</si>
  <si>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44847</t>
  </si>
  <si>
    <t>URIBIA</t>
  </si>
  <si>
    <t>44855</t>
  </si>
  <si>
    <t>URUMITA</t>
  </si>
  <si>
    <t>44874</t>
  </si>
  <si>
    <t>47</t>
  </si>
  <si>
    <t>47001</t>
  </si>
  <si>
    <t>Magdalena</t>
  </si>
  <si>
    <t>47030</t>
  </si>
  <si>
    <t>47053</t>
  </si>
  <si>
    <t>ARACATACA</t>
  </si>
  <si>
    <t>SAMPUÉS</t>
  </si>
  <si>
    <t>47058</t>
  </si>
  <si>
    <t>ARIGUANÍ</t>
  </si>
  <si>
    <t>47161</t>
  </si>
  <si>
    <t>CERRO SAN ANTONIO</t>
  </si>
  <si>
    <t>47170</t>
  </si>
  <si>
    <t>CHIBOLO</t>
  </si>
  <si>
    <t>47189</t>
  </si>
  <si>
    <t>CIÉNAGA</t>
  </si>
  <si>
    <t>47205</t>
  </si>
  <si>
    <t>47245</t>
  </si>
  <si>
    <t>SAN FELIPE</t>
  </si>
  <si>
    <t>47258</t>
  </si>
  <si>
    <t>EL PIÑON</t>
  </si>
  <si>
    <t>47268</t>
  </si>
  <si>
    <t>47288</t>
  </si>
  <si>
    <t>FUNDACIÓN</t>
  </si>
  <si>
    <t>47318</t>
  </si>
  <si>
    <t>MURILLO</t>
  </si>
  <si>
    <t>47460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</si>
  <si>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</si>
  <si>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</si>
  <si>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</si>
  <si>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</si>
  <si>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</si>
  <si>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</si>
  <si>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</si>
  <si>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</si>
  <si>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</si>
  <si>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47605</t>
  </si>
  <si>
    <t>47660</t>
  </si>
  <si>
    <t>SABANAS DE SAN ANGEL</t>
  </si>
  <si>
    <t>47675</t>
  </si>
  <si>
    <t>47692</t>
  </si>
  <si>
    <t>70473</t>
  </si>
  <si>
    <t>MORROA</t>
  </si>
  <si>
    <t>70508</t>
  </si>
  <si>
    <t>OVEJAS</t>
  </si>
  <si>
    <t>70523</t>
  </si>
  <si>
    <t>PALMITO</t>
  </si>
  <si>
    <t>70670</t>
  </si>
  <si>
    <t>70678</t>
  </si>
  <si>
    <t>SAN BENITO ABAD</t>
  </si>
  <si>
    <t>70702</t>
  </si>
  <si>
    <t>SAN JUAN DE BETULIA</t>
  </si>
  <si>
    <t>70708</t>
  </si>
  <si>
    <t>70713</t>
  </si>
  <si>
    <t>SAN ONOFRE</t>
  </si>
  <si>
    <t>70717</t>
  </si>
  <si>
    <t>ROVIRA</t>
  </si>
  <si>
    <t>70742</t>
  </si>
  <si>
    <t>SAN LUIS DE SINCÉ</t>
  </si>
  <si>
    <t>70771</t>
  </si>
  <si>
    <t>CHAPARRAL</t>
  </si>
  <si>
    <t>70820</t>
  </si>
  <si>
    <t>SANTIAGO DE TOLÚ</t>
  </si>
  <si>
    <t>70823</t>
  </si>
  <si>
    <t>TOLÚ VIEJO</t>
  </si>
  <si>
    <t>CARACOL</t>
  </si>
  <si>
    <t>73</t>
  </si>
  <si>
    <t>73001</t>
  </si>
  <si>
    <t>Tolima</t>
  </si>
  <si>
    <t>IBAGUÉ</t>
  </si>
  <si>
    <t>73024</t>
  </si>
  <si>
    <t>73026</t>
  </si>
  <si>
    <t>ALVARADO</t>
  </si>
  <si>
    <t>73030</t>
  </si>
  <si>
    <t>73043</t>
  </si>
  <si>
    <t>ANZOÁTEGUI</t>
  </si>
  <si>
    <t>73055</t>
  </si>
  <si>
    <t>ARMERO</t>
  </si>
  <si>
    <t>73067</t>
  </si>
  <si>
    <t>ATACO</t>
  </si>
  <si>
    <t>73124</t>
  </si>
  <si>
    <t>73148</t>
  </si>
  <si>
    <t>CARMEN DE APICALÁ</t>
  </si>
  <si>
    <t>73152</t>
  </si>
  <si>
    <t>CASABIANCA</t>
  </si>
  <si>
    <t>73168</t>
  </si>
  <si>
    <t>73200</t>
  </si>
  <si>
    <t>COELLO</t>
  </si>
  <si>
    <t>73217</t>
  </si>
  <si>
    <t>COYAIMA</t>
  </si>
  <si>
    <t>52</t>
  </si>
  <si>
    <t>52001</t>
  </si>
  <si>
    <t>Nariño</t>
  </si>
  <si>
    <t>PASTO</t>
  </si>
  <si>
    <t>GUALMATÁN</t>
  </si>
  <si>
    <t>23500</t>
  </si>
  <si>
    <t>MOÑITOS</t>
  </si>
  <si>
    <t>23555</t>
  </si>
  <si>
    <t>PLANETA RICA</t>
  </si>
  <si>
    <t>PAMPLONA</t>
  </si>
  <si>
    <t>23570</t>
  </si>
  <si>
    <t>PALMIRA</t>
  </si>
  <si>
    <t>NEIVA</t>
  </si>
  <si>
    <t>23574</t>
  </si>
  <si>
    <t>PUERTO ESCONDIDO</t>
  </si>
  <si>
    <t>23580</t>
  </si>
  <si>
    <t>PUERTO LIBERTADOR</t>
  </si>
  <si>
    <t>23586</t>
  </si>
  <si>
    <t>PURÍSIMA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</si>
  <si>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</si>
  <si>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</si>
  <si>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</si>
  <si>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</si>
  <si>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</si>
  <si>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</si>
  <si>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</si>
  <si>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</si>
  <si>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</si>
  <si>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23686</t>
  </si>
  <si>
    <t>SAN PELAYO</t>
  </si>
  <si>
    <t>23807</t>
  </si>
  <si>
    <t>SANTA MARTA</t>
  </si>
  <si>
    <t>52356</t>
  </si>
  <si>
    <t>IPIALES</t>
  </si>
  <si>
    <t>52378</t>
  </si>
  <si>
    <t>73226</t>
  </si>
  <si>
    <t>CUNDAY</t>
  </si>
  <si>
    <t>DOLORES</t>
  </si>
  <si>
    <t>52019</t>
  </si>
  <si>
    <t>52022</t>
  </si>
  <si>
    <t>ALDANA</t>
  </si>
  <si>
    <t>52036</t>
  </si>
  <si>
    <t>ANCUYÁ</t>
  </si>
  <si>
    <t>52051</t>
  </si>
  <si>
    <t>52079</t>
  </si>
  <si>
    <t>52083</t>
  </si>
  <si>
    <t>52110</t>
  </si>
  <si>
    <t>BUESACO</t>
  </si>
  <si>
    <t>52203</t>
  </si>
  <si>
    <t>COLÓN</t>
  </si>
  <si>
    <t>GÉNOVA</t>
  </si>
  <si>
    <t>GUAITARILLA</t>
  </si>
  <si>
    <t>52207</t>
  </si>
  <si>
    <t>CONSACA</t>
  </si>
  <si>
    <t>52210</t>
  </si>
  <si>
    <t>CONTADERO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</si>
  <si>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</si>
  <si>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</si>
  <si>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</si>
  <si>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</si>
  <si>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</si>
  <si>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</si>
  <si>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</si>
  <si>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</si>
  <si>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CHACHAGÜÍ</t>
  </si>
  <si>
    <t>52250</t>
  </si>
  <si>
    <t>ROBERTO PAYÁN</t>
  </si>
  <si>
    <t>52254</t>
  </si>
  <si>
    <t>52256</t>
  </si>
  <si>
    <t>POLICARPA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</si>
  <si>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</si>
  <si>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</si>
  <si>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</si>
  <si>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</si>
  <si>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</si>
  <si>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</si>
  <si>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</si>
  <si>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</si>
  <si>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ALEX</t>
  </si>
  <si>
    <t>52323</t>
  </si>
  <si>
    <t>52352</t>
  </si>
  <si>
    <t>ILES</t>
  </si>
  <si>
    <t>52354</t>
  </si>
  <si>
    <t>IMUÉS</t>
  </si>
  <si>
    <t>76020</t>
  </si>
  <si>
    <t>ALCALÁ</t>
  </si>
  <si>
    <t>76036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</si>
  <si>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</si>
  <si>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</si>
  <si>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</si>
  <si>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</si>
  <si>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</si>
  <si>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</si>
  <si>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</si>
  <si>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</si>
  <si>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</si>
  <si>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</si>
  <si>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</si>
  <si>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</si>
  <si>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</si>
  <si>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</si>
  <si>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</si>
  <si>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</si>
  <si>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</si>
  <si>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</si>
  <si>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</si>
  <si>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</si>
  <si>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76246</t>
  </si>
  <si>
    <t>76248</t>
  </si>
  <si>
    <t>76250</t>
  </si>
  <si>
    <t>EL DOVIO</t>
  </si>
  <si>
    <t>76275</t>
  </si>
  <si>
    <t>52685</t>
  </si>
  <si>
    <t>52687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</si>
  <si>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</si>
  <si>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</si>
  <si>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</si>
  <si>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</si>
  <si>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</si>
  <si>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</si>
  <si>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</si>
  <si>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</si>
  <si>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</si>
  <si>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</si>
  <si>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</si>
  <si>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</si>
  <si>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</si>
  <si>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TUMACO</t>
  </si>
  <si>
    <t>MAJAGUAL</t>
  </si>
  <si>
    <t>EL RETORNO</t>
  </si>
  <si>
    <t>52838</t>
  </si>
  <si>
    <t>TÚQUERRES</t>
  </si>
  <si>
    <t>52885</t>
  </si>
  <si>
    <t>YACUANQUER</t>
  </si>
  <si>
    <t>54</t>
  </si>
  <si>
    <t>54001</t>
  </si>
  <si>
    <t>Norte de Santander</t>
  </si>
  <si>
    <t>CÚCUTA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</si>
  <si>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</si>
  <si>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</si>
  <si>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</si>
  <si>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</si>
  <si>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</si>
  <si>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</si>
  <si>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</si>
  <si>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</si>
  <si>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</si>
  <si>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</si>
  <si>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</si>
  <si>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</si>
  <si>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</si>
  <si>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85001</t>
  </si>
  <si>
    <t>Casanare</t>
  </si>
  <si>
    <t>YOPAL</t>
  </si>
  <si>
    <t>MORICHAL</t>
  </si>
  <si>
    <t>85010</t>
  </si>
  <si>
    <t>85015</t>
  </si>
  <si>
    <t>CHAMEZA</t>
  </si>
  <si>
    <t>85125</t>
  </si>
  <si>
    <t>HATO COROZAL</t>
  </si>
  <si>
    <t>85136</t>
  </si>
  <si>
    <t>85139</t>
  </si>
  <si>
    <t>MANÍ</t>
  </si>
  <si>
    <t>85162</t>
  </si>
  <si>
    <t>85225</t>
  </si>
  <si>
    <t>NUNCHÍA</t>
  </si>
  <si>
    <t>85230</t>
  </si>
  <si>
    <t>OROCUÉ</t>
  </si>
  <si>
    <t>85250</t>
  </si>
  <si>
    <t>PAZ DE ARIPORO</t>
  </si>
  <si>
    <t>85263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</si>
  <si>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</si>
  <si>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</si>
  <si>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</si>
  <si>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</si>
  <si>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</si>
  <si>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</si>
  <si>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</si>
  <si>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</si>
  <si>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</si>
  <si>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</si>
  <si>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</si>
  <si>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</si>
  <si>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85440</t>
  </si>
  <si>
    <t>86</t>
  </si>
  <si>
    <t>86001</t>
  </si>
  <si>
    <t>Putumayo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</si>
  <si>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</si>
  <si>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</si>
  <si>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</si>
  <si>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</si>
  <si>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</si>
  <si>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</si>
  <si>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</si>
  <si>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</si>
  <si>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</si>
  <si>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</si>
  <si>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54871</t>
  </si>
  <si>
    <t>VILLA CARO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</si>
  <si>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</si>
  <si>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</si>
  <si>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</si>
  <si>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</si>
  <si>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</si>
  <si>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</si>
  <si>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</si>
  <si>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</si>
  <si>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</si>
  <si>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</si>
  <si>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</si>
  <si>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</si>
  <si>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</si>
  <si>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</si>
  <si>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</si>
  <si>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</si>
  <si>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</si>
  <si>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IRO</t>
  </si>
  <si>
    <t>27600</t>
  </si>
  <si>
    <t>RÍO QUITO</t>
  </si>
  <si>
    <t>27615</t>
  </si>
  <si>
    <t>73236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</si>
  <si>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</si>
  <si>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</si>
  <si>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</si>
  <si>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</si>
  <si>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</si>
  <si>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</si>
  <si>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</si>
  <si>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</si>
  <si>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</si>
  <si>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</si>
  <si>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</si>
  <si>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</si>
  <si>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</si>
  <si>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</si>
  <si>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</si>
  <si>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</si>
  <si>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</si>
  <si>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</si>
  <si>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73443</t>
  </si>
  <si>
    <t>73449</t>
  </si>
  <si>
    <t>MELGAR</t>
  </si>
  <si>
    <t>73461</t>
  </si>
  <si>
    <t>73483</t>
  </si>
  <si>
    <t>NATAGAIMA</t>
  </si>
  <si>
    <t>73504</t>
  </si>
  <si>
    <t>73520</t>
  </si>
  <si>
    <t>73547</t>
  </si>
  <si>
    <t>PIEDRAS</t>
  </si>
  <si>
    <t>73555</t>
  </si>
  <si>
    <t>73563</t>
  </si>
  <si>
    <t>73585</t>
  </si>
  <si>
    <t>PURIFICACIÓN</t>
  </si>
  <si>
    <t>73616</t>
  </si>
  <si>
    <t>73622</t>
  </si>
  <si>
    <t>RONCESVALLES</t>
  </si>
  <si>
    <t>73624</t>
  </si>
  <si>
    <t>73671</t>
  </si>
  <si>
    <t>SALDAÑA</t>
  </si>
  <si>
    <t>73675</t>
  </si>
  <si>
    <t>73678</t>
  </si>
  <si>
    <t>73686</t>
  </si>
  <si>
    <t>73770</t>
  </si>
  <si>
    <t>73854</t>
  </si>
  <si>
    <t>VALLE DE SAN JUAN</t>
  </si>
  <si>
    <t>73861</t>
  </si>
  <si>
    <t>73870</t>
  </si>
  <si>
    <t>VILLAHERMOSA</t>
  </si>
  <si>
    <t>73873</t>
  </si>
  <si>
    <t>VILLARRICA</t>
  </si>
  <si>
    <t>76</t>
  </si>
  <si>
    <t>76001</t>
  </si>
  <si>
    <t>Valle del Cauca</t>
  </si>
  <si>
    <t>CALI</t>
  </si>
  <si>
    <t>54874</t>
  </si>
  <si>
    <t>63</t>
  </si>
  <si>
    <t>63001</t>
  </si>
  <si>
    <t>Quindio</t>
  </si>
  <si>
    <t>63111</t>
  </si>
  <si>
    <t>63130</t>
  </si>
  <si>
    <t>CALARCA</t>
  </si>
  <si>
    <t>LA VIRGINIA</t>
  </si>
  <si>
    <t>63190</t>
  </si>
  <si>
    <t>CIRCASIA</t>
  </si>
  <si>
    <t>63212</t>
  </si>
  <si>
    <t>63272</t>
  </si>
  <si>
    <t>FILANDIA</t>
  </si>
  <si>
    <t>63302</t>
  </si>
  <si>
    <t>63401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</si>
  <si>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</si>
  <si>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</si>
  <si>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</si>
  <si>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</si>
  <si>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</si>
  <si>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</si>
  <si>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</si>
  <si>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</si>
  <si>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</si>
  <si>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</si>
  <si>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Risaralda</t>
  </si>
  <si>
    <t>66045</t>
  </si>
  <si>
    <t>APÍA</t>
  </si>
  <si>
    <t>66075</t>
  </si>
  <si>
    <t>66088</t>
  </si>
  <si>
    <t>BELÉN DE UMBRÍA</t>
  </si>
  <si>
    <t>66170</t>
  </si>
  <si>
    <t>DOSQUEBRADAS</t>
  </si>
  <si>
    <t>AGUAZUL</t>
  </si>
  <si>
    <t>66318</t>
  </si>
  <si>
    <t>GUÁTICA</t>
  </si>
  <si>
    <t>66383</t>
  </si>
  <si>
    <t>LA CELIA</t>
  </si>
  <si>
    <t>66400</t>
  </si>
  <si>
    <t>66440</t>
  </si>
  <si>
    <t>66456</t>
  </si>
  <si>
    <t>MISTRATÓ</t>
  </si>
  <si>
    <t>66572</t>
  </si>
  <si>
    <t>66594</t>
  </si>
  <si>
    <t>QUINCHÍA</t>
  </si>
  <si>
    <t>66682</t>
  </si>
  <si>
    <t>SANTA ROSA DE CABAL</t>
  </si>
  <si>
    <t>66687</t>
  </si>
  <si>
    <t>68</t>
  </si>
  <si>
    <t>68001</t>
  </si>
  <si>
    <t>Santander</t>
  </si>
  <si>
    <t>BUCARAMANGA</t>
  </si>
  <si>
    <t>68013</t>
  </si>
  <si>
    <t>AGUADA</t>
  </si>
  <si>
    <t>68020</t>
  </si>
  <si>
    <t>68051</t>
  </si>
  <si>
    <t>ARATOCA</t>
  </si>
  <si>
    <t>68077</t>
  </si>
  <si>
    <t>76306</t>
  </si>
  <si>
    <t>GINEBRA</t>
  </si>
  <si>
    <t>76318</t>
  </si>
  <si>
    <t>GUACARÍ</t>
  </si>
  <si>
    <t>76364</t>
  </si>
  <si>
    <t>JAMUNDÍ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</si>
  <si>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</si>
  <si>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</si>
  <si>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</si>
  <si>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</si>
  <si>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</si>
  <si>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</si>
  <si>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</si>
  <si>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</si>
  <si>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</si>
  <si>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ROLDANILLO</t>
  </si>
  <si>
    <t>76670</t>
  </si>
  <si>
    <t>76736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</si>
  <si>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</si>
  <si>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</si>
  <si>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</si>
  <si>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</si>
  <si>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</si>
  <si>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</si>
  <si>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</si>
  <si>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</si>
  <si>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</si>
  <si>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</si>
  <si>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</si>
  <si>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</si>
  <si>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</si>
  <si>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</si>
  <si>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</si>
  <si>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</si>
  <si>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</si>
  <si>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</si>
  <si>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81001</t>
  </si>
  <si>
    <t>Arauca</t>
  </si>
  <si>
    <t>PALMAS DEL SOCORRO</t>
  </si>
  <si>
    <t>68533</t>
  </si>
  <si>
    <t>68547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</si>
  <si>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</si>
  <si>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</si>
  <si>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</si>
  <si>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</si>
  <si>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</si>
  <si>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</si>
  <si>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</si>
  <si>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</si>
  <si>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</si>
  <si>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</si>
  <si>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</si>
  <si>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</si>
  <si>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68673</t>
  </si>
  <si>
    <t>68679</t>
  </si>
  <si>
    <t>68682</t>
  </si>
  <si>
    <t>68684</t>
  </si>
  <si>
    <t>SAN JOSÉ DE MIRANDA</t>
  </si>
  <si>
    <t>68686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</si>
  <si>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</si>
  <si>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</si>
  <si>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</si>
  <si>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</si>
  <si>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</si>
  <si>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</si>
  <si>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</si>
  <si>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</si>
  <si>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</si>
  <si>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</si>
  <si>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</si>
  <si>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</si>
  <si>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</si>
  <si>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</si>
  <si>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</si>
  <si>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</si>
  <si>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</si>
  <si>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</si>
  <si>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</si>
  <si>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</si>
  <si>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</si>
  <si>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</si>
  <si>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</si>
  <si>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</si>
  <si>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</si>
  <si>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</si>
  <si>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</si>
  <si>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Sucre</t>
  </si>
  <si>
    <t>SINCELEJO</t>
  </si>
  <si>
    <t>70110</t>
  </si>
  <si>
    <t>70124</t>
  </si>
  <si>
    <t>70204</t>
  </si>
  <si>
    <t>COLOSO</t>
  </si>
  <si>
    <t>70215</t>
  </si>
  <si>
    <t>70221</t>
  </si>
  <si>
    <t>COVEÑAS</t>
  </si>
  <si>
    <t>70230</t>
  </si>
  <si>
    <t>CHALÁN</t>
  </si>
  <si>
    <t>70233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</si>
  <si>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</si>
  <si>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</si>
  <si>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</si>
  <si>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</si>
  <si>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</si>
  <si>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</si>
  <si>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</si>
  <si>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</si>
  <si>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86573</t>
  </si>
  <si>
    <t>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</si>
  <si>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</si>
  <si>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</si>
  <si>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</si>
  <si>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</si>
  <si>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</si>
  <si>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</si>
  <si>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</si>
  <si>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</si>
  <si>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</si>
  <si>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</si>
  <si>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88001</t>
  </si>
  <si>
    <t>Archipiélago de San Andrés, Providencia y Santa Catalina</t>
  </si>
  <si>
    <t>88564</t>
  </si>
  <si>
    <t>91</t>
  </si>
  <si>
    <t>91001</t>
  </si>
  <si>
    <t>Amazonas</t>
  </si>
  <si>
    <t>91263</t>
  </si>
  <si>
    <t>91405</t>
  </si>
  <si>
    <t>91407</t>
  </si>
  <si>
    <t>LA PEDRERA</t>
  </si>
  <si>
    <t>91430</t>
  </si>
  <si>
    <t>PACOA</t>
  </si>
  <si>
    <t>91460</t>
  </si>
  <si>
    <t>MIRITI - PARANÁ</t>
  </si>
  <si>
    <t>91530</t>
  </si>
  <si>
    <t>PUERTO ALEGRÍA</t>
  </si>
  <si>
    <t>91536</t>
  </si>
  <si>
    <t>PUERTO ARICA</t>
  </si>
  <si>
    <t>91540</t>
  </si>
  <si>
    <t>91669</t>
  </si>
  <si>
    <t>91798</t>
  </si>
  <si>
    <t>94</t>
  </si>
  <si>
    <t>94001</t>
  </si>
  <si>
    <t>Guainía</t>
  </si>
  <si>
    <t>INÍRIDA</t>
  </si>
  <si>
    <t>94343</t>
  </si>
  <si>
    <t>BARRANCO MINAS</t>
  </si>
  <si>
    <t>94663</t>
  </si>
  <si>
    <t>MAPIRIPANA</t>
  </si>
  <si>
    <t>94883</t>
  </si>
  <si>
    <t>94884</t>
  </si>
  <si>
    <t>94885</t>
  </si>
  <si>
    <t>LA GUADALUPE</t>
  </si>
  <si>
    <t>94886</t>
  </si>
  <si>
    <t>CACAHUAL</t>
  </si>
  <si>
    <t>94887</t>
  </si>
  <si>
    <t>PANA PANA</t>
  </si>
  <si>
    <t>94888</t>
  </si>
  <si>
    <t>95</t>
  </si>
  <si>
    <t>95001</t>
  </si>
  <si>
    <t>Guaviare</t>
  </si>
  <si>
    <t>SAN JOSÉ DEL GUAVIARE</t>
  </si>
  <si>
    <t>95015</t>
  </si>
  <si>
    <t>95025</t>
  </si>
  <si>
    <t>95200</t>
  </si>
  <si>
    <t>97</t>
  </si>
  <si>
    <t>97001</t>
  </si>
  <si>
    <t>Vaupés</t>
  </si>
  <si>
    <t>MITÚ</t>
  </si>
  <si>
    <t>97161</t>
  </si>
  <si>
    <t>CARURU</t>
  </si>
  <si>
    <t>97511</t>
  </si>
  <si>
    <t>97666</t>
  </si>
  <si>
    <t>TARAIRA</t>
  </si>
  <si>
    <t>97777</t>
  </si>
  <si>
    <t>PAPUNAUA</t>
  </si>
  <si>
    <t>97889</t>
  </si>
  <si>
    <t>YAVARATÉ</t>
  </si>
  <si>
    <t>99</t>
  </si>
  <si>
    <t>99001</t>
  </si>
  <si>
    <t>Vichada</t>
  </si>
  <si>
    <t>99524</t>
  </si>
  <si>
    <t>99624</t>
  </si>
  <si>
    <t>SANTA ROSALÍA</t>
  </si>
  <si>
    <t>99773</t>
  </si>
  <si>
    <t>CUMARIBO</t>
  </si>
  <si>
    <t>id</t>
  </si>
  <si>
    <t>id2</t>
  </si>
  <si>
    <t>nom</t>
  </si>
  <si>
    <t>dp</t>
  </si>
  <si>
    <t>divipola</t>
  </si>
  <si>
    <t>mpio</t>
  </si>
  <si>
    <t>FV</t>
  </si>
  <si>
    <t>PE</t>
  </si>
  <si>
    <t>RM</t>
  </si>
  <si>
    <t>CO</t>
  </si>
  <si>
    <t>Factura de venta</t>
  </si>
  <si>
    <t>Pedido</t>
  </si>
  <si>
    <t>Remisión</t>
  </si>
  <si>
    <t>Cotización</t>
  </si>
  <si>
    <t>AI</t>
  </si>
  <si>
    <t>Ajuste de Inventario</t>
  </si>
  <si>
    <t>txTipDoc</t>
  </si>
  <si>
    <t>txNomDoc</t>
  </si>
  <si>
    <t>inAfecta</t>
  </si>
  <si>
    <t>inTipTer</t>
  </si>
  <si>
    <t>DG</t>
  </si>
  <si>
    <t>Pedido Proveedor</t>
  </si>
  <si>
    <t>Cotización Proveedor</t>
  </si>
  <si>
    <t>PP</t>
  </si>
  <si>
    <t>CP</t>
  </si>
  <si>
    <t>DC</t>
  </si>
  <si>
    <t>Devolucion de mercancía cliente</t>
  </si>
  <si>
    <t>Devolución por Garantía cliente</t>
  </si>
  <si>
    <t>Orden de compra</t>
  </si>
  <si>
    <t>OC</t>
  </si>
  <si>
    <t>0: Suma
1: Resta
2: Proyectado Salida
3:Proyectado ingreso
4: Segun signo 
5: Neutro</t>
  </si>
  <si>
    <t>0: Cliente 
1: Proveedor</t>
  </si>
  <si>
    <t>idClasifProductos</t>
  </si>
  <si>
    <t>inPadre</t>
  </si>
  <si>
    <t>txDescripcion</t>
  </si>
  <si>
    <t>MAZDA</t>
  </si>
  <si>
    <t>RENAULT</t>
  </si>
  <si>
    <t>CHEVROLET</t>
  </si>
  <si>
    <t>Aplicación</t>
  </si>
  <si>
    <t>Marcas</t>
  </si>
  <si>
    <t>MANUEL ANTONIO RAMIREZ ISAZA</t>
  </si>
  <si>
    <t>JOHN WILLIAM RAMIREZ VIATELA</t>
  </si>
  <si>
    <t>idVendedor</t>
  </si>
  <si>
    <t>txDocVendedor</t>
  </si>
  <si>
    <t>txNomVendedor</t>
  </si>
  <si>
    <t>INSERT INTO `ListaPrecios` (`idListaPrecios`, `txNomLista`, `inActiva`) VALUES ('1', 'LISTA DE PRECIOS GENERAL', '1');</t>
  </si>
  <si>
    <t>2036F</t>
  </si>
  <si>
    <t>TUBO CALEFACCION MAZDA 323 NX</t>
  </si>
  <si>
    <t>2037F</t>
  </si>
  <si>
    <t>TUBO CALEFACCION MAZDA 323 M.V.</t>
  </si>
  <si>
    <t>2107F</t>
  </si>
  <si>
    <t>TUBO CALEFACCION MAZDA 323 INYECCION</t>
  </si>
  <si>
    <t>2039F</t>
  </si>
  <si>
    <t>TUBO CALEFACCION MAZDA 626 NUEVA RAZA</t>
  </si>
  <si>
    <t>2040F</t>
  </si>
  <si>
    <t>TUBO CALEFACCION MAZDA 626 ASAHI</t>
  </si>
  <si>
    <t>2193F</t>
  </si>
  <si>
    <t>TUBO CALEFACCION MAZDA ALLEGRO</t>
  </si>
  <si>
    <t>2090F</t>
  </si>
  <si>
    <t>TUBO CALEFACCION MAZDA MATSURI</t>
  </si>
  <si>
    <t>2188F</t>
  </si>
  <si>
    <t>TUBO CALEFACCION MAZDA MATSURI CORTO</t>
  </si>
  <si>
    <t>2187F</t>
  </si>
  <si>
    <t>TUBO CALEFACCION NUEVO MILENIO</t>
  </si>
  <si>
    <t>2038F</t>
  </si>
  <si>
    <t>TUBO CALEFACCION MAZDA B2000</t>
  </si>
  <si>
    <t>2202F</t>
  </si>
  <si>
    <t xml:space="preserve">TUBO CALEFACCION MAZDA B2000 CORTO </t>
  </si>
  <si>
    <t>2094F</t>
  </si>
  <si>
    <t>TUBO CALEFACCION MAZDA B2200</t>
  </si>
  <si>
    <t>2126F</t>
  </si>
  <si>
    <t>TUBO CALEFACCION MAZDA B2600</t>
  </si>
  <si>
    <t>3068F</t>
  </si>
  <si>
    <t>17840-87841</t>
  </si>
  <si>
    <t>TUBO CALEFACCION SPRINT LARGO</t>
  </si>
  <si>
    <t>3067F</t>
  </si>
  <si>
    <t>17840-86101</t>
  </si>
  <si>
    <t>TUBO CALEFACCION SPRINT CURVO</t>
  </si>
  <si>
    <t>3314F</t>
  </si>
  <si>
    <t>TUBO CALEFACCION SPRINT INYECCION</t>
  </si>
  <si>
    <t>3066F</t>
  </si>
  <si>
    <t>TUBO CALEFACCION SPRINT CORTO</t>
  </si>
  <si>
    <t>3089F</t>
  </si>
  <si>
    <t>178470-63B01</t>
  </si>
  <si>
    <t>TUBO CALEFACCION SWIFT 1,3 LARGO</t>
  </si>
  <si>
    <t>3088F</t>
  </si>
  <si>
    <t>1784072F20</t>
  </si>
  <si>
    <t>TUBO CALEFACCION SWIFT 1,0</t>
  </si>
  <si>
    <t>3087F</t>
  </si>
  <si>
    <t>17860-63B00</t>
  </si>
  <si>
    <t>TUBO CALEFACCION SWIFT 1,3 CORTO</t>
  </si>
  <si>
    <t>3090F</t>
  </si>
  <si>
    <t>17840-71C02</t>
  </si>
  <si>
    <t>TUBO CALEFACCION SWIFT 1,600</t>
  </si>
  <si>
    <t>3168F</t>
  </si>
  <si>
    <t>TUBO CALEFACCION ESTEEM  1.3 - 1.6</t>
  </si>
  <si>
    <t>3147F</t>
  </si>
  <si>
    <t>TUBO CALEFACCION SAMURAI</t>
  </si>
  <si>
    <t>3217F</t>
  </si>
  <si>
    <t>TUBO CALEFACCION CORSA 1400</t>
  </si>
  <si>
    <t>3316F</t>
  </si>
  <si>
    <t>TUBO CALEFACCION CORSA EVOLUTION</t>
  </si>
  <si>
    <t>3336F</t>
  </si>
  <si>
    <t>TUBO CALEFACCION CHEV. MONZA</t>
  </si>
  <si>
    <t>3343F</t>
  </si>
  <si>
    <t>TUBO CALEFACCION AVEO - OPTRA -Todos</t>
  </si>
  <si>
    <t>3269F</t>
  </si>
  <si>
    <t>TUBO CALEFACCION SPARK  724 -  CHRONOS</t>
  </si>
  <si>
    <t>3274F</t>
  </si>
  <si>
    <t>TUBO CALEFACCION VITARA  5 puertas</t>
  </si>
  <si>
    <t>3427F</t>
  </si>
  <si>
    <t>TUBO CALEFACCION VITARA 3 PUERTAS</t>
  </si>
  <si>
    <t>3389F</t>
  </si>
  <si>
    <t>TUBO CALEFACCION CHEVROLET ALTO</t>
  </si>
  <si>
    <t>3289F</t>
  </si>
  <si>
    <t>TUBO CALEFACCION JIMNY</t>
  </si>
  <si>
    <t>3350F</t>
  </si>
  <si>
    <t>TUBO CALEFACCION ASTRA - ZAFIRA- DAEWOO ESPERO</t>
  </si>
  <si>
    <t>3358F</t>
  </si>
  <si>
    <t>TUBO CALEFACCION SUPER CARRY -DAMAS</t>
  </si>
  <si>
    <t>3327F</t>
  </si>
  <si>
    <t>TUBO CALEFACCION MONTERO MITSUBISHI desde 1994</t>
  </si>
  <si>
    <t>3363F</t>
  </si>
  <si>
    <t>TUBO CALEFACCION MITSUBISHI LANCER 1.3 -1.6</t>
  </si>
  <si>
    <t>3377F</t>
  </si>
  <si>
    <t>TUBO CALEFACCION TROOPER CORTO</t>
  </si>
  <si>
    <t>3146F</t>
  </si>
  <si>
    <t>TUBO CALEFACCION TROOPER y CARIBE</t>
  </si>
  <si>
    <t>3197F</t>
  </si>
  <si>
    <t>TUBO CALEFACCION LUV 2300</t>
  </si>
  <si>
    <t>1253F</t>
  </si>
  <si>
    <t>TUBO REFRIGERACION CULATA R-21</t>
  </si>
  <si>
    <t>1214F</t>
  </si>
  <si>
    <t>TUBO CALEFACCION R 21 NEVADA GEMELOS</t>
  </si>
  <si>
    <t>1215F</t>
  </si>
  <si>
    <t>TUBO CALEFACCION R- 19 1700</t>
  </si>
  <si>
    <t>1218F</t>
  </si>
  <si>
    <t>TUBO CALEFACCION R 9 INYECCION - R19 1,4 -SYMBOL 8V</t>
  </si>
  <si>
    <t>1082F</t>
  </si>
  <si>
    <t>TUBO CALEFACCION R 9 INYECCION -CORTO</t>
  </si>
  <si>
    <t>1395F</t>
  </si>
  <si>
    <t>TUBO CALEFACCION RENAULT TWINGO</t>
  </si>
  <si>
    <t>1221F</t>
  </si>
  <si>
    <t>TUBO CALEFACCION RENAULT CLIO FASE 1</t>
  </si>
  <si>
    <t>1412F</t>
  </si>
  <si>
    <t>TUBO CALEFACCION KANGOO SYMBOL 8VAL. LOGAN</t>
  </si>
  <si>
    <t>1413F</t>
  </si>
  <si>
    <t>TUBO CALEFACCION RENAULT LAGUNA</t>
  </si>
  <si>
    <t>1414F</t>
  </si>
  <si>
    <t>1456F</t>
  </si>
  <si>
    <t>TUBO CALEFACCION RENAULT MEGANE CORTO</t>
  </si>
  <si>
    <t>1457F</t>
  </si>
  <si>
    <t>TUBO CALEFACCION RENAULT MEGANE 2 RECTO</t>
  </si>
  <si>
    <t>6082F</t>
  </si>
  <si>
    <t>TUBO CALEFACCION HYUNDAI ATOS DESDE 2005 T.O</t>
  </si>
  <si>
    <t>6083F</t>
  </si>
  <si>
    <t>TUBO CALEFACCION HYUNDAI ATOS HASTA 2005 T.0</t>
  </si>
  <si>
    <t>6090F</t>
  </si>
  <si>
    <t>TUBO CALEFACCION ACCENT GYRO</t>
  </si>
  <si>
    <t>6096F</t>
  </si>
  <si>
    <t>TUBO CALEFACCION ACCENT VERNA</t>
  </si>
  <si>
    <t>6132F</t>
  </si>
  <si>
    <t>TUBO TERMOSTATO HYUNDAI ACCENT GYRO</t>
  </si>
  <si>
    <t>5006F</t>
  </si>
  <si>
    <t>TUBO CALEFACCION FORD FESTIVA</t>
  </si>
  <si>
    <t>9027F</t>
  </si>
  <si>
    <t>TUBO CALEFACCION KIA RIO SEPHIA - Allegro M.V</t>
  </si>
  <si>
    <t>4023F</t>
  </si>
  <si>
    <t>TUBO CALEFACCION DAEWOO RACER CIELO MOD. 95 EN ADEL.</t>
  </si>
  <si>
    <t>1392F</t>
  </si>
  <si>
    <t>VARILLA CONTROL CAMBIOS CLIO II</t>
  </si>
  <si>
    <t>1419F</t>
  </si>
  <si>
    <t>VARILLA CONTROL CAMBIOS CLIO 1</t>
  </si>
  <si>
    <t>1411F</t>
  </si>
  <si>
    <t>VARILLA CONTROL CAMBIOS MEGANE</t>
  </si>
  <si>
    <t>1289F</t>
  </si>
  <si>
    <t>VARILLA CONTROL CAMBIOS R-19</t>
  </si>
  <si>
    <t>1227F</t>
  </si>
  <si>
    <t>VARILLA CONTROL CAMBIOS R-9</t>
  </si>
  <si>
    <t>1291F</t>
  </si>
  <si>
    <t>VARILLA CONTROL CAMBIOS TWINGO</t>
  </si>
  <si>
    <t>3344F</t>
  </si>
  <si>
    <t>PASADOR CONTROL CAMBIOS SWIFT COMPLETO grueso</t>
  </si>
  <si>
    <t>MR71F</t>
  </si>
  <si>
    <t>PASADOR CONTROL CAMBIOS SPRINT COMPLETO delgado</t>
  </si>
  <si>
    <t>2183F</t>
  </si>
  <si>
    <t>PASADOR CONTROL CAMBIOS MAZDA 323 COMPLETO CORTO</t>
  </si>
  <si>
    <t>2184F</t>
  </si>
  <si>
    <t>PASADOR CONTROL CAMBIOS MAZDA 323 COMPLETO  LARGO</t>
  </si>
  <si>
    <t>3434F</t>
  </si>
  <si>
    <t>KIT PASADOR MORDAZA SPARK 724 CHRONOS</t>
  </si>
  <si>
    <t>6109F</t>
  </si>
  <si>
    <t>KIT PASADOR MORDAZA ATOS - ELANTRA</t>
  </si>
  <si>
    <t>3161F</t>
  </si>
  <si>
    <t>KIT BARRA TENSORA LUV 2300</t>
  </si>
  <si>
    <t>3163F</t>
  </si>
  <si>
    <t>MUÑECO ESTABILIZADORA LUV 1600 DE 2 1/2"</t>
  </si>
  <si>
    <t>2030F</t>
  </si>
  <si>
    <t>MUÑECO ESTABILIZADORA DELANTERO M323  DE 4"</t>
  </si>
  <si>
    <t>2031F</t>
  </si>
  <si>
    <t>MUÑECO ESTABILIZADORA TRASERO M323 - ACCENT DE 5"</t>
  </si>
  <si>
    <t>2081F</t>
  </si>
  <si>
    <t>MUÑECO ESTABILIZADORA MB2000-2200 TOYOTA 4.5 DE 6"</t>
  </si>
  <si>
    <t>3024F</t>
  </si>
  <si>
    <t>MUÑECO  TENSOR CHEVETTE DE 7"</t>
  </si>
  <si>
    <t>4012F</t>
  </si>
  <si>
    <t>MUÑECO TENSOR DAEWOO DE 8"</t>
  </si>
  <si>
    <t>3290F</t>
  </si>
  <si>
    <t>UNION TERMINAL LUV CORTA 17 Cms.</t>
  </si>
  <si>
    <t>3345F</t>
  </si>
  <si>
    <t>UNION TERMINAL LUV LARGA 22 Cms.</t>
  </si>
  <si>
    <t>2185F</t>
  </si>
  <si>
    <t>UNION TERMINAL MAZDA B2000</t>
  </si>
  <si>
    <t>4077F</t>
  </si>
  <si>
    <t>UNION TERMINAL DAEWOO MONZA</t>
  </si>
  <si>
    <t>6115F</t>
  </si>
  <si>
    <t>CAUCHO MORDAZA ATOS PEQUEÑO</t>
  </si>
  <si>
    <t>CODIGO</t>
  </si>
  <si>
    <t>REFERENCIA</t>
  </si>
  <si>
    <t>DESCRIPCION</t>
  </si>
  <si>
    <t>VR. UNIT.</t>
  </si>
  <si>
    <t>JM</t>
  </si>
  <si>
    <t xml:space="preserve">ABRAZADERA ESTABILIZADORA CENTRAL R-9 </t>
  </si>
  <si>
    <t>IR</t>
  </si>
  <si>
    <t xml:space="preserve">ABRAZADERA ESTABILIZADORA PUNTAS R-9  </t>
  </si>
  <si>
    <t>NESC.</t>
  </si>
  <si>
    <t>ABRAZADERA FRASCO AGUA R-9 SENCILLA</t>
  </si>
  <si>
    <t>ABRAZADERA FRASCO AGUA R-9 DOBLE</t>
  </si>
  <si>
    <t xml:space="preserve">ACOPLE C/D R4- R6- R12- R18GTL Y CHEVETTE </t>
  </si>
  <si>
    <t>CARBULOPEZ</t>
  </si>
  <si>
    <t xml:space="preserve">AGUJA AIRE R-9 GAMA ROSCA FINA  </t>
  </si>
  <si>
    <t xml:space="preserve">AGUJA AIRE R-4-6-12  ROSCA FINA  </t>
  </si>
  <si>
    <t>ARANDELA EJE COBRIZADA R.4-6</t>
  </si>
  <si>
    <t>ARANDELA EJE COBRIZADA R.12-18</t>
  </si>
  <si>
    <t>ARANDELA SOPORTE AMORTIGUADOR DELANT. LOGAN</t>
  </si>
  <si>
    <t>NEK</t>
  </si>
  <si>
    <t>ARANDELA TAPON CARTER TUB. R-4-6-12  18mm</t>
  </si>
  <si>
    <t>ARANDELA TAPON CARTER TUB. R-9-18    16mm</t>
  </si>
  <si>
    <t xml:space="preserve">ARANDELA PORTA RETEN R-4-6 </t>
  </si>
  <si>
    <t xml:space="preserve">ARANDELA PORTA RETEN R-12-18 </t>
  </si>
  <si>
    <t>ARANDELA PUNTA EJE R-4-6-12</t>
  </si>
  <si>
    <t xml:space="preserve"> </t>
  </si>
  <si>
    <t xml:space="preserve">ARANDELA PUNTA EJE R-9     </t>
  </si>
  <si>
    <t>REPLASCOL</t>
  </si>
  <si>
    <t xml:space="preserve">ASPA VENTILADOR RENAULT 4PLUS -6 -9*  </t>
  </si>
  <si>
    <t xml:space="preserve">ASPA VENTILADOR RENAULT 4-M.V*  </t>
  </si>
  <si>
    <t xml:space="preserve">ASPA VENTILADOR R-9 INYECCION*  </t>
  </si>
  <si>
    <t xml:space="preserve">ASPA VENTILADOR R-12 *   </t>
  </si>
  <si>
    <t xml:space="preserve">ASPA VENTILADOR R 18 GTL*  </t>
  </si>
  <si>
    <t xml:space="preserve">ASPA VENTILADOR R-18 GTX HUECO CUADRADO*  </t>
  </si>
  <si>
    <t xml:space="preserve">ASPA VENTILADOR R-18 GTS HUECO REDONDO*   </t>
  </si>
  <si>
    <t xml:space="preserve">ASPA VENTILADOR R-21 RS-RX*   </t>
  </si>
  <si>
    <t>BAQUELA  CARBURADOR R-9GTX SUP. CON TUBO CON EMP.</t>
  </si>
  <si>
    <t>BAQUELA  CARBURADOR  R-9 GTX INF. DELGADA CON EMP.</t>
  </si>
  <si>
    <t>BAQUELA T.B.I. RENAULT CLIO-19-R9 INY. SUPERIOR VARIOS</t>
  </si>
  <si>
    <t>BAQUELA T.B.I. RENAULT CLIO-19  INFERIOR VARIOS</t>
  </si>
  <si>
    <t>BAQUELA BOMBA GAS. R-4-6-12 CON EMPAQUE</t>
  </si>
  <si>
    <t>BAQUELA BOMBA GAS. R-9-18 GTL CON EMPAQUE</t>
  </si>
  <si>
    <t>BAQUELA BOMBA GAS. R-18 GTX R-21- CHEVETTE CON EMPAQUE</t>
  </si>
  <si>
    <t>BAQUELA CARBURADOR INF. R-4-6-12 CON EMPAQUE</t>
  </si>
  <si>
    <t>BAQUELA CARBURADOR SUP. R-4-6-12 CON EMPAQUE</t>
  </si>
  <si>
    <t>BAQUELA CARBURADOR R-4 MASTER</t>
  </si>
  <si>
    <t>BAQUELA CARBURADOR SUP. R-18 CTE. CON EMPAQUE</t>
  </si>
  <si>
    <t>BAQUELA CARBURADOR INF. R - 18 CTE. CON EMPAQUE</t>
  </si>
  <si>
    <t>BAQUELA CARBURADOR SUP. R-18 GTX R21 CON EMPAQUE</t>
  </si>
  <si>
    <t>CONT. 2006</t>
  </si>
  <si>
    <t xml:space="preserve">BARRA CAJA CAMBIOS R-4-6- T-O </t>
  </si>
  <si>
    <t>CONT. 1006</t>
  </si>
  <si>
    <t xml:space="preserve">BARRA CAJA CAMBIOS R-4-6- NAL </t>
  </si>
  <si>
    <t>CONT. 1015</t>
  </si>
  <si>
    <t xml:space="preserve">BARRA CAJA CAMBIOS R-12 NAL. </t>
  </si>
  <si>
    <t xml:space="preserve">BASE Y PUNZON R-4-6-12     1,5 </t>
  </si>
  <si>
    <t>BASE Y PUNZON R-9-18-21</t>
  </si>
  <si>
    <t>BASTON BARRA CAMBIOS R-4 - CORTO</t>
  </si>
  <si>
    <t>BASTON BARRA CAMBIOS R-4 -CORTO - COMPLEMENTO</t>
  </si>
  <si>
    <t>BASTON BARRA CAMBIOS R-4 - 6 LARGO</t>
  </si>
  <si>
    <t>BASTON BARRA CAMBIOS R-4 LARGO - COMPLEMENTO</t>
  </si>
  <si>
    <t>BAUL DEDO SELECTOR R 9</t>
  </si>
  <si>
    <t xml:space="preserve">BIELETA CARBURADOR R-4-6-12  graduable </t>
  </si>
  <si>
    <t xml:space="preserve">BIELETA CARBURADOR R-9-18  graduable </t>
  </si>
  <si>
    <t xml:space="preserve">BIELETA CARBURADOR R-21   graduable </t>
  </si>
  <si>
    <t>TT</t>
  </si>
  <si>
    <t xml:space="preserve">BRAZO TEMPLETE TRASERO R-12 </t>
  </si>
  <si>
    <t xml:space="preserve">BUJE CAJA DIRECCION R-9 BLANDO </t>
  </si>
  <si>
    <t>seing</t>
  </si>
  <si>
    <t xml:space="preserve">BUJE C/D R-4-6  </t>
  </si>
  <si>
    <t xml:space="preserve">BUJE C/D R-12 lion </t>
  </si>
  <si>
    <t xml:space="preserve">BUJE C/D  R-18  </t>
  </si>
  <si>
    <t>BUJE CAÑA DIRECCION R-9   (aguja delgada)</t>
  </si>
  <si>
    <t>SB115</t>
  </si>
  <si>
    <t xml:space="preserve">BUJE CARACOL EXTERNO R-4-6 </t>
  </si>
  <si>
    <t>SB116</t>
  </si>
  <si>
    <t xml:space="preserve">BUJE CARACOL INTERNO R-4-6  </t>
  </si>
  <si>
    <t xml:space="preserve">BUJE CARRETEL CONTROL R-9-18  transparente  </t>
  </si>
  <si>
    <t>SB103</t>
  </si>
  <si>
    <t xml:space="preserve">BUJE CONTERA R-4-6 </t>
  </si>
  <si>
    <t xml:space="preserve">BUJE CONTROL CAMBIOS R9 (ESTRIADO) </t>
  </si>
  <si>
    <t xml:space="preserve">BUJE CONTROL CAMBIOS R12 EN BRONCE </t>
  </si>
  <si>
    <t>BUJE CUNA MEGANE II</t>
  </si>
  <si>
    <t>SB114</t>
  </si>
  <si>
    <t>SB</t>
  </si>
  <si>
    <t xml:space="preserve">BUJE ESTABILIZADORA CENTRAL R-4-6 </t>
  </si>
  <si>
    <t xml:space="preserve">BUJE ESTABILIZADORA CENTRAL R-9 MV.  </t>
  </si>
  <si>
    <t xml:space="preserve">BUJE ESTABILIZADORA CENTRAL R-9 ORIGINAL     </t>
  </si>
  <si>
    <t xml:space="preserve">BUJE ESTABILIZADORA CENTRAL R-12 GRANDE </t>
  </si>
  <si>
    <t>JM 1038</t>
  </si>
  <si>
    <t xml:space="preserve">BUJE ESTABILIZADORA CENTRAL R-18 GTL - GTX ORIG.  </t>
  </si>
  <si>
    <t>BUJE ESTABILIZADORA CENTRAL R-18 GTL -GTX POLIETILENO</t>
  </si>
  <si>
    <t>NESC.-IR</t>
  </si>
  <si>
    <t>BUJE ESTABILIZADORA CENTRAL R-19 CLIO MEGANE T.ORIG.</t>
  </si>
  <si>
    <t xml:space="preserve">BUJE ESTABILIZADORA CENTRAL R21 RX </t>
  </si>
  <si>
    <t xml:space="preserve">BUJE ESTABILIZADORA CENTRAL R-21 1600 </t>
  </si>
  <si>
    <t>BUJE ESTABILIZADORA CENTRAL LOGAN T.O</t>
  </si>
  <si>
    <t>SB124</t>
  </si>
  <si>
    <t xml:space="preserve">BUJE ESTABILIZADORA PUNTAS R-4 MASTER  </t>
  </si>
  <si>
    <t>SB123</t>
  </si>
  <si>
    <t xml:space="preserve">BUJE ESTABILIZADORA PUNTAS R-4 -6 </t>
  </si>
  <si>
    <t xml:space="preserve">BUJE ESTABILIZADORA PUNTA R-9 1600 C.  R21 RS </t>
  </si>
  <si>
    <t xml:space="preserve">BUJE ESTABILIZADORA PUNTA R-9 1600 C.  R21 RS T.O </t>
  </si>
  <si>
    <t>BUJE ESTABILIZADORA PUNTA R-19 CLIO</t>
  </si>
  <si>
    <t xml:space="preserve">BUJE ESTABILIZADORA PUNTA R-19  </t>
  </si>
  <si>
    <t xml:space="preserve">BUJE ESTABILIZADORA PUNTA R-21 RX </t>
  </si>
  <si>
    <t>BUJE ESTABILIZADORA PUNTA R-21 RX</t>
  </si>
  <si>
    <t xml:space="preserve">BUJE ESTABILIZADORA PUNTA R-9 NACIONAL MV. </t>
  </si>
  <si>
    <t>BUJE ESTABILIZADORA PUNTA R-9  T.ORIGINAL</t>
  </si>
  <si>
    <t xml:space="preserve">BUJE ESTABILIZADORA PUNTA R-9 ORIGINAL </t>
  </si>
  <si>
    <t>BUJE ESTAB. PUNTAS RENAULT MEGANE - SCENIC- ORIG.</t>
  </si>
  <si>
    <t xml:space="preserve">BUJE PALANCA GRANDE R-4-6 completo </t>
  </si>
  <si>
    <t xml:space="preserve">BUJE PALANCA PEQUEÑO R-4-6 completo </t>
  </si>
  <si>
    <t>BUJE PASADOR SOPORTE AMORTIGUADOR SYMBOL</t>
  </si>
  <si>
    <t xml:space="preserve">BUJE PEDAL CLUCH R-4-6 </t>
  </si>
  <si>
    <t xml:space="preserve">BUJE PEDAL CLUCH R-9 juego </t>
  </si>
  <si>
    <t xml:space="preserve">BUJE PEDAL CLUCH R-12 </t>
  </si>
  <si>
    <t xml:space="preserve">BUJE PUENTE PALIER R-9 MODELO VIEJO </t>
  </si>
  <si>
    <t xml:space="preserve">BUJE PUENTE PALIER R-9  MODELO NUEVO </t>
  </si>
  <si>
    <t xml:space="preserve">BUJE PUENTE PALIER R-9 RELLENO MODELO NUEVO </t>
  </si>
  <si>
    <t>SB131</t>
  </si>
  <si>
    <t xml:space="preserve">BUJE PUENTE PALIER R-9 MODELO NUEVO </t>
  </si>
  <si>
    <t xml:space="preserve">BUJE PUENTE PALIER R-19 </t>
  </si>
  <si>
    <t xml:space="preserve">BUJE PUENTE PALIER R-21 </t>
  </si>
  <si>
    <t xml:space="preserve">BUJE PUENTE PALIER KANGOO </t>
  </si>
  <si>
    <t>BUJE REPARACION SOPORTE MOTOR TRASERO TWINGO MV.</t>
  </si>
  <si>
    <t>BUJE REPAR. SOPORTE MOTOR TRASERO TWINGO MN(Aluminio)</t>
  </si>
  <si>
    <t>IR-SB</t>
  </si>
  <si>
    <t xml:space="preserve">BUJE TENSOR R-12 </t>
  </si>
  <si>
    <t>SB125</t>
  </si>
  <si>
    <t xml:space="preserve">BUJE TENSOR DIRECCION R-18 GTL </t>
  </si>
  <si>
    <t>SB128</t>
  </si>
  <si>
    <t>BUJE TENSOR DIRECCION R-18 GTX carreta</t>
  </si>
  <si>
    <t>SB127</t>
  </si>
  <si>
    <t>BUJE TEMPLETE TRASERO R-18 GTX  (caucho)</t>
  </si>
  <si>
    <t>SB130</t>
  </si>
  <si>
    <t xml:space="preserve">BUJE TEMPLETE TRASERO R-18 GTX </t>
  </si>
  <si>
    <t>SB140</t>
  </si>
  <si>
    <t>BUJE TIJETRA DELANTERA INTERNO CLIO (PESTAÑA)</t>
  </si>
  <si>
    <t>SB141</t>
  </si>
  <si>
    <t xml:space="preserve">BUJE TIJERA DELANTERA EXTERNO CLIO </t>
  </si>
  <si>
    <t>SB142</t>
  </si>
  <si>
    <t xml:space="preserve">BUJE TIJERA R-19 MEGANE TODOS </t>
  </si>
  <si>
    <t>SB102</t>
  </si>
  <si>
    <t xml:space="preserve">BUJE TIJERA INFERIOR R-4-6 </t>
  </si>
  <si>
    <t>SB101</t>
  </si>
  <si>
    <t xml:space="preserve">BUJE TIJERA SUPERIOR R-4-6 </t>
  </si>
  <si>
    <t>SB104</t>
  </si>
  <si>
    <t xml:space="preserve">BUJE TIJERA R-9 </t>
  </si>
  <si>
    <t>SB105</t>
  </si>
  <si>
    <t xml:space="preserve">BUJE TIJERA INF. R-12-18GTL -DACIA </t>
  </si>
  <si>
    <t xml:space="preserve">BUJE TIJERA INF. R-12-18 GTL KMO </t>
  </si>
  <si>
    <t>SB106</t>
  </si>
  <si>
    <t xml:space="preserve">BUJE TIJERA SUP. R-12-18 GTL -DACIA </t>
  </si>
  <si>
    <t>SB126</t>
  </si>
  <si>
    <t xml:space="preserve">BUJE TIJERA TRASERA R-18 GTL </t>
  </si>
  <si>
    <t>SB117</t>
  </si>
  <si>
    <t xml:space="preserve">BUJE TIJERA TRASERA R-12-18 GTL-DACIA CORBATIN </t>
  </si>
  <si>
    <t>SB139</t>
  </si>
  <si>
    <t xml:space="preserve">BUJE TIJERA INF. DERECHO R-18GTX   (pestaña) </t>
  </si>
  <si>
    <t>SB129</t>
  </si>
  <si>
    <t>BUJE TIJERA INF. R18 GTX IZQUIERDO (liso)</t>
  </si>
  <si>
    <t>SB143</t>
  </si>
  <si>
    <t xml:space="preserve">BUJE TIJERA SUPERIOR R-18 GTX </t>
  </si>
  <si>
    <t>SB134</t>
  </si>
  <si>
    <t xml:space="preserve">BUJE TIJERA INF. TRASERO R-21 (:) </t>
  </si>
  <si>
    <t>SB135</t>
  </si>
  <si>
    <t xml:space="preserve">BUJE TIJERA SUP. DELANTERO R-21 </t>
  </si>
  <si>
    <t>SB144</t>
  </si>
  <si>
    <t>BUJE TIJERA SUPERIOR LOGAN</t>
  </si>
  <si>
    <t>SB145</t>
  </si>
  <si>
    <t>BUJE TIJERA SYMBOL CLIO 2- KANGOO- CITIUS</t>
  </si>
  <si>
    <t>SB146</t>
  </si>
  <si>
    <t>BUJE TIJERA INFERIOR  DELANT- TWINGO Liso</t>
  </si>
  <si>
    <t>SB147</t>
  </si>
  <si>
    <t>BUJE TIJERA INFERIOR TRASERO TWINGO  pestaña</t>
  </si>
  <si>
    <t>CALAS DE DIRECCION R-4-6  DEL 2 AL 7</t>
  </si>
  <si>
    <t>CMC</t>
  </si>
  <si>
    <t>CAUCHO CAJA DIRECCION R-9 INYECCION   (JUEGOX2)</t>
  </si>
  <si>
    <t>JV</t>
  </si>
  <si>
    <t xml:space="preserve">CANASTILLA BUJE ESTRIADO R-9 </t>
  </si>
  <si>
    <t xml:space="preserve">CANTONERA PUERTA R-6-12 DERECHA </t>
  </si>
  <si>
    <t xml:space="preserve">CANTONERA PUERTA R-6-12 IZQUIERDA </t>
  </si>
  <si>
    <t>CARACOL R4-6 DERECHO</t>
  </si>
  <si>
    <t>CARACOL R4-6 IZQUIERDO</t>
  </si>
  <si>
    <t>CAUCHO AMORTIGUADOR  R-9    CHEVETTE</t>
  </si>
  <si>
    <t xml:space="preserve">CAUCHO DEPOSITO LIQUIDO FRENOS </t>
  </si>
  <si>
    <t>IR-NESC</t>
  </si>
  <si>
    <t xml:space="preserve">CAUCHO SOPORTE C/D R-18GTX </t>
  </si>
  <si>
    <t xml:space="preserve">CAUCHO SOPORTE SUP. AMORTIGUADOR CLIO - TWINGO </t>
  </si>
  <si>
    <t>CAUCHO SOPORTE SUP. AMORT.SYMBOL - CLIO F.2 -citius</t>
  </si>
  <si>
    <t>CAUCHO SOPORTE AMORTIGUADOR DELANTERO LOGAN</t>
  </si>
  <si>
    <t>MP</t>
  </si>
  <si>
    <t>CAZUELA HORQUILLA CLUCHT R-9</t>
  </si>
  <si>
    <t xml:space="preserve">CHICLER ELECTRONICO R-4-6-12 </t>
  </si>
  <si>
    <t xml:space="preserve">CHICLER ELECTRONICO R-9-18-21 </t>
  </si>
  <si>
    <t xml:space="preserve">CHICLER MANGUERA R-4-6 </t>
  </si>
  <si>
    <t xml:space="preserve">CHICLER MANGUERA R-12 </t>
  </si>
  <si>
    <t xml:space="preserve">CHICLER DE ALTA R-4-6-12 # 100 </t>
  </si>
  <si>
    <t>1324A</t>
  </si>
  <si>
    <t xml:space="preserve">CHICLER DE ALTA R-4-6-12 # 105 </t>
  </si>
  <si>
    <t>1324B</t>
  </si>
  <si>
    <t xml:space="preserve">CHICLER DE ALTA  R-4-6-12# 110 </t>
  </si>
  <si>
    <t>1324C</t>
  </si>
  <si>
    <t xml:space="preserve">CHICLER DE ALTA  R-4-6-12# 115 </t>
  </si>
  <si>
    <t>1324D</t>
  </si>
  <si>
    <t xml:space="preserve">CHICLER DE ALTA R-4-6-12 # 117,5 </t>
  </si>
  <si>
    <t>1324E</t>
  </si>
  <si>
    <t xml:space="preserve">CHICLER DE ALTA R-4-6-12 # 120 </t>
  </si>
  <si>
    <t>1324F</t>
  </si>
  <si>
    <t xml:space="preserve">CHICLER DE ALTA  R-4-6-12# 122,5 </t>
  </si>
  <si>
    <t>1324G</t>
  </si>
  <si>
    <t>CHICLER DE ALTA R-4-6-12 # 125</t>
  </si>
  <si>
    <t>1324H</t>
  </si>
  <si>
    <t xml:space="preserve">CHICLER DE ALTA R-4-6-12 # 127,5 </t>
  </si>
  <si>
    <t>1324I</t>
  </si>
  <si>
    <t>CHICLER DE ALTA R-4-6-12 # 130</t>
  </si>
  <si>
    <t>1340Q</t>
  </si>
  <si>
    <t>CHICLER DE ALTA R-9-18GTX-21 # 80</t>
  </si>
  <si>
    <t xml:space="preserve">CHICLER DE ALTA R-9-18GTX-21 # 90 </t>
  </si>
  <si>
    <t>1340A</t>
  </si>
  <si>
    <t xml:space="preserve">CHICLER DE ALTA R-9-18GTX-21 # 95 </t>
  </si>
  <si>
    <t>1340B</t>
  </si>
  <si>
    <t xml:space="preserve">CHICLER DE ALTA R-9-18GTX-21 # 100 </t>
  </si>
  <si>
    <t>1340C</t>
  </si>
  <si>
    <t xml:space="preserve">CHICLER DE ALTA R-9-18GTX-21 # 105 </t>
  </si>
  <si>
    <t>1340D</t>
  </si>
  <si>
    <t xml:space="preserve">CHICLER DE ALTA R-9-18GTX-21 # 107 </t>
  </si>
  <si>
    <t>1340E</t>
  </si>
  <si>
    <t xml:space="preserve">CHICLER DE ALTA R-9-18GTX-21 # 110 </t>
  </si>
  <si>
    <t>1340F</t>
  </si>
  <si>
    <t xml:space="preserve">CHICLER DE ALTA R-9-18GTX-21 # 115 </t>
  </si>
  <si>
    <t>1340I</t>
  </si>
  <si>
    <t>CHICLER DE ALTA R-9-18GTX-21 # 117.5</t>
  </si>
  <si>
    <t>1340G</t>
  </si>
  <si>
    <t xml:space="preserve">CHICLER DE ALTA R-9-18GTX-21 # 120 </t>
  </si>
  <si>
    <t>1340J</t>
  </si>
  <si>
    <t>CHICLER DE ALTA R-9-18GTX-21 # 125</t>
  </si>
  <si>
    <t>1340H</t>
  </si>
  <si>
    <t>CHICLER DE ALTA R-9-18GTX-21 # 127,5</t>
  </si>
  <si>
    <t>1340K</t>
  </si>
  <si>
    <t>CHICLER DE ALTA R-9-18GTX-21 # 130</t>
  </si>
  <si>
    <t>1340L</t>
  </si>
  <si>
    <t>CHICLER DE ALTA R-9-18GTX-21 # 132.5</t>
  </si>
  <si>
    <t>1340M</t>
  </si>
  <si>
    <t>CHICLER DE ALTA R-9-18GTX-21 # 135</t>
  </si>
  <si>
    <t>1340N</t>
  </si>
  <si>
    <t>CHICLER DE ALTA R-9-18GTX-21 # 137.5</t>
  </si>
  <si>
    <t>CHICLER DE ALTA R-9-18GTX-21 # 140</t>
  </si>
  <si>
    <t>1340P</t>
  </si>
  <si>
    <t>CHICLER DE ALTA R-9-18GTX-21 # 150</t>
  </si>
  <si>
    <t xml:space="preserve">CHICLER DE MINIMA R-4-6-12-18CTE. #35  </t>
  </si>
  <si>
    <t>1325A</t>
  </si>
  <si>
    <t xml:space="preserve">CHICLER DE MINIMA R-4-6-12-18CTE.# 40 </t>
  </si>
  <si>
    <t>1325B</t>
  </si>
  <si>
    <t xml:space="preserve">CHICLER DE MINIMA R-4-6-12-18CTE.# 45 </t>
  </si>
  <si>
    <t>1325C</t>
  </si>
  <si>
    <t xml:space="preserve">CHICLER DE MINIMA R-4-6-12-18CTE.# 47 </t>
  </si>
  <si>
    <t>1325D</t>
  </si>
  <si>
    <t xml:space="preserve">CHICLER DE MINIMA R-4-6-12-18CTE.# 50 </t>
  </si>
  <si>
    <t xml:space="preserve">CONTRA TUERCA VARILLA TENSORA </t>
  </si>
  <si>
    <t>DRE</t>
  </si>
  <si>
    <t>CUÑA EJE DE LEVAS RENAULT</t>
  </si>
  <si>
    <t>CUÑA CIGÜEÑAL RENAULT - SPRINT - SWIFT</t>
  </si>
  <si>
    <t xml:space="preserve">CUÑA MORDAZA UNIVERSAL </t>
  </si>
  <si>
    <t xml:space="preserve">CUÑA MORDAZA R-9-18 </t>
  </si>
  <si>
    <t xml:space="preserve">CUÑA MORDAZA TWINGO MEGANE SYMBOL CLIO </t>
  </si>
  <si>
    <t xml:space="preserve">DADO DIRECCION R- 9 -  </t>
  </si>
  <si>
    <t xml:space="preserve">DADO DIRECCION R-12-18 </t>
  </si>
  <si>
    <t xml:space="preserve">DEDO SELECTOR CAMBIOS R-9-19 </t>
  </si>
  <si>
    <t xml:space="preserve">DEDO SELECTOR CAMBIOS R-9-19 COMPLETO </t>
  </si>
  <si>
    <t xml:space="preserve">DESGASIFICADOR R-9-18GTX-21 (MONZA) </t>
  </si>
  <si>
    <t xml:space="preserve">DIAFRAGMA CHOQUE R- 4-6-12 </t>
  </si>
  <si>
    <t>DIAFRAGMA CHOQUE R-9</t>
  </si>
  <si>
    <t xml:space="preserve">DIAFRAGMA CHOQUE R- 18 </t>
  </si>
  <si>
    <t xml:space="preserve">DIAFRAGMA INYECCION R-4-6-9-12-18 </t>
  </si>
  <si>
    <t xml:space="preserve">DIAFRAGMA POTENCIA R-9-18 care gato </t>
  </si>
  <si>
    <t>DIAFRAGMA POTENCIA R- 18 CTE.</t>
  </si>
  <si>
    <t>DISYUNTOR 4 PATAS HELLA  (China)</t>
  </si>
  <si>
    <t xml:space="preserve">EJE CARBURADOR COMPLETO R-4-6-12 </t>
  </si>
  <si>
    <t>EJE CARBURADOR COMPLETO R-9 GAMA - 18 CTE</t>
  </si>
  <si>
    <t xml:space="preserve">FLAUTA  CARBURADOR R-4-6-12  ajuste-presiòn </t>
  </si>
  <si>
    <t xml:space="preserve">FLAUTA  CARBURADOR R-4-6-12  ROSCA </t>
  </si>
  <si>
    <t xml:space="preserve">FLAUTA CARBURADOR DE R-9 GRUESA </t>
  </si>
  <si>
    <t xml:space="preserve">FLAUTA CARBURADOR DE R-9 DELGADA </t>
  </si>
  <si>
    <t>MC</t>
  </si>
  <si>
    <t>FRASCO AGUA R4-6-9-12-18GTL CON TAPA</t>
  </si>
  <si>
    <t xml:space="preserve">FILTRO GASOLINA PUNTO ROJO  (PAPEL) </t>
  </si>
  <si>
    <t xml:space="preserve">FILTRO GASOLINA PUNTO ROJO  (MALLA) </t>
  </si>
  <si>
    <t>R101</t>
  </si>
  <si>
    <t>FLOTADOR CARBURADOR R-4 P- MASTER-6-9-12-18 1.400</t>
  </si>
  <si>
    <t>F</t>
  </si>
  <si>
    <t>FUELLE AMORTIGUADOR DELANTERO R-9</t>
  </si>
  <si>
    <t>FUELLE AMORTIGUADOR SYMBOL</t>
  </si>
  <si>
    <t>FUELLE AMORTIGUADOR DELANTERO CITIUS CLIO SYMBOL</t>
  </si>
  <si>
    <t>FUELLE AMORTIGUADOR TRASERO CLIO SYMBOL-LOGAN SANDERO</t>
  </si>
  <si>
    <t>FUELLE AMORTIGUADOR TRASERO TWINGO</t>
  </si>
  <si>
    <t>FUELLE CAJA DIRECCION R-4-6</t>
  </si>
  <si>
    <t>FUELLE CAJA DIRECCION R-4 MASTER</t>
  </si>
  <si>
    <t>FUELLE CAJA DIRECCION R-9</t>
  </si>
  <si>
    <t>FUELLE CAJA DIRECCION R-12</t>
  </si>
  <si>
    <t>FUELLE CAJA DIRECCION R-18 GTX- R-9 INYECCION</t>
  </si>
  <si>
    <t>FUELLE CAJA DIRECCION R-18 CORRIENTE</t>
  </si>
  <si>
    <t>FUELLE CAJA DIR. RENAULT MEGANE -clio-twingo-symbol-logan</t>
  </si>
  <si>
    <t>FUELLE CAJA DIRECCION DACIA SUPER NOVA</t>
  </si>
  <si>
    <t>FUELLE TELEFONO R-12</t>
  </si>
  <si>
    <t>FUELLE PARA CABECEROS UNIVERSAL</t>
  </si>
  <si>
    <t>GAFAS R-21 METALICA  (SOPORTE MOTOVENTILADOR)</t>
  </si>
  <si>
    <t xml:space="preserve">GUARDAPOLVO CONTROL R-9  (CHUPO) </t>
  </si>
  <si>
    <t>DP</t>
  </si>
  <si>
    <t xml:space="preserve">GUARDAPOLVO DISTRIBUIDOR R-4-6-9-12-18 </t>
  </si>
  <si>
    <t>GUARDAPOLVO EJE L/C R-4 MASTER SOLO</t>
  </si>
  <si>
    <t xml:space="preserve">GUARDAPOLVO EJE L/C R-4 MASTER CON GRASA </t>
  </si>
  <si>
    <t>GUARDAPOLVO EJE L/R  R-4-6 SOLO</t>
  </si>
  <si>
    <t xml:space="preserve">GUARDAPOLVO EJE L/R R-4-6 CON GRASA </t>
  </si>
  <si>
    <t>GUARDAPOLVO EJE L/C DERECHO R-9 SOLO</t>
  </si>
  <si>
    <t xml:space="preserve">GUARDAPOLVO EJE L/C DERECHO R-9 CON GRASA </t>
  </si>
  <si>
    <t>GUARDAPOLVO EJE L/C IZQUIERDO DACIA - SUPER NOVA</t>
  </si>
  <si>
    <t>GUARDAPOLVO EJE L/R DACIA - SUPER NOVA SOLO</t>
  </si>
  <si>
    <t>GUARDAPOLVO EJE L/R DACIA - SUPER NOVA CON GRASA</t>
  </si>
  <si>
    <t>GUARDAPOLVO EJE L/C IZQUIERDO R-9 SOLO</t>
  </si>
  <si>
    <t>GUARDAPOLVO EJE L/R  R-9 CORRIENTE SOLO</t>
  </si>
  <si>
    <t>GUARDAPOLVO EJE L/R R-9 CORRIENTE CON GRASA</t>
  </si>
  <si>
    <t>GUARDAPOLVO EJE L/R R-9 GAMA SOLO</t>
  </si>
  <si>
    <t>GUARDAPOLVO EJE L/R R-9 GAMA CON GRASA</t>
  </si>
  <si>
    <t>GUARDAPOLVO EJE L/C R-9 GAMA SOLO</t>
  </si>
  <si>
    <t>GUARDAPOLVO EJE L/C R-9 GAMA CON GRASA</t>
  </si>
  <si>
    <t>GUARDAPOLVO EJE L/R R-12 -18 CTR. SOLO</t>
  </si>
  <si>
    <t>GUARDAPOLVO EJE L/R R-12 -18 CTE. CON GRASA</t>
  </si>
  <si>
    <t>GUARDAPOLVO EJE L/C R-4-6-12-18CTE. SOLO</t>
  </si>
  <si>
    <t>GUARDAPOLVO EJE L/C R-4 - 6- 12 -18CTE. CON GRASA</t>
  </si>
  <si>
    <t>GUARDAPOLVO EJE L/R R-18 2 LITROS EJE ANGOSTO  SOLO</t>
  </si>
  <si>
    <t>GUARDAPOLVO EJE L/R  R-18  2 L. EJE ANG. CON GRASA</t>
  </si>
  <si>
    <t>GUARDAPOLVO EJE L/C R-18GTX Y 21 RX  SOLO</t>
  </si>
  <si>
    <t>GUARDAPOLVO EJE L/C R-18 GTX Y 21 RX CON GRASA</t>
  </si>
  <si>
    <t>GUARDAPOLVO EJE L/R R-18 GTX EJE ANCHO SOLO</t>
  </si>
  <si>
    <t>GUARDAPOLVO EJE L/R R-18 GTX EJE ANCHO CON GRASA</t>
  </si>
  <si>
    <t xml:space="preserve">GUARDAPOLVO EJE L/C R-19 IZQ. CLIO- TWINGO </t>
  </si>
  <si>
    <t>GUARDAPOLVO EJE L/C R-19 DER. CLIO- TWINGO SOLO</t>
  </si>
  <si>
    <t>GUARDAPOLVO EJE L/C R-19 DER. CLIO- TWINGO CON GRA</t>
  </si>
  <si>
    <t>GUARDAPOLVO EJE L/R R-19-CLIO -TWINGO- MEGANE SOLO</t>
  </si>
  <si>
    <t>GUARDAPOLVO EJE L/R  R-19- CLIO-TWINGO-MEGANE CON GRASA</t>
  </si>
  <si>
    <t>GUARDAPOLVO EJE L/C IZQUIERDO MEGANE -CITIUS  solo</t>
  </si>
  <si>
    <t>GUARDAPOLVO EJE L/C IZQ. MEGANE-CITIUS-SYMBOL-R19 (aro)</t>
  </si>
  <si>
    <t>GUARDAPOLVO EJE L/R R-21 SOLO</t>
  </si>
  <si>
    <t>GUARDAPOLVO EJE L/R R-21 CON GRASA</t>
  </si>
  <si>
    <t>GUARDAPOLVO EJE L/R R-21 RX SOLO</t>
  </si>
  <si>
    <t>GUARDAPOLVO EJE L/R R-21 RX CON GRASA</t>
  </si>
  <si>
    <t>GUARDAPOLVO EJE L/R LOGAN SOLO</t>
  </si>
  <si>
    <t>GUARDAPOLVO EJE L/R LOGAN CON GRASA</t>
  </si>
  <si>
    <t>NESC. F</t>
  </si>
  <si>
    <t>GUARDAPOLVO EJE L/C IZQ. LOGAN</t>
  </si>
  <si>
    <t xml:space="preserve">GUARDAPOLVO HORQUILLA CLUCH  R-9 </t>
  </si>
  <si>
    <t>GUARDAPOLVO HORQUILLA CLUCH  R-9 TIPO ORIGINAL</t>
  </si>
  <si>
    <t>GUAYA CALEFACCION R-9</t>
  </si>
  <si>
    <t>GUAYA CALEFACCION R-18 GTL</t>
  </si>
  <si>
    <t>GRIFO PURGA RADIADOR R-9 INYECCION rosca</t>
  </si>
  <si>
    <t>HORQUILLA ARRANQUE R-9 -19 tipo bosch con candado</t>
  </si>
  <si>
    <t>HORQUILLA CLUTCH R-9  CLIO - TWINGO CON PLATINA</t>
  </si>
  <si>
    <t xml:space="preserve">INYECTOR R-9 GAMA R-18-21 DOBLE # 35,45 </t>
  </si>
  <si>
    <t xml:space="preserve">INYECTOR R-4-6-12 #35 tipo original </t>
  </si>
  <si>
    <t>1333A</t>
  </si>
  <si>
    <t xml:space="preserve">INYECTOR R-4-6-12 #40 tipo original </t>
  </si>
  <si>
    <t>1333B</t>
  </si>
  <si>
    <t xml:space="preserve">INYECTOR R-4-6-12 #45 tipo original </t>
  </si>
  <si>
    <t>1334B</t>
  </si>
  <si>
    <t xml:space="preserve">INYECTOR R-9   1 VENTURI # 35 </t>
  </si>
  <si>
    <t xml:space="preserve">INYECTOR R-9   1 VENTURI # 40 </t>
  </si>
  <si>
    <t>1334A</t>
  </si>
  <si>
    <t xml:space="preserve">INYECTOR R-9   1 VENTURI # 45 </t>
  </si>
  <si>
    <t>1334C</t>
  </si>
  <si>
    <t xml:space="preserve">INYECTOR R-9   1 VENTURI # 47 </t>
  </si>
  <si>
    <t>1334D</t>
  </si>
  <si>
    <t xml:space="preserve">INYECTOR R-9   1 VENTURI # 50 </t>
  </si>
  <si>
    <t>JUEGO GORROS VALVULA R-4-6-9-12-18GTL</t>
  </si>
  <si>
    <t xml:space="preserve">JUEGO PIN EJES RENAULT TODOS </t>
  </si>
  <si>
    <t>JUEGO TRINQUETE PEDAL CLUCHS R-9  (con pasadores)</t>
  </si>
  <si>
    <t>JUEGO  DISTRIBUIDOR R-4-6-9-12-18</t>
  </si>
  <si>
    <t xml:space="preserve">JUEGO REPARACION PALANCA CAMBIOS R-18 </t>
  </si>
  <si>
    <t xml:space="preserve">LIGAS EXOSTO R-12-18 </t>
  </si>
  <si>
    <t>LIGA PLANETARIO  (distribuidor sprint)</t>
  </si>
  <si>
    <t>LIGA TAPA CAJA R-9 POLIURETANO</t>
  </si>
  <si>
    <t>JM 1024</t>
  </si>
  <si>
    <t xml:space="preserve">MANGUERA CARBURADOR R-4-6 </t>
  </si>
  <si>
    <t>R0140</t>
  </si>
  <si>
    <t>FLEXICAR</t>
  </si>
  <si>
    <t xml:space="preserve">MANGUERA FRENO R-4-6 TRAS. MH </t>
  </si>
  <si>
    <t>R0141</t>
  </si>
  <si>
    <t xml:space="preserve">MANGUERA FRENO R-4-6 TRAS. HH </t>
  </si>
  <si>
    <t>R1135</t>
  </si>
  <si>
    <t xml:space="preserve">MANGUERA FRENO R-4 DELANTERA </t>
  </si>
  <si>
    <t>R1139</t>
  </si>
  <si>
    <t xml:space="preserve">MANGUERA FRENO R-6 DELANTERA Y R-4 MOD. 81/92 </t>
  </si>
  <si>
    <t>R0209</t>
  </si>
  <si>
    <t xml:space="preserve">MANGUERA FRENO R-9 TRASERA </t>
  </si>
  <si>
    <t>R1209</t>
  </si>
  <si>
    <t xml:space="preserve">MANGUERA FRENO R-9 DELANTERA </t>
  </si>
  <si>
    <t>R1219</t>
  </si>
  <si>
    <t xml:space="preserve">MANGUERA FRENO R-9 DELANTERA ESTRIADA </t>
  </si>
  <si>
    <t>R1235</t>
  </si>
  <si>
    <t xml:space="preserve">MANGUERA FRENO R-9 TRASERA ESTRIADA </t>
  </si>
  <si>
    <t>R0233</t>
  </si>
  <si>
    <t xml:space="preserve">MANGUERA FRENO R-12 TRASERA </t>
  </si>
  <si>
    <t>R1129</t>
  </si>
  <si>
    <t xml:space="preserve">MANGUERA FRENO R-12 DELANTERA </t>
  </si>
  <si>
    <t>R1229</t>
  </si>
  <si>
    <t>MANGUERA FRENO R12 - DACIA DELANTERA  larga</t>
  </si>
  <si>
    <t>R1238</t>
  </si>
  <si>
    <t xml:space="preserve">MANGUERA FRENO DELANTERA DACIA SUPERNOVA </t>
  </si>
  <si>
    <t>R0118</t>
  </si>
  <si>
    <t xml:space="preserve">MANGUERA FRENO R-18 TRASERA </t>
  </si>
  <si>
    <t>R1018</t>
  </si>
  <si>
    <t xml:space="preserve">MANGUERA FRENO R-18 DELANTERA </t>
  </si>
  <si>
    <t>R1220</t>
  </si>
  <si>
    <t xml:space="preserve">MANGUERA FRENO R-19 DELANTERA </t>
  </si>
  <si>
    <t>R1222</t>
  </si>
  <si>
    <t xml:space="preserve">MANGUERA FRENO R-19 TRASERA </t>
  </si>
  <si>
    <t>R0210</t>
  </si>
  <si>
    <t xml:space="preserve">MANGUERA FRENO R-21 TRASERA </t>
  </si>
  <si>
    <t>R1210</t>
  </si>
  <si>
    <t>MANGUERA FRENO R21 DELANTERA (1600) LOGAN</t>
  </si>
  <si>
    <t>R1211</t>
  </si>
  <si>
    <t xml:space="preserve">MANGUERA FRENO R-21 DELANTERA LARGA (RX) </t>
  </si>
  <si>
    <t>R1221</t>
  </si>
  <si>
    <t>MANGUERA FRENO R 21 DELANTERA CORTA M 1400</t>
  </si>
  <si>
    <t>R1230</t>
  </si>
  <si>
    <t xml:space="preserve">MANGUERA FRENO RENAULT CLIO DELANTERA </t>
  </si>
  <si>
    <t>R1231</t>
  </si>
  <si>
    <t xml:space="preserve">MANGUERA FRENO RENAULT CLIO TRASERA </t>
  </si>
  <si>
    <t>R1232</t>
  </si>
  <si>
    <t xml:space="preserve">MANGUERA FRENO RENAULT TWINGO DELANTERA </t>
  </si>
  <si>
    <t>R1233</t>
  </si>
  <si>
    <t xml:space="preserve">MANGUERA FRENO RENAULT TWINGO TRASERA </t>
  </si>
  <si>
    <t>R1234</t>
  </si>
  <si>
    <t>MANGUERA FRENO DEL. R- LAGUNA 2</t>
  </si>
  <si>
    <t>R1236</t>
  </si>
  <si>
    <t xml:space="preserve">MANGUERA FRENO DELANTERA MEGANE </t>
  </si>
  <si>
    <t>R1237</t>
  </si>
  <si>
    <t xml:space="preserve">MANGUERA FRENO TRASERA MEGANE </t>
  </si>
  <si>
    <t>R1239</t>
  </si>
  <si>
    <t>MANGUERA FRENO DELANTERA SYMBOL</t>
  </si>
  <si>
    <t>jm 1025</t>
  </si>
  <si>
    <t xml:space="preserve">MANGUERA TAPA VALVULAS R-4-6-12 SIMCA </t>
  </si>
  <si>
    <t>JM 1080</t>
  </si>
  <si>
    <t xml:space="preserve">MANGUERA TAPA VALVULAS R-9 1a. Serie </t>
  </si>
  <si>
    <t>JM1081</t>
  </si>
  <si>
    <t>MANGUERA CARB. PURIFCADOR R9 2º SERIE</t>
  </si>
  <si>
    <t>jm 1016</t>
  </si>
  <si>
    <t>MANGUERA DESGOGUE R 9</t>
  </si>
  <si>
    <t>JM 1014</t>
  </si>
  <si>
    <t xml:space="preserve">MANGUERA VACIO R-4-6 (desfogue) </t>
  </si>
  <si>
    <t>JM  1013</t>
  </si>
  <si>
    <t xml:space="preserve">MANGUERA VACIO R-12 (desfogue) </t>
  </si>
  <si>
    <t>JM  1017</t>
  </si>
  <si>
    <t xml:space="preserve">MANGUERA DESFOGUE O MINIMA R.9 </t>
  </si>
  <si>
    <t>JM 1015</t>
  </si>
  <si>
    <t xml:space="preserve">MANGUERA VACIO MINIMA R 18 (desfogue) </t>
  </si>
  <si>
    <t>MANIJA ESPALDAR SILLA DELANTERA SYMBOL- CITIUS (negra)</t>
  </si>
  <si>
    <t>MANIJA ESPALDAR SILLA DELANTERA TWINGO   (gris)</t>
  </si>
  <si>
    <t xml:space="preserve">MONEDA CARBURADOR R-4-6-12 </t>
  </si>
  <si>
    <t>MONEDA CARBURADOR R-9</t>
  </si>
  <si>
    <t xml:space="preserve">MONEDA CARBURADOR R-9 FULL INYECCION </t>
  </si>
  <si>
    <t xml:space="preserve">MONEDA CARBURADOR R-18 </t>
  </si>
  <si>
    <t xml:space="preserve">MUELA CAJA  DIRECCION R-4-6     (PIVOTE) </t>
  </si>
  <si>
    <t xml:space="preserve">MUELA CAJA  DIRECCION R-9        (PIVOTE) </t>
  </si>
  <si>
    <t xml:space="preserve">MUELA CAJA  DIRECCION R-12      (PIVOTE) </t>
  </si>
  <si>
    <t>ORFI</t>
  </si>
  <si>
    <t xml:space="preserve">MUÑECO R-12 -18GTL  VULCANIZADO </t>
  </si>
  <si>
    <t xml:space="preserve">MUÑECO R12 - 18 GTL VULCANIZADO (Cabeza redonda) </t>
  </si>
  <si>
    <t xml:space="preserve">MUÑECO R-18 -2 LITROS  </t>
  </si>
  <si>
    <t xml:space="preserve">MUÑECO R-18 - 2 LITROS </t>
  </si>
  <si>
    <t>NESC</t>
  </si>
  <si>
    <t>MUÑECO ESTAB. SYMBOL-CITIUS- KANGOO MEGANE 2(Caucho)</t>
  </si>
  <si>
    <t>PASADOR AMORTIGUADOR R-4-6 CON TUERCA</t>
  </si>
  <si>
    <t>PASADOR CENTRAL ZANAHORIA (tornillo) R-4-6 con tuerca</t>
  </si>
  <si>
    <t>PASADOR CONTROL CAMBIOS R-9 CON BUJES</t>
  </si>
  <si>
    <t>PASADOR CONTROL CAMBIOS R-12</t>
  </si>
  <si>
    <t>PASADOR TIJERA SUPERIOR R-4-6 CON TUERCA</t>
  </si>
  <si>
    <t>PASADOR TIJERA INFERIOR R-4-6- CON TUERCA</t>
  </si>
  <si>
    <t>PASADOR TIJERA SUPERIOR R-12-18 CON TUERCA</t>
  </si>
  <si>
    <t>PASADOR TIJERA INFERIOR R-18 GTX CON TUERCA</t>
  </si>
  <si>
    <t xml:space="preserve">PASADOR TIJERA INFERIOR R -18 GTX Con tuerca y separador </t>
  </si>
  <si>
    <t>PASADOR TIJERA INFERIOR R-12-18 CON TUERCA SEGURIDAD</t>
  </si>
  <si>
    <t>PASADOR TIJERA INFERIOR R12-18  con tuerca y separador</t>
  </si>
  <si>
    <t>PIN CUÑA MORDAZA  R-TODOS</t>
  </si>
  <si>
    <t>PIN PUENTE TRASERO R-9</t>
  </si>
  <si>
    <t>PIÑON VELOCIMETRO R-9 COMPLETO</t>
  </si>
  <si>
    <t>CONT. 2820</t>
  </si>
  <si>
    <t xml:space="preserve">PISTOLA CARBURADOR R-9 SOLEX </t>
  </si>
  <si>
    <t xml:space="preserve">PLATINA ANTIRRUIDOS FRENOS R-6-12 </t>
  </si>
  <si>
    <t>PLATINA HORQUILLA R-9-18GTX</t>
  </si>
  <si>
    <t>PROTECTOR ARRANQUE R-12 (ASBESTO)</t>
  </si>
  <si>
    <t>PUENTE CAJA TRAVIEZA R-12</t>
  </si>
  <si>
    <t xml:space="preserve">PUNTA CHICLER ELECTRONICO </t>
  </si>
  <si>
    <t>Q101</t>
  </si>
  <si>
    <t>QUEMADOR BUJIA DE 14 mm LARGO M323-R18GTL-SWIFT-SPRINT</t>
  </si>
  <si>
    <t>Q102</t>
  </si>
  <si>
    <t xml:space="preserve">QUEMADOR BUJIA DE 14 mm CORTO R-4-6-12 </t>
  </si>
  <si>
    <t>Q103</t>
  </si>
  <si>
    <t xml:space="preserve">QUEMADOR BUJIA DE 12 mm LARGO R-18GTX-R21RX </t>
  </si>
  <si>
    <t>REPARACION BOMBA FRENO R-4-6-</t>
  </si>
  <si>
    <t>REPARACION BOMBA FRENO R-4MV</t>
  </si>
  <si>
    <t>REPARACION BOMBA FRENO R 12 BREAK</t>
  </si>
  <si>
    <t>REPARACION BOMBA FRENO R-12 LARGA</t>
  </si>
  <si>
    <t>REPARACION BOMBA FRENO R-12 M.V.</t>
  </si>
  <si>
    <t>REPARACION BOMBA FRENO R-9 - R18 CTE</t>
  </si>
  <si>
    <t>REPARACION BOMBA FRENO R-18 GTX</t>
  </si>
  <si>
    <t>REPARACION BOMBA FRENO R-21 RX</t>
  </si>
  <si>
    <t>jv</t>
  </si>
  <si>
    <t>REPARACION PALANCA CAMBIOS R-9 COMPLETA</t>
  </si>
  <si>
    <t xml:space="preserve">RETEN CAMPANA R-12 R-18TS  50X58X6,9  </t>
  </si>
  <si>
    <t xml:space="preserve">RETEN CAMPANA R-4-6    44X54X6,9  </t>
  </si>
  <si>
    <t xml:space="preserve">RETEN CIGÜEÑAL R-4-6-12 </t>
  </si>
  <si>
    <t>87077C</t>
  </si>
  <si>
    <t xml:space="preserve">RETEN CONTROL CAMBIOS R-12  13X26X9  DACIA </t>
  </si>
  <si>
    <t xml:space="preserve">RETEN EJE R-4-6- MOD.74 </t>
  </si>
  <si>
    <t xml:space="preserve">RETEN EJE R-4-6-12-18 FELPA 36X54X10 </t>
  </si>
  <si>
    <t xml:space="preserve">RETEN EJE DERECHO R-9  27,95X56X10 </t>
  </si>
  <si>
    <t xml:space="preserve">RETEN EJE R-18  DACIA  25X42X17 </t>
  </si>
  <si>
    <t xml:space="preserve">RETEN EJE LEVAS R-4-6 </t>
  </si>
  <si>
    <t xml:space="preserve">RETEN POLEA R-4-6-12 </t>
  </si>
  <si>
    <t xml:space="preserve">RETEN RUEDA TRASERA R-4- </t>
  </si>
  <si>
    <t xml:space="preserve">RETEN SELECTOR CAMBIOS R-12  16X26X10,5 </t>
  </si>
  <si>
    <t xml:space="preserve">RETEN SELECTOR CAMBIOS R-9 -18  R21 1,6 </t>
  </si>
  <si>
    <t xml:space="preserve">RETEN TOMA R-12  17X28X7,13 </t>
  </si>
  <si>
    <t xml:space="preserve">RETEN VELOCIMETRO RENAULT  -MAZDA -  16,2X6X6 </t>
  </si>
  <si>
    <t xml:space="preserve">RODAMIENTO SOP. AMORT. DEL. </t>
  </si>
  <si>
    <t>R201</t>
  </si>
  <si>
    <t xml:space="preserve">ROTOR DISTRIBUIDOR R-4 PLUS-6-12-18CTE. </t>
  </si>
  <si>
    <t>R202</t>
  </si>
  <si>
    <t>ROTOR DIST. R18GTX-21RX-TWINGO-T. DUCELIER 10MM</t>
  </si>
  <si>
    <t>R203</t>
  </si>
  <si>
    <t xml:space="preserve">ROTOR DIST. R18GTX-T. DUCELIER 8MM </t>
  </si>
  <si>
    <t>R204</t>
  </si>
  <si>
    <t>ROTOR DIST. R-9 TIPO FEMSA- reemplaza BOSCH -VALEO</t>
  </si>
  <si>
    <t>SB109</t>
  </si>
  <si>
    <t xml:space="preserve">SELECTOR CAMBIOS R-12 (8) </t>
  </si>
  <si>
    <t>SB113</t>
  </si>
  <si>
    <t xml:space="preserve">SELECTOR CAMBIOS DACIA  (8) </t>
  </si>
  <si>
    <t>RE103</t>
  </si>
  <si>
    <t>SELECTOR CAMBIOS R-18 METALICO   (L)</t>
  </si>
  <si>
    <t>SELECTOR CAMBIOS R18 (8)</t>
  </si>
  <si>
    <t>SELECTOR CONTROL CAMBIOS R 12</t>
  </si>
  <si>
    <t>SEPARADOR CHASIS R-4-6 GRUESO GRADUABLE</t>
  </si>
  <si>
    <t>SEPARADOR CHASIS R-12</t>
  </si>
  <si>
    <t>MAR</t>
  </si>
  <si>
    <t>SEPARADOR TIJERA INF.  R-12</t>
  </si>
  <si>
    <t xml:space="preserve">SEPARADOR TIJERA INF.  R-18 GTX </t>
  </si>
  <si>
    <t>SOPORTE BANDEJA R-4</t>
  </si>
  <si>
    <t>CG 027</t>
  </si>
  <si>
    <t>SOPORTE CAJA R-9 INYECCION R-19    (REPARACION)</t>
  </si>
  <si>
    <t xml:space="preserve">SOPORTE CAJA R-12  </t>
  </si>
  <si>
    <t xml:space="preserve">SOPORTE CAJA  R-18 CORRIENTE SIN PLATINA   </t>
  </si>
  <si>
    <t>RE071</t>
  </si>
  <si>
    <t xml:space="preserve">SOPORTE CAJA R-4-6 </t>
  </si>
  <si>
    <t xml:space="preserve">SOPORTE CAJA R-18 GTL CON PLATINA </t>
  </si>
  <si>
    <t>REO74</t>
  </si>
  <si>
    <t xml:space="preserve">SOPORTE CAJA CENTRAL R-9 </t>
  </si>
  <si>
    <t>RE064</t>
  </si>
  <si>
    <t xml:space="preserve">SOPORTE CAJA R-18 2 LITROS -BARQUITO- </t>
  </si>
  <si>
    <t>NV</t>
  </si>
  <si>
    <t xml:space="preserve">SOPORTE CAJA R-18 GTL METALICO (TORRE)  </t>
  </si>
  <si>
    <t>CONT.2101</t>
  </si>
  <si>
    <t xml:space="preserve">SOPORTE CAJA R-18 GTL EN ALUMINIO (TORRE) T.O </t>
  </si>
  <si>
    <t>CONT.2122</t>
  </si>
  <si>
    <t>SOPORTE CAJA DERECHO R-21RX EN ALUMINIO T.O (con uña)</t>
  </si>
  <si>
    <t>CONT.2121</t>
  </si>
  <si>
    <t xml:space="preserve">SOPORTE CAJA IZQUIERDO R-21RX EN ALUMINIO T.O </t>
  </si>
  <si>
    <t>CONT.2112</t>
  </si>
  <si>
    <t>SOPORTE CAJA DERECHO R-18GTX EN ALUMINIO T.O (estribo)</t>
  </si>
  <si>
    <t>CONT.2111</t>
  </si>
  <si>
    <t>SOPORTE CAJA IZQUIERDO R-18GTX EN ALUMINIO T.O torrecita</t>
  </si>
  <si>
    <t>SOPORTE CAJA MEGANE- CLIO 2 -SYMBOL- CITIUS  (trenza)</t>
  </si>
  <si>
    <t xml:space="preserve">SOPORTE ESTAB.CENTRAL R-4-6- DERECHO </t>
  </si>
  <si>
    <t>SOPORTE ESTAB.CENTRAL R-4-6- IZQUIERDO</t>
  </si>
  <si>
    <t xml:space="preserve">SOPORTE EXOSTO R-4-6 </t>
  </si>
  <si>
    <t>SOPORTE EXOSTO R-9 - R 21</t>
  </si>
  <si>
    <t>SOPORTE EXOSTO R-9 TRASERO - T.O</t>
  </si>
  <si>
    <t>SOPORTE EXOSTO R-21 CLIO</t>
  </si>
  <si>
    <t>SOPORTE EXOSTO R-12</t>
  </si>
  <si>
    <t>SOPORTE EXOSTO R-19 - MEGANE</t>
  </si>
  <si>
    <t xml:space="preserve">SOPORTE EXOSTO TRASERO SYMBOL-CITIUS-CLIO 2 </t>
  </si>
  <si>
    <t>SOPORTE EXOSTO DELANTERO SYMBOL CITIUS CLIO2</t>
  </si>
  <si>
    <t>CONT.1108</t>
  </si>
  <si>
    <t xml:space="preserve">SOPORTE GUAYA R-18GTL EN ALUMINIO (OREJA ) </t>
  </si>
  <si>
    <t>CONT. 1115</t>
  </si>
  <si>
    <t xml:space="preserve">SOPORTE GUAYA R-18GTX EN ALUMINIO (ARAÑA ) </t>
  </si>
  <si>
    <t>RE069</t>
  </si>
  <si>
    <t xml:space="preserve">SOPORTE MOTOR DERECHO R-4-6 </t>
  </si>
  <si>
    <t>RE070</t>
  </si>
  <si>
    <t xml:space="preserve">SOPORTE MOTOR IZQUIERDO R-4-6 </t>
  </si>
  <si>
    <t>RE072</t>
  </si>
  <si>
    <t xml:space="preserve">SOPORTE MOTOR DERECHO R-9 </t>
  </si>
  <si>
    <t>RE073</t>
  </si>
  <si>
    <t xml:space="preserve">SOPORTE MOTOR IZQUIERDO R-9 </t>
  </si>
  <si>
    <t>RE075</t>
  </si>
  <si>
    <t xml:space="preserve">SOPORTE MOTOR R-12 </t>
  </si>
  <si>
    <t>SOPORTE MOTOR R-12 METALICO (marrano)</t>
  </si>
  <si>
    <t>RE110</t>
  </si>
  <si>
    <t xml:space="preserve">SOPORTE MOTOR R-18 CTE. </t>
  </si>
  <si>
    <t>RE065</t>
  </si>
  <si>
    <t xml:space="preserve">SOPORTE MOTOR IZQ. R-18 2 LITROS CUADRADO </t>
  </si>
  <si>
    <t>CG 014</t>
  </si>
  <si>
    <t xml:space="preserve">SOPORTE MOTOR IZQ. R-9 INY. R-19 </t>
  </si>
  <si>
    <t>CONT. 2102</t>
  </si>
  <si>
    <t>SOPORTE MOTOR DERECHO R-18 EN ALUMINIO (RANA) T.O</t>
  </si>
  <si>
    <t>CONT.2103</t>
  </si>
  <si>
    <t>SOPORTE MOTOR SUPERIOR R-18 EN ALUM.(LENGÜETA)T.O</t>
  </si>
  <si>
    <t>CONT.2104</t>
  </si>
  <si>
    <t>SOPORTE MOTOR IZQUIERDO R-18GTL ALUM. (SILLA) T.O</t>
  </si>
  <si>
    <t>CONT. 2126</t>
  </si>
  <si>
    <t xml:space="preserve">SOPORTE MOTOR DERECHO R-21RX EN ALUMINIO T.O </t>
  </si>
  <si>
    <t>CONT.2125</t>
  </si>
  <si>
    <t xml:space="preserve">SOPORTE MOTOR IZQUIERDO R-21RX EN ALUMINIO T.O </t>
  </si>
  <si>
    <t>RE066</t>
  </si>
  <si>
    <t xml:space="preserve">SOPORTE MOTOR DELANT. R-18 2 LITROS -MUÑECO- </t>
  </si>
  <si>
    <t>RE067</t>
  </si>
  <si>
    <t xml:space="preserve">SOPORTE MOTOR DERECHO R-18 2 LTROS -REDONDO- </t>
  </si>
  <si>
    <t>CONT. 1251</t>
  </si>
  <si>
    <t xml:space="preserve">SOPORTE MOTOR TRASERO (BIELA RENAULT CLIO) </t>
  </si>
  <si>
    <t xml:space="preserve">SOPORTE MOTOVENTILADOR R-4 </t>
  </si>
  <si>
    <t>SOPORTE MOTOVENTILADOR R-9</t>
  </si>
  <si>
    <t>SOPORTE MOTOVENTILADOR R18 GTL</t>
  </si>
  <si>
    <t>SOPORTE MOTOVENTILADOR R 18 GTX</t>
  </si>
  <si>
    <t>SOPORTE PALANCA CAMBIOS R-6</t>
  </si>
  <si>
    <t>SB110</t>
  </si>
  <si>
    <t xml:space="preserve">T- AMORTIGUADOR R-12  BAJA </t>
  </si>
  <si>
    <t>SB111</t>
  </si>
  <si>
    <t xml:space="preserve">T- AMORTIGUADOR R-12  ALTA </t>
  </si>
  <si>
    <t>JM 1030</t>
  </si>
  <si>
    <t xml:space="preserve">T- CALEFACCION O PURGA R-4-6 </t>
  </si>
  <si>
    <t>JM 1032</t>
  </si>
  <si>
    <t xml:space="preserve">T- CALEGACCION O PURGA  -  CHAMIZO  R-12-18 </t>
  </si>
  <si>
    <t>JM  1031</t>
  </si>
  <si>
    <t xml:space="preserve">T- CALEFACCION R-12-18 </t>
  </si>
  <si>
    <t>JM 1084</t>
  </si>
  <si>
    <t xml:space="preserve">T- CARBURADOR DACIA </t>
  </si>
  <si>
    <t>JM 1033</t>
  </si>
  <si>
    <t xml:space="preserve">T- CARBURADOR R-4-6 </t>
  </si>
  <si>
    <t>JM 1082</t>
  </si>
  <si>
    <t xml:space="preserve">T- CARBURADOR R-4- MV </t>
  </si>
  <si>
    <t>JM 1096</t>
  </si>
  <si>
    <t>T- CARBURADOR R-9 MV   (R-18GTX)</t>
  </si>
  <si>
    <t>JM 1085</t>
  </si>
  <si>
    <t>T- CARBURADOR R.-9 MN -R 21</t>
  </si>
  <si>
    <t>JM 1074</t>
  </si>
  <si>
    <t>T- CARBURADOR R-9 (L)</t>
  </si>
  <si>
    <t>JM 1034</t>
  </si>
  <si>
    <t xml:space="preserve">T- CARBURADOR R.-12 </t>
  </si>
  <si>
    <t>JM 1083</t>
  </si>
  <si>
    <t xml:space="preserve">T- CARBURADOR R-18 </t>
  </si>
  <si>
    <t>JAV</t>
  </si>
  <si>
    <t>T- LAVA-VIDRIOS R- TODOS</t>
  </si>
  <si>
    <t xml:space="preserve">T- REFRIGERACION CULATA R-21 METAL  </t>
  </si>
  <si>
    <t>jm 1433</t>
  </si>
  <si>
    <t xml:space="preserve">T- REFRIGERACION R-9 INYECCION </t>
  </si>
  <si>
    <t>CONT. 2005</t>
  </si>
  <si>
    <t xml:space="preserve">TAPA CAJA CAMBIOS R-4-6- INYECTADA  T.O </t>
  </si>
  <si>
    <t>CONT. 1005</t>
  </si>
  <si>
    <t xml:space="preserve">TAPA CAJA CAMBIOS R-4-6- NAL. </t>
  </si>
  <si>
    <t xml:space="preserve">TAPA FCO. AGUA RENAULT  LYON </t>
  </si>
  <si>
    <t>TAPA FCO. AGUA RENAULT  R-4-6   NAL.</t>
  </si>
  <si>
    <t>ESPAÑOLA</t>
  </si>
  <si>
    <t xml:space="preserve">TAPA FCO. AGUA  SYMBOL-MEGANE- LAGUNA - SCENIC- KANGOO -TWINGO -CLIO I  II </t>
  </si>
  <si>
    <t>TAPA LLENADO ACEITE R-4-6- 12 CON PLATINA</t>
  </si>
  <si>
    <t>TAPA LLENADO ACEITE R-9-18 CON PLATINA</t>
  </si>
  <si>
    <t>CONT.</t>
  </si>
  <si>
    <t>TAPA SELECTOR CAMBIOS R-12 T.O</t>
  </si>
  <si>
    <t>TR300</t>
  </si>
  <si>
    <t>TRITON</t>
  </si>
  <si>
    <t>TAPA TANQUE GASOLINA R4-6-12 CON LLAVE</t>
  </si>
  <si>
    <t>TR301</t>
  </si>
  <si>
    <t>TAPA TANQUE GASOLINA R-9-18-21 CON LLAVE</t>
  </si>
  <si>
    <t>TAPA TANQUE GASOLINA R-9 T.O.</t>
  </si>
  <si>
    <t xml:space="preserve">TAPON BOMBA AGUA R-TODOS Y TAPA CAJA R-12 </t>
  </si>
  <si>
    <t>TAPON BOMBA AGUA R-TODOS Y TAPA CAJA R-12 POLIURETANO</t>
  </si>
  <si>
    <t>TELEFONO R-12</t>
  </si>
  <si>
    <t>10201  19T</t>
  </si>
  <si>
    <t>TENSOR CORREA REPART. R-9 1.4 INJECTION-MEGANE 1.6 CLIO 1.4 TWINGO</t>
  </si>
  <si>
    <t>TENSOR ZANAHORIA R-4-6</t>
  </si>
  <si>
    <t>TEMPLETE ALTERNADOR R-4-6</t>
  </si>
  <si>
    <t>TEMPLETE ALTERNADOR R-9</t>
  </si>
  <si>
    <t>TEMPLETE ALTERNADOR R-12</t>
  </si>
  <si>
    <t>TEMPLETE ALTERNADOR R-12 DACIA LARGO</t>
  </si>
  <si>
    <t>TEMPLETE CUNA R-21</t>
  </si>
  <si>
    <t xml:space="preserve">TUBO CALEFACCION R-21 NEVADA GEMELOS </t>
  </si>
  <si>
    <t xml:space="preserve">TUBO CALEFACCION R-19 1700 </t>
  </si>
  <si>
    <t>GR</t>
  </si>
  <si>
    <t xml:space="preserve">TUBO CALEFACCION R-19  CORTO </t>
  </si>
  <si>
    <t xml:space="preserve">TUBO CALEFACCION R-21  1700 PENTA GEMELOS </t>
  </si>
  <si>
    <t>TUBO CALEFACCION R-9 INYECCION - R19 1.4-SYMBOL 8V</t>
  </si>
  <si>
    <t xml:space="preserve">TUBO CALEFACCION R-9 INYECCION CORTO </t>
  </si>
  <si>
    <t xml:space="preserve">TUBO CALEFACCION R-9 GEMELOS  ( CLIO) </t>
  </si>
  <si>
    <t xml:space="preserve">TUBO CALEFACCION R-18 GTX </t>
  </si>
  <si>
    <t xml:space="preserve">TUBO CALEFACCION RENAULT CLIO </t>
  </si>
  <si>
    <t>TUBO CALEFACCION  - KANGOO-SYMBOL 8VAL. LOGAN</t>
  </si>
  <si>
    <t>TUBO CALEFACCION RENAULT MEGANE -CLIO 2 - SCENIC</t>
  </si>
  <si>
    <t>TUBO CALEFACCION RENAULT MEGANE 2  RECTO</t>
  </si>
  <si>
    <t>TUBO PORTA-TERMOSTATO R 9 INYECCION</t>
  </si>
  <si>
    <t xml:space="preserve">TUBO REFRIGERACION CULATA R-21 </t>
  </si>
  <si>
    <t xml:space="preserve">TUERCA EJE R-4-6-12 </t>
  </si>
  <si>
    <t xml:space="preserve">TUERCA EJE R-9 ORIGINAL </t>
  </si>
  <si>
    <t xml:space="preserve">TUERCA EJE R-9 </t>
  </si>
  <si>
    <t>LATINP</t>
  </si>
  <si>
    <t>TUERCA TANQUE GASOLINA RENAULT TODOS</t>
  </si>
  <si>
    <t xml:space="preserve">TUERCA VARILLA TENSORA </t>
  </si>
  <si>
    <t xml:space="preserve">VALVULA ECONOMIZADORA R-4-6-12 </t>
  </si>
  <si>
    <t>VARILLA CAPOT R-9</t>
  </si>
  <si>
    <t>VARILLA CONTROL CAMBIOS R-9  T.O</t>
  </si>
  <si>
    <t>VARILLA CONTROL CAMBIOS R-19  T.O</t>
  </si>
  <si>
    <t>VARILLA CONTROL CAMBIOS R18 GTL larga</t>
  </si>
  <si>
    <t>VARILLA CONTROL CAMBIOS R18 GTX corta</t>
  </si>
  <si>
    <t>VARILLA CONTROL CAMBIOS R-21 RX</t>
  </si>
  <si>
    <t>VARILLA CONTROL CAMBIOS TWINGO T-O</t>
  </si>
  <si>
    <t>VARILLA CONTROL CAMBIOS CLIO FASE 1 T.O</t>
  </si>
  <si>
    <t>VARILLA CONTROL CAMBIOS CLIO FASE II  T.O</t>
  </si>
  <si>
    <t>VARILLA CONTROL CAMBIOS MEGANE CLASIC T-O</t>
  </si>
  <si>
    <t xml:space="preserve">VARILLA NIVEL ACEITE R-4-6-12  </t>
  </si>
  <si>
    <t>VARILLA NIVEL ACEITE R-9  (naranja)</t>
  </si>
  <si>
    <t>VARILLA NIVEL ACEITE R-9 INYECCION  (blanca)</t>
  </si>
  <si>
    <t>VARILLA NIVEL ACEITE R-18 GTX   (roja)</t>
  </si>
  <si>
    <t>VARILLA NIVEL ACEITE R-21 RX   (azul)</t>
  </si>
  <si>
    <t xml:space="preserve">VARILLA TEMPLETE CUNA R-9  DERECHA </t>
  </si>
  <si>
    <t>VARILLA TEMPLETE CUNA R-9  IZQUIERDA</t>
  </si>
  <si>
    <t xml:space="preserve">VARILLA TENSORA R-12 SOLA </t>
  </si>
  <si>
    <t xml:space="preserve">VARILLA TENSORA DACIA SOLA </t>
  </si>
  <si>
    <t xml:space="preserve">ZANAHORIA R-4-6 </t>
  </si>
  <si>
    <t>ABRAZADERA PLASTICA CORTA   (48x200mm)</t>
  </si>
  <si>
    <t>ABRAZADERA PLASTICA LARGA   (48x380mm)</t>
  </si>
  <si>
    <t>ALARGADOR AMORTIGUADOR 10mm paso 1,0</t>
  </si>
  <si>
    <t>ALARGADOR AMORTIGUADOR 10MM PASO 1,5   (Daewoo)</t>
  </si>
  <si>
    <t>ALARGADOR AMORTIGUADOR 10MM PASO 1,25</t>
  </si>
  <si>
    <t>ALARGADOR AMORTIGUADOR 3/8 ROSCA FINA     (Gabriel)</t>
  </si>
  <si>
    <t>ALARGADOR AMORTIGUADOR 3/8 ROSCA ORDINARIA</t>
  </si>
  <si>
    <t xml:space="preserve">COJIN DE GRASA                                                           </t>
  </si>
  <si>
    <t>CAUCHO CONICO AMORTIGUADOR UNIVERSAL PEQUEÑO</t>
  </si>
  <si>
    <t>CAUCHO CONICO AMORTIGUADOR UNIVERSAL GRANDE</t>
  </si>
  <si>
    <t>CAUCHO CHUZO AMORTIGUADOR UNIVERSAL</t>
  </si>
  <si>
    <t>CAUCHO CARRETA AMORTIGUADOR UNIVERSAL HUECO GRANDE</t>
  </si>
  <si>
    <t>CAUCHO CARRETA AMORTIGUADOR UNIVERSAL HUECO PEQUEÑO</t>
  </si>
  <si>
    <t xml:space="preserve">SILICONA MEGAGREY GRIS   (TUBO)  con empaque    </t>
  </si>
  <si>
    <t>SOPORTE BATERIA GRADUABLE GRANDE</t>
  </si>
  <si>
    <t>SOPORTE BATERIA GRADUABLE PEQUEÑO</t>
  </si>
  <si>
    <t>TE GAS TODA MARCA</t>
  </si>
  <si>
    <t xml:space="preserve">ABRAZADERA ESTABILIZADORA MB2000 </t>
  </si>
  <si>
    <t>ABRAZADERA MAZDA B2600</t>
  </si>
  <si>
    <t xml:space="preserve">ABRAZADERA PUÑO M323 </t>
  </si>
  <si>
    <t xml:space="preserve">ANILLO CARBURADOR M323 </t>
  </si>
  <si>
    <t>ARANDELA EJE M323</t>
  </si>
  <si>
    <t>ARANDELA PUNTA EJE M323</t>
  </si>
  <si>
    <t>ARANDELA TAPON CARTER M323 TUBULAR 14mm</t>
  </si>
  <si>
    <t xml:space="preserve">ASPA VENTILADOR MAZDA 323 MODELO 86/ NX*   </t>
  </si>
  <si>
    <t xml:space="preserve">ASPA VENTILADOR MAZDA 323 MODELO 84-85*  </t>
  </si>
  <si>
    <t>ASPA VENTILADOR MAZDA B2000-2200  4 ASPAS*</t>
  </si>
  <si>
    <t>ASPA VENTILADOR MAZDA B2000-2200  6 ASPAS*</t>
  </si>
  <si>
    <t xml:space="preserve">ASPA VENTILADOR MAZDA T45 TURBO*  </t>
  </si>
  <si>
    <t>BAQUELA  CARBURADOR INF. M323 CON EMPAQUE CONEJO</t>
  </si>
  <si>
    <t>BAQUELA  CARBURADOR SUP. M323 CON EMPAQUE</t>
  </si>
  <si>
    <t>BAQUELA  CARBURADOR MB2000-626 ASAHI-LUV 1600 CON EMP.</t>
  </si>
  <si>
    <t>BAQUELA BOMBA GAS. M323 -LUV CON EMPAQUE</t>
  </si>
  <si>
    <t>BAQUELA BOMBA GAS. M323-LUV 1600-TOYOTA HILUX CON EMP.</t>
  </si>
  <si>
    <t>BAQUELA BOMBA GASOLINA M626 CON EMPAQUE</t>
  </si>
  <si>
    <t>BRAZO TENSOR GRADUABLE M323</t>
  </si>
  <si>
    <t>BUJE BALLESTA MB1600-B2000 METALICO</t>
  </si>
  <si>
    <t xml:space="preserve">BUJE CAJA DIRECCION M323 </t>
  </si>
  <si>
    <t xml:space="preserve">BUJE CAUCHO BAYESTA MAZDA B1600 </t>
  </si>
  <si>
    <t>BUJE CAZUELA PALANCA CAMBIOS MB2000-2200</t>
  </si>
  <si>
    <t>BUJE COMPENSADOR M B1600</t>
  </si>
  <si>
    <t>BUJE COMPENSADOR M B2000</t>
  </si>
  <si>
    <t>BUJE CONTROL CAMBIOS M323  VERDE</t>
  </si>
  <si>
    <t>BUJE CONTROL CAMBIOS M323  BARRIL</t>
  </si>
  <si>
    <t>BUJE CONTROL CAMBIOS M323 BARRIL</t>
  </si>
  <si>
    <t>BUJE ESTABILIZADORA  DELANTERA M323 GRANDE</t>
  </si>
  <si>
    <t>BUJE ESTABILIZADORA TRASERA M323 PEQUEÑA</t>
  </si>
  <si>
    <t>BUJE ESTABILIZADORA CENTRAL M323 GRANDE</t>
  </si>
  <si>
    <t>BUJE ESTABILIZADORA TRASERA M323 Hueco Pequeño</t>
  </si>
  <si>
    <t>BUJE ESTABILIZADORA TRASERA M323 Hueco Grande</t>
  </si>
  <si>
    <t>BUJE ESTABILIZADORA CENTRAL MB2000 /B2200</t>
  </si>
  <si>
    <t xml:space="preserve">BUJE ESTABILIZADORA DELANTERA MATSURI </t>
  </si>
  <si>
    <t>BUJE ESTABILIZADORA TRASERA MATSURI PEQUEÑA B34-156</t>
  </si>
  <si>
    <t>BUJE ESTABILIZADORA CENTRAL MAZDA BT50</t>
  </si>
  <si>
    <t>BUJE ESTABILIZADORA CENTRAL MAZDA B2600</t>
  </si>
  <si>
    <t>SB213</t>
  </si>
  <si>
    <t>BUJE MUELLE DELANTERO MAZDA TURBO</t>
  </si>
  <si>
    <t>P005-46-081</t>
  </si>
  <si>
    <t>BUJE REPARACION PALANCA M323 BLANCO</t>
  </si>
  <si>
    <t xml:space="preserve">BUJE RESORTE MAZDA B2000/B2200/B2600 GRANDE </t>
  </si>
  <si>
    <t xml:space="preserve">BUJE RESORTE MAZDA B2000/B2200/B2600 PEQUEÑO </t>
  </si>
  <si>
    <t>CG  607A</t>
  </si>
  <si>
    <t xml:space="preserve">BUJE SOPORTE MOTOR SUPERIOR DERECHO M323 </t>
  </si>
  <si>
    <t xml:space="preserve">BUJE REPARAC. SOPORTE CAJA M626 ASAHI MOD.89/L-LX-G </t>
  </si>
  <si>
    <t>SB203</t>
  </si>
  <si>
    <t>BUJE TEMPLETE TRASERO M323  (tubo largo)</t>
  </si>
  <si>
    <t>SB204</t>
  </si>
  <si>
    <t>BUJE TEMPLETE TRASERO M323  (tubo corto)</t>
  </si>
  <si>
    <t>SB205</t>
  </si>
  <si>
    <t>BUJE TEMPLETE TRASERO M323 - 626 (hco. pequeño)</t>
  </si>
  <si>
    <t>SB206</t>
  </si>
  <si>
    <t>BUJE TEMPLETE TRASERO M323 - 626 (hco. grande)</t>
  </si>
  <si>
    <t>SB216</t>
  </si>
  <si>
    <t>B12860010</t>
  </si>
  <si>
    <t>BUJE TEMPLETE TRASERO M323 MOD. 84/85</t>
  </si>
  <si>
    <t>SB217</t>
  </si>
  <si>
    <t>B12850030</t>
  </si>
  <si>
    <t>BUJE TEMPLETE TRASERO M323 MOD. 84/86</t>
  </si>
  <si>
    <t>SB218</t>
  </si>
  <si>
    <t>B12850010</t>
  </si>
  <si>
    <t>BUJE TEMPLETE TRASERO M323 MOD.84/87</t>
  </si>
  <si>
    <t>SB219</t>
  </si>
  <si>
    <t>B12860030</t>
  </si>
  <si>
    <t>BUJE TEMPLETE TRASERO M323 MOD.84/88</t>
  </si>
  <si>
    <t>SB214</t>
  </si>
  <si>
    <t>BUJE TIJERA DELANTERO MAZDA ALLEGRO</t>
  </si>
  <si>
    <t>SB215</t>
  </si>
  <si>
    <t>BUJE TIJERA TRASERO MAZDA ALLEGRO</t>
  </si>
  <si>
    <t>BUJE TIJERA SUPERIOR MB2600/B2000  O FORD</t>
  </si>
  <si>
    <t>SB220</t>
  </si>
  <si>
    <t>BUJE TIJERA PEQUEÑO BRAZO M-6</t>
  </si>
  <si>
    <t>SB221</t>
  </si>
  <si>
    <t>BUJE TIJERA MEDIANA BRAZO M-6</t>
  </si>
  <si>
    <t>SB222</t>
  </si>
  <si>
    <t>BUJE TIJERA DELANTERO MAZDA ALLEGRO-FORD LASER</t>
  </si>
  <si>
    <t>SB223</t>
  </si>
  <si>
    <t>nesc</t>
  </si>
  <si>
    <t>BUJE TIJERA SUPERIOR  MAZDA BT 50, FORD RANGER</t>
  </si>
  <si>
    <t>SB224</t>
  </si>
  <si>
    <t>BUJE TIJERA INFERIOR MAZDA BT 50, FORD RANGER</t>
  </si>
  <si>
    <t>SB225</t>
  </si>
  <si>
    <t>BUJE TIJERA MAZDA ALLEGRO 95/99</t>
  </si>
  <si>
    <t>SB207</t>
  </si>
  <si>
    <t>BUJE TIJERA SUPERIOR DERECHO MAZDA 626 (delgado)</t>
  </si>
  <si>
    <t>BUJE TIJERA INFERIOR DERECHO M626 (grueso)</t>
  </si>
  <si>
    <t>B00134460</t>
  </si>
  <si>
    <t>BUJE TIJERA INF. MAZDA 323 PUÑO</t>
  </si>
  <si>
    <t>B00134470</t>
  </si>
  <si>
    <t xml:space="preserve">BUJE TIJERA MAZDA 323 CTE. MODELO VIEJO </t>
  </si>
  <si>
    <t>B21034470</t>
  </si>
  <si>
    <t>BUJE TIJERA MAZDA 323 NX</t>
  </si>
  <si>
    <t>BUJE TIJERA DELANTERO M-3</t>
  </si>
  <si>
    <t>BUJE TIJERA  TRASERO M-3 PUÑO</t>
  </si>
  <si>
    <t>BUJE TIJERA SUPERIOR M -T- 45</t>
  </si>
  <si>
    <t>BUJE TIJERA INFERIOR M .T-45</t>
  </si>
  <si>
    <t>SB208</t>
  </si>
  <si>
    <t>BUJE TIJERA DELANTERO MAZDA ASAHI (caucho)</t>
  </si>
  <si>
    <t>SB209</t>
  </si>
  <si>
    <t>BUJE TIJERA TRASERO MAZDA ASAHI  (metal)</t>
  </si>
  <si>
    <t>SB212</t>
  </si>
  <si>
    <t>BUJE TIJERA DELANTERO MATSURI  (caucho)</t>
  </si>
  <si>
    <t>SB211</t>
  </si>
  <si>
    <t>BUJE TIJERA TRASERO MATSURI (metal</t>
  </si>
  <si>
    <t>CAUCHO BALINERA CARDAN MB2000</t>
  </si>
  <si>
    <t>CAUCHO BARRA TENSORA MB2000</t>
  </si>
  <si>
    <t>CAUCHO DESFOGUE M323</t>
  </si>
  <si>
    <t>CAUCHO ESPIRAL MAZDA 323 TRASERO</t>
  </si>
  <si>
    <t>CAUCHO PUENTE MAZDA 323  M.Corriente.</t>
  </si>
  <si>
    <t>CAUCHO SOPORTE C/D M323 DERECHO</t>
  </si>
  <si>
    <t>CAUCHO SOPORTE C/D M323 IZQUIERDO</t>
  </si>
  <si>
    <t>CAUCHO SOPORTE SUPERIOR RADIADOR M323</t>
  </si>
  <si>
    <t>CAUCHO SOPORTE INFERIOR RADIADOR M323</t>
  </si>
  <si>
    <t>CHICLER ELECTRONICO MAZDA 323</t>
  </si>
  <si>
    <t>CHICLER ALTA # 90   MAZDA</t>
  </si>
  <si>
    <t>2122A</t>
  </si>
  <si>
    <t>CHICLER ALTA # 100 MAZDA</t>
  </si>
  <si>
    <t>2122B</t>
  </si>
  <si>
    <t>CHICLER ALTA # 105 MAZDA</t>
  </si>
  <si>
    <t>2122C</t>
  </si>
  <si>
    <t>CHICLER ALTA # 106 MAZDA</t>
  </si>
  <si>
    <t>2122D</t>
  </si>
  <si>
    <t>CHICLER ALTA # 110 MAZDA</t>
  </si>
  <si>
    <t>2122E</t>
  </si>
  <si>
    <t>CHICLER ALTA # 115 MAZDA</t>
  </si>
  <si>
    <t>2122F</t>
  </si>
  <si>
    <t>CHICLER ALTA # 120 MAZDA</t>
  </si>
  <si>
    <t>2122G</t>
  </si>
  <si>
    <t>CHICLER ALTA # 125 MAZDA</t>
  </si>
  <si>
    <t>2122N</t>
  </si>
  <si>
    <t>CHICLER ALTA # 127,5 MAZDA</t>
  </si>
  <si>
    <t>2122H</t>
  </si>
  <si>
    <t>CHICLER ALTA # 130 MAZDA</t>
  </si>
  <si>
    <t>2122I</t>
  </si>
  <si>
    <t>CHICLER ALTA # 135 MAZDA</t>
  </si>
  <si>
    <t>2122J</t>
  </si>
  <si>
    <t>CHICLER ALTA # 140 MAZDA</t>
  </si>
  <si>
    <t>CHICLER ALTA # 145 MAZDA</t>
  </si>
  <si>
    <t>2122K</t>
  </si>
  <si>
    <t>CHICLER ALTA # 80 MAZDA</t>
  </si>
  <si>
    <t>2122L</t>
  </si>
  <si>
    <t>CHICLER ALTA # 85   MAZDA</t>
  </si>
  <si>
    <t>2122M</t>
  </si>
  <si>
    <t>CHICLER ALTA # 95 MAZDA</t>
  </si>
  <si>
    <t>CUÑA CIGÜEÑAL M323 -626</t>
  </si>
  <si>
    <t>EJE CARBURADOR COMPLETO M323</t>
  </si>
  <si>
    <t>FRASCO RECUPERADOR M323 - TROOPER- LUV- CON TAPA</t>
  </si>
  <si>
    <t>FUELLE AMORTIGUADOR DELANTERO MAZDA 323</t>
  </si>
  <si>
    <t>FUELLE AMORTIGUADOR TRASERO MAZDA 323</t>
  </si>
  <si>
    <t>FUELLE C/D MAZDA 323</t>
  </si>
  <si>
    <t>FUELLE C/D MAZDA 626</t>
  </si>
  <si>
    <t>FUELLE C/D MAZDA 626 ASAHI  MECANICO- MATSURI</t>
  </si>
  <si>
    <t>FUELLE C/D MAZDA 626 ASAHI  HIDRAULICO</t>
  </si>
  <si>
    <t>FUELLE C/D MAZDA ALEGRO/626</t>
  </si>
  <si>
    <t>FUELLE AMORTIGUADOR DELANTERO MAZDA 626/ASAHI /MATSURI</t>
  </si>
  <si>
    <t>FUELLE AMORTIGUADOR TRASERO MAZDA 626/ASAHI/MATSURI</t>
  </si>
  <si>
    <t>FUELLE SELECTOR MAZDA 626</t>
  </si>
  <si>
    <t>GUARDAPOLVO PASADOR/MORDAZA Ó CALIPER MB2000</t>
  </si>
  <si>
    <t xml:space="preserve">GUARDAPOLVO PASADOR/MORDAZA M323  </t>
  </si>
  <si>
    <t>GUARDAPOLVO EJE L/R MAZDA 323 SOLO</t>
  </si>
  <si>
    <t>GUARDAPOLVO EJE L/R MAZDA 323 CON GRASA</t>
  </si>
  <si>
    <t>GUARDAPOLVO EJE L/C MAZDA 323 SOLO</t>
  </si>
  <si>
    <t>GUARDAPOLVO EJE L/C MAZDA 323 CON GRASA</t>
  </si>
  <si>
    <t>GUARDAPOLVO EJE L/R MAZDA 626 SOLO</t>
  </si>
  <si>
    <t>GUARDAPOLVO EJE L/R MAZDA 626 CON GRASA</t>
  </si>
  <si>
    <t>GUARDAPOLVO EJE L/C MAZDA 626 SOLO</t>
  </si>
  <si>
    <t>GUARDAPOLVO EJE L/C MAZDA 626 CON GRASA</t>
  </si>
  <si>
    <t>GUARDAPOLVO EJE L/R MAZDA 626 ASAHI SOLO</t>
  </si>
  <si>
    <t>GUARDAPOLVO EJE L/R MAZDA 626 ASAHI CON GRASA</t>
  </si>
  <si>
    <t>GUARDAPOLVO EJE L/C MAZDA 626 ASAHI SOLO</t>
  </si>
  <si>
    <t>GUARDAPOLVO EJE L/C MAZDA 626 ASAHI CON GRASA</t>
  </si>
  <si>
    <t>GUARDAPOLVO EJE L/C ALLEGRO ASAHI TRICETA SOLO</t>
  </si>
  <si>
    <t>GUARDAPOLVO EJE L/C ALLEGRO ASAHI TRICETA CON GRASA</t>
  </si>
  <si>
    <t>GUARDAPOLVO EJE L/R MAZDA BT50 SOLO</t>
  </si>
  <si>
    <t>GUARDAPOLVO EJE L/R MAZDA BT50 CON GRASA</t>
  </si>
  <si>
    <t>GUARDAPOLVO EJE L/C MAZDA BT50 SOLO</t>
  </si>
  <si>
    <t>GUARDAPOLVO EJE L/C MAZDA BT50 CON GRASA</t>
  </si>
  <si>
    <t>JUEGO SELLOS VALVULA M323 X8</t>
  </si>
  <si>
    <t>JUEGO BARRA TENSORA MAZDA B2000 (KIT)</t>
  </si>
  <si>
    <t>M0303</t>
  </si>
  <si>
    <t>MANGUERA FRENO M323 TRAS. 86-90 GANCHO</t>
  </si>
  <si>
    <t>M0274</t>
  </si>
  <si>
    <t>MANGUERA MAZDA B1600 TRASERA EMBRAGUE</t>
  </si>
  <si>
    <t>M0275</t>
  </si>
  <si>
    <t>MANGUERA FRENO M323 TRAS.  S/84/85</t>
  </si>
  <si>
    <t>M1273</t>
  </si>
  <si>
    <t>MANGUERA FRENO MAZDA B1600 DEL.</t>
  </si>
  <si>
    <t>M1121</t>
  </si>
  <si>
    <t>MANGUERA FRENO MAZDA 121 TRASERA</t>
  </si>
  <si>
    <t>M1277</t>
  </si>
  <si>
    <t>MANGUERA FRENO  M323 DEL. PIN CORTO 84/85</t>
  </si>
  <si>
    <t>M1307</t>
  </si>
  <si>
    <t>MANGUERA FRENO M323 DEL. PIN LARGA  86/90</t>
  </si>
  <si>
    <t>M1310</t>
  </si>
  <si>
    <t>MANGUERA FRENO M323 DEL. PIN LARGA  M.N. NX.</t>
  </si>
  <si>
    <t>M0296</t>
  </si>
  <si>
    <t>MANGUERA FRENO M626 TRASERA</t>
  </si>
  <si>
    <t>M1294</t>
  </si>
  <si>
    <t>MANGUERA FRENO M626 DELANTERA</t>
  </si>
  <si>
    <t>M1296</t>
  </si>
  <si>
    <t>MANGUERA FRENO M626 DELANTERA PIN</t>
  </si>
  <si>
    <t>M1295</t>
  </si>
  <si>
    <t>MANGUERA FRENO DELANT. ASAHI</t>
  </si>
  <si>
    <t>M1200</t>
  </si>
  <si>
    <t>MANGUERA FRENO MAZDA B2000 DEL. 1990 GANCHO</t>
  </si>
  <si>
    <t>M1201</t>
  </si>
  <si>
    <t>MANGUERA FRENO MAZDA B2200  DELANTERA</t>
  </si>
  <si>
    <t>M1276</t>
  </si>
  <si>
    <t>MANGUERA M323 EMBRAGUE HH 20 cms.</t>
  </si>
  <si>
    <t>M1210</t>
  </si>
  <si>
    <t>MANGUERA FRENO DEL. MATSURI</t>
  </si>
  <si>
    <t>M1211</t>
  </si>
  <si>
    <t>MANGUERA MAZDA MATSURI EMBRAGUE HH 30 cms.</t>
  </si>
  <si>
    <t>M1278</t>
  </si>
  <si>
    <t xml:space="preserve">MANGUERA EMBRAGUE M B200 B2200 LARGA </t>
  </si>
  <si>
    <t>M1202</t>
  </si>
  <si>
    <t>MANGUERA FRENO M B2600 DELANTERA</t>
  </si>
  <si>
    <t>M1203</t>
  </si>
  <si>
    <t>MANGUERA MAZDA ALEGRO DELANTERA M.N</t>
  </si>
  <si>
    <t>M1311</t>
  </si>
  <si>
    <t>MANGUERA MAZDA ALLEGRO EMBRAGUE</t>
  </si>
  <si>
    <t>M1322</t>
  </si>
  <si>
    <t xml:space="preserve">MANGUERA EMBRAGUE MAZDA ALLEGRO SW LARGA </t>
  </si>
  <si>
    <t>M1205</t>
  </si>
  <si>
    <t>MANGUERA MAZDA TURBO DIESEL T45 EMBRAGUE HXH</t>
  </si>
  <si>
    <t>W0244</t>
  </si>
  <si>
    <t>MANGUERA MAZDA TURBO DIESEL T45 DELANTERA</t>
  </si>
  <si>
    <t>M1206</t>
  </si>
  <si>
    <t>MANGUERA FRENO DEL. MAZDA ALEGRO  1300</t>
  </si>
  <si>
    <t>M1207</t>
  </si>
  <si>
    <t>MANGUERA FRENO TRASERA MAZDA ALEGRO 1300</t>
  </si>
  <si>
    <t>M1204</t>
  </si>
  <si>
    <t>MANGUERA MAZDA B2000 EMBRAGUE CORTA</t>
  </si>
  <si>
    <t>M1208</t>
  </si>
  <si>
    <t>MANGUERA FRENO TRAS. MB2000- B2200- B2600</t>
  </si>
  <si>
    <t>M1209</t>
  </si>
  <si>
    <t>MANGUERA FRENO DEL. MAZDA B2000 DE PIN</t>
  </si>
  <si>
    <t>MEDIA LUNA CULATA M323</t>
  </si>
  <si>
    <t>MEDIA LUNA CULATA MB2200-B2600-626</t>
  </si>
  <si>
    <t>MONEDA CARBURADOR MAZDA 323</t>
  </si>
  <si>
    <t>MONEDA CARBURADOR MAZDA 323 TRASERA</t>
  </si>
  <si>
    <t>MONEDA CARBURADOR MAZDA 626</t>
  </si>
  <si>
    <t>MONEDA CARBURADOR MAZDA 626 TRASERA</t>
  </si>
  <si>
    <t>MONEDA CARBURADOR MAZDA B2000-B1600-LUV 1600</t>
  </si>
  <si>
    <t>MONEDA CARBURADOR MAZDA B2200-LUV2300</t>
  </si>
  <si>
    <t>MONEDA CARBURADOR MAZDA B2000-TRASERA</t>
  </si>
  <si>
    <t>MONEDA CARBURADOR MAZDA B2200-LUV2300 TRASERA</t>
  </si>
  <si>
    <t>MUELA CAJA DIRECCION M323</t>
  </si>
  <si>
    <t>NP</t>
  </si>
  <si>
    <t>MUÑECO ESTAB. DELANT. DERECHO MATSURI</t>
  </si>
  <si>
    <t>MUÑECO ESTAB. DELANT.  IZQUIERDO MATSURI</t>
  </si>
  <si>
    <t>MUÑECO ESTAB. TRASERA MATSURI</t>
  </si>
  <si>
    <t>CSL</t>
  </si>
  <si>
    <t>MUÑECO ESTAB. TRASERA M626  MILENIO R-L</t>
  </si>
  <si>
    <t>JQ</t>
  </si>
  <si>
    <t>MUÑECO ESTAB. DELANTERA M929</t>
  </si>
  <si>
    <t>MUÑECO ESTAB. DELANTERA ALLEGRO 1,6 MN R-L</t>
  </si>
  <si>
    <t>MUÑECO ESTAB. DELANTERA DER. ALLEGRO MV.</t>
  </si>
  <si>
    <t xml:space="preserve">MUÑECO ESTAB. TRAS. ALLEGRO 1,6 MN. NUBIRA.FORD LASER </t>
  </si>
  <si>
    <t>MUÑECO MAZDA 323 DELANTERO 4"</t>
  </si>
  <si>
    <r>
      <t>MUÑECO MAZDA 323 TRASERO 5</t>
    </r>
    <r>
      <rPr>
        <b/>
        <sz val="10"/>
        <rFont val="Arial"/>
        <family val="2"/>
      </rPr>
      <t>"</t>
    </r>
  </si>
  <si>
    <t xml:space="preserve">MUÑECO MAZDA 626 DELANTERO 8"  </t>
  </si>
  <si>
    <t>MUÑECO MAZDA 626 TRASERO  5"</t>
  </si>
  <si>
    <t>MUÑECO MAZDA B2000 B2200 TOYOTA 4.5 -6"</t>
  </si>
  <si>
    <t>RP43</t>
  </si>
  <si>
    <t xml:space="preserve">PASADOR PUERTA MAZDA 323 </t>
  </si>
  <si>
    <t>PASADOR SELECTOR M323 CORTO COMPLETO</t>
  </si>
  <si>
    <t>PASADOR SELECTOR M323 LARGO COMPLETO</t>
  </si>
  <si>
    <t>PESAS CARBURADOR M323</t>
  </si>
  <si>
    <t>RP44</t>
  </si>
  <si>
    <t>PIÑON VELOC. MAZDA B2000</t>
  </si>
  <si>
    <t>PIÑON VELOC. MAZDA 323</t>
  </si>
  <si>
    <t>PIÑON VELOC. MAZDA 626</t>
  </si>
  <si>
    <t>REPARACION BOMBA FRENO MAZDA B2000-B2200</t>
  </si>
  <si>
    <t>REPARACION BOMBA FRENO MAZDA 323 - 626</t>
  </si>
  <si>
    <t>REPARACION PALANCA CAMBIOS MB1600  MB2000</t>
  </si>
  <si>
    <t>RETEN CAMPANA M323  B-00126154</t>
  </si>
  <si>
    <t>RETEN CAMPANA M626  G03026154</t>
  </si>
  <si>
    <t>B00133067</t>
  </si>
  <si>
    <t>RETEN RODAMIENTO INTERNO M323 PLANO   52X63X9</t>
  </si>
  <si>
    <t>B00133065</t>
  </si>
  <si>
    <t>RETEN RODAMIENTO EXTERNO M323 PESTAÑA 52X68X7-13</t>
  </si>
  <si>
    <t>SEPARADOR CHASIS M323- Daewoo</t>
  </si>
  <si>
    <t>SOPORTE AMORTIGUADOR DELANT. MAZDA 3 SEDAN/MAZDA 5</t>
  </si>
  <si>
    <t>SOPORTE AMORTIGUADOR M323 DELANTERO</t>
  </si>
  <si>
    <t>SOPORTE AMORTIGUADOR M323 TRASERO.</t>
  </si>
  <si>
    <t>SOPORTE MOTOR DEL. M323 -JABONERA-</t>
  </si>
  <si>
    <t xml:space="preserve">SOPORTE EXOSTO M323  -626 </t>
  </si>
  <si>
    <t>SOPORTE MOTOR B2000</t>
  </si>
  <si>
    <t>SOPORTE EXOSTO MB2200 MB2600 nissan urban</t>
  </si>
  <si>
    <t>SOPORTE MOTOR HIDRAULICO ASAHI</t>
  </si>
  <si>
    <t xml:space="preserve">SOPORTE MOTOR HIDRAULICO MATSURI  </t>
  </si>
  <si>
    <t>CG  605</t>
  </si>
  <si>
    <t>SOPORTE MOTOR TRASERO MAZDA 323 MOD.86</t>
  </si>
  <si>
    <t>CG 607</t>
  </si>
  <si>
    <t>SOPORTE MOTOR SUPERIOR DERECHO M323 CARACOL</t>
  </si>
  <si>
    <t>CG 609</t>
  </si>
  <si>
    <t>SOPORTE MOTOR DELANTERO MAZDA 1986 Y POSTERIORES</t>
  </si>
  <si>
    <t>TAPA LLENADO ACEITE M323 -626 ROSCA</t>
  </si>
  <si>
    <t>TM200</t>
  </si>
  <si>
    <t>TAPA TANQUE GAS. MT45 CON LLAVE</t>
  </si>
  <si>
    <t>TM201</t>
  </si>
  <si>
    <t>TAPA TANQUE GAS, M323 TODOS CON LLAVE</t>
  </si>
  <si>
    <t>TM202</t>
  </si>
  <si>
    <t>TAPA TANQUE GAS. M626 TODOS CON LLAVE</t>
  </si>
  <si>
    <t>TM203</t>
  </si>
  <si>
    <t>TAPA TANQUE GAS. MB2000 -MB2200 CON LLAVE</t>
  </si>
  <si>
    <t>29T</t>
  </si>
  <si>
    <t>TENSOR LOCO MAZDA B2200-ASAHI  FE1H12730</t>
  </si>
  <si>
    <t>28T</t>
  </si>
  <si>
    <t>TENSOR LOCO MAZDA 323 INYEC. ALLEGRO 1300   B63012700A</t>
  </si>
  <si>
    <t>24T</t>
  </si>
  <si>
    <t xml:space="preserve">TENSOR LOCO MAZDA  ALLEGRO 1600        B66012730   </t>
  </si>
  <si>
    <t>30T</t>
  </si>
  <si>
    <t>TENSOR LOCO MAZDA MATSURI MILENIO         FS0112730</t>
  </si>
  <si>
    <t>TOPE FUELLE AMORTIGUADOR TRASERO M323</t>
  </si>
  <si>
    <t>TOPE FUELLE AMORTIGUADOR M626  TRASERO</t>
  </si>
  <si>
    <t>TOPE FUELLE AMORTIGUADOR M 626 DELANTERO</t>
  </si>
  <si>
    <t>TOPE TIJERA MB2000 CAUCHO</t>
  </si>
  <si>
    <t>TUBO CALEFACCION M323 NX</t>
  </si>
  <si>
    <t>TUBO CALEFACCION M323 MV</t>
  </si>
  <si>
    <t>TUBO CALEFACCION M323 INYECCION</t>
  </si>
  <si>
    <t>TUBO CALEFACCION MAZDA B2000 CORTO</t>
  </si>
  <si>
    <t>TUBO CALEFACCION MB 2200</t>
  </si>
  <si>
    <t>TUBO CALEFACCION MB 2600</t>
  </si>
  <si>
    <t>TUBO CALEFACCION MATSURI</t>
  </si>
  <si>
    <t>TUBO CALEFACCION MATSURI CORTO</t>
  </si>
  <si>
    <t>TUERCA CACHO M323 DERECHA</t>
  </si>
  <si>
    <t>TUERCA CACHO M323 IZQUIERDA</t>
  </si>
  <si>
    <t>TUERCA PERNO CROMADA M323</t>
  </si>
  <si>
    <t>TUERCA EJE M323</t>
  </si>
  <si>
    <t>TUERCA EJE ASAHI</t>
  </si>
  <si>
    <t>UNION TERMINAL MB2000 CON TUERCA</t>
  </si>
  <si>
    <t>VALVULA ECONOMIZADORA M323 # 30</t>
  </si>
  <si>
    <t>VALVULA ECONOMIZADORA M323 # 35</t>
  </si>
  <si>
    <t>2125A</t>
  </si>
  <si>
    <t>VALVULA ECONOMIZADORA M323 # 40</t>
  </si>
  <si>
    <t>2125B</t>
  </si>
  <si>
    <t>VALVULA ECONOMIZADORA M323 # 45</t>
  </si>
  <si>
    <t>VALVULA PCV M323</t>
  </si>
  <si>
    <t>VALVULA PCV MATSURI</t>
  </si>
  <si>
    <t>ARANDELA TAPON CARTER TUB. CHEVETTE- MAZDA  14mm</t>
  </si>
  <si>
    <t xml:space="preserve">ASPA VENTILADOR CHEVETTE 5 ASPAS TIPO ORIGINAL  </t>
  </si>
  <si>
    <t xml:space="preserve">ASPA VENTILADOR CHEVETTE 6 ASPAS *   </t>
  </si>
  <si>
    <t>BAQUELA  CARBURADOR CHEVROLET WAFER CON EMP.</t>
  </si>
  <si>
    <t>BAQUELA  CARBURADOR CHEVETTE Y MONZA CON EMP.</t>
  </si>
  <si>
    <t>BUJE ALTERNADOR CHEVETTE</t>
  </si>
  <si>
    <t>BUJE ALTERNADOR CARRETA CHEVETTE caucho</t>
  </si>
  <si>
    <t>BUJE CAJA DIRECCION CHEVETTE GRIS</t>
  </si>
  <si>
    <t>BUJE C/D  LIGAS CHEVETTE</t>
  </si>
  <si>
    <t>NES</t>
  </si>
  <si>
    <t>BUJE ESTABILIZADORA  DELANTERA CHEVETTE</t>
  </si>
  <si>
    <t>BUJE ESTABILIZADORA TRASERA CHEVETTE</t>
  </si>
  <si>
    <t>RP02</t>
  </si>
  <si>
    <t>BUJE PEDAL CLUCH CHEVETTE NYLON</t>
  </si>
  <si>
    <t>SB305</t>
  </si>
  <si>
    <t>BUJE TEMPLETE TRAS. CHEVETTE DELGADO</t>
  </si>
  <si>
    <t>SB306</t>
  </si>
  <si>
    <t>BUJE TEMPLETE TRAS. CHEVETTE GRUESO</t>
  </si>
  <si>
    <t>SB304</t>
  </si>
  <si>
    <t xml:space="preserve">BUJE TIJERA INFERIOR CHEVETTE DM </t>
  </si>
  <si>
    <t>SB303</t>
  </si>
  <si>
    <t>BUJE TIJERA SUP. CHEVETTE METAL</t>
  </si>
  <si>
    <t>SB302</t>
  </si>
  <si>
    <t>BUJE TIJERA SUP. CHEVETTE CAUCHO</t>
  </si>
  <si>
    <t>CAUCHO AMORTIGUADOR CHEVETTE -R-9</t>
  </si>
  <si>
    <t>CAUCHO BALINERA CARDAN CHEVETTE</t>
  </si>
  <si>
    <t>CAUCHO DESFOGUE CHEVETTE</t>
  </si>
  <si>
    <t>CAUCHO PASADOR GUAYA CHEVETTE</t>
  </si>
  <si>
    <t>40033057 IR</t>
  </si>
  <si>
    <t>CAUCHO SOPORTE CAJA DIRECCION CHEVETTE 057</t>
  </si>
  <si>
    <t>40033058 IR</t>
  </si>
  <si>
    <t>CAUCHO SOPORTE CAJA DIRECCION CHEVETTE 058</t>
  </si>
  <si>
    <t>CAUCHO SOPORTE RADIADOR CHEVETTE</t>
  </si>
  <si>
    <t>EJE CARBURADOR COMPLETO CHEVETTE 1400</t>
  </si>
  <si>
    <t>FUELLE CAJA DIRECCION CHEVETTE</t>
  </si>
  <si>
    <t>GUARDAPOLVO CARDAN CHEVETTE (BOTA)</t>
  </si>
  <si>
    <t>301003001IR</t>
  </si>
  <si>
    <t>GUARDAPOLVO HORQUILLA CHEVETTE</t>
  </si>
  <si>
    <t>C0666</t>
  </si>
  <si>
    <t>MANGUERA FRENO CHEVETTE TRAS. HASTA 88</t>
  </si>
  <si>
    <t>C1667</t>
  </si>
  <si>
    <t>MANGUERA FRENO CHEVETTE DEL. HASTA 88</t>
  </si>
  <si>
    <t>C1668</t>
  </si>
  <si>
    <t>MANGUERA FRENO CHEVETTE DEL. 88 EN ADELANTE</t>
  </si>
  <si>
    <t>C0667</t>
  </si>
  <si>
    <t>MANGUERA FRENO CHEVETTE TRAS. 88 EN ADELANTE</t>
  </si>
  <si>
    <t>MONEDA CARBURADOR CHEVETTE 1400</t>
  </si>
  <si>
    <t>MONEDA CARBURADOR CHEVETTE 1600</t>
  </si>
  <si>
    <t>MUELA CAJA DIRECCION CHEVETTE      (PIVOTE)</t>
  </si>
  <si>
    <t>MUÑECO TENSOR CHEVETTE 7"</t>
  </si>
  <si>
    <t>PIÑON VELOCIMETRO 21 DIENTES CHEVETTE</t>
  </si>
  <si>
    <t>Q104</t>
  </si>
  <si>
    <t>QUEMADOR BUJIA DE 12 mm CORTO TAB. CHEVETTE</t>
  </si>
  <si>
    <t>REPARACION BOMBA FRENO CHEVETTE MN</t>
  </si>
  <si>
    <t>RETEN EJE TRASERO CHEVETTE</t>
  </si>
  <si>
    <t>RETEN RUEDA DELANT. CHEVETTE   11060049</t>
  </si>
  <si>
    <t>SELECTOR CAMBIOS CHEVETTE 1400</t>
  </si>
  <si>
    <t>SELECTOR CAMBIOS CHEVETTE 1600</t>
  </si>
  <si>
    <t>RP14</t>
  </si>
  <si>
    <t>SINFÍN CAJA CAMBIOS CHEVETTE (NYLON)</t>
  </si>
  <si>
    <t>RP09</t>
  </si>
  <si>
    <t>SINFÍN CAJA CAMBIOS CHEVETTE (BRONCE)</t>
  </si>
  <si>
    <t>SOPORTE EXOSTO CHEVETTE</t>
  </si>
  <si>
    <t>TAPA LLENADO ACEITE CHEVETTE   ( presión gancho)</t>
  </si>
  <si>
    <t>TAPA ACEITE CHEVETTE NITRILO</t>
  </si>
  <si>
    <t>TC109</t>
  </si>
  <si>
    <t>TAPA TANQUE GAS. CHEVETTE CON LLAVE</t>
  </si>
  <si>
    <t>TAPON CARDAN CHEVETTE</t>
  </si>
  <si>
    <t>16T</t>
  </si>
  <si>
    <t>TENSOR CORREA REPART. CHEVETTE    8966821 SAN REMO</t>
  </si>
  <si>
    <t>TOPE TIJERA CHEVETTE</t>
  </si>
  <si>
    <t>TUERCA CACHO CHEVETTE</t>
  </si>
  <si>
    <t>TUERCA PERNO CHEVETTE CROMADA</t>
  </si>
  <si>
    <t>BUJE ESTABILIZADORA CENTRAL CHEVROLET ALTO</t>
  </si>
  <si>
    <t>BUJE ESTABILIZADORA PUNTA CHEVROLET ALTO</t>
  </si>
  <si>
    <t>C2284</t>
  </si>
  <si>
    <t>MANGUERA FRENO CHEV. ALTO DELANTERA</t>
  </si>
  <si>
    <t>C2285</t>
  </si>
  <si>
    <t>MANGUERA FRENO CHEV. ALTO TRASERA</t>
  </si>
  <si>
    <t xml:space="preserve">TUBO CALEFACCION CHEVROLET ALTO </t>
  </si>
  <si>
    <r>
      <t xml:space="preserve">MUÑECO ESTABILIZADORA DELANTERA </t>
    </r>
    <r>
      <rPr>
        <b/>
        <sz val="10"/>
        <rFont val="Arial"/>
        <family val="2"/>
      </rPr>
      <t>ASTRA</t>
    </r>
  </si>
  <si>
    <r>
      <t xml:space="preserve">TUBO CALEFACCION </t>
    </r>
    <r>
      <rPr>
        <b/>
        <sz val="10"/>
        <rFont val="Arial"/>
        <family val="2"/>
      </rPr>
      <t>ASTRA - ZAFIRA</t>
    </r>
    <r>
      <rPr>
        <sz val="10"/>
        <rFont val="Arial"/>
        <family val="2"/>
      </rPr>
      <t xml:space="preserve">  DAEWOO ESPERO (Metal)</t>
    </r>
  </si>
  <si>
    <t>ARANDELA SOPORTE AMORT. DELANT. CHRONOS -AVEO</t>
  </si>
  <si>
    <t>BUJE ESTABILIZADORA CENTRAL AVEO T.O</t>
  </si>
  <si>
    <t>BUJE TIJERA DELANTERO AVEO (CAUCHO)</t>
  </si>
  <si>
    <t>BUJE TIJERA TRASERO AVEO (METAL)   PUÑO</t>
  </si>
  <si>
    <t>BUJE PUENTE (troque) TRASERO AVEO</t>
  </si>
  <si>
    <t>CAUCHO TOPE AMORTIGUADOR AVEO</t>
  </si>
  <si>
    <t>FUELLE AMORTIGUADOR AVEO T.O</t>
  </si>
  <si>
    <t>GUARDAPOLVO EJE LADO RUEDA AVEO T.O SOLO</t>
  </si>
  <si>
    <t>GUARDAPOLVO EJE LADO RUEDA AVEO T.O CON GRASA</t>
  </si>
  <si>
    <t>GUARDAPOLVO EJE LADO CAJA AVEO T.O SOLO</t>
  </si>
  <si>
    <t>GUARDAPOLVO EJE LADO CAJA AVEO T.O CON GRASA</t>
  </si>
  <si>
    <t>C4226</t>
  </si>
  <si>
    <t>MANGUERA FRENO DELANTERA AVEO</t>
  </si>
  <si>
    <t>MANGUERA FRENO TRASERO AVEO</t>
  </si>
  <si>
    <t>MUÑECO ESTAB. DELANTERA AVEO</t>
  </si>
  <si>
    <t>PASADOR PUERTA AVEO CON BUJES</t>
  </si>
  <si>
    <t>SOPORTE EXOSTO AVEO OPTRA GRANDE</t>
  </si>
  <si>
    <t>SOPORTE AMORT. DELANTERO AVEO -CHRONOS-724 M.V. BAJO</t>
  </si>
  <si>
    <t>NESC.IR</t>
  </si>
  <si>
    <t>SOPORTE AMORT. DELANTERO AVEO -CHRONOS-724  M.N ALTO</t>
  </si>
  <si>
    <t xml:space="preserve">SOPORTE AMORTIGUADOR TRASERO AVEO </t>
  </si>
  <si>
    <t>TOPE AMORTIGUADOR DELANTERO AVEO</t>
  </si>
  <si>
    <t>TUBO CALEFACCION AVEO - OPTRA   TODOS</t>
  </si>
  <si>
    <t>TUBO CALEFACCION AVEO VIVANT 2,0 - EPICA 2,0</t>
  </si>
  <si>
    <t>BUJE CUNA DELANTERO CAPTIVA</t>
  </si>
  <si>
    <t>BUJE CUNA TRASERO CAPTIVA</t>
  </si>
  <si>
    <t>BUJE REPARACION SOPORTE MOTOR CAPTIVA SPORT</t>
  </si>
  <si>
    <t>BUJE TEMPLETE TRASERO CAPTIVA SPORT LARGO</t>
  </si>
  <si>
    <t>BUJE TEMPLETE TRASERO CAPTIVA SPORT CORTO</t>
  </si>
  <si>
    <t>BUJE TIJERA DELANTERO CAPTIVA</t>
  </si>
  <si>
    <t>BUJE TIJERA PUÑO CAPTIVA</t>
  </si>
  <si>
    <t>CAUCHO BARRA ESTABILIZADORA CAPTIVA SPORT</t>
  </si>
  <si>
    <t>BUJE ESTABILIZADORA DELANTERA OPTRA</t>
  </si>
  <si>
    <t>BUJE ESTABILIZADORA TRASERA OPTRA</t>
  </si>
  <si>
    <t>BUJE TIJERA DELANTERO OPTRA (caucho hueco 14 mm)</t>
  </si>
  <si>
    <t>NSC</t>
  </si>
  <si>
    <t>BUJE TIJERA PUÑO OPTRA  grande</t>
  </si>
  <si>
    <t>GUARDAPOLVO EJE L/RUEDA OPTRA T.O SOLO</t>
  </si>
  <si>
    <t>GUARDAPOLVO EJE L/RUEDA OPTRA T.O CON GRASA</t>
  </si>
  <si>
    <t>GUARDAPOLVO EJE L/CAJA OPTRA 1,8 T.O SOLO</t>
  </si>
  <si>
    <t>GUARDAPOLVO EJE L/CAJA OPTRA 1,8 T.O CON GRASA</t>
  </si>
  <si>
    <t>C4211</t>
  </si>
  <si>
    <t>MANGUERA FRENO DELANT. OPTRA</t>
  </si>
  <si>
    <t>C4219</t>
  </si>
  <si>
    <t>MANGUERA FRENO TRASERA IZQUIERDA OPTRA</t>
  </si>
  <si>
    <t>C4220</t>
  </si>
  <si>
    <t>MANGUERA FRENO TRASERA DERECHA OPTRA</t>
  </si>
  <si>
    <t>SOPORTE AMORTIGUADOR DELANTERO OPTRA</t>
  </si>
  <si>
    <t>TUBO CALEFACCION OPTRA 1,8</t>
  </si>
  <si>
    <t>C2272</t>
  </si>
  <si>
    <t>MANGUERA FRENO CHEV. ESTEEM DELANTERA</t>
  </si>
  <si>
    <t>C2286</t>
  </si>
  <si>
    <t>MANGUERA FRENO CHEV. ESTEEM TRASERA</t>
  </si>
  <si>
    <t>MUÑECO ESTAB. TRASERA DER. ESTEEM SW</t>
  </si>
  <si>
    <t>MUÑECO ESTAB. TRASERA IZQ. ESTEEM SW</t>
  </si>
  <si>
    <t>TUBO CALEFACCION CHEVROLET ESTEEM</t>
  </si>
  <si>
    <r>
      <t xml:space="preserve">MUÑECO ESTAB. DELANT. DERECHA </t>
    </r>
    <r>
      <rPr>
        <b/>
        <sz val="10"/>
        <rFont val="Arial"/>
        <family val="2"/>
      </rPr>
      <t>JIMNY</t>
    </r>
  </si>
  <si>
    <t>MUÑECO ESTAB. DELANT. IZQUIERDA JIMNY</t>
  </si>
  <si>
    <t>MUÑECO ESTAB. DELANTERA JIMNY M.N.</t>
  </si>
  <si>
    <t xml:space="preserve">ASPA VENTILADOR CHEVROLET NPR 8 ASPAS*   </t>
  </si>
  <si>
    <t xml:space="preserve">ASPA VENTILADOR CHEVROLET NPR 10 ASPAS*  </t>
  </si>
  <si>
    <t>SB318</t>
  </si>
  <si>
    <t>BUJE MUELLE DELANTERO NPR 413</t>
  </si>
  <si>
    <t>SB319</t>
  </si>
  <si>
    <t>BUJE MUELLE TRASERO NPR 414</t>
  </si>
  <si>
    <t>SB321</t>
  </si>
  <si>
    <t>BUJE MUELLE DELANTERO NKR</t>
  </si>
  <si>
    <t>SB326</t>
  </si>
  <si>
    <t>BUJE MUELLE DELANTERO NKR 7/8</t>
  </si>
  <si>
    <t>SB327</t>
  </si>
  <si>
    <t>BUJE MUELLE DELANTERO NPR 440</t>
  </si>
  <si>
    <t xml:space="preserve">ASPA VENTILADOR SAMURAI - SUZUKI*   </t>
  </si>
  <si>
    <t xml:space="preserve">ASPA VENTILADOR SPARK   </t>
  </si>
  <si>
    <t>BUJE BIELA DELANTERO SPARK</t>
  </si>
  <si>
    <t>BUJE ESTABILIZADORA CENTRAL SPARK 724</t>
  </si>
  <si>
    <t>BUJE ESTABILIZADORA DELANTERA SPARK GT</t>
  </si>
  <si>
    <t>NESC-F</t>
  </si>
  <si>
    <t>BUJE ESTABILIZADORA PUNTA SPARK 724</t>
  </si>
  <si>
    <t>BUJE CAJA DIRECCION SPARK - 724 - CHRONOS</t>
  </si>
  <si>
    <t>BUJE CONTROL CAMBIOS SPARK (CAUCHO)</t>
  </si>
  <si>
    <t>BUJE REPOSICIÓN SOPORTE CAJA CHRONOS</t>
  </si>
  <si>
    <t>SB324</t>
  </si>
  <si>
    <t>BUJE TEMPLETE PTE. TRAS. SPARK 724 JIMNY  GRUESO</t>
  </si>
  <si>
    <t>SB325</t>
  </si>
  <si>
    <t>BUJE TEMPLETE PTE. TRAS. SPARK 724 JIMNY  DELGADO</t>
  </si>
  <si>
    <t>BUJE TIJERA CHEVROLET SPARK-724     CARRY - TICO</t>
  </si>
  <si>
    <t>BUJE TIJERA CHEVROLET SPARK GT</t>
  </si>
  <si>
    <t>CAUCHO CONICO AMORTIGUADOR SPARK-CARRY-CHANA-MATIZ</t>
  </si>
  <si>
    <t>CAUCHO SOPORTE RADIADOR ATOS SPARK T.O</t>
  </si>
  <si>
    <t>DADO SELECTOR CAMBIOS SPARK 724 CRHONOS</t>
  </si>
  <si>
    <t>FUELLE AMORTIGUADOR DELANTERO SPARK 724</t>
  </si>
  <si>
    <t>FUELLE CAJA DIRECCION SPARK 724</t>
  </si>
  <si>
    <t>GUARDAPOLVO EJE L/C SPARK 724 SOLO</t>
  </si>
  <si>
    <t>GUARDAPOLVO EJE L/C SPARK 724 CON GRASA</t>
  </si>
  <si>
    <t>GUARDAPOLVO EJE L/R SPARK -724 SOLO</t>
  </si>
  <si>
    <t>GUARDAPOLVO EJE L/R SPARK -724 CON GRASA</t>
  </si>
  <si>
    <t>JUEGO PASADOR MORDAZA SPARK 724 CHRONOS</t>
  </si>
  <si>
    <t>C4208</t>
  </si>
  <si>
    <t>MANGUERA FRENO SPARK 724 DELANTERA</t>
  </si>
  <si>
    <t>C4209</t>
  </si>
  <si>
    <t>MANGUERA FRENO SPARK 724 TRASERA</t>
  </si>
  <si>
    <t>MANGUERA DESFOGUE (T) CHEVROLET SPARK - ATOS (JUEGOX2)</t>
  </si>
  <si>
    <t>MUELA CAJA DIRECCION SPARK</t>
  </si>
  <si>
    <t>DER</t>
  </si>
  <si>
    <t>REPARACION BOMBA FRENO SPARK CHRONOS 724 MATIZ</t>
  </si>
  <si>
    <t>REPARACION PALANCA CAMBIOS CHRONOS   KIT</t>
  </si>
  <si>
    <t>RETEN RUEDA DELANT. EXTERNO SPARK 724</t>
  </si>
  <si>
    <t>RETEN RUEDA DELANT. INTERNO SPARK 724 pestaña</t>
  </si>
  <si>
    <t>32-52-10</t>
  </si>
  <si>
    <t>RETEN CAMPANA SPARK- DAEWOO MATIZ -EJE LJ80 corredizo</t>
  </si>
  <si>
    <t>SOPORTE AMORTIGUADOR DELANTERO SPARK GT</t>
  </si>
  <si>
    <t>SOPORTE AMORT. DELANTERO SPARK-724-AVEO M.V  BAJO</t>
  </si>
  <si>
    <t>SOPORTE AMORT. DELANTERO SPARK-724-AVEO M.N  ALTO</t>
  </si>
  <si>
    <t>SOPORTE EXOSTO SPARK 7.24  AVEO - OPTRA (grande)</t>
  </si>
  <si>
    <t xml:space="preserve">SOPORTE EXOSTO SPARK 7.24  SPRINT -SWIFT </t>
  </si>
  <si>
    <t>TAPA CORREA REP. EXTERIOR INFERIOR SPARK -CHRONOS-MATIZ</t>
  </si>
  <si>
    <t>TE GASIFICADORA CHEVROLET 724 - MATIZ METALICA</t>
  </si>
  <si>
    <t>TE GASIFICADORA CHEVROLET 724 - MATIZ PLASTICA</t>
  </si>
  <si>
    <t>31 T</t>
  </si>
  <si>
    <t>TENSOR CORREA DENTADA SPART-TICO MATIZ-SUZUKI</t>
  </si>
  <si>
    <t>TOPE AMORTIGUADOR  DELANT. SPARK 7:24- CHRONOS T.O</t>
  </si>
  <si>
    <t>TOPE AMORTIGUADOR  TRASERO SPARK 7:24</t>
  </si>
  <si>
    <t>TUBO CALEFACCION SPARK 724 - CHRONOS</t>
  </si>
  <si>
    <t>BUJE TEMPLETE DELANTERO CHRONOS - SPARK</t>
  </si>
  <si>
    <t xml:space="preserve">BUJE PUENTE  ((troque) TRASERO CHRONOS </t>
  </si>
  <si>
    <t>FUELLE CAJA DIRECCION 724 CHRONOS T.O</t>
  </si>
  <si>
    <t>SOPORTE AMORTIGUADOR DELANT. CHRONOS  BAJO</t>
  </si>
  <si>
    <t>KOREA</t>
  </si>
  <si>
    <t>SOPORTE CAJA TRASERO CHRONOS   96591290A</t>
  </si>
  <si>
    <t>BUJE ESTABILIZADORA CENTRAL SUPER CARRY</t>
  </si>
  <si>
    <t>BUJE RESORTE SUPER CARRY - CHANA</t>
  </si>
  <si>
    <t>BUJE BIELA DIRECCION SUPER CARRY - CHANA</t>
  </si>
  <si>
    <t>CAUCHO BARRA TENSORA SUPER CARRY (punta)</t>
  </si>
  <si>
    <t>CAUCHO CONICO AMORTIGUADOR SUPER CARRY</t>
  </si>
  <si>
    <t>FUELLE CAJA DIRECCION DERECHO SUPER CARRY</t>
  </si>
  <si>
    <t>FUELLE CAJA DIRECCION IZQUIERDO SUPER CARRY</t>
  </si>
  <si>
    <t>C2273</t>
  </si>
  <si>
    <t>MANGUERA FRENO SUPER CARRY DELANTERA</t>
  </si>
  <si>
    <t>C2274</t>
  </si>
  <si>
    <t>MANGUERA FRENO SUPER CARRY TRASERA</t>
  </si>
  <si>
    <t>MUÑECO ESTABILIZADORA SUPER CARRY</t>
  </si>
  <si>
    <t>21T   ISK</t>
  </si>
  <si>
    <t>TENSOR CORREA REPART, SUPER CARRY-SJ410 1281053A00</t>
  </si>
  <si>
    <t>TUBO CALEFACCION SUPER CARRY - DAMAS</t>
  </si>
  <si>
    <t>SB336</t>
  </si>
  <si>
    <t>BUJE AMORTIGUADOR D`MAX</t>
  </si>
  <si>
    <t>SB328</t>
  </si>
  <si>
    <t>BUJE TIJERA SUPERIOR D`MAX 4X2</t>
  </si>
  <si>
    <t>SB329</t>
  </si>
  <si>
    <t>BUJE TIJERA INFERIOR D`MAX 4X2</t>
  </si>
  <si>
    <t>SB330</t>
  </si>
  <si>
    <t>BUJE TIJERA INFERIOR D`MAX 4X4</t>
  </si>
  <si>
    <t>SB331</t>
  </si>
  <si>
    <t>SB332</t>
  </si>
  <si>
    <t>BUJE MUELLE LUV 2300-D`MAX TODAS, TROOPER</t>
  </si>
  <si>
    <t>CAUCHO ESTAB. CENTRAL D`MAX 4X2 4X4</t>
  </si>
  <si>
    <t>FUELLE CAJA DIRECCION D`MAX- SPRINTER- KIA CARNIVAL</t>
  </si>
  <si>
    <t>GUARDAPOLVO EJE L/C D´MAX SOLO</t>
  </si>
  <si>
    <t>GUARDAPOLVO EJE L/C D´MAX CON GRASA</t>
  </si>
  <si>
    <t>GUARDAPOLVO EJE L/R D´MAX SOLO</t>
  </si>
  <si>
    <t>GUARDAPOLVO EJE L/R D´MAX CON GRASA</t>
  </si>
  <si>
    <t>MUÑECO ESTABILIZADORA DELANT. D`MAX 4X2</t>
  </si>
  <si>
    <t>MUÑECO ESTABILIZADORA DELANT. D`MAX 4X4 DERECHA</t>
  </si>
  <si>
    <t>MUÑECO ESTABILIZADORA DELANT. D`MAX 4X4 IZQUIE.</t>
  </si>
  <si>
    <t xml:space="preserve">ASPA VENTILADOR CORSA*  </t>
  </si>
  <si>
    <t>BIELETA CONTROL CAMBIOS CORSA  (LARGA)</t>
  </si>
  <si>
    <t>BIELETA CONTROL CAMBIOS CORSA EVOLUTION   (MEDIANA)</t>
  </si>
  <si>
    <t>BUJE ESTABILIZADORA CENTRAL CORSA</t>
  </si>
  <si>
    <t>BUJE TIJERA CORSA 1,4 T.O</t>
  </si>
  <si>
    <t>BUJE TIJERA CORSA EVOLUTION T.O</t>
  </si>
  <si>
    <t>EMPAQUE RADIADOR CORSA PLANO</t>
  </si>
  <si>
    <t>FUELLE AMORTIGUADOR DELANTERO CORSA</t>
  </si>
  <si>
    <t>FUELLE C/D CORSA MECANICO</t>
  </si>
  <si>
    <t xml:space="preserve">FUELLE C/D CORSA HIDRAULICO </t>
  </si>
  <si>
    <t>GUARDAPOLVO EJE L/R CORSA SOLO</t>
  </si>
  <si>
    <t>GUARDAPOLVO EJE L/R CORSA CON GRASA</t>
  </si>
  <si>
    <t>GUARDAPOLVO EJE L/C CORSA SOLO</t>
  </si>
  <si>
    <t>GUARDAPOLVO EJE L/C CORSA CON GRASA</t>
  </si>
  <si>
    <t>C2270</t>
  </si>
  <si>
    <t>MANGUERA FRENO CHEV CORSA DELANTERA</t>
  </si>
  <si>
    <t>C2271</t>
  </si>
  <si>
    <t>MANGUERA FRENO CHEV. CORSA TRASERA</t>
  </si>
  <si>
    <t>POLEA CORREA AIRE/A. CORSA,RACER,GRAN CHEROKEE,CELICA,COROLLA. METAL</t>
  </si>
  <si>
    <t>22P   ISK</t>
  </si>
  <si>
    <t>POLEA TENSOR AIRE/A. CORSA TIPO LISA    90500229-9*</t>
  </si>
  <si>
    <t>4P   ISK</t>
  </si>
  <si>
    <t>POLEA ALTERNADOR CORSA ACANALADA        90409238</t>
  </si>
  <si>
    <t>8P  ISK</t>
  </si>
  <si>
    <t>POLEA LOCA CORREA REPART. CORSA DIESEL  8971299390</t>
  </si>
  <si>
    <t>REPARACION BOMBA FRENO CORSA  Hueco profundo</t>
  </si>
  <si>
    <t>REPARACION BOMBA FRENO CORSA</t>
  </si>
  <si>
    <t>REPARACION CONTROL CAMBIOS CORSA COMPLETO -KIT-</t>
  </si>
  <si>
    <t>RETEN RUEDA TRAS.  CORSA - MONZA FORD FESTIVA</t>
  </si>
  <si>
    <t>AVT</t>
  </si>
  <si>
    <t>SOPORTE AMORTIGUADOR DELANT. CORSA</t>
  </si>
  <si>
    <t>SOPORTE MORTIGUADOR DELANTERO CORSA EVOLUTION</t>
  </si>
  <si>
    <t>SOPORTE EXOSTO CORSA</t>
  </si>
  <si>
    <t>SOPORTE TELEVISOR CORSA</t>
  </si>
  <si>
    <t>TAPA TANQUE GAS. ROSCA CORSA-DAEWOO-HYUNDAI-SUPERCARRY-MITSUBISHI</t>
  </si>
  <si>
    <t>TC108</t>
  </si>
  <si>
    <t>TAPA TANQUE GAS. CHEVROLET CORSA CON LLAVE M97</t>
  </si>
  <si>
    <t>TAPA  FRASCO RECUPERADOR CORSA - DAEWOO</t>
  </si>
  <si>
    <t>32T  ISK</t>
  </si>
  <si>
    <t>TENSOR CORREA DENTADA CORSA OPEL CANADA- RACER CIELO - 915580004-G</t>
  </si>
  <si>
    <t>9T   ISK</t>
  </si>
  <si>
    <t>TENSOR CORREA REPART. CORSA DIESEL        89794380</t>
  </si>
  <si>
    <t>TOPE AMORTIGUADOR DELANT. CORSA</t>
  </si>
  <si>
    <t>TUBO CALEFACCION CORSA - Metal-</t>
  </si>
  <si>
    <t>TUBO CALEFACCION CORSA EVOLUTION- Metal-</t>
  </si>
  <si>
    <t xml:space="preserve">ASPA VENTILADOR SPRINT*   </t>
  </si>
  <si>
    <t>BAQUELA  BOMBA GASOLINA SPRINT- M323- CON EMPAQUE</t>
  </si>
  <si>
    <t>BAQUELA  CARBURADOR SUP. SPRINT CON EMPAQUE</t>
  </si>
  <si>
    <t>BUJE C/D SPRINT</t>
  </si>
  <si>
    <t>NESC.-F</t>
  </si>
  <si>
    <t>BUJE ESTABILIZADORA PUNTA SPRINT</t>
  </si>
  <si>
    <t>BUJE BARRA ESTAB. CENTRAL SPRINT</t>
  </si>
  <si>
    <t>RP73</t>
  </si>
  <si>
    <t xml:space="preserve">BUJE CONTROL CAMBIOS SPRINT(JUEGO)   delgado </t>
  </si>
  <si>
    <t>CG 404</t>
  </si>
  <si>
    <t>BUJE REPUESTO PEQUEÑO BIELA SPRINT - SWIFT (caucho)</t>
  </si>
  <si>
    <t>CG 405</t>
  </si>
  <si>
    <t>BUJE REPUESTO GRANDE BIELA SPRINT - SWIFT (caucho-metal</t>
  </si>
  <si>
    <t>BUJE SOPORTE MOTOR SUP. IZQ. SPRINT  (CARACOL)</t>
  </si>
  <si>
    <t>BUJE TEMPLETE TRASERO SPRINT</t>
  </si>
  <si>
    <t>BUJE TIJERA SPRINT</t>
  </si>
  <si>
    <t>CAUCHO SOPORTE AMORTIGUADOR SPRINT</t>
  </si>
  <si>
    <t>CAUCHO SOPORTE EXOSTO SPRINT - SWIFT</t>
  </si>
  <si>
    <t>FRASCO RECUPERADOR SPRINT M323MV- SUZUKI CON TAPA.</t>
  </si>
  <si>
    <t>FUELLE AMORTIGUADOR SPRINT</t>
  </si>
  <si>
    <t>FUELLE CAJA DIRECCION SPRINT DERECHO LARGO</t>
  </si>
  <si>
    <t>FUELLE CAJA DIRECCION SPRINT IZQUIERDO  CORTO</t>
  </si>
  <si>
    <t>GUARDAPOLVO EJE L/R SPRINT SOLO</t>
  </si>
  <si>
    <t>GUARDAPOLVO EJE L/R SPRINT CON GRASA</t>
  </si>
  <si>
    <t>GUARDAPOLVO EJE L/C SPRINT SOLO</t>
  </si>
  <si>
    <t>GUARDAPOLVO EJE L/C SPRINT CON GRASA</t>
  </si>
  <si>
    <t>GUARDAPOLVO PASADOR MORDAZA SPRINT (TIPO ORIG.)</t>
  </si>
  <si>
    <t>HORQUILLA  3ª Y 4ª SPRINT-SWIFT-SUPER CARRY- ORIGINAL</t>
  </si>
  <si>
    <t>MANGUERA DISTRIBUCION SPRINT T.O (DE VACIO A MULTIPLE)</t>
  </si>
  <si>
    <t>C1556</t>
  </si>
  <si>
    <t>MANGUERA FRENO CHEV. SPRINT DEL.</t>
  </si>
  <si>
    <t>C0926</t>
  </si>
  <si>
    <t>MANGUERA FRENO CHEVROLET SPRINT TRASERA</t>
  </si>
  <si>
    <t>MONEDA CARBURADOR CHEVROLET SPRINT</t>
  </si>
  <si>
    <t>RP71</t>
  </si>
  <si>
    <t>PASADOR CONTROL CAMBIOS SPRINT CON BUJES (DELGADO)</t>
  </si>
  <si>
    <t>PASADOR PUERTA SPRINT CON BUJES</t>
  </si>
  <si>
    <t>CG 400</t>
  </si>
  <si>
    <t>SOPORTE CAJA DELANT. SPRINT - SWIFT BIELA CORTA</t>
  </si>
  <si>
    <t>CG 401</t>
  </si>
  <si>
    <t>SOPORTE CAJA TRASERO SPRINT - SWIFT BIELA MEDIA</t>
  </si>
  <si>
    <t>CG 402</t>
  </si>
  <si>
    <t>SOPORTE CAJA TRASERO SPRINT - SWIFT BIELA LARGA</t>
  </si>
  <si>
    <t>CG 406</t>
  </si>
  <si>
    <t>SOPORTE MOTOR SPRINT DELANTERO</t>
  </si>
  <si>
    <t>CG 407</t>
  </si>
  <si>
    <t>SOPORTE MOTOR SPRINT TRASERO</t>
  </si>
  <si>
    <t>IR-F</t>
  </si>
  <si>
    <t>SOPORTE EXOSTO SPRINT - SWIFT - SPARK</t>
  </si>
  <si>
    <t>SOPORTE  SUPERIOR MOTOR DERECHO CARACOL SPRINT</t>
  </si>
  <si>
    <t>TAPA CORREA DISTRIBUCION SPRINT - SWIFT 1.3</t>
  </si>
  <si>
    <t>TAPA FRASCO RECUPERADOR SPRINT - MAZDA</t>
  </si>
  <si>
    <t>TC100</t>
  </si>
  <si>
    <t>TAPA TANQUE GAS. CHEVROLET SPRINT CON LLAVE</t>
  </si>
  <si>
    <t>15T ISK</t>
  </si>
  <si>
    <t>TENSOR CORREA REPART.SPRINT-SWIFT1,3-VITARA-SAMURAI-1281082003</t>
  </si>
  <si>
    <t>22T ISK</t>
  </si>
  <si>
    <t>TENSOR CORREA REPART. SPRINT INYECCION   1281053B01</t>
  </si>
  <si>
    <t xml:space="preserve">TUBO CALEFACCION SPRINT CORTO </t>
  </si>
  <si>
    <t>TUERCA EJE SPRINT</t>
  </si>
  <si>
    <t>VALVULA ECONOMIZADORA SPRINT-TOYOTA-MITSUBISHI L300 #40</t>
  </si>
  <si>
    <t>3216A</t>
  </si>
  <si>
    <t>VALVULA ECONOMIZADORA SPRINT-TOYOTA-MITSUBISHI L300 #45</t>
  </si>
  <si>
    <t>3216B</t>
  </si>
  <si>
    <t>VALVULA ECONOMIZADORA SPRINT-TOYOTA-MITSUBISHI L300 #50</t>
  </si>
  <si>
    <t>VALVULA PCV SPRINT SWIFT</t>
  </si>
  <si>
    <t xml:space="preserve">ASPA VENTILADOR SWIFT 1,3*    </t>
  </si>
  <si>
    <t>BUJE CAJA DIRECCION SWIFT</t>
  </si>
  <si>
    <t>BUJE CAÑA DIRECCION SWIFT</t>
  </si>
  <si>
    <t>RP81</t>
  </si>
  <si>
    <t>BUJE CONTROL CAMBIOS SWIFT (JUEGO)  grueso</t>
  </si>
  <si>
    <t xml:space="preserve">MP </t>
  </si>
  <si>
    <t xml:space="preserve">BUJE CONTROL CAMBIOS SWIFT - SPRINT-BARRIL </t>
  </si>
  <si>
    <t>BUJE ESTABILIZADORA DELANT. CHEVROLET SWIFT</t>
  </si>
  <si>
    <t>BUJE ESTABILIZADORA TRASERA. CHEVROLET SWIFT</t>
  </si>
  <si>
    <t>BUJE TEMPLETE TRASERO CHEVROLET SWIFT</t>
  </si>
  <si>
    <t>SB311</t>
  </si>
  <si>
    <t>BUJE TIJERA INFERIOR DELANTERO SWIFT</t>
  </si>
  <si>
    <t>SB312</t>
  </si>
  <si>
    <t>BUJE TIJERA INFERIOR TRASERO  SWIFT  PUÑO</t>
  </si>
  <si>
    <t>SB313</t>
  </si>
  <si>
    <t>BUJE TIJERA  TRASERA SWIFT  PUÑO</t>
  </si>
  <si>
    <t>SB314</t>
  </si>
  <si>
    <t>BUJE OJO TIJERA TRASERO SWIFT</t>
  </si>
  <si>
    <t>CAUCHO CAJA DIRECCION DERECHO SWIFT</t>
  </si>
  <si>
    <t>CAUCHO CAJA DIRECCION IZQUIERDO SWIFT</t>
  </si>
  <si>
    <t>CHICLER ELECTRONICO  SWIFT 1300</t>
  </si>
  <si>
    <t>FUELLE AMORTIGUADOR DELANT. SWIFT</t>
  </si>
  <si>
    <t>FUELLE CAJA DIRECCION SWIFT</t>
  </si>
  <si>
    <t>GUARDAPOLVO EJE L/C SWIFT SOLO  LISO</t>
  </si>
  <si>
    <t>GUARDAPOLVO EJE L/C SWIFT CON GRASA</t>
  </si>
  <si>
    <t>GUARDAPOLVO EJE L/C SWIFT TRICETA SOLO</t>
  </si>
  <si>
    <t>GUARDAPOLVO EJE L/C SWIFT TRICETA CON GRASA</t>
  </si>
  <si>
    <t>GUARDAPOLVO EJE L/R SWIFT SOLO</t>
  </si>
  <si>
    <t>GUARDAPOLVO EJE L/R SWIFT CON GRASA</t>
  </si>
  <si>
    <t>GUARDAPOLVO EJE L/R SWIFT  1,6 CON GRASA</t>
  </si>
  <si>
    <t>NOK</t>
  </si>
  <si>
    <t xml:space="preserve">JUEGO GORROS VALVULAS SWIFT </t>
  </si>
  <si>
    <t>JUEGO SELLOS VALVULA SWIFT 1300 X8 ROJO Ó GRIS</t>
  </si>
  <si>
    <t>C0456</t>
  </si>
  <si>
    <t>MANGUERA FRENO CHEV. SWIFT TRAS.  (Corta)</t>
  </si>
  <si>
    <t>C2287</t>
  </si>
  <si>
    <t>MANGUERA FRENO CHEV. SWIFT 1,3 TRAS. MOD.98 EN ADEL.(larga)</t>
  </si>
  <si>
    <t>C2263</t>
  </si>
  <si>
    <t>MANGUERA FRENO CHEV. SWIFT DEL. CHEVITAXI 1.3</t>
  </si>
  <si>
    <t>C9561</t>
  </si>
  <si>
    <t>MANGUERA FRENO CHEV. SWIFT DEL. 1.100-1300</t>
  </si>
  <si>
    <t>C0457</t>
  </si>
  <si>
    <t>MANGUERA FRENO CHEV. SWIFT TWINCAN TRASERA</t>
  </si>
  <si>
    <t>MONEDA CARBURADOR CHEVROLET SWIFT 1300</t>
  </si>
  <si>
    <t>MONEDA CARBURADOR CHEVROLET SWIFT 1300 TRASERA</t>
  </si>
  <si>
    <t>MUELA C/D SWIFT- SPRINT- CHEVITAXI</t>
  </si>
  <si>
    <t>PASADOR CONTROL CAMBIOS SWIFT   (GRUESO)</t>
  </si>
  <si>
    <t>20P  ISK</t>
  </si>
  <si>
    <t>POLEA AIRE ACANALADA SWIFT 1300        12456252</t>
  </si>
  <si>
    <t>SOPORTE AMORTIGUADOR TRASERO SWIFT</t>
  </si>
  <si>
    <t>1161064B10</t>
  </si>
  <si>
    <t>SOPORTE MOTOR DELANT. DERECHO SWIFT 1300</t>
  </si>
  <si>
    <t>1162060B11</t>
  </si>
  <si>
    <t xml:space="preserve">SOPORTE MOTOR DELANT.  SWIFT </t>
  </si>
  <si>
    <t>TC102</t>
  </si>
  <si>
    <t xml:space="preserve">TRITON </t>
  </si>
  <si>
    <t>TAPA TANQUE GAS. CHEVROLET SWIFT CON LLAVE</t>
  </si>
  <si>
    <t>14T  ISK</t>
  </si>
  <si>
    <t>TENSOR CORREA REPART. SWIFT 1000     1281086510</t>
  </si>
  <si>
    <t>8T    ISK</t>
  </si>
  <si>
    <t>TENSOR CORREA REPART. SWIFT 1600     1281071C01</t>
  </si>
  <si>
    <t>TOPE FUELLE AMORTIGUADOR DELANT. SWIFT</t>
  </si>
  <si>
    <t>TUBO CALEFACCION SWIFT 1.3 CORTO</t>
  </si>
  <si>
    <t>TUBO CALEFACCION SWIFT 1.0</t>
  </si>
  <si>
    <t>TUBO CALEFACCION SWIFT 1.3 LARGO</t>
  </si>
  <si>
    <t>TUBO CALEFACCION SWIFT 1.600</t>
  </si>
  <si>
    <t>TUBO CALEFACCION SWIFT 1600 AUTOMATICO (AIRE)</t>
  </si>
  <si>
    <t>TUERCA EJE SWIFT</t>
  </si>
  <si>
    <t xml:space="preserve">TUERCA PERNO SWIFT CROMADA </t>
  </si>
  <si>
    <t>BAQUELA CARBURADOR MONZA  CON EMPAQUE</t>
  </si>
  <si>
    <t>BUJE ALTERNADOR MONZA</t>
  </si>
  <si>
    <t>BUJE  PUENTE TRASERO MONZA</t>
  </si>
  <si>
    <t>SB315</t>
  </si>
  <si>
    <t>BUJE TIJERA INFERIOR MONZA</t>
  </si>
  <si>
    <t>BUJE VARILLA AXIAL MONZA</t>
  </si>
  <si>
    <t>CARBUL.</t>
  </si>
  <si>
    <t>DIAFRAGMA INYECCION MONZA 1800</t>
  </si>
  <si>
    <t>DIAFRAGMA INYECCION MONZA 2000</t>
  </si>
  <si>
    <t>FUELLE AMORTIGUADOR MONZA</t>
  </si>
  <si>
    <t>FUELLE C/D MONZA AUTOMATICO</t>
  </si>
  <si>
    <t>FUELLE C/D MONZA CORRIENTE</t>
  </si>
  <si>
    <t>GUARDAPOLVO EJE L/R MONZA SOLO</t>
  </si>
  <si>
    <t>GUARDAPOLVO EJE L/R MONZA CON GRASA</t>
  </si>
  <si>
    <t>GUARDAPOLVO EJE L/C MONZA SOLO</t>
  </si>
  <si>
    <t>GUARDAPOLVO EJE L/C MONZA CON GRASA</t>
  </si>
  <si>
    <t>JUEGO GORROS VALVULAS MONZA - DAEWOO</t>
  </si>
  <si>
    <t>C1463</t>
  </si>
  <si>
    <t>MANGUERA FRENO CHEV. MONZA DEL. MOD. VIEJO</t>
  </si>
  <si>
    <t>C1464</t>
  </si>
  <si>
    <t>MANGUERA FRENO CHEV. MONZA DEL. LARGA MOD. NUEVO</t>
  </si>
  <si>
    <t>C0602</t>
  </si>
  <si>
    <t>MANGUERA FRENO CHEV. MONZA TRASERA</t>
  </si>
  <si>
    <t>MONEDA CARBURADOR MONZA 1800-2000</t>
  </si>
  <si>
    <t>SOPORTE EXOSTO MONZA</t>
  </si>
  <si>
    <t>TC101</t>
  </si>
  <si>
    <t>TAPA TANQUE GAS.  CHEVROLET MONZA CON LLAVE</t>
  </si>
  <si>
    <t>TUERCA EJE MONZA (DAEWOO)</t>
  </si>
  <si>
    <t>TUBO CALEFACCION MONZA</t>
  </si>
  <si>
    <t>ESTABILIZADORA CENTRAL GRAN VITARA SZ</t>
  </si>
  <si>
    <t xml:space="preserve">ESTABILIZADORA CENTRAL GRAN VITARA </t>
  </si>
  <si>
    <t>MUÑECO ESTAB. DELANTERA VITARA</t>
  </si>
  <si>
    <t>SOPORTE EXOSTO VITARA</t>
  </si>
  <si>
    <t>TUBO CALEFACCION VITARA 5 puertas</t>
  </si>
  <si>
    <t>TUBO CALEFACCION VITARA 3 puertas</t>
  </si>
  <si>
    <t>ANILLO CARBURADOR LUV 2300</t>
  </si>
  <si>
    <t xml:space="preserve">ASPA VENTILADOR LUV 1600 - 6 ASPAS TODO PLASTICO*  </t>
  </si>
  <si>
    <t xml:space="preserve">ASPA VENTILADOR LUV 2300 - 6 ASPAS TODO PLASTICO* </t>
  </si>
  <si>
    <t>BAQUELA BOMBA GASOLINA LUV 1600-TROOPER CON EMP.</t>
  </si>
  <si>
    <t>BAQUELA BOMBA GASOLINA LUV 2300-TROOPER CON EMP.</t>
  </si>
  <si>
    <t>BUJE ESTABILIZADORA CENTRAL LUV 1600 4X4</t>
  </si>
  <si>
    <t>BUJE ESTABILIZADORA PUNTA LUV 1600 4X2  (8)</t>
  </si>
  <si>
    <t>BUJE ESTABILIZADORA CENTRAL LUV 2300</t>
  </si>
  <si>
    <t xml:space="preserve">BUJE RESORTE LUV 1600 </t>
  </si>
  <si>
    <t>BUJE RESORTE LUV 1600 PEQUEÑO</t>
  </si>
  <si>
    <t>SB308</t>
  </si>
  <si>
    <t>BUJE TIJERA SUP. LUV 1600</t>
  </si>
  <si>
    <t>SB310</t>
  </si>
  <si>
    <t>BUJE TIJERA INFERIOR LUV 1600 -2300  4x2</t>
  </si>
  <si>
    <t>BUJE TIJERA INFERIOR LUV 1600  4X4</t>
  </si>
  <si>
    <t>SB316</t>
  </si>
  <si>
    <t>sb</t>
  </si>
  <si>
    <t>BUJE TIJERA INFERIOR  DELANTERO LUV 2300 TROOPER</t>
  </si>
  <si>
    <t>ORF-F</t>
  </si>
  <si>
    <t>BUJE TIJERA SUPERIOR LUV 2300 - TROOPER</t>
  </si>
  <si>
    <t>CAUCHO BALINERA CARDAN LUV 1600</t>
  </si>
  <si>
    <t>CAUCHO BALINERA CARDAN LUV 2300</t>
  </si>
  <si>
    <t>CAUCHO BARRA TENSORA LUV 1600</t>
  </si>
  <si>
    <t>CAUCHO BARRA TENSORA LUV  2300</t>
  </si>
  <si>
    <t>CAUCHO CULATA MEDIA LUNA LUV 1600-2300 Trooper</t>
  </si>
  <si>
    <t>CAUCHO SOPORTE EXOSTO LUV-CHEVETTE</t>
  </si>
  <si>
    <t>CHICLER ELECTRONICO LUV 2300 1 CABLE</t>
  </si>
  <si>
    <t>CHICLER ELECTRONICO LUV 2300 2 CABLES</t>
  </si>
  <si>
    <t>EJE CARBURADOR LUV 2300 DELANTERO</t>
  </si>
  <si>
    <t>EMPAQUE PURIFICADOR LUV 1600</t>
  </si>
  <si>
    <t>FUELLE CAÑA DIRECCION LUV 2300</t>
  </si>
  <si>
    <t>GUARDAPOLVO EJE L/R LUV 1600 SOLO</t>
  </si>
  <si>
    <t>GUARDAPOLVO EJE L/R LUV 1600 CON GRASA</t>
  </si>
  <si>
    <t>GUARDAPOLVO EJE L/C LUV 1600 SOLO</t>
  </si>
  <si>
    <t>GUARDAPOLVO EJE L/C LUV 1600 CON GRASA</t>
  </si>
  <si>
    <t>GUARDAPOLVO EJE L/R LUV 2300 SOLO</t>
  </si>
  <si>
    <t>GUARDAPOLVO EJE L/R LUV 2300 CON GRASA</t>
  </si>
  <si>
    <t>GUARDAPOLVO EJE L/C LUV 2300 SOLO</t>
  </si>
  <si>
    <t>GUARDAPOLVO EJE L/C LUV 2300 CON GRASA</t>
  </si>
  <si>
    <t>GUARDAPOLVO MORDAZA TROOPER O LUV 2300</t>
  </si>
  <si>
    <t>JUEGO G/POLVO  MORDAZA TROOPER-LUV 2300</t>
  </si>
  <si>
    <t>JUEGO SELLOS VALVULA LUV Y/O CARIBE</t>
  </si>
  <si>
    <t>JUEGO SELLOS VALVULAS LUV 2300 TROOPER</t>
  </si>
  <si>
    <t>JUEGO BARRA TENSORA LUV 2300 (KIT)</t>
  </si>
  <si>
    <t>JUEGO BARRA TENSORA LUV 1600 (KIT)</t>
  </si>
  <si>
    <t>C0686</t>
  </si>
  <si>
    <t>MANGUERA FRENO CHEVROLET LUV TRAS. 4X2</t>
  </si>
  <si>
    <t>C0685</t>
  </si>
  <si>
    <t>MANGUERA FRENO CHEV. LUV TRAS. 4X4</t>
  </si>
  <si>
    <t>C1003</t>
  </si>
  <si>
    <t>MANGUERA FRENO CHEV. LUV 1600 DELANTERA</t>
  </si>
  <si>
    <t>C0641</t>
  </si>
  <si>
    <t>MANGUERA FRAENO LUV 1600 TRASERA</t>
  </si>
  <si>
    <t>C1795</t>
  </si>
  <si>
    <t>MANGUERA FRENO CHEV. LUV DEL. 2300 4X2 Y TROOPER</t>
  </si>
  <si>
    <t>MANGUERA FRENO CHEV. TROOPER DEL. LUV.2300 4X4</t>
  </si>
  <si>
    <t>C1061</t>
  </si>
  <si>
    <t>MANGUERA FRENO DELANTERA WFR</t>
  </si>
  <si>
    <t>C2261</t>
  </si>
  <si>
    <t>MANGUERA  CHEV. LUV EMBRAGUE</t>
  </si>
  <si>
    <t>C3001</t>
  </si>
  <si>
    <t>MANGUERA FRENO CHEV. LUV TODOS TRASERA</t>
  </si>
  <si>
    <t>MANGUERA  CHEV. LUV 2300 CLUTCH</t>
  </si>
  <si>
    <t>MONEDA CARBURADOR CHEVROLET LUV 1600 - WFR</t>
  </si>
  <si>
    <t>MONEDA CARBURADOR CHEVROLET LUV 2300</t>
  </si>
  <si>
    <t>MONEDA CARBURADOR CHEVROLET LUV 230O TRASERA</t>
  </si>
  <si>
    <t xml:space="preserve">MUÑECO TEMPLETE LUV 1600 </t>
  </si>
  <si>
    <t>MUÑECO TEMPLETE LUV 2300 - TROOPER</t>
  </si>
  <si>
    <t>MUÑECO ESTAB. DELANT. IZQ. TROOPER 960</t>
  </si>
  <si>
    <t>MUÑECO ESTAB. DELANT. DER. TROOPER 960</t>
  </si>
  <si>
    <t>MUÑECO ESTABILIZADORA LUV 2300  (conjunto)</t>
  </si>
  <si>
    <t>PASADOR PUERTA LUV CON BUJES</t>
  </si>
  <si>
    <t>PASADOR TIJERA SUPERIOR LUV 1600</t>
  </si>
  <si>
    <t>PIÑON VELOCIMETRO LUV 1600- 2300 - TROOPER (5x16)</t>
  </si>
  <si>
    <t>REPARACION BOMBA FRENO TROOPER</t>
  </si>
  <si>
    <t>REPARACION  BOMBA FRENO  LUV 1600</t>
  </si>
  <si>
    <t>REPARACION  BOMBA FRENO  LUV 2300 Tipo kapitol</t>
  </si>
  <si>
    <t>REP. BOMBA FRENO  LUV 2300  Tipo Original-incolbestos</t>
  </si>
  <si>
    <t>REP.BOMBA AUX. CLUTCH DAEWOO-ACCENT98-VERNA2002/04-LUV2300</t>
  </si>
  <si>
    <t>CG 253</t>
  </si>
  <si>
    <t>SOPORTE CAJA LUV 1600 4X2</t>
  </si>
  <si>
    <t>CG 254</t>
  </si>
  <si>
    <t>SOPORTE CAJA LUV 16004X4  RAM LATERAL</t>
  </si>
  <si>
    <t>CG</t>
  </si>
  <si>
    <t>SOPORTE MOTOR IZQ. LUV 1600</t>
  </si>
  <si>
    <t>SOPORTE MOTOR DER. LUV 1600</t>
  </si>
  <si>
    <t>CG260</t>
  </si>
  <si>
    <t>SOPORTE MOTOR  DER. LUV 2300 - TROOPER</t>
  </si>
  <si>
    <t>CG261</t>
  </si>
  <si>
    <t>SOPORTE MOTOR  IZQ.. LUV 2300 - TROOPER</t>
  </si>
  <si>
    <t>TC104</t>
  </si>
  <si>
    <t>TAPA TANQUE GAS. CHEVROLET LUV 2300 CON LLAVE</t>
  </si>
  <si>
    <t>TOPE TIJERA LUV 2300</t>
  </si>
  <si>
    <t>TOPE TIJERA LUV 1600</t>
  </si>
  <si>
    <t>TORNILLO COMPENSADOR LUV 1600 SOMBRILLA</t>
  </si>
  <si>
    <t>TORNILLO TORSION 14 MM LUV 2300</t>
  </si>
  <si>
    <t>TORNILLO TORSION 16 MM LUV 2300</t>
  </si>
  <si>
    <t>TORNILLO TORSION 18 MM LUV 2300</t>
  </si>
  <si>
    <t>UNION TERMINAL CORTA LUV (17CMS)</t>
  </si>
  <si>
    <t>UNION TERMINAL LARGA LUV  (22CMS)</t>
  </si>
  <si>
    <t>VARILLA TEMPLETE LUV 1600</t>
  </si>
  <si>
    <t>VARILLA TEMPLETE LUV 1600 COMPLETA</t>
  </si>
  <si>
    <t>VARILLA TEMPLETE LUV 2300 DERECHA</t>
  </si>
  <si>
    <t>VARILLA TEMPLETE LUV 2300 IZQUIERDA</t>
  </si>
  <si>
    <t>VARILLA TEMPLETE LUV 2300 DERECHA COMPLETA</t>
  </si>
  <si>
    <t>VARILLA TEMPLETE LUV 2300 IZQUIERDA COMPLETA</t>
  </si>
  <si>
    <t>BAQUELA CARBURADOR INFER. CAMPERO MITSUB. CON EM.</t>
  </si>
  <si>
    <t>SB1001</t>
  </si>
  <si>
    <t>BUJE TIJERA INFERIOR MITSUBISHI L-300</t>
  </si>
  <si>
    <t>CAUCHO  ESTABILIZADORA CENTRAL MITSUBISHI L300</t>
  </si>
  <si>
    <t>CAUCHO ESTABILIZADORA MONTERO PAJERO</t>
  </si>
  <si>
    <t>CAUCHO ESTABILIZADORA CENTRAL V6 NATIVA</t>
  </si>
  <si>
    <t>CAUCHO VARILLA TENSORA L300 T.O</t>
  </si>
  <si>
    <t>FUELLE C/D MITSUBISHI L-300</t>
  </si>
  <si>
    <t>FUELLE LARGO PARA ESPEJO MONTERO</t>
  </si>
  <si>
    <t>FUELLE CORTO PARA ESPEJO MONTERO</t>
  </si>
  <si>
    <t>GUARDAPOLVO EJE L/R MONTERO  PAJERO SOLO</t>
  </si>
  <si>
    <t>GUARDAPOLVO EJE L/R MONTERO PAJERO CON GRASA</t>
  </si>
  <si>
    <t>GUARDAPOLVO EJE L/C MONTERO PAJERO V6 NATIVA SOLO</t>
  </si>
  <si>
    <t>GUARDAPOLVO EJE L/C MONTERO PAJERO V6 NATIVACON GRASA</t>
  </si>
  <si>
    <t>GUARDAPOLVO EJE L/R MONTERO V6 - NATIVA SOLO</t>
  </si>
  <si>
    <t>GUARDAPOLVO EJE L/R MONTERO V6 - NATIVA CON GRASA</t>
  </si>
  <si>
    <t>GUARDAPOLVO EJE L/R TROOPER SOLO</t>
  </si>
  <si>
    <t>GUARDAPOLVO EJE L/R TROOPER CON GRASA</t>
  </si>
  <si>
    <t>GUARDAPOLVO EJE L/C TROOPER SOLO</t>
  </si>
  <si>
    <t>GUARDAPOLVO EJE L/C TROOPER CON GRASA</t>
  </si>
  <si>
    <t>KIT VARILLA TENSORA L300</t>
  </si>
  <si>
    <t>C3405</t>
  </si>
  <si>
    <t>MANGUERA FRENO CHEV. TROOPER DEL. DE 10"</t>
  </si>
  <si>
    <t>C1944</t>
  </si>
  <si>
    <t>MANGUERA FRENO CHEV. TROOPER TRAS. 450331</t>
  </si>
  <si>
    <t>C1416</t>
  </si>
  <si>
    <t>MANGUERA FRENO CHEV. VITARA DELANT.LARGA</t>
  </si>
  <si>
    <t>MONEDA CARBURADOR DELANT. TROOPER</t>
  </si>
  <si>
    <t>MONEDA CARBURADOR TRASERA TROOPER</t>
  </si>
  <si>
    <t>CARB</t>
  </si>
  <si>
    <t>MONEDA CARBURADOR DEL. MONTERO MITSUBISHI</t>
  </si>
  <si>
    <t>MUÑECO ESTABILIZADOR M. L300 (7")</t>
  </si>
  <si>
    <t>REPARACION BOMBA FRENO MONTERO MITSUBISHI</t>
  </si>
  <si>
    <t>TM205</t>
  </si>
  <si>
    <t>TAPA TANQUE GAS. MITSUBISHI MONTERO CON LLAVE</t>
  </si>
  <si>
    <t>TC103</t>
  </si>
  <si>
    <t>TAPA TANQUE GAS. CHEVROLET TROOPER CON LLAVE</t>
  </si>
  <si>
    <t>TC107</t>
  </si>
  <si>
    <t>TAPA TANQUE GAS. CHEVROLET SAMURAI CON LLAVE</t>
  </si>
  <si>
    <t>10T  ISK</t>
  </si>
  <si>
    <t>TENSOR CORREA REPART.TROOPER CARIBE-LUV2.3 89421525971</t>
  </si>
  <si>
    <t>TUBO CALEFACCION TROOPER</t>
  </si>
  <si>
    <t xml:space="preserve">TUBO CALEFACCION CHEVROLET SAMURAI </t>
  </si>
  <si>
    <t>TUBO CALEFACCION MONTERO MITSUBISHI  desde 1994</t>
  </si>
  <si>
    <t>TUBO CALEFACCION MITSUBISHI LANCER 1.3 - 1.6</t>
  </si>
  <si>
    <t>HYUNDAI</t>
  </si>
  <si>
    <t>BUJE TIJERA TRASERO DOBLE METAL HYUNDAI GRANDE VERNA</t>
  </si>
  <si>
    <t>BUJE CAJA DIRECCION HYUNDAI ACCENT - VERNA</t>
  </si>
  <si>
    <t>BUJE CAUCHO HYUNDAI GRANDE VERNA 14mm 54551</t>
  </si>
  <si>
    <t>BUJE CAUCHO HYUNDAI PEQUEÑO VERNA 14mm 54552</t>
  </si>
  <si>
    <t>BUJE CAUCHO HYUNDAI PEQUEÑO VERNA 12mm 52773</t>
  </si>
  <si>
    <t>BUJE CAUCHO HYUNDAI GRANDE VERNA 12mm 52774</t>
  </si>
  <si>
    <t>BUJE CACHO TIJERA HYUNDAI GRANDE  55115</t>
  </si>
  <si>
    <t>BUJE CACHO TIJERA HYUNDAI PEQUEÑO  55116</t>
  </si>
  <si>
    <t>BUJE CONTROL GUAYA HYUNDAI PEQUEÑO</t>
  </si>
  <si>
    <t>BUJE CONTROL GUAYA HYUNDAI GRANDE</t>
  </si>
  <si>
    <t>BUJE CUNA DELANTERO HYUNDAI VERNA 14mm  M.V pequeño</t>
  </si>
  <si>
    <t>BUJE CUNA DELANTERO HYUNDAI VERNA 16mm  M.V pequeño</t>
  </si>
  <si>
    <t>BUJE CUNA  HYUNDAI VERNA M.N. 14mm  grande</t>
  </si>
  <si>
    <t>BUJE CUNA  HYUNDAI VERNA M.N. 16mm  grande</t>
  </si>
  <si>
    <t>BUJE ESTABILIZADORA TRASERA ACCENT - GYRO</t>
  </si>
  <si>
    <t>BUJE ESTABILIZADORA CENTRAL DELANTERA ACCENT</t>
  </si>
  <si>
    <t>BUJE ESTABILIZADORA  DELANTERA VERNA - GYRO</t>
  </si>
  <si>
    <t>BUJE ESTABILIZADORA DELANTERA STAREX</t>
  </si>
  <si>
    <t>BUJE ESTABILIZADORA TRASERA STAREX</t>
  </si>
  <si>
    <t>BUJE ESTABILIZADORA ACCENT VISION</t>
  </si>
  <si>
    <t>BUJE ESTABILIZADORA DELANTERA I-10</t>
  </si>
  <si>
    <t>BUJE TIJERA DELANTERO GRAN STAREX</t>
  </si>
  <si>
    <t>BUJE SOPORTE REPARACION MOTOR HYUNDAI I10  KIA PICANTO</t>
  </si>
  <si>
    <t>BUJE SOPORTE REP. CAJA HYUNDAI I-10  KIA PICANTO Metal</t>
  </si>
  <si>
    <t>BUJE SOPORTE REPOSICIÓN CAJA I-10 CAUCHO</t>
  </si>
  <si>
    <t>BUJE TIJERA PUÑO I-10</t>
  </si>
  <si>
    <t>BUJE TIJERA CAUCHO I-10</t>
  </si>
  <si>
    <t>SB501</t>
  </si>
  <si>
    <t xml:space="preserve">BUJE TIJERA INFERIOR  HYUNDAI ACCENT </t>
  </si>
  <si>
    <t>SB502</t>
  </si>
  <si>
    <t>BUJE TIJERA VERNA GYRO</t>
  </si>
  <si>
    <t>SB515</t>
  </si>
  <si>
    <t>BUJE TIJERA TRASERA HYUNDAI VISION</t>
  </si>
  <si>
    <t>BUJE TIJERA PUÑO VISION</t>
  </si>
  <si>
    <t>BUJE TROQUE TRASERO VISION</t>
  </si>
  <si>
    <t>BUJE TIJERA CAUCHO VISION</t>
  </si>
  <si>
    <t>BUJE TIJERA DELANTERO SANTAFE</t>
  </si>
  <si>
    <t>BUJE TIJERA TRASERO TUCSON/ SANTAFE</t>
  </si>
  <si>
    <t>BUJE TIJERA SUPERIOR TRASERO H-100/H1  (Corto)</t>
  </si>
  <si>
    <t>BUJE TIJERA TRASERO GRAND STAREX/H100/H-1</t>
  </si>
  <si>
    <t>CHICLER ELECTRONICO HYUNDAI ACCENT</t>
  </si>
  <si>
    <t>FUELLE AMORTIGUADOR DELANTERO HYUNDAI</t>
  </si>
  <si>
    <t>FUELLE AMORTIGUADOR TRAS. HYUNDAI</t>
  </si>
  <si>
    <t>FUELLE AMORTIGUADOR TRASERO VISION</t>
  </si>
  <si>
    <t>FUELLE CAJA DIRECCION HYUNDAI ACCENT</t>
  </si>
  <si>
    <t>FUELLE CAJA DIRECCION H-100</t>
  </si>
  <si>
    <t>GUARDAPOLVO EJE L/R HYUNDAI  ACCENT - EXCEL SOLO</t>
  </si>
  <si>
    <t>GUARDAPOLVO EJE L/R HYUNDAI ACCENT -EXCEL verna CON GRASA</t>
  </si>
  <si>
    <t>GUARDAPOLVO EJE L/C HYUN.ACCENT-PONY TRICETA SOLO</t>
  </si>
  <si>
    <t>GUARDAPOLVO EJE L/C HYUNDAI ACCENT-PONY-vernaTRICETA CON GRA.</t>
  </si>
  <si>
    <t>GUARDAPOLVO EJE L/C HYUNDAI  EXCEL SOLO</t>
  </si>
  <si>
    <t>GUARDAPOLVO EJE L/C HYUNDAI  EXCEL CON GRASA</t>
  </si>
  <si>
    <t>GUARDAPOLVO EJE L/R VISION T.O SOLO</t>
  </si>
  <si>
    <t>GUARDAPOLVO EJE L/R VISION T.O CON GRASA</t>
  </si>
  <si>
    <t>JUEGO SELLOS VALVULA HYUNDAI ACCENT</t>
  </si>
  <si>
    <t>JUEGO REPARACION HYUNDAI X9</t>
  </si>
  <si>
    <t>H1505</t>
  </si>
  <si>
    <t>MANGUERA FRENO PONY HYUNDAI  DEL. OJO</t>
  </si>
  <si>
    <t>H1502</t>
  </si>
  <si>
    <t>MANGUERA FRENO PONY HYUNDAI  DEL.  SUP. HH</t>
  </si>
  <si>
    <t>H1503</t>
  </si>
  <si>
    <t>MANGUERA CAMIONETA H100 DELANT. INFERIOR CORTA</t>
  </si>
  <si>
    <t>H1508</t>
  </si>
  <si>
    <t>MANGUERA CAMIONETA H100 DELANT. SUPERIOR LARGA</t>
  </si>
  <si>
    <t>H1509</t>
  </si>
  <si>
    <t>MANGUERA CAMIONETA H100 TRASERA</t>
  </si>
  <si>
    <t>H1506L</t>
  </si>
  <si>
    <t>MANGUERA HYUNDAI ACCENT DELANT. IZQUIERDA con platina</t>
  </si>
  <si>
    <t>H1506R</t>
  </si>
  <si>
    <t>MANGUERA HYUNDAI ACCENT DELANT. DERECHA con paltina</t>
  </si>
  <si>
    <t>H1507</t>
  </si>
  <si>
    <t>MANGUERA FRENO HYUNDAI ACCENT TRASERA</t>
  </si>
  <si>
    <t>H1510</t>
  </si>
  <si>
    <t>MANGUERA FRENO HYUNDAY EXCEL -PONY TRASERA</t>
  </si>
  <si>
    <t>H1514</t>
  </si>
  <si>
    <t>MANGUERA HYUNDAI ACCENT EMBRAGUE</t>
  </si>
  <si>
    <t>MONEDA CARBURADOR HYUNDAI</t>
  </si>
  <si>
    <t>5653424000A</t>
  </si>
  <si>
    <t>MUELA CAJA DIRECCION HYUNDAI</t>
  </si>
  <si>
    <t>MUÑECO TEMPLETE HYUNDAI ACCENT</t>
  </si>
  <si>
    <t>MUÑECO TEMPLETE HYUNDAI EXCEL</t>
  </si>
  <si>
    <t>MUÑECO TEMPLETE HYUNDAI SEPARADOR METALICO</t>
  </si>
  <si>
    <t>MUÑECO TEMPLETE HYUNDAI H-1</t>
  </si>
  <si>
    <t>MUÑECO ESTAB. DELANTERA DER. VERNA ACCENT MN GYRO</t>
  </si>
  <si>
    <t>MUÑECO ESTAB. DELANTERA IZQ. VERNA ACCENT MN GYRO</t>
  </si>
  <si>
    <t>RP30</t>
  </si>
  <si>
    <t>PIÑON VELOCIMETRO HYUNDAI  EXCEL</t>
  </si>
  <si>
    <t>REPARACION BOMBA  FRENO HYUNDAI H-100</t>
  </si>
  <si>
    <t>REPARACION BOMBA  FRENO HYUNDAI ACCENT</t>
  </si>
  <si>
    <t>REP. BOMBA AUXILIAR CLUTCH DAEWOO-ACCENT 98-VERNA 2002/04-LUV2300</t>
  </si>
  <si>
    <t>SOPORTE AMORTIGUADOR DELANT. HYUNDAI EXCEL4 TORN.</t>
  </si>
  <si>
    <t>SOPORTE AMORTIGUADOR  HYUNDAI ACCENT 3 TORNILLOS</t>
  </si>
  <si>
    <t>SOPORTE AMORTIGUADOR TRASERO ACCENT VERNA GYRO</t>
  </si>
  <si>
    <t>SOPORTE EXOSTO HYUNDAI ACCENT  EXCEL ELANTRA</t>
  </si>
  <si>
    <t>SOPORTE RADIADOR VISION</t>
  </si>
  <si>
    <t>TH500</t>
  </si>
  <si>
    <t>TAPA TANQUE GAS. HYUNDAI EXCEL CON LLAVE</t>
  </si>
  <si>
    <t>TH501</t>
  </si>
  <si>
    <t>TAPA TANQUE GAS. HYUNDAI ELANTRA CON LLAVE</t>
  </si>
  <si>
    <t>TH502</t>
  </si>
  <si>
    <t>TAPA TANQUE GAS. HYUNDAI PONY CON LLAVE</t>
  </si>
  <si>
    <t>18T-2020 ISK</t>
  </si>
  <si>
    <t>TENSOR CORREA REPART.HYUNDAI-ACCENT-EXCEL-PONY ELANTRA-VERNA</t>
  </si>
  <si>
    <t>TOPE AMORTIGUADOR TRASRO VISION</t>
  </si>
  <si>
    <t>TUUBO TERMOSTATO HYUNDAI ACCENT GYRO</t>
  </si>
  <si>
    <t xml:space="preserve">ASPA VENTILADOR ATOS PRIME   </t>
  </si>
  <si>
    <t>BUJE BARRIL CONTROL CAMBIOS ATOS</t>
  </si>
  <si>
    <t>BUJE CAJA DIRECCION HYUNDAI ATOS</t>
  </si>
  <si>
    <t>BUJE CAUCHO ARANDELA CUNA ATOS    JUEGO</t>
  </si>
  <si>
    <t>BUJE ESTAB. CENTRAL HUECO PEQUEÑO HYUNDAI ATOS</t>
  </si>
  <si>
    <t>BUJE ESTAB. CENTRAL HUECO GRANDE HYUNDAI ATOS</t>
  </si>
  <si>
    <t>SB505</t>
  </si>
  <si>
    <t>BUJE CUNA ATOS</t>
  </si>
  <si>
    <t xml:space="preserve">BUJE OJO VARILLA CONTROL CAMBIOS ATOS </t>
  </si>
  <si>
    <t>BUJE TENSORA TRASERA  HYUNDAI ATOS -724 (punta)</t>
  </si>
  <si>
    <t>BUJE SOPORTE MOTOR ATOS MN -REPOSICION</t>
  </si>
  <si>
    <t>SB512</t>
  </si>
  <si>
    <t>BUJE SOPORTE MOTOR ATOS MV -REPOSICION</t>
  </si>
  <si>
    <t>SB513</t>
  </si>
  <si>
    <t>BUJE SOPORTE REPARACION CAJA ATOS MN</t>
  </si>
  <si>
    <t>SB516</t>
  </si>
  <si>
    <t>BUJE SOPORTE CAJA ATOS M.V</t>
  </si>
  <si>
    <t>BUJE TIJERA HYUNDAI ACCENT IZQUIERDO -ATOS PUÑO</t>
  </si>
  <si>
    <t>BUJE TIJERA HYUNDAI ACCENT DERECHO -ATOS  PUÑO</t>
  </si>
  <si>
    <t xml:space="preserve">BUJE TIJERA INFERIOR  HYUNDAI ATOS </t>
  </si>
  <si>
    <t>BUJE TORPEDO GUAYA EMBRAGUE ATOS (caucho)</t>
  </si>
  <si>
    <t>NESC. IR</t>
  </si>
  <si>
    <t>BUJE TROQUE TRASERO ATOS</t>
  </si>
  <si>
    <t>CAUCHO PASADOR MORDAZA GRANDE ATOS</t>
  </si>
  <si>
    <t>CAUCHO PASADOR MORDAZA PEQUEÑO ATOS</t>
  </si>
  <si>
    <t>NESC.F</t>
  </si>
  <si>
    <t>FUELLE AMORTIGUADOR DELANTERO ATOS</t>
  </si>
  <si>
    <t>FUELLE CAJA DIRECCION ATOS</t>
  </si>
  <si>
    <t>FUELLE CAMPANA CONTROL CAMBIOS ATOS</t>
  </si>
  <si>
    <t>FUELLE PURIFICADOR ATOS M.N</t>
  </si>
  <si>
    <t>IR.NESC</t>
  </si>
  <si>
    <t xml:space="preserve">GUARDAPOLVO (fuelle) CONTROL CAMBIOS ATOS </t>
  </si>
  <si>
    <t>GUARDAPOLVO EJE L/R HYUNDAI ATOS SOLO</t>
  </si>
  <si>
    <t>GUARDAPOLVO EJE L/R HYUNDAI ATOS CON GRASA</t>
  </si>
  <si>
    <t>GUARDAPOLVO EJE L/C HYUNDAI ATOS SOLO</t>
  </si>
  <si>
    <t>GUARDAPOLVO EJE L/C HYUNDAI ATOS CON GRASA</t>
  </si>
  <si>
    <t>JUEGO CONTROL CAMBIOS ATOS - M.V  PASADOR</t>
  </si>
  <si>
    <t>JUEGO CONTROL CAMBIOS ATOS M.N  -PASADOR</t>
  </si>
  <si>
    <t>JUEGO PASADOR MORDAZA ATOS - ELANTRA- KIT</t>
  </si>
  <si>
    <t>H1512</t>
  </si>
  <si>
    <t>MANGUERA FRENO HYUNDAI ATOS DELANTERA IZQUIERDA</t>
  </si>
  <si>
    <t>H1513</t>
  </si>
  <si>
    <t>MANGUERA FRENO HYUNDAI ATOS DELANTERA DERECHA</t>
  </si>
  <si>
    <t>H1515</t>
  </si>
  <si>
    <t>MANGUERA FRENO HYUNDAI ATOS TRASERA</t>
  </si>
  <si>
    <t>MUELA CAJA DIRECCION ATOS</t>
  </si>
  <si>
    <t>MUÑECO ESTABILIZADORA HYUNDAI ATOS</t>
  </si>
  <si>
    <t>MUÑECO ESTABILIZADORA HYUNDAI ATOS ALUMINIO</t>
  </si>
  <si>
    <t>PIN BALINERA CLUTCH ATOS</t>
  </si>
  <si>
    <t>PIÑON VELOCIMETRO HYUNDAI  ATOS</t>
  </si>
  <si>
    <t>REPARACION BOMBA FRENO ATOS</t>
  </si>
  <si>
    <t>SOPORTE AMORTIGUADOR DELANTERO ATOS</t>
  </si>
  <si>
    <t>SOPORTE CAJA IZQ, HYUNDAI ATOS MN   21830-05200NG</t>
  </si>
  <si>
    <t>SOPORTE CONTROL CAMBIOS ATOS</t>
  </si>
  <si>
    <t>SOPORTE EXOSTO HYUNDAI ATOS</t>
  </si>
  <si>
    <t>SOPORTE GUAYA EMBRAGUE ATOS</t>
  </si>
  <si>
    <t>NAL</t>
  </si>
  <si>
    <t>SOPORTE MOTOR DEL. HYUNDAI ATOS T.O MN</t>
  </si>
  <si>
    <t>21840-05200</t>
  </si>
  <si>
    <t>kOREA</t>
  </si>
  <si>
    <t>SOPORTE MOTOR DEL. HYUNDAI ATOS M.N</t>
  </si>
  <si>
    <t>SOPORTE MOTOR TRAS. HYUNDAI ATOS M.N   21850-05200NG</t>
  </si>
  <si>
    <t>SOPORTE MOTOR TRAS. HYUNDAI ATOS T.O MN</t>
  </si>
  <si>
    <t>SOPORTE MOTOR TRAS. HYUNDAI ATOS T.O MV</t>
  </si>
  <si>
    <t>SOPORTE MOTOR DEL. HYUNDAI ATOS T.O MV</t>
  </si>
  <si>
    <t>SUPLEMENTO ESPIRAL TRASERO ATOS</t>
  </si>
  <si>
    <t>17T    ISK</t>
  </si>
  <si>
    <t>TENSOR CORREA REPART.DENTADA HYUNDAI ATOS  2441012550</t>
  </si>
  <si>
    <t>TOPE AMORTIGUADOR TRASERO HYUNDAI ATOS</t>
  </si>
  <si>
    <t>TUBO CALEFACCION ATOS DESDE 2005 T.O</t>
  </si>
  <si>
    <t>TUBO CALEFACCION ATOS HASTA  2005 T.O</t>
  </si>
  <si>
    <t>CHANA</t>
  </si>
  <si>
    <t>BUJE BIELA DIRECCION CHANA</t>
  </si>
  <si>
    <t>BUJE TEMPLETE CHANA</t>
  </si>
  <si>
    <t>BUJE TIJERA DELANTERO CORTO CHANA</t>
  </si>
  <si>
    <t>BUJE TIJERA DELANTERO LARGO CHANA</t>
  </si>
  <si>
    <t>CAUCHO RESORTE CHANA</t>
  </si>
  <si>
    <t>CAUCHO BARRA ESTABILIZADORA CENTRAL CHANA</t>
  </si>
  <si>
    <t>CAUCHO BARRA TENSOR CHANA Punta</t>
  </si>
  <si>
    <t>DAEWOO</t>
  </si>
  <si>
    <t xml:space="preserve">ASPA VENTILADOR DAEWOO CIELO*   </t>
  </si>
  <si>
    <t>BIELETA CONTROL CAMBIOS DAEWOO</t>
  </si>
  <si>
    <t>BUJE BARRA ESTABILIZADORA CENTRAL DAEWOO</t>
  </si>
  <si>
    <t>BUJE ESTABILIZADORA CENTRAL DAEWOO LANOS</t>
  </si>
  <si>
    <t>BUJE CAUCHO AMORTIGUADOR TRAS. DAEWOO juego</t>
  </si>
  <si>
    <t>BUJE ESTABILIZADORA CENTRAL DAEWOO TICO -MATIZ</t>
  </si>
  <si>
    <t>BUJE ESTABILIZADORA CENTRAL DAEWOO DAMAS</t>
  </si>
  <si>
    <t>BUJE ESTABILIZADORA PUNTA  DAEWOO TICO -MATIZ-724</t>
  </si>
  <si>
    <t>BUJE ESTAB. PUNTA  TICO MATIZ SPARK 724 INYECTADA</t>
  </si>
  <si>
    <t>BUJE PUENTE TRASERO DAEWOO</t>
  </si>
  <si>
    <t>BUJE TIJERA CHEVROLET SPARK-724- TICO - MATIZ* CARRY</t>
  </si>
  <si>
    <t>BUJE TIJERA  DAEWOO PEQUEÑO</t>
  </si>
  <si>
    <t>BUJE TIJERA PUÑO DAEWOO</t>
  </si>
  <si>
    <t>BUJE VARILLA AXIAL DAEWOO</t>
  </si>
  <si>
    <t>CONTROL CAMBIOS DAEWOO</t>
  </si>
  <si>
    <t>EMPAQUE TAPA LLENADO DE ACEITE DAEWOO</t>
  </si>
  <si>
    <t>EMPAQUE TERMOSTATO DAEWOO</t>
  </si>
  <si>
    <t xml:space="preserve">FUELLE C/D DAEWOO -TICO - MATIZ </t>
  </si>
  <si>
    <t>IR NESC</t>
  </si>
  <si>
    <t>FUELLE C/D DAEWOO -MONZA-</t>
  </si>
  <si>
    <t xml:space="preserve">GUARDAPOLVO EJE L/R DAEWOO RACER-ESPERO-CIELO SOLO  </t>
  </si>
  <si>
    <t>GUARDAPOLVO EJE L/R DAEWOO racer-espero-cielo CON GRASA</t>
  </si>
  <si>
    <t>GUARDAPOLVO EJE L/R DAEWOO LANOS CON GRASA (fuelle)</t>
  </si>
  <si>
    <t>GUARDAPOLVO EJE L/R DAEWOO LANOS SOLO  (fuelle)</t>
  </si>
  <si>
    <t>GUARDAPOLVO EJE L/C DAEWOO TICO-MATIZ SOLO triceta</t>
  </si>
  <si>
    <t>GUARDAPOLVO EJE L/C DAEWOO TICO -MATIZ CON GRASA triceta</t>
  </si>
  <si>
    <t xml:space="preserve">GUARDAPOLVO EJE L/R DAEWOO TICO- MATIZ  SOLO </t>
  </si>
  <si>
    <t>GUARDAPOLVO EJE L/R DAEWOO TICO MATIZ 724 CON GRASA</t>
  </si>
  <si>
    <t>GUARDAPOLVO EJE L/C DAEWOO SOLO</t>
  </si>
  <si>
    <t>GUARDAPOLVO EJE L/C DAEWOO CON GRASA</t>
  </si>
  <si>
    <t>012-19976P</t>
  </si>
  <si>
    <t>JUEGO BUJES  CONTROL CAMBIOS DAEWOO</t>
  </si>
  <si>
    <t>JUEGO BUJES CONTROL CAMBIOS DAEWOO COMPLETO</t>
  </si>
  <si>
    <t>JUEGO SELLOS VALVULA DAEWOO X8 - MONZA</t>
  </si>
  <si>
    <t>LIGA PASADOR MORDAZA DAEWOO  pequeña</t>
  </si>
  <si>
    <t>D1594</t>
  </si>
  <si>
    <t>MANGUERA FRENO DAEWOO RACER DEL. DERECHA</t>
  </si>
  <si>
    <t>MANGUERA FRENO DAEWOO RACER DEL. IZQUIERDA</t>
  </si>
  <si>
    <t>MANGUERA FRENO DAEWOO RACER TRASERA</t>
  </si>
  <si>
    <t>MANGUERA FRENO DAEWOO CIELO DEL.</t>
  </si>
  <si>
    <t>MANGUERA EMBRAGUE DAEWOO RACER-CIELO-ESPERO</t>
  </si>
  <si>
    <t>MANGUERA FRENO TICO DELANTERA</t>
  </si>
  <si>
    <t>5154T</t>
  </si>
  <si>
    <t>MANGUERA FRENO TICO TRASERA</t>
  </si>
  <si>
    <t>MANGUERA FRENO DAEWOO MATIZ SPARK 724 DELANT.</t>
  </si>
  <si>
    <t>MANGUERA FRENO DAEWOO MATIZ SPARK 724 TRASRA</t>
  </si>
  <si>
    <t>MANGUERA EMBRAGUE NUBIRA</t>
  </si>
  <si>
    <t>MANGUERA FRENO DAEWOO TACUMA TRASERA IZQ.</t>
  </si>
  <si>
    <t>MANGUERA FRENO DAEWOO TACUMA DELANTERA</t>
  </si>
  <si>
    <t>MANGUERA FRENO DAEWOO TACUMA TRASERA DERECHA</t>
  </si>
  <si>
    <t>MANGUERA FRENO DAMAS Y LABO DELANT.</t>
  </si>
  <si>
    <t>MANGUERA FRENO DAMAS Y LABO TRASERA</t>
  </si>
  <si>
    <t>MONEDA CARBURADOR DAEWOO RACER</t>
  </si>
  <si>
    <t>MONEDA CARBURADOR DAEWOO CIELO</t>
  </si>
  <si>
    <t>MONEDA CARBURADOR DAEWOO TICO</t>
  </si>
  <si>
    <t>MUÑECO TENSOR DAEWOO 8"</t>
  </si>
  <si>
    <t>MUÑECO ESTAB. TRASERA NUBIRA.ALLEGRO MN.FORD LASER MN</t>
  </si>
  <si>
    <t>MUÑECO ESTAB. DELANTERA NUBIRA R-L</t>
  </si>
  <si>
    <t>PASADOR TIJERA DAEWOO CON TUERCA DE SEGURIDAD</t>
  </si>
  <si>
    <t>PIÑON VELOCIMETRO DAEWOO</t>
  </si>
  <si>
    <t>REPARACION BOMBA FRENO DAEWOO</t>
  </si>
  <si>
    <t>RETEN RUEDA TRAS. DAEWOO - corsa-monza-ford festiva</t>
  </si>
  <si>
    <t>SEPARADOR CHASIS DAEWOO - MAZDA</t>
  </si>
  <si>
    <t>SOPORTE AMORTIGUADOR DAEWOO     (RS)</t>
  </si>
  <si>
    <t>SOPORTE AMORTIGUADOR DAEWOO LANOS IZQUIERDO</t>
  </si>
  <si>
    <t>SOPORTE AMORTIGUADOR DAEWOO LANOS DERECHO</t>
  </si>
  <si>
    <t>SOPORTE EXHOSTO DAEWOO</t>
  </si>
  <si>
    <t>SOPORTE EXHOSTO DAEWOO LANOS</t>
  </si>
  <si>
    <t>SOPORTE RADIADOR CIELO -LANOS</t>
  </si>
  <si>
    <t>SOPORTE MOTOR DERECHO RACER -CIELO</t>
  </si>
  <si>
    <t>SOPORTE MOTOR IZQUIERDO (2 HUECOS) DAEWOO</t>
  </si>
  <si>
    <t xml:space="preserve">SOPORTE CAJA DAEWOO </t>
  </si>
  <si>
    <t>TAPA FRASCO RECUPERADOR DAEWOO -CORSA</t>
  </si>
  <si>
    <t xml:space="preserve">TANQUE RADIADOR DERECHO DAEWOO RACER CIELO </t>
  </si>
  <si>
    <t>TANQUE RADIADOR IZQUi. DAEWOO RACER CIELO (pera)</t>
  </si>
  <si>
    <t>TANQUE RADIADOR DAEWOO LANOS NUBIRA MECANICO DERECHO</t>
  </si>
  <si>
    <t>TANQUE RADIADOR DAEWOO LANOS NUBIRA MECANICO IZQUIERD</t>
  </si>
  <si>
    <t xml:space="preserve">32T  </t>
  </si>
  <si>
    <t>TENSOR CORREA DENTADA RACER CIELO-CORSA  OPEL CANADA - 915580004-G</t>
  </si>
  <si>
    <t xml:space="preserve">TOPE AMORTIGUADOR  DAEWOO </t>
  </si>
  <si>
    <t>TOPE AMORTIGUADOR DAEWOO MATIZ -724</t>
  </si>
  <si>
    <t>TUERCA EJE DAEWOO (MONZA)</t>
  </si>
  <si>
    <t>TUBO CALEFACCION RACER-CIELO-Mod 95 en adel.(metálico)</t>
  </si>
  <si>
    <t>TUBO CALEFACCION DAEWOO ESPERO-ASTRA-ZAFIRA (metálico)</t>
  </si>
  <si>
    <t>UNION TERMINAL DAEWOO -  MONZA</t>
  </si>
  <si>
    <t xml:space="preserve">VALVULA PCV DAEWOO MATIZ </t>
  </si>
  <si>
    <t>KIA</t>
  </si>
  <si>
    <t>ARANDELA SOPORTE AMORT. DELANT. KIA PICANTO</t>
  </si>
  <si>
    <t>SB901</t>
  </si>
  <si>
    <t>BUJE BARRA TENSORA KIA RIO (METALICA)</t>
  </si>
  <si>
    <t>SB903</t>
  </si>
  <si>
    <t>BUJE SOPORTE CAJA KIA PICANTO</t>
  </si>
  <si>
    <t>BUJE TEMPLETE TRASERO KIA RIO 1</t>
  </si>
  <si>
    <t>BUJE TIJERA DELANTERO GRAND CARNIVAL</t>
  </si>
  <si>
    <t>BUJE TIJERA DELANTERO KIA PICANTO</t>
  </si>
  <si>
    <t>BUJE TIJERA DELANTERO KIA RIO 2</t>
  </si>
  <si>
    <t>BUJE TIJERA TRASERO GRAND CARNIVAL</t>
  </si>
  <si>
    <t>BUJE TIJERA TRASERO KIA PICANTO Y HYUNDAI</t>
  </si>
  <si>
    <t>BUJE REPARACION SOPORTE CAJA KIA PICANTO</t>
  </si>
  <si>
    <t>BUJE REPARACION SOPORTE MOTOR KIA PICANTO</t>
  </si>
  <si>
    <t>SB904</t>
  </si>
  <si>
    <t>BUJE TROQUE TRASERO KIA PICANTO Y HYUNDAI</t>
  </si>
  <si>
    <t>BUJE TROQUE TRASERO KIA RIO XCITE</t>
  </si>
  <si>
    <t>CAUCHO ESTAB. CENTRAL  G/PREGIO M.V.</t>
  </si>
  <si>
    <t>CAUCHO ESTAB. CENTRAL CARNIVAL G/PREGIO MOD. NUEVO</t>
  </si>
  <si>
    <t>CAUCHO ESTAB. CENTRAL PICANTO M.N Hueco grande</t>
  </si>
  <si>
    <t>CAUCHO ESTAB. CENTRAL PICANTO M.V. Hueco Pequeño</t>
  </si>
  <si>
    <t>CAUCHO ESTAB. CENTRAL PICANTO M.N. Hueco grande</t>
  </si>
  <si>
    <t>CAUCHO ESTABILIZADORA DELNT. RIO ESTYLUS</t>
  </si>
  <si>
    <t>NESD</t>
  </si>
  <si>
    <t>CAUCHO VARILLA TENSORA KIA ASIA -BESTA</t>
  </si>
  <si>
    <t xml:space="preserve">FUELLE CAJA DIRECCION KIA CARNIVAL </t>
  </si>
  <si>
    <t>FUELLE CAJA DIRECCION KIA EFRA/PATHFINDER/TOYOTA FP5</t>
  </si>
  <si>
    <t>FUELLE C/D KIA ASIA BESTA</t>
  </si>
  <si>
    <t>FUELLE C/D KIA PICANTO</t>
  </si>
  <si>
    <t>FUELLE C/D KIA RIO</t>
  </si>
  <si>
    <t>GUARDAPOLVO EJE L/C CARNIVAL SOLO</t>
  </si>
  <si>
    <t>GUARDAPOLVO EJE L/C CARNIVAL CON GRASA</t>
  </si>
  <si>
    <t>GUARDAPOLVO EJE L/R KIA CARNIVAL SOLO</t>
  </si>
  <si>
    <t>GUARDAPOLVO EJE L/R KIA CARNIVAL CON GRASA</t>
  </si>
  <si>
    <t>GUARDAPOLVO EJE L/R KIA RIO SOLO</t>
  </si>
  <si>
    <t>GUARDAPOLVO EJE L/R KIA RIO CON GRASA</t>
  </si>
  <si>
    <t>GUARDAPOLVO EJE L/C KIA RIO SOLO</t>
  </si>
  <si>
    <t>GUARDAPOLVO EJE L/C KIA RIO CON GRASA</t>
  </si>
  <si>
    <t>GUARDAPOLVO EJE L/C KIA PICANTO CON GRASA</t>
  </si>
  <si>
    <t>GUARDAPOLVO EJE L/R KIA PICANTO SOLO</t>
  </si>
  <si>
    <t>NESS</t>
  </si>
  <si>
    <t>GUARDAOPOLO EJE L/R KIA PICANTO CON GRASA</t>
  </si>
  <si>
    <t>KIT VARILLA TENSORA KIA ASIA - BESTA</t>
  </si>
  <si>
    <t>MANGUERA FRENO KIA SPORTAGE DELANTERA DERECHA</t>
  </si>
  <si>
    <t>MANGUERA FRENO KIA SPORTAGE DELANTERA IZQUIERDA</t>
  </si>
  <si>
    <t>MANGUERA FRENO KIA ASIA TOPIC DELANTERA</t>
  </si>
  <si>
    <t>MANGUERA FRENO KIA CARNIVAL DELANTERA DERECHA</t>
  </si>
  <si>
    <t>MANGUERA FRENO KIA CARNIVAL DELANTERA IZQUIERDA</t>
  </si>
  <si>
    <t>K0114</t>
  </si>
  <si>
    <t>MANGUERA FRENO KIA SPORTAGE TRASERA</t>
  </si>
  <si>
    <t>K1292</t>
  </si>
  <si>
    <t>MANGUERA EMBRAGUE KIA BESTA</t>
  </si>
  <si>
    <t>K1293</t>
  </si>
  <si>
    <t>MANGUERA FRENO  KIA BESTA DELANTERA</t>
  </si>
  <si>
    <t>K1294</t>
  </si>
  <si>
    <t>MANGUERA FRENO KIA BESTA TRASERA 14"</t>
  </si>
  <si>
    <t>K1295</t>
  </si>
  <si>
    <t>MANGUERA FRENO KIA SANFER DELANTERA</t>
  </si>
  <si>
    <t>K1296</t>
  </si>
  <si>
    <t>MANGUERA FRENO KIA SEPHIA DELANERA</t>
  </si>
  <si>
    <t>K1297</t>
  </si>
  <si>
    <t>MANGUERA KIA 3500 EMBRAGUE</t>
  </si>
  <si>
    <t>K1298</t>
  </si>
  <si>
    <t>MANGUERA FRENO KIA ASIA TOWNER PANEL 1996 DELANT.</t>
  </si>
  <si>
    <t>K1299</t>
  </si>
  <si>
    <t>MANGUERA FRENO KIA ASIA TOWNER PANEL 1996 TRASERA</t>
  </si>
  <si>
    <t>K1902</t>
  </si>
  <si>
    <t>MANGUERA KIA ASIA TOPIC EMBRAGUE H-M</t>
  </si>
  <si>
    <t>K1903</t>
  </si>
  <si>
    <t>MANGUERA FRENO KIA ASIA TOPIC H-H</t>
  </si>
  <si>
    <t>K1904</t>
  </si>
  <si>
    <t>MANGUERA FRENO KIA CERES DELANTERA 4X2 IZQ- DER.</t>
  </si>
  <si>
    <t>K1905</t>
  </si>
  <si>
    <t>MANGUERA FRENO KIA PREGIO DELANTERA</t>
  </si>
  <si>
    <t>K1906</t>
  </si>
  <si>
    <t>MANGUERA FRENO KIA RIO DELANTERA</t>
  </si>
  <si>
    <t>K1907</t>
  </si>
  <si>
    <t>MANGUERA FRENO KIA 3500 BUSETA DELANTERA</t>
  </si>
  <si>
    <t>W111</t>
  </si>
  <si>
    <t>MANGUERA KIA ASIA COMBI K3500 EMBRAGUE</t>
  </si>
  <si>
    <t>MUÑECO ESTAB. DELANT. DERECHA KIA RIO</t>
  </si>
  <si>
    <t>MUÑECO ESTAB. DELANT. IZQUIERDA KIA RIO</t>
  </si>
  <si>
    <t>MUÑECO ESTABILIZADORA CAUCHO ROJO KIA ASIA-BESTA</t>
  </si>
  <si>
    <t>MUÑECO ESTABILIZADORA CAUCHO NEGRO KIA ASIA-BESTA</t>
  </si>
  <si>
    <t>SOPORTE AMORTIGUADOR DELANTERO KIA PICANTO</t>
  </si>
  <si>
    <t>TOPE AMORTIGUADOR TRASERO PICANTO</t>
  </si>
  <si>
    <t>TUBO CALEFACCION KIA RIO</t>
  </si>
  <si>
    <t>LADA</t>
  </si>
  <si>
    <t>L9002</t>
  </si>
  <si>
    <t>VENTILADOR LADA TIPO ORIGINAL*   ASPA</t>
  </si>
  <si>
    <t>L0551</t>
  </si>
  <si>
    <t>MANGUERA FRENO  LADA AUTO 1600 TRASERA</t>
  </si>
  <si>
    <t>L1521</t>
  </si>
  <si>
    <t>MANGUERA FRENO LADA CAMPERO 2121 DELANT. CORTA</t>
  </si>
  <si>
    <t>L1522</t>
  </si>
  <si>
    <t>MANGUERA FRENO LADA CAMPERO 2121 DELANT. LARGA</t>
  </si>
  <si>
    <t>L1551</t>
  </si>
  <si>
    <t>MANGUERA FRENO LADA AUTO 1600 DELANTERA</t>
  </si>
  <si>
    <t>L2151</t>
  </si>
  <si>
    <t>MANGUERA LADA AUTO 1600 EMBRAGUE</t>
  </si>
  <si>
    <t>L2152</t>
  </si>
  <si>
    <t>MANGUERA FRENO LADA SAMARA DELANTERA</t>
  </si>
  <si>
    <t>TD911</t>
  </si>
  <si>
    <t>TAPA TANQUE GAS. LADA 2121 CON LLAVE</t>
  </si>
  <si>
    <t>TUBO CALEFACCION LADA</t>
  </si>
  <si>
    <t>T1011</t>
  </si>
  <si>
    <t>ABRAZADERA DELANTERA TOYOTA PRADO</t>
  </si>
  <si>
    <t>T1008</t>
  </si>
  <si>
    <t xml:space="preserve">ASPA VENTILADOR TOYOTA CAMPERO M. VIEJO*   </t>
  </si>
  <si>
    <t>T1009</t>
  </si>
  <si>
    <t xml:space="preserve">ASPA VENTILADOR TOYOTA HILUX - TROOPER*    </t>
  </si>
  <si>
    <t>T1010</t>
  </si>
  <si>
    <t xml:space="preserve">ASPA VENTILADOR TOYOTA 3F*   </t>
  </si>
  <si>
    <t>T1040</t>
  </si>
  <si>
    <t>BUJE AMORTIGUADOR INF. DELANT. TOYOTA PRADO METAL</t>
  </si>
  <si>
    <t>T1041</t>
  </si>
  <si>
    <t>BUJE ESTAB. DELANT. PRADO-RUNNER 2 PUERTAS</t>
  </si>
  <si>
    <t>T1042</t>
  </si>
  <si>
    <t>BUJE ESTAB. DELANT. PRADO-RUNNER 4 PUERTAS</t>
  </si>
  <si>
    <t>T1013</t>
  </si>
  <si>
    <t>BUJE ESTABILIZADORA PUNTA TOYOTA BURBUJA</t>
  </si>
  <si>
    <t>T1012</t>
  </si>
  <si>
    <t>BUJE ESTABILIZADORA CENTRAL TOYOTA VIGO</t>
  </si>
  <si>
    <t>T1034</t>
  </si>
  <si>
    <t>BUJE ESTABILIZADORA CENTRAL TOYOTA HILUX</t>
  </si>
  <si>
    <t>T1035</t>
  </si>
  <si>
    <t>BUJE ESTABILIZADORA CENTRAL TOYOTA 4,5</t>
  </si>
  <si>
    <t>T1014</t>
  </si>
  <si>
    <t>BUJE TIJERA INFERIOR TOYOTA PRADO -RUNNER</t>
  </si>
  <si>
    <t>T1015</t>
  </si>
  <si>
    <t>BUJE TIJERA SUPERIOR TOYOTA  PRADO/RUNNER</t>
  </si>
  <si>
    <t>SB701</t>
  </si>
  <si>
    <t>BUJE TIJERA SUPERIOR TOYOTA  HILUX 4X4</t>
  </si>
  <si>
    <t>SB702</t>
  </si>
  <si>
    <t>BUJE TIJERA SUPERIOR TOYOTA  HILUX 4X4 PEQUEÑO</t>
  </si>
  <si>
    <t>SB703</t>
  </si>
  <si>
    <t>BUJE TIJERA SUPERIOR TOYOTA  HILUX 4X2</t>
  </si>
  <si>
    <t>SB704</t>
  </si>
  <si>
    <t>BUJE TIJERA INFERIOR TOYOTA  HILUX 4X4</t>
  </si>
  <si>
    <t>SB705</t>
  </si>
  <si>
    <t>BUJE TEMPLETE TRANSV. DELANTERA BURBUJA</t>
  </si>
  <si>
    <t>T1043</t>
  </si>
  <si>
    <t>BUJE TEMPLETE TRASERO PRADO-RUNNER BRAZO CORTO</t>
  </si>
  <si>
    <t>SB706</t>
  </si>
  <si>
    <t>BUJE SUPERIOR TOYOTA HILUX 4X2</t>
  </si>
  <si>
    <t>T1016</t>
  </si>
  <si>
    <t>CAUCHO BARRA TENSORA TOYOTA HILUX 4X2-4X4</t>
  </si>
  <si>
    <t>T1001</t>
  </si>
  <si>
    <t>CAUCHO CARDAN HILUX</t>
  </si>
  <si>
    <t>T1017</t>
  </si>
  <si>
    <t>CAUCHO SOPORTE CAJA DIRECCION PRADO-RUNNER</t>
  </si>
  <si>
    <t>T1036</t>
  </si>
  <si>
    <t>CAUCHO HORQUILA TOYOTA 4,5</t>
  </si>
  <si>
    <t>T1003</t>
  </si>
  <si>
    <t>FUELLE C/D TOYOTA PRADO RUNNER</t>
  </si>
  <si>
    <t>T1028</t>
  </si>
  <si>
    <t>GUARDAPOLVO EJE L/R HILUX SOLO</t>
  </si>
  <si>
    <t>T1029</t>
  </si>
  <si>
    <t>GUARDAPOLVO EJE L/R HILUX CON GRASA</t>
  </si>
  <si>
    <t>T1030</t>
  </si>
  <si>
    <t>GUARDAPOLVO EJE L/C HILUX SOLO</t>
  </si>
  <si>
    <t>T1031</t>
  </si>
  <si>
    <t>GUARDAPOLVO EJE L/C HILUX CON GRASA</t>
  </si>
  <si>
    <t>T1032</t>
  </si>
  <si>
    <t>GUARDAPOLVO EJE L/C TOYOTA VIGO CON GRASA</t>
  </si>
  <si>
    <t>T1033</t>
  </si>
  <si>
    <t>GUARDAPOLVO EJE L/R TOYOTA VIGO  CON GRASA</t>
  </si>
  <si>
    <t>T1037</t>
  </si>
  <si>
    <t>GUARDAPOLVO EJE L/C TOYOTA PRADO SOLO</t>
  </si>
  <si>
    <t>T1002</t>
  </si>
  <si>
    <t>GUARDAPOLVO EJE L/R TOYOTA PARADO SOLO</t>
  </si>
  <si>
    <t>T1038</t>
  </si>
  <si>
    <t>GUARDAPOLVO EJE L/R TOYOTA VIGO SOLO</t>
  </si>
  <si>
    <t>T1044</t>
  </si>
  <si>
    <t>JUEGO BUJES C/D AUXILIAR TOYOTA PRADO-RUNNER</t>
  </si>
  <si>
    <t>T1018</t>
  </si>
  <si>
    <t>KIT BARRA TENSORA TOYOTA HILUX 4X2-4X4</t>
  </si>
  <si>
    <t>T1092</t>
  </si>
  <si>
    <t>MANGUERA EMBRAGUE TOYOTA HILUX 4X2  4X4</t>
  </si>
  <si>
    <t>T1093</t>
  </si>
  <si>
    <t>MANGUERA FRENO TRASERA TOYOTA HILUX  4X4</t>
  </si>
  <si>
    <t>T1094</t>
  </si>
  <si>
    <t>MANGUERA FRENO TRASERA TOYOTA HILUX  4X2</t>
  </si>
  <si>
    <t>T1095</t>
  </si>
  <si>
    <t>MANGUERA FRENO DELANTERA TOYOTA HILUX 4X4</t>
  </si>
  <si>
    <t>T1021</t>
  </si>
  <si>
    <t>SOPORTE EXOSTO TOYOTA 4.5</t>
  </si>
  <si>
    <t>T1039</t>
  </si>
  <si>
    <t>SOPORTE EXOSTO TOYOTA HILUX - PRADO</t>
  </si>
  <si>
    <t xml:space="preserve">ASPA VENTILADOR FIAT 125 y LADA TODOS    </t>
  </si>
  <si>
    <t>BUJE ESTABILIZADORA PUNTA FIAT PALIO</t>
  </si>
  <si>
    <t>CHICLER ELECTRONICO FIAT CABLE AMARILLO</t>
  </si>
  <si>
    <t>CHICLER ELECTRONICO FIAT CABLE ROJO</t>
  </si>
  <si>
    <t>FUELLE AMORTIGUADOR FIAT UNO</t>
  </si>
  <si>
    <t>FUELLE CAJA DIRECCION FIAT 147 CORTO</t>
  </si>
  <si>
    <t>FUELLE CAJA DIRECCION FIAT 147 LARGO</t>
  </si>
  <si>
    <t>GUARDAPOLVO EJE L/C FIAT 147 COMPLETO  (IZQ.)con retenedor</t>
  </si>
  <si>
    <t>GUARDAPOLVO EJE L/R FIAT 147 CON GRASA</t>
  </si>
  <si>
    <t>GUARDAPOLVO EJE L/R FIAT 147 SOLO</t>
  </si>
  <si>
    <t>GUARDAPOLVO EJE L/C FIAT UNO -PREMIO CON GRASA</t>
  </si>
  <si>
    <t>GUARDAPOLVO EJE L/C FIAT UNO-PREMIO  SOLO</t>
  </si>
  <si>
    <t>GUARDAPOLVO EJE L/C FIAT PALIO SOLO</t>
  </si>
  <si>
    <t>GUARDAPOLVO EJE L/C FIAT PALIO CON GRASA</t>
  </si>
  <si>
    <t>F0131</t>
  </si>
  <si>
    <t>MANGUERA FRENO TRASERA FIAT 131</t>
  </si>
  <si>
    <t>F0143</t>
  </si>
  <si>
    <t>MANGUERA FRENO TRASERA FIAT 750</t>
  </si>
  <si>
    <t>F0180</t>
  </si>
  <si>
    <t>MANGUERA FRENO TRASERA FIAT 128</t>
  </si>
  <si>
    <t>F0188</t>
  </si>
  <si>
    <t>MANGUERA FRENO TRASERA LARGA FIAT 125</t>
  </si>
  <si>
    <t>F0189</t>
  </si>
  <si>
    <t>MANGUERA FRENO TRASERA CORTA FIAT 125 POLSKI</t>
  </si>
  <si>
    <t>F0214</t>
  </si>
  <si>
    <t>MANGUERA FRENO TRASERA FIAT 147</t>
  </si>
  <si>
    <t>F0238</t>
  </si>
  <si>
    <t>MANGUERA FRENO TRASERA FIAT UNO PREMIO</t>
  </si>
  <si>
    <t>F1138</t>
  </si>
  <si>
    <t xml:space="preserve">MANGUERA FRENO DELANTERA FIAT UNO PREMIO </t>
  </si>
  <si>
    <t>F1147</t>
  </si>
  <si>
    <t xml:space="preserve">MANGUERA FRENO DELANTERA FIAT 750 </t>
  </si>
  <si>
    <t>F1151</t>
  </si>
  <si>
    <t>MANGUERA FRENO DELANTERA FIAT 125</t>
  </si>
  <si>
    <t>F1178</t>
  </si>
  <si>
    <t>MANGUERA FRENO DELANTERA FIAT 128</t>
  </si>
  <si>
    <t>F1198</t>
  </si>
  <si>
    <t>MANGUERA FRENO DELANTERA FIAT 131</t>
  </si>
  <si>
    <t>F1247</t>
  </si>
  <si>
    <t>MANGUERA FRENO DELANTERA FIAT 147</t>
  </si>
  <si>
    <t>F1251</t>
  </si>
  <si>
    <t>MANGUERA FRENO DELANTERA FIAT POLSKI</t>
  </si>
  <si>
    <t>F2125</t>
  </si>
  <si>
    <t>MANGUERA EMBRAGUE FIAT 125 POLSKI</t>
  </si>
  <si>
    <t>F2130</t>
  </si>
  <si>
    <t>MANGUERA FRENO DELANTERA CORTA 50cm FIAT IVECO</t>
  </si>
  <si>
    <t>F2131</t>
  </si>
  <si>
    <t>MANGUERA FRENO DELANTERA LARGA 65cm FIAT IVECO</t>
  </si>
  <si>
    <t>F2132</t>
  </si>
  <si>
    <t>MANGUERA LUBRICACION FIAT IVECO 4010</t>
  </si>
  <si>
    <t>F2133</t>
  </si>
  <si>
    <t>MANGUERA FRENO DELANERA FIAT IVECO MOD. 2002</t>
  </si>
  <si>
    <t>F383186</t>
  </si>
  <si>
    <t>MANGUERA FRENO DELANTERA FIAT 132</t>
  </si>
  <si>
    <t>MANGUERA FRENO DELANTERA FIAT PALIO - SENA</t>
  </si>
  <si>
    <t>TF700</t>
  </si>
  <si>
    <t>TAPA TANQUE GAS. FIAT 147</t>
  </si>
  <si>
    <t xml:space="preserve">ASPA VENTILADOR FORD FESTIVA*    </t>
  </si>
  <si>
    <t xml:space="preserve">ASPA VENTILADOR FORD SIERRA - NISSAN MT 3000 </t>
  </si>
  <si>
    <t xml:space="preserve">ASPA ELECTROVENTILADOR FORD SIERRA   </t>
  </si>
  <si>
    <t xml:space="preserve">ASPA VENTILADOR FORD CARGO 815   </t>
  </si>
  <si>
    <t xml:space="preserve">BUJE ESTABILIZADORA CENTRO FORD FESTIVA </t>
  </si>
  <si>
    <t xml:space="preserve">BUJE ESTABILIZADORA PUNTA FORD FESTIVA </t>
  </si>
  <si>
    <t>BUJE TIJERA DELANTERO FORD FIESTA (liso)</t>
  </si>
  <si>
    <t xml:space="preserve">BUJE TIJERA TRASERO FORD FIESTA </t>
  </si>
  <si>
    <t>FUELLE CAJA DIRECCION FORD FESTIVA</t>
  </si>
  <si>
    <t>FUELLE AMORT. TRASERO FORD FESTIVA/ACCENT/SENTRA/VOLSKWAGEN</t>
  </si>
  <si>
    <t>FUELLE AMORT. DELANT. FORD FESTIVA/ACCENT/SENTRA/VOLSKWAGEN</t>
  </si>
  <si>
    <t>GUARDAPOLVO EJE L/R FORD FESTIVA SOLO</t>
  </si>
  <si>
    <t>GUARDAPOLVO EJE L/R FORD FESTIVA CON GRASA</t>
  </si>
  <si>
    <t>GUARDAPOLVOE JE L/C FORD FESTIVA SOLO</t>
  </si>
  <si>
    <t>GUARDAPOLVO EJE L/C FORD FESTIVA CON GRASA</t>
  </si>
  <si>
    <t>F1977</t>
  </si>
  <si>
    <t>MANGUERA FRENO FORD FIESTA Y FESTIVA DELANTEARA DERECHA</t>
  </si>
  <si>
    <t>F1978</t>
  </si>
  <si>
    <t>MANGUERA FRENO FORD FIESTA Y FESTIVA DELANTEARA IZQUIERDA</t>
  </si>
  <si>
    <t>MUÑECO ESTAB. DELNT.FORD LASER MV.DEREC..MATSURI ALLEGRO MV</t>
  </si>
  <si>
    <t>MUÑECO ESTAB. TRAS. FORD LASER M.N. MATSURI ALLEGRO MN NUBIRA</t>
  </si>
  <si>
    <t>BUJE TIJERA SKODA</t>
  </si>
  <si>
    <t>BUJE TIJERA PUÑO SKODA</t>
  </si>
  <si>
    <t>NESC,</t>
  </si>
  <si>
    <t>CAUCHO SOPORTE AMORTIGUADOR SUP. SKODA</t>
  </si>
  <si>
    <t>CAUCHO SOPORTE EXOSTO GRANDE SKODA</t>
  </si>
  <si>
    <t>FUELLE C/D LARGO SKODA</t>
  </si>
  <si>
    <t xml:space="preserve">N </t>
  </si>
  <si>
    <t>FUELLE C/D CORTO SKODA</t>
  </si>
  <si>
    <t>GUARDAPOLVO EJE L/R SKODA SOLO</t>
  </si>
  <si>
    <t>GUARDAPOLVO EJE L/R SKODA CON GRASA</t>
  </si>
  <si>
    <t>GUARDAPOLVO EJE L/C SKODA SOLO</t>
  </si>
  <si>
    <t>GUARDAPOLVO EJE L/C SKODA CON GRASA</t>
  </si>
  <si>
    <t>TUBO CALEFACCION SKODA</t>
  </si>
  <si>
    <t>D1101</t>
  </si>
  <si>
    <t xml:space="preserve">ASPA VENTILADOR DODGE 1500 - POLARA* </t>
  </si>
  <si>
    <t>D1109</t>
  </si>
  <si>
    <t>MANGUERA FRENO DELANTERA DODGE ALPINE</t>
  </si>
  <si>
    <t>D0116</t>
  </si>
  <si>
    <t>MANGUERA FRENO TRASERA DODGE ALPINE</t>
  </si>
  <si>
    <t>D0123</t>
  </si>
  <si>
    <t>MANGUERA FRENO DELANTERA DODGE 1500 POLARA Larga</t>
  </si>
  <si>
    <t>D0124</t>
  </si>
  <si>
    <t>MANAGUERA FRENO DODGE POLARA Corta</t>
  </si>
  <si>
    <t>K1001</t>
  </si>
  <si>
    <t xml:space="preserve">ASPA VENTILADOR DAIHATSU F 20*  </t>
  </si>
  <si>
    <t xml:space="preserve">ASPA VENTILADOR  NISSAN T 27 </t>
  </si>
  <si>
    <t xml:space="preserve">ASPA VENTIDAROR NISSAN VANETTE </t>
  </si>
  <si>
    <t>N9006</t>
  </si>
  <si>
    <t>BUJE REP. SOP. MOTOR NISSAN SENTRA B13 DELANTERO RH</t>
  </si>
  <si>
    <t>N9007</t>
  </si>
  <si>
    <t>BUJE REP. SOP. MOTOR NISSAN SENTRA B13/B14 TRASERO</t>
  </si>
  <si>
    <t>N9010</t>
  </si>
  <si>
    <t>BUJE TIJERA SUPERIOR FRONTIER</t>
  </si>
  <si>
    <t>N9008</t>
  </si>
  <si>
    <t>CAUCHO RESORTE NISSAN D21 4X2</t>
  </si>
  <si>
    <t>N9001</t>
  </si>
  <si>
    <t>CAUCHO ESTABILIZADORA CENTRAL NISSAN SENTRA</t>
  </si>
  <si>
    <t>N9002</t>
  </si>
  <si>
    <t>CAUCHO ESTABILIZADORA DELANTERA NISSAN FRONTIER</t>
  </si>
  <si>
    <t>N9005</t>
  </si>
  <si>
    <t>CAUCHO ESTABILIZADORA DELANTERA NISSAN URVAN 3.0</t>
  </si>
  <si>
    <t>N9009</t>
  </si>
  <si>
    <t>FUELLE AMORTIGUADOR TRASERO NISSAN SENTRA B14</t>
  </si>
  <si>
    <t>N9011</t>
  </si>
  <si>
    <t>FUELLE C/D SENTRA DERECHO</t>
  </si>
  <si>
    <t>N9012</t>
  </si>
  <si>
    <t>FUELLE C/D SENTRA IZQUIERDO</t>
  </si>
  <si>
    <t>N9013</t>
  </si>
  <si>
    <t>FUELLE C/D SENTRA HIDRAULICO</t>
  </si>
  <si>
    <t>N9014</t>
  </si>
  <si>
    <t>GUARDAPOLVO EJE L/C FRONTIER SOLO</t>
  </si>
  <si>
    <t>N9015</t>
  </si>
  <si>
    <t>GUARDAPOLVO EJE L/R FRONTIER SOLO</t>
  </si>
  <si>
    <t>N9016</t>
  </si>
  <si>
    <t>NEC</t>
  </si>
  <si>
    <t>GUARDAPOLVO ELE L/R SENTRA SOLO</t>
  </si>
  <si>
    <t>N9017</t>
  </si>
  <si>
    <t>GUARDAPOLVO ELE L/C SENTRA SOLO</t>
  </si>
  <si>
    <t>N9003</t>
  </si>
  <si>
    <t>TOPE TIJERA NISSAN FRONTIER T.O</t>
  </si>
  <si>
    <t>N9004</t>
  </si>
  <si>
    <t>SOPORTE EXOSTO NISSAN URVAN</t>
  </si>
  <si>
    <t>60-75-8</t>
  </si>
  <si>
    <t>POS</t>
  </si>
  <si>
    <t>RETEN CIGÜEÑAL ATOS</t>
  </si>
  <si>
    <t>82-105-13</t>
  </si>
  <si>
    <t>MUSASHI</t>
  </si>
  <si>
    <t>RETEN CIGÜEÑAL LUV 1600</t>
  </si>
  <si>
    <t>80-100-8</t>
  </si>
  <si>
    <t>EL RING</t>
  </si>
  <si>
    <t>RETEN CIGÜEÑAL MEGANE</t>
  </si>
  <si>
    <t>72-88-13</t>
  </si>
  <si>
    <t>RETEN CIGÜEÑAL MAZDA 323</t>
  </si>
  <si>
    <t>68-86-8</t>
  </si>
  <si>
    <t>RETEN CIGÜEÑAL SWIFT SPRINT VITARA</t>
  </si>
  <si>
    <t>90-110-9</t>
  </si>
  <si>
    <t>RETEN CIGÜEÑAL MAZDA B2000 2200 626</t>
  </si>
  <si>
    <t>95-118-10</t>
  </si>
  <si>
    <t>RETEN CIGÜEÑAL LUV 2300 TROOPER RODEO</t>
  </si>
  <si>
    <t>80-99-8</t>
  </si>
  <si>
    <t>RETEN CIGÜEÑAL CHEVROLET ALTO WAGON R+</t>
  </si>
  <si>
    <t>80-100-13</t>
  </si>
  <si>
    <t>RETEN CIGÜEÑAL RENAULT LINEA GRUESA</t>
  </si>
  <si>
    <t>70-90-10</t>
  </si>
  <si>
    <t>RETEN CIGÜEÑAL RENAULT 4-6-12 WOLKSWAGEN</t>
  </si>
  <si>
    <t>60-80-8</t>
  </si>
  <si>
    <t>RETEN CIGÜEÑAL SPARK SUPER CARRY</t>
  </si>
  <si>
    <t>80-98-10</t>
  </si>
  <si>
    <t>RETEN CIGÜEÑAL DAEWOO RACER CIELO LANOS</t>
  </si>
  <si>
    <t>30-44-7</t>
  </si>
  <si>
    <t>RETEN REPARTICION MAZDA MATSURI ALLEGRO FORD FESTIVA</t>
  </si>
  <si>
    <t>RETEN TOMA MAZDA 323</t>
  </si>
  <si>
    <t>20-30-5.5</t>
  </si>
  <si>
    <t>RETEN TOMA SWIFT DAEWOO TICO MATIZ</t>
  </si>
  <si>
    <t>25-35-6</t>
  </si>
  <si>
    <t>RETEN TOMA HYUNDAI TODOS</t>
  </si>
  <si>
    <t>22-32-6</t>
  </si>
  <si>
    <t>RETEN TOMA HYUNDAI ATOS</t>
  </si>
  <si>
    <t>13-26-7</t>
  </si>
  <si>
    <t>SABO</t>
  </si>
  <si>
    <t>RETEN SELECTOR DAEWOO  MONZA - CORSA</t>
  </si>
  <si>
    <t>15-26-19</t>
  </si>
  <si>
    <t>RETEN SELECTOR SWIFTMSPRINT DAEWOO TICO MATIZ</t>
  </si>
  <si>
    <t>16-28-15.2</t>
  </si>
  <si>
    <t>HGS</t>
  </si>
  <si>
    <t>RETEN SELECTOR MAZDA 323</t>
  </si>
  <si>
    <t>35-52-8</t>
  </si>
  <si>
    <t>RETEN EJE DERECHO SWIFT SPRINT DAEWOO TICO MATIZ</t>
  </si>
  <si>
    <t>35-62-8</t>
  </si>
  <si>
    <t>RETEN EJES IZQUIERDO SWIFT SPRINT TICO MATIZ</t>
  </si>
  <si>
    <t>35-56-10.13</t>
  </si>
  <si>
    <t>RETEN EJES HYUNDAI TODOS</t>
  </si>
  <si>
    <t>35-56-7.5-11.5</t>
  </si>
  <si>
    <t>RETEN EJES HYUNDAI ATOS</t>
  </si>
  <si>
    <t>40-58-10</t>
  </si>
  <si>
    <t>RETEN EJES VITARA GRAN VITARA SEMI EJE SWIFT (der, ALTO)</t>
  </si>
  <si>
    <t>40-62-8</t>
  </si>
  <si>
    <t>RETEN EJES IZQUIERDO CHEVROLET ALTO</t>
  </si>
  <si>
    <t>50-66.5-13</t>
  </si>
  <si>
    <t>RETEN RUEDA DELANTERA HYUNDAI</t>
  </si>
  <si>
    <t>46-62-8</t>
  </si>
  <si>
    <t>RETEN RUEDA DELANT. INTERNO TICO MATIZ</t>
  </si>
  <si>
    <t>44-62-8</t>
  </si>
  <si>
    <t>VRP</t>
  </si>
  <si>
    <t>RETEN RUEDA DELANTERA INTERNA SWIFT</t>
  </si>
  <si>
    <t>15-30-5</t>
  </si>
  <si>
    <t>RETEN ALTERNADOR MAZDA TURBO</t>
  </si>
  <si>
    <t>35-50-8</t>
  </si>
  <si>
    <t>RETEN EJE DE LEVAS HYUNDAI L200 L300</t>
  </si>
  <si>
    <t>32-47-6</t>
  </si>
  <si>
    <t>RETEN EJE LEVAS SWIFT SPRINT DAEWOO MATIZ</t>
  </si>
  <si>
    <t>30-45-8</t>
  </si>
  <si>
    <t>RETEN EJE LEVAS LUV 2300 TROOPER RODEO</t>
  </si>
  <si>
    <t>34-48-7</t>
  </si>
  <si>
    <t>RETEN EJE LEVAS MAZD B2000 B2200 626</t>
  </si>
  <si>
    <t>38-52-8</t>
  </si>
  <si>
    <t>RETEN EJE LEVAS DODGE Y LEVAS DE FRENO</t>
  </si>
  <si>
    <t>28-42-5</t>
  </si>
  <si>
    <t>RETEN EJE LEVAS MEGANE</t>
  </si>
  <si>
    <t>30-42-7</t>
  </si>
  <si>
    <t>RETEN EJE LEVAS RENAULT 9 INY. R-19 CLIO TWINGO</t>
  </si>
  <si>
    <t>35-48-7</t>
  </si>
  <si>
    <t>RETEN EJE LEVAS DAEWOO MONZA CORSA</t>
  </si>
  <si>
    <t>RETEN BOMBA ACEITE LUV 2300</t>
  </si>
  <si>
    <t>26-42-8</t>
  </si>
  <si>
    <t>RETEN BOMBA ACEITE DAEWOO RACER CORSA</t>
  </si>
  <si>
    <t>32-47-8</t>
  </si>
  <si>
    <t>RETEN BOMBA ACEITE SWIFT SPRINT DAEWOO MATIZ</t>
  </si>
  <si>
    <t>30-42-8</t>
  </si>
  <si>
    <t>RETEN BOMBA ACEITE DAEWOO CIELO LANOS</t>
  </si>
  <si>
    <t>30-46-7</t>
  </si>
  <si>
    <t>RETEN BOMBA ACEITE HYUNDAI ATOS</t>
  </si>
  <si>
    <t>45-60-9</t>
  </si>
  <si>
    <t xml:space="preserve">SABO </t>
  </si>
  <si>
    <t>RETEN POLEA CIGÜEÑAL CHEVETTE</t>
  </si>
  <si>
    <t>35-50-10</t>
  </si>
  <si>
    <t>RETEN POLEA CIGÜEÑAL RENAULT 9-12-18 DACIA</t>
  </si>
  <si>
    <t>37-50.5-7</t>
  </si>
  <si>
    <t>RETEN POLEA CIGÜEÑAL MAZDA ALLEGRO 121 323i FORD LASER</t>
  </si>
  <si>
    <t>40-56-7</t>
  </si>
  <si>
    <t>RETEN POLEA CIGÜEÑAL LUV 2300 TROOPER RODEO</t>
  </si>
  <si>
    <t>42-58-8</t>
  </si>
  <si>
    <t>RETEN POLEA CIGÜEÑAL SKODA WOLKSWAGEN BMW</t>
  </si>
  <si>
    <t>40-55-8</t>
  </si>
  <si>
    <t>RETEN POLEA CIGÜEÑAL MAZDA 323 CARBURADOR</t>
  </si>
  <si>
    <t>50-68-9</t>
  </si>
  <si>
    <t>RETEN POLEA CIGÜEÑAL LUV 1600 NKR</t>
  </si>
  <si>
    <t>CAUCHO VALVULAS MAZDA 323</t>
  </si>
  <si>
    <t>CAUCHO VALVULAS SPRINT - SWIFT</t>
  </si>
  <si>
    <t xml:space="preserve">APLICACIÓN </t>
  </si>
  <si>
    <t>V/R. UNIT.</t>
  </si>
  <si>
    <t>3448F</t>
  </si>
  <si>
    <t xml:space="preserve">TUBO CALEFACCION OPTRA 1,8 </t>
  </si>
  <si>
    <t>3449F</t>
  </si>
  <si>
    <t>TUBO CALEFACCION VIVANT 2,0 - EPICA 2,0</t>
  </si>
  <si>
    <t>TUBO CALEFACCION RENAULT MEGANE 1,6 -CLIO 2 - SCENIC</t>
  </si>
  <si>
    <t>MERCANCIA IMPORTADA</t>
  </si>
  <si>
    <t>APLICACIÓN</t>
  </si>
  <si>
    <t>BP4K-34-170</t>
  </si>
  <si>
    <t>BIELETA ESTABILIZADORA DELANTERA RYL MAZDA 3</t>
  </si>
  <si>
    <t>GA2A-34-150A</t>
  </si>
  <si>
    <t xml:space="preserve">BIELETA ESTABILIZADORA DELANTERA MATSURI Y ALLEGRO RH </t>
  </si>
  <si>
    <t>GA2A-34-170A</t>
  </si>
  <si>
    <t>BIELETA ESTABILIZADORA DELANTERA  MATSURI Y ALLEGRO LH</t>
  </si>
  <si>
    <t>BC1D-28-170A</t>
  </si>
  <si>
    <t xml:space="preserve">BIELETA ESTABILIZADORA TRASERA RYL ALLEGRO </t>
  </si>
  <si>
    <t>GJ6E-32-24X</t>
  </si>
  <si>
    <t>BRAZO AXIAL  MAZDA 6</t>
  </si>
  <si>
    <t>BP4L-32-240</t>
  </si>
  <si>
    <t xml:space="preserve">BRAZO AXIAL MAZDA 3 R Y L </t>
  </si>
  <si>
    <t>UB39-99-354</t>
  </si>
  <si>
    <t>ROTULA SUPERIOR MAZDA B2000-B2200-B2600</t>
  </si>
  <si>
    <t>BIELETA ESTABILIZADORA DELANTERA CORSA EVOLUTION</t>
  </si>
  <si>
    <t>BIELETA ESTABILIZADORA DELANTERA AVEO- allegro m.n 29 cms.</t>
  </si>
  <si>
    <t>BIELETA ESTABILIZADORA DELANTERA AVEO/ VIVANT RYL</t>
  </si>
  <si>
    <t>BIELETA ESTABILIZADORA DELANTERA OPTRA LH</t>
  </si>
  <si>
    <t>BIELETA ESTABILIZADORA DELANTERA OPTRA RH</t>
  </si>
  <si>
    <t>54618-50Y00</t>
  </si>
  <si>
    <t>BIELETA ESTABILIZADORA  DELANTERA SWIFT - STEEM</t>
  </si>
  <si>
    <t>09320-08035</t>
  </si>
  <si>
    <t>BIELETA ESTABILIZADORA DELANTERA SUPERCARRY RYL</t>
  </si>
  <si>
    <t>8-97944-575-0</t>
  </si>
  <si>
    <t>BIELETA ESTABILIZADORA DELANTERA LUV 2300 D'MAX 4X2 RYL</t>
  </si>
  <si>
    <t>BRAZO AXIAL CHEVROLET SPARK 7:24</t>
  </si>
  <si>
    <t>8-97028-972-0</t>
  </si>
  <si>
    <t xml:space="preserve">BRAZO COMPENSADOR LUV 2300    TROOPER                    </t>
  </si>
  <si>
    <t>8-94241-767-0</t>
  </si>
  <si>
    <t>BRAZO COMPENSADOR LUV 1600</t>
  </si>
  <si>
    <t>BRAZO OSCILANTE SPARK 7:24-MATIZ</t>
  </si>
  <si>
    <t>ROTULA INFERIOR CHEVROLET CORSA  96-99</t>
  </si>
  <si>
    <t>45202-60E00</t>
  </si>
  <si>
    <t xml:space="preserve">ROTULA CHEVROLET SWIFT </t>
  </si>
  <si>
    <t>8-97235-777-0</t>
  </si>
  <si>
    <t>ROTULA SUP. LUV D'MAX 4X2  3.1/3.5</t>
  </si>
  <si>
    <t>8-94452-102-1</t>
  </si>
  <si>
    <t>ROTULA INF. TROOPER, LUV 2300 4X4, RODEO-DMAX 3,0</t>
  </si>
  <si>
    <t>8-94459-464-1</t>
  </si>
  <si>
    <t>ROTULA INFERIOR LUV 2300 4X2</t>
  </si>
  <si>
    <t>8-94243-234-0</t>
  </si>
  <si>
    <t>ROTULA SUP. LUV 1600-2000-2300 -TROOPER-RODEO 4X2-4X4</t>
  </si>
  <si>
    <t>TERMINAL CHEVROLET SPARK 7:24</t>
  </si>
  <si>
    <t>48810-82000</t>
  </si>
  <si>
    <t xml:space="preserve">TERMINAL SPRINT, SWIFT, STEEM, ALTO </t>
  </si>
  <si>
    <t>8-94445-550-1</t>
  </si>
  <si>
    <t xml:space="preserve">TIJERA SUPERIOR  RY L LUV 2300 4X2 </t>
  </si>
  <si>
    <t>TIJERA DELANTERA AVEO LH /CONTROL ARM</t>
  </si>
  <si>
    <t>TIJERA DELANTERA AVEO RH /CONTROL ARM</t>
  </si>
  <si>
    <t>TIJERA CORSA EVOLUTION/CONTROL ARM LH</t>
  </si>
  <si>
    <t>TIJERA IZQUIERDA OPTRA  TODOS</t>
  </si>
  <si>
    <t>TIJERA DERECHA OPTRA TODOS</t>
  </si>
  <si>
    <t>54830-1G000</t>
  </si>
  <si>
    <t>BIELETA ESTABILIZADORA DELANTERA HYUNDAI VISION  LH</t>
  </si>
  <si>
    <t>54840-1G000</t>
  </si>
  <si>
    <t>BIELETA ESTABILIZADORA DELANTERA HYUNDAI VISION  RH</t>
  </si>
  <si>
    <t>54830-25000</t>
  </si>
  <si>
    <t>BIELETA ESTABILIZADORA DELANTERA HYUNDAI ACCENT-VERNA LH</t>
  </si>
  <si>
    <t>57724-1E000</t>
  </si>
  <si>
    <t xml:space="preserve">BRAZO AXIAL HYUNDAI VISION                        </t>
  </si>
  <si>
    <t>56540-02000</t>
  </si>
  <si>
    <t xml:space="preserve">BRAZO AXIAL HYUNDAI ATOS                         </t>
  </si>
  <si>
    <t>54530-02000</t>
  </si>
  <si>
    <t xml:space="preserve">ROTULA HYUNDAI ATOS    </t>
  </si>
  <si>
    <t xml:space="preserve">51760-1G000                   </t>
  </si>
  <si>
    <t xml:space="preserve">ROTULA HYUNDAI VISION                             </t>
  </si>
  <si>
    <t>56820-02500</t>
  </si>
  <si>
    <t xml:space="preserve">TERMINAL HYUNDAI ATOS - KIA PICANTO - RIO </t>
  </si>
  <si>
    <t>56820-22000</t>
  </si>
  <si>
    <t>TERMINAL HYUNDAI ACCENT</t>
  </si>
  <si>
    <t>54500-02000</t>
  </si>
  <si>
    <t>TIJERA IZQUIERDA ATOS- SANTRO</t>
  </si>
  <si>
    <t>54501-02000</t>
  </si>
  <si>
    <t>TIJERA DERECHA ATOS - SANTRO</t>
  </si>
  <si>
    <t>54830-07000</t>
  </si>
  <si>
    <t>BIELETA ESTABILIZADORA DELANTERA PICANTO LH</t>
  </si>
  <si>
    <t>54840-07000</t>
  </si>
  <si>
    <t>BIELETA ESTABILIZADORA DELANTERA PICANTO RH</t>
  </si>
  <si>
    <t>BIELETA ESTABILIZADORA DELANTERA KIA RIO II LH</t>
  </si>
  <si>
    <t>BIELETA ESTABILIZADORA DELANTERA KIA RIO II RH</t>
  </si>
  <si>
    <t>54610-02010</t>
  </si>
  <si>
    <t>SOPORTE AMORTIGUADOR ATOS 05/</t>
  </si>
  <si>
    <t>SOPORTE MOTOR DELANTERO ATOS MN</t>
  </si>
  <si>
    <t>21850-05200</t>
  </si>
  <si>
    <t xml:space="preserve">SOPORTE MOTOR TRASERO ATOS MN </t>
  </si>
  <si>
    <t>21830-05200</t>
  </si>
  <si>
    <t xml:space="preserve">SOPORTE CAJA IZQUIERDO ATOS/05...MN </t>
  </si>
  <si>
    <t>96591290A</t>
  </si>
  <si>
    <t>SOPORTE CAJA TRASERO CHRONOS</t>
  </si>
  <si>
    <t xml:space="preserve">NOMBRE </t>
  </si>
  <si>
    <t>C.C.- NIT</t>
  </si>
  <si>
    <t xml:space="preserve">DIRECCION </t>
  </si>
  <si>
    <t>TELEFONO</t>
  </si>
  <si>
    <t>EDIMOTOR Y AUTOPARTES</t>
  </si>
  <si>
    <t>80272502-3</t>
  </si>
  <si>
    <t>CALLE 132 # 107 B-10</t>
  </si>
  <si>
    <t>15% 30 DIAS</t>
  </si>
  <si>
    <t>ANA MARIA LIZARAZO</t>
  </si>
  <si>
    <t>CALLE 9 # 49-27</t>
  </si>
  <si>
    <t>EDUARD       5</t>
  </si>
  <si>
    <t>ANDRES FLORIAN</t>
  </si>
  <si>
    <t>80098782-3</t>
  </si>
  <si>
    <t>CALLE 132 # 107-29</t>
  </si>
  <si>
    <t>ALVARO D.</t>
  </si>
  <si>
    <t>SERVICAUCHOS FL</t>
  </si>
  <si>
    <t>AKORAUTOS</t>
  </si>
  <si>
    <t>51659977-5</t>
  </si>
  <si>
    <t>AV. CARACAS # 20-29 SUR</t>
  </si>
  <si>
    <t>ALMACEN RENOL SIMCAR</t>
  </si>
  <si>
    <t>120933717-4</t>
  </si>
  <si>
    <t>CALLE 63F # 24-83</t>
  </si>
  <si>
    <t>10% 30 DIAS</t>
  </si>
  <si>
    <t>ALMACEN AUTONORTE/LUIS EDUARDO HUERTAS A.</t>
  </si>
  <si>
    <t>CALLE 54 # 6-27 Barrio La Granja</t>
  </si>
  <si>
    <t>15% CONTADO</t>
  </si>
  <si>
    <t>ALMACEN CHEVROPARTES</t>
  </si>
  <si>
    <t>35502485-0</t>
  </si>
  <si>
    <t>CARRERA 26 # 65-30 LOCAL2</t>
  </si>
  <si>
    <t>ALFONSO RUEDA</t>
  </si>
  <si>
    <t>CALLE 38 SUR  78C -35 KENNEDY</t>
  </si>
  <si>
    <t>AUTO BRASIL</t>
  </si>
  <si>
    <t>CRA 26 # 65-73</t>
  </si>
  <si>
    <t>AUTOMOTORA CHEVROLET</t>
  </si>
  <si>
    <t>860,511,956-9</t>
  </si>
  <si>
    <t>CALLE 65 # 25-51</t>
  </si>
  <si>
    <t>30 DIAS</t>
  </si>
  <si>
    <t>AUTOPISTA RENOL A.C. SAS</t>
  </si>
  <si>
    <t>900422211-3</t>
  </si>
  <si>
    <t>CARRERA 45A # 130-05/07</t>
  </si>
  <si>
    <t>ALIRIO AVILA</t>
  </si>
  <si>
    <t>AUTOPARTES DEL SUR J.R</t>
  </si>
  <si>
    <t>AV. CARACAS # 18-15 SUR</t>
  </si>
  <si>
    <t>AUTOS Y CAMPEROS</t>
  </si>
  <si>
    <t>AV. 1 # 23 -29</t>
  </si>
  <si>
    <t>DAGOBERTO</t>
  </si>
  <si>
    <t>AURA PARADA MOLANO/AURITORNILLOS</t>
  </si>
  <si>
    <t>TRASV. 91 # 117B-35 AURES</t>
  </si>
  <si>
    <t>BERENICE</t>
  </si>
  <si>
    <t>GA IMPORTACIONES SAS</t>
  </si>
  <si>
    <t>900306615-9</t>
  </si>
  <si>
    <t>CARRERA 97 # 24C-51 Muelle Industrial</t>
  </si>
  <si>
    <t>CONTADO</t>
  </si>
  <si>
    <t>JOSUE RAMIREZ</t>
  </si>
  <si>
    <t>AUTOPARTES ERCAR S.A</t>
  </si>
  <si>
    <t>cra.26 # 65-52</t>
  </si>
  <si>
    <t>AUTOPARTES CASTELMOTORS S.A.S</t>
  </si>
  <si>
    <t>804011160-4</t>
  </si>
  <si>
    <t>CALLE 23 # 18 - 21</t>
  </si>
  <si>
    <t>ARLEY</t>
  </si>
  <si>
    <t>AUTOPARTES CASTELMOTORS S.A.S.</t>
  </si>
  <si>
    <t>CALLE 43 # 36 - 152</t>
  </si>
  <si>
    <t>JÓSE DE LA hOZ</t>
  </si>
  <si>
    <t>AUTOPARTES CASTELMOTORS SAS</t>
  </si>
  <si>
    <t>CARRERA 29 # 65-65 PISO 2</t>
  </si>
  <si>
    <t>AUTOPARTES DANEL</t>
  </si>
  <si>
    <t>Diag. 79 A BIS #55 A-40</t>
  </si>
  <si>
    <t>NELSON</t>
  </si>
  <si>
    <t>AUTOPARTES MARCAR</t>
  </si>
  <si>
    <t>CALLE 65 # 28-05</t>
  </si>
  <si>
    <t>AC MOTORS LTDA</t>
  </si>
  <si>
    <t>830049326-9</t>
  </si>
  <si>
    <t>AV ROJAS # 67-32/34</t>
  </si>
  <si>
    <t xml:space="preserve">15% 30 DIAS </t>
  </si>
  <si>
    <t>AUTOPARTES JNS</t>
  </si>
  <si>
    <t>900095535-0</t>
  </si>
  <si>
    <t>AV. CALLE 72 # 107A- 07</t>
  </si>
  <si>
    <t>AUTOPARTES T Y T</t>
  </si>
  <si>
    <t>52332588-2</t>
  </si>
  <si>
    <t>CALLE 161 # 20-02</t>
  </si>
  <si>
    <t>AUTOPARTES TARGET</t>
  </si>
  <si>
    <t>CALLE 65 # 27-49/51</t>
  </si>
  <si>
    <t>AUTOPARTES TODOCARS</t>
  </si>
  <si>
    <t>18387209-9</t>
  </si>
  <si>
    <t>CRA. 29 # 64-74</t>
  </si>
  <si>
    <t>AUTOPARTES VARSAL LTDA</t>
  </si>
  <si>
    <t>900297392-1</t>
  </si>
  <si>
    <t xml:space="preserve">Parque Industrial Portos Sabana 80 Bodega 39 Km2.5 Aut. Medellin </t>
  </si>
  <si>
    <t xml:space="preserve">COTA </t>
  </si>
  <si>
    <t>15% 30 DIAS incluido</t>
  </si>
  <si>
    <t>AUTOREPUESTOS M.E</t>
  </si>
  <si>
    <t>9395485-6</t>
  </si>
  <si>
    <t>DIAG. 79 A BIS #55 A-07</t>
  </si>
  <si>
    <t>AUTOREPUESTOS R&amp;M/LUZ MARINA MILA</t>
  </si>
  <si>
    <t>20957053-0</t>
  </si>
  <si>
    <t>CALLE 131 A # 58 D 20 LOCAL 2</t>
  </si>
  <si>
    <t>AUTOREPUESTOS JAPONEL</t>
  </si>
  <si>
    <t>AUTO REPUESTOS MEJIA</t>
  </si>
  <si>
    <t>TRANSV 126B # 132 F-22</t>
  </si>
  <si>
    <t>OMAR</t>
  </si>
  <si>
    <t>AUTO REPUESTOS RENO LUV</t>
  </si>
  <si>
    <t>AV. Calle 68 # 54-16</t>
  </si>
  <si>
    <t>AUTOREPUESTOS UNIVERSAL LUFEBE</t>
  </si>
  <si>
    <t>17096501-2</t>
  </si>
  <si>
    <t>AV.ROJAS # 70-16</t>
  </si>
  <si>
    <t>AUTO RENAULT LA 29</t>
  </si>
  <si>
    <t xml:space="preserve">cra. 29 # 67-49 </t>
  </si>
  <si>
    <t>AUTOS CARS</t>
  </si>
  <si>
    <t>79047160-0</t>
  </si>
  <si>
    <t>AV Rojas # 60-90</t>
  </si>
  <si>
    <t>10% 30 DIAS incl.</t>
  </si>
  <si>
    <t>AUTOZAR</t>
  </si>
  <si>
    <t>CRA 39 # 91A-01</t>
  </si>
  <si>
    <t>CARIBE MOTOR`S IMPORTACIONES LTDA</t>
  </si>
  <si>
    <t>900227701-0</t>
  </si>
  <si>
    <t>CARRERA 38 # 43-27 CENTRO L. 1-2</t>
  </si>
  <si>
    <t>COMERCIALIZADORA NICAR</t>
  </si>
  <si>
    <t xml:space="preserve">CALLE 131A # 104-02 AURES </t>
  </si>
  <si>
    <t xml:space="preserve">HENRY CARREÑO </t>
  </si>
  <si>
    <t>Av. V/cio con Av. 1 de Mayo # 78h -17 sur</t>
  </si>
  <si>
    <t>15% 30dias</t>
  </si>
  <si>
    <t>CARPOL</t>
  </si>
  <si>
    <t>AV. 1º DE MAYO Transv.78H # 44 A-22 SUR</t>
  </si>
  <si>
    <t>CARRUCA LTDA.</t>
  </si>
  <si>
    <t>830109407-5</t>
  </si>
  <si>
    <t>CALLE 63F # 25-62</t>
  </si>
  <si>
    <t>15%15 DIAS INCLUIDO</t>
  </si>
  <si>
    <t>CARLOS VELA</t>
  </si>
  <si>
    <t>9535257-5</t>
  </si>
  <si>
    <t>CALLE 98 A # 60-07</t>
  </si>
  <si>
    <t>CARLOS PINZÓN</t>
  </si>
  <si>
    <t>CALLE 23 # 12-64</t>
  </si>
  <si>
    <t>CARLOS MILLAN CIFUENTES</t>
  </si>
  <si>
    <t>AV. BOYACA # 60 A 06 SUR</t>
  </si>
  <si>
    <t>CARMOVILES</t>
  </si>
  <si>
    <t>AV. ROJAS # 65 A 21</t>
  </si>
  <si>
    <t>JUAN CARLOS ABUCHACIBE</t>
  </si>
  <si>
    <t>SOLOFRENOS LA PRESICION E.U</t>
  </si>
  <si>
    <t>900138223-4</t>
  </si>
  <si>
    <t>CRA. 70 B # 64-45</t>
  </si>
  <si>
    <t>CAUCHOS Y ACCESORIOS LA 65</t>
  </si>
  <si>
    <t>CALLE 65 # 25-55</t>
  </si>
  <si>
    <t>CASA TAXI J.M/JEFFREY MOTTA</t>
  </si>
  <si>
    <t>1013600714-3</t>
  </si>
  <si>
    <t>AV. CALLE 1ª # 23 A -54</t>
  </si>
  <si>
    <t>JORGE G.</t>
  </si>
  <si>
    <t>CYC REPUESTOS LTDA</t>
  </si>
  <si>
    <t>900051513-1</t>
  </si>
  <si>
    <t>CARRERA 46 # 131 -35</t>
  </si>
  <si>
    <t>CENTRO CHEVROLET GM SAS</t>
  </si>
  <si>
    <t>CALLE 65 # 27-08</t>
  </si>
  <si>
    <t>CENTRO ESPECIALIZADO JM VASQUEZ</t>
  </si>
  <si>
    <t>600057883-9</t>
  </si>
  <si>
    <t>CENTRO PARTES Y REPUESTOS CALLE 65</t>
  </si>
  <si>
    <t>79412669-2</t>
  </si>
  <si>
    <t>CALLE 65 # 26-28</t>
  </si>
  <si>
    <t>C&amp;R REPUESTOS Y PARTES LTDA</t>
  </si>
  <si>
    <t>900036748-0</t>
  </si>
  <si>
    <t>CALLE 131 # 36-35</t>
  </si>
  <si>
    <t>CHEVROMAZDA Y FORD</t>
  </si>
  <si>
    <t>CALLE 64 # 25-37</t>
  </si>
  <si>
    <t>15% 20 DIAS</t>
  </si>
  <si>
    <t>CHEMAZ REPUESTOS</t>
  </si>
  <si>
    <t>15955923-6</t>
  </si>
  <si>
    <t>CALLE 65 # 25-29</t>
  </si>
  <si>
    <t xml:space="preserve">15% 30 dias </t>
  </si>
  <si>
    <t>CHIA REPUESTOS</t>
  </si>
  <si>
    <t>900085018-1</t>
  </si>
  <si>
    <t>CARRERA 13 # 7-15</t>
  </si>
  <si>
    <t>COLREPUESTOS DE LA 65</t>
  </si>
  <si>
    <t>900178165-6</t>
  </si>
  <si>
    <t>AV Rojas # 65A-56</t>
  </si>
  <si>
    <t>COMERCIAL DE TORNILLOS Y REPUESTOS</t>
  </si>
  <si>
    <t>79-377912-8</t>
  </si>
  <si>
    <t>AV. 1ª # 29-35</t>
  </si>
  <si>
    <t>RENE LAVERDE</t>
  </si>
  <si>
    <t>COMERCIALIZADORA FACYR</t>
  </si>
  <si>
    <t>80051720-4</t>
  </si>
  <si>
    <t>AV. 1ª # 17-72</t>
  </si>
  <si>
    <t>DIEGO D.</t>
  </si>
  <si>
    <t>COMERCIALIZADORA DISTRIFORD</t>
  </si>
  <si>
    <t>CARRERA 46 # 130-14</t>
  </si>
  <si>
    <t>15% 30 dias</t>
  </si>
  <si>
    <t>alvaro d.</t>
  </si>
  <si>
    <t>COMERCIALIZADORA OVICAR´S</t>
  </si>
  <si>
    <t>TRANSV. 73 A BIS  #35D 17 SUR (AV. 1 DE MAYO)</t>
  </si>
  <si>
    <t>OMAR OVIEDO</t>
  </si>
  <si>
    <t>CORREPUESTO LTDA</t>
  </si>
  <si>
    <t>20% CONTADO</t>
  </si>
  <si>
    <t>COSMO REPUESTOS</t>
  </si>
  <si>
    <t>51748995-1</t>
  </si>
  <si>
    <t>CARRERA 57 # 97-01 Rio Negro</t>
  </si>
  <si>
    <t>COSMO REPUESTOS L.R</t>
  </si>
  <si>
    <t>29,800,718-8</t>
  </si>
  <si>
    <t>AV. 1 # 19-47 SUR</t>
  </si>
  <si>
    <t>DAZAUTOS</t>
  </si>
  <si>
    <t>900352846-9</t>
  </si>
  <si>
    <t>CARRERA 27 # 63F-31</t>
  </si>
  <si>
    <t>DACAR AUTOMOTRIZ</t>
  </si>
  <si>
    <t>52081657-4</t>
  </si>
  <si>
    <t>AV Rojas # 65 A-30</t>
  </si>
  <si>
    <t>DAFER AUTOMOTRIZ</t>
  </si>
  <si>
    <t>CRA 26 # 63J-43</t>
  </si>
  <si>
    <t>20% 15 DIAS INCLU</t>
  </si>
  <si>
    <t>DARIO ANGEL QUINTERO</t>
  </si>
  <si>
    <t>79430835-5</t>
  </si>
  <si>
    <t>CARRERA 40 # 164-54 TOBERIN</t>
  </si>
  <si>
    <t>DIANA RINCON/DISTRIBUIDORA DR</t>
  </si>
  <si>
    <t xml:space="preserve">CALLE 64 # </t>
  </si>
  <si>
    <t>DIEGO CASTAÑEDA GONZALEZ</t>
  </si>
  <si>
    <t>Av. CALLE 1 # 24 B-65</t>
  </si>
  <si>
    <t>EDWARD    5</t>
  </si>
  <si>
    <t>DIESEL &amp; HYUNDAI</t>
  </si>
  <si>
    <t>830067482-6</t>
  </si>
  <si>
    <t>CRA 26 # 63j - 10</t>
  </si>
  <si>
    <t>DINALPARTES SAS</t>
  </si>
  <si>
    <t>900560458-6</t>
  </si>
  <si>
    <t>CARRERA 15 # 21-63</t>
  </si>
  <si>
    <t>15% 30 DIAS Incluido</t>
  </si>
  <si>
    <t>ROBERTO NAVAS</t>
  </si>
  <si>
    <t>DISPARTES</t>
  </si>
  <si>
    <t>CALLE 33 # 41-66 BODEGA 122</t>
  </si>
  <si>
    <t>DCN S.A.S</t>
  </si>
  <si>
    <t>804014382-6</t>
  </si>
  <si>
    <t>CARRERA 15 # 15-68</t>
  </si>
  <si>
    <t>JULIO NAVAS</t>
  </si>
  <si>
    <t>DISTRICARS AUTOMOTRIZ</t>
  </si>
  <si>
    <t>AV. CALLE 1 # 24-33</t>
  </si>
  <si>
    <t>Ricardo Mejia</t>
  </si>
  <si>
    <t>EDUARD      5</t>
  </si>
  <si>
    <t>pto. Repuestos</t>
  </si>
  <si>
    <t>DISTRIFORD</t>
  </si>
  <si>
    <t>CARRERA 46 #  130-14</t>
  </si>
  <si>
    <t>DISTRIFRENOS TUR</t>
  </si>
  <si>
    <t>CARRERA 24 # 76-51</t>
  </si>
  <si>
    <t>DISTRIREPUESTOS DM</t>
  </si>
  <si>
    <t>CALLE 25 SUR # 9-21</t>
  </si>
  <si>
    <t>Daniel Alberto</t>
  </si>
  <si>
    <t>berenice</t>
  </si>
  <si>
    <t>DISTRIREPUESTOS JD</t>
  </si>
  <si>
    <t>80800261-1</t>
  </si>
  <si>
    <t>CARRERA 27A # 65-50</t>
  </si>
  <si>
    <t>EDGAR GIL ESPEJO</t>
  </si>
  <si>
    <t>CALLE 66A # 80A-86</t>
  </si>
  <si>
    <t>SUPER AUTOPARTES</t>
  </si>
  <si>
    <t>AUTOREPUESTOS DONDE PEÑA</t>
  </si>
  <si>
    <t>CALLE 65 SUR # 77H-19</t>
  </si>
  <si>
    <t>EXPOMERCADO WORLD TRADE S A S</t>
  </si>
  <si>
    <t>900536821-6</t>
  </si>
  <si>
    <t>CALLE 13 # 19-26 LOCAL 21 C.C. San Fernando</t>
  </si>
  <si>
    <t>60 DIAS</t>
  </si>
  <si>
    <t>EXPOREPUESTOS</t>
  </si>
  <si>
    <t>80254615-0</t>
  </si>
  <si>
    <t>CARRERA 46 # 130-21</t>
  </si>
  <si>
    <t>EL MUNDO DEL SOPORTE</t>
  </si>
  <si>
    <t>19326240-0</t>
  </si>
  <si>
    <t>AV. 1 # 19 A -88</t>
  </si>
  <si>
    <t>FACAUTOS PRADO</t>
  </si>
  <si>
    <t>24287677-5</t>
  </si>
  <si>
    <t>cra.37# 130-17</t>
  </si>
  <si>
    <t>FELIX CRUZ / REPUESTOS FELIX</t>
  </si>
  <si>
    <t>19293406-2</t>
  </si>
  <si>
    <t>AV. CALI # 75-21</t>
  </si>
  <si>
    <t>FEGO RENORTE</t>
  </si>
  <si>
    <t>CARRERA 7  155-37</t>
  </si>
  <si>
    <t>FREDY CARREÑO</t>
  </si>
  <si>
    <t>CALLE 65 # 27 A -05</t>
  </si>
  <si>
    <t>FRENOS Y REPUESTOS</t>
  </si>
  <si>
    <t>Jaime Pineda</t>
  </si>
  <si>
    <t>CALLE 72 A SUR #4-50 ESTE</t>
  </si>
  <si>
    <t>LADRON OJO</t>
  </si>
  <si>
    <t>HERMAN VELANDIA</t>
  </si>
  <si>
    <t>1121867650-9</t>
  </si>
  <si>
    <t>CALLE 8 # 12-24 EL ESTERO</t>
  </si>
  <si>
    <t>FERRIPARTES</t>
  </si>
  <si>
    <t>28007578-9</t>
  </si>
  <si>
    <t>CALLE 17 # 96C-73</t>
  </si>
  <si>
    <t>EDWARD      5</t>
  </si>
  <si>
    <t>DAZA REPUESTOS</t>
  </si>
  <si>
    <t>900587943-4</t>
  </si>
  <si>
    <t>CALLE 63F # 25-46</t>
  </si>
  <si>
    <t>GABRIEL REPUESTOS</t>
  </si>
  <si>
    <t>80190312-8</t>
  </si>
  <si>
    <t>CALLE 66 A # 83-09</t>
  </si>
  <si>
    <t>GLOBAL REPUESTOS GR</t>
  </si>
  <si>
    <t>79529540-5</t>
  </si>
  <si>
    <t>CALLE 1C BIS # 18C-15</t>
  </si>
  <si>
    <t>HECTOR MARIO MUÑOZ A.</t>
  </si>
  <si>
    <t>sello 60 dias</t>
  </si>
  <si>
    <t>CARRERA 25 BIS #63D-26</t>
  </si>
  <si>
    <t>10% 30 dias</t>
  </si>
  <si>
    <t>HECTOR BOHORQUES</t>
  </si>
  <si>
    <t>DISANDINA DE PARTES</t>
  </si>
  <si>
    <t>79280302-7</t>
  </si>
  <si>
    <t>CRA 27 # 78-06</t>
  </si>
  <si>
    <t>INDIANAPOLIS</t>
  </si>
  <si>
    <t>CALLE 17  # 103 A -58 Fontibon</t>
  </si>
  <si>
    <t>IMPARCOCHES LTDA</t>
  </si>
  <si>
    <t>900315987-1</t>
  </si>
  <si>
    <t>CARRERA 80 i # 54 A -49 SUR</t>
  </si>
  <si>
    <t>IMPOREPUESTOS BOADA</t>
  </si>
  <si>
    <t>830046596-7</t>
  </si>
  <si>
    <t>CRA 29 # 67-10</t>
  </si>
  <si>
    <t>20% 30 DIAS</t>
  </si>
  <si>
    <t>IMPORTADORA ALDIFOR</t>
  </si>
  <si>
    <t>830066721-7</t>
  </si>
  <si>
    <t>calle 63 # 26-31</t>
  </si>
  <si>
    <t>IMPORTADORA ALFA</t>
  </si>
  <si>
    <t>AV. 1ª # 24 B 13</t>
  </si>
  <si>
    <t>IMPORTADORA C JAPON</t>
  </si>
  <si>
    <t>79403291-4</t>
  </si>
  <si>
    <t>CALLE 132 # 107 A-23</t>
  </si>
  <si>
    <t>AURES 2 SUBA</t>
  </si>
  <si>
    <t>IMPORTADORA CARFAB</t>
  </si>
  <si>
    <t>CALLE 63F # 24-79</t>
  </si>
  <si>
    <t>IMPORTADORA CORSA RENOL LTDA.</t>
  </si>
  <si>
    <t>900048755-4</t>
  </si>
  <si>
    <t>CARRERA 26 # 64-18</t>
  </si>
  <si>
    <t>15%  incluido</t>
  </si>
  <si>
    <t>IMPORTADORA GYRO G.G</t>
  </si>
  <si>
    <t>AV.1 de mayo tranv.73 # 36-13</t>
  </si>
  <si>
    <t>IMPORTADORA D&amp;D S.A.S</t>
  </si>
  <si>
    <t>830135229-0</t>
  </si>
  <si>
    <t>Aut. Medellín Km2.5Portos Sabana 80 bodega 60</t>
  </si>
  <si>
    <t>8764694/95</t>
  </si>
  <si>
    <t>30 DIAS Incluido</t>
  </si>
  <si>
    <t>Dilvar</t>
  </si>
  <si>
    <t>IMPORTADORA DIEGO MOTOR LTDA.</t>
  </si>
  <si>
    <t>CRA 26 # 63J-09</t>
  </si>
  <si>
    <t>IMPORTADORA MAZDA REPUESTOS</t>
  </si>
  <si>
    <t>AV 1 # 19-39</t>
  </si>
  <si>
    <t>IMPORTACIONES RENOFASE</t>
  </si>
  <si>
    <t>830105965-5</t>
  </si>
  <si>
    <t>CALLE 64 # 25-54</t>
  </si>
  <si>
    <t>15% 30 DIAS INCLUIDO</t>
  </si>
  <si>
    <t>INVERSIONES DON MARIO Alexander Cely Nova</t>
  </si>
  <si>
    <t>79642034-2</t>
  </si>
  <si>
    <t>calle 71 A # 78 B 71 Sur Bomba Carbonel</t>
  </si>
  <si>
    <t>INVERSIONES FRA LTDA</t>
  </si>
  <si>
    <t>830,138,476-7</t>
  </si>
  <si>
    <t>AV. ROJAS # 63 D-35</t>
  </si>
  <si>
    <t>INTER REPUESTOS</t>
  </si>
  <si>
    <t>19148183-5</t>
  </si>
  <si>
    <t>AV Rojas # 60-36</t>
  </si>
  <si>
    <t>J.FIAT/JOSE MARIO ALVAREZ LOZANO</t>
  </si>
  <si>
    <t>AV. 1 # 26-48 LOCAL 105</t>
  </si>
  <si>
    <t>JAICAMART</t>
  </si>
  <si>
    <t>19242033-0</t>
  </si>
  <si>
    <t>AV Rojas # 70-30</t>
  </si>
  <si>
    <t>JAIRO GONZALEZ ECHEVERRY</t>
  </si>
  <si>
    <t>3182026-2</t>
  </si>
  <si>
    <t>CRA 26 # 65-30</t>
  </si>
  <si>
    <t>JARFIMAZDA</t>
  </si>
  <si>
    <t>CALLE 63J # 26-17</t>
  </si>
  <si>
    <t>15% 15 DIAS</t>
  </si>
  <si>
    <t>JAVIER SUAREZ</t>
  </si>
  <si>
    <t>JUMBO REPUESTOS</t>
  </si>
  <si>
    <t>11187379-9</t>
  </si>
  <si>
    <t>CALLE 66A # 72-47</t>
  </si>
  <si>
    <t>JVM REPUESTOS FIAT</t>
  </si>
  <si>
    <t>CALLE 72 # 26-07</t>
  </si>
  <si>
    <t>KOR AUTOS</t>
  </si>
  <si>
    <t>AV.1DE mayo # 72C-86 vieja</t>
  </si>
  <si>
    <t>15% 30DIAS</t>
  </si>
  <si>
    <t>LADA EXPRESS</t>
  </si>
  <si>
    <t>79355208-6</t>
  </si>
  <si>
    <t>AV ROJAS # 69-46</t>
  </si>
  <si>
    <t>LA LIEBRE</t>
  </si>
  <si>
    <t>CALLE 48 # 67-03</t>
  </si>
  <si>
    <t>10% 15 dias</t>
  </si>
  <si>
    <t>LUIS MORENO</t>
  </si>
  <si>
    <t>CALLE 65 # 26-49</t>
  </si>
  <si>
    <t>LUV CHEVETTE LA PRIMERA</t>
  </si>
  <si>
    <t xml:space="preserve">    </t>
  </si>
  <si>
    <t>AV. 1 # 18 C -13</t>
  </si>
  <si>
    <t>LUCHO CAUCHOS/LUIS ALBERTO CUTA B.</t>
  </si>
  <si>
    <t>11365431-8</t>
  </si>
  <si>
    <t>CALLE 65 # 27-35</t>
  </si>
  <si>
    <t>MG AUTOPARTES LTDA</t>
  </si>
  <si>
    <t>830500863-6</t>
  </si>
  <si>
    <t>CALLE 64 D # 69 L -03</t>
  </si>
  <si>
    <t>ORLANDO MATEUS</t>
  </si>
  <si>
    <t>MAFERCAR</t>
  </si>
  <si>
    <t>CRA 26 # 64-39</t>
  </si>
  <si>
    <t>MARCAS Y REPUESTOS</t>
  </si>
  <si>
    <t>79,367,984-5</t>
  </si>
  <si>
    <t>AV. 1 # 17- 64</t>
  </si>
  <si>
    <t xml:space="preserve"> 30 DIAS</t>
  </si>
  <si>
    <t>VETDO</t>
  </si>
  <si>
    <t>MARIA LILIANA VARGAS</t>
  </si>
  <si>
    <t>CALLE 75A # 24-65</t>
  </si>
  <si>
    <t>MARIO PAEZ Y CIA</t>
  </si>
  <si>
    <t>830026801-7</t>
  </si>
  <si>
    <t>calle 63J #26-18</t>
  </si>
  <si>
    <t>MARALPA E.U</t>
  </si>
  <si>
    <t>900.218.689-6</t>
  </si>
  <si>
    <t>VALOR NETO CONTADO</t>
  </si>
  <si>
    <t>MARIO PALMA</t>
  </si>
  <si>
    <t>CRA. 71 #67 B -41</t>
  </si>
  <si>
    <t>MARROQUIN DIESEL Y GASOLINA</t>
  </si>
  <si>
    <t>93355326-8</t>
  </si>
  <si>
    <t>MAURICIO MENDEZ</t>
  </si>
  <si>
    <t>830145491-7</t>
  </si>
  <si>
    <t>CALLE 70 # 53-48</t>
  </si>
  <si>
    <t>INDUNALCA LTDA.</t>
  </si>
  <si>
    <t>ALMACEN MAZDA CAMPEROS</t>
  </si>
  <si>
    <t>51666479-8</t>
  </si>
  <si>
    <t>CALLE 131 # 45 -20/22</t>
  </si>
  <si>
    <t>MATSUMAZDA</t>
  </si>
  <si>
    <t>cra. 27 # 64-20</t>
  </si>
  <si>
    <t>MAZ CHEVROLET</t>
  </si>
  <si>
    <t>cra. 27 # 64-51</t>
  </si>
  <si>
    <t>MAZ RENOL</t>
  </si>
  <si>
    <t>79262563-6</t>
  </si>
  <si>
    <t>CRA 26 # 64-10</t>
  </si>
  <si>
    <t>MAZ REPUESTOS LTDA</t>
  </si>
  <si>
    <t>AV. CALLE 1ª # 18 A -17</t>
  </si>
  <si>
    <t>MAZDA BLAZER LTDA</t>
  </si>
  <si>
    <t>830063050-1</t>
  </si>
  <si>
    <t>CALLE 131 # 35-40</t>
  </si>
  <si>
    <t>MEJIA Y VALDERRAMA</t>
  </si>
  <si>
    <t>900321777-6</t>
  </si>
  <si>
    <t>CALLE 161 # 7 D -70</t>
  </si>
  <si>
    <t>MEGANE REPUESTOS</t>
  </si>
  <si>
    <t>80156202-2</t>
  </si>
  <si>
    <t>AV.1 de mayo # 36-87 sur</t>
  </si>
  <si>
    <t>MEGACARS</t>
  </si>
  <si>
    <t>CARRERA 26 # 64-00</t>
  </si>
  <si>
    <t>RODRIGO GONZALEZ</t>
  </si>
  <si>
    <t>MERCAREPUESTOS L.V</t>
  </si>
  <si>
    <t>93135060-0</t>
  </si>
  <si>
    <t>AV. ENGATIVA (calle 63) # 107 C 10</t>
  </si>
  <si>
    <t>CEL. 3125420455</t>
  </si>
  <si>
    <t>MILLERCAR  LADRON</t>
  </si>
  <si>
    <t>900215713-1</t>
  </si>
  <si>
    <t>CALLE 1a # 19 - 08</t>
  </si>
  <si>
    <t>ladron</t>
  </si>
  <si>
    <t>MONROE DE COLOMBIA</t>
  </si>
  <si>
    <t>830142168-9</t>
  </si>
  <si>
    <t xml:space="preserve">calle 76 # 20B -08 </t>
  </si>
  <si>
    <t>15% 30 DIAS INCLU</t>
  </si>
  <si>
    <t>MOTORENO LTDA</t>
  </si>
  <si>
    <t>830029696-3</t>
  </si>
  <si>
    <t>CARRERA 69 H #64H -93</t>
  </si>
  <si>
    <t>15%  30 dias Incluido</t>
  </si>
  <si>
    <t>MUNDIRODAMIENTOS</t>
  </si>
  <si>
    <t>51838663-6</t>
  </si>
  <si>
    <t>CALLE 65 SUR # 77 I-30 BOSA</t>
  </si>
  <si>
    <t>MUNDO REPUESTOS W. ARIZA</t>
  </si>
  <si>
    <t>CALLE 66A # 83-23</t>
  </si>
  <si>
    <t>NELLY BENAVIDES/TECNIBOMBAS LOZADA</t>
  </si>
  <si>
    <t>28947942-1</t>
  </si>
  <si>
    <t>CALLE 130 # 45 B -09</t>
  </si>
  <si>
    <t>NORTE REPUESTOS PL</t>
  </si>
  <si>
    <t>CARRERA 24 # 75-45</t>
  </si>
  <si>
    <t>OSCAR FORERO</t>
  </si>
  <si>
    <t>CALLE 78 # 69K-62 FERIAS</t>
  </si>
  <si>
    <t>IMPORTADORA PRADAUTOS SAS</t>
  </si>
  <si>
    <t>65460024-6</t>
  </si>
  <si>
    <t>CARRERA 27 # 66-24</t>
  </si>
  <si>
    <t>15% 30 Dias</t>
  </si>
  <si>
    <t>PANAMERICANA DE REPUESTOS/DANIEL M. ESCOBAR</t>
  </si>
  <si>
    <t>80174217-9</t>
  </si>
  <si>
    <t>AV. CALLE 72  107-44</t>
  </si>
  <si>
    <t>PEDRO BELTRAN</t>
  </si>
  <si>
    <t>PETER CARS PH LTDA</t>
  </si>
  <si>
    <t>CRA 27 # 65-60</t>
  </si>
  <si>
    <t>PUNTO REPUESTOS LA 1ª</t>
  </si>
  <si>
    <t>52205306-9</t>
  </si>
  <si>
    <t>AV. 1ª # 18 A-25</t>
  </si>
  <si>
    <t>ojo-districars</t>
  </si>
  <si>
    <t>RADIADORES QUINTERO</t>
  </si>
  <si>
    <t>AV. CARACAS # 49 A-63</t>
  </si>
  <si>
    <t>RAFAEL JOYA ESCOBAR</t>
  </si>
  <si>
    <t>AV.CRA 50 # 5A -78</t>
  </si>
  <si>
    <t>VETADO</t>
  </si>
  <si>
    <t>RAFAEL RICARDO RODRIGUEZ</t>
  </si>
  <si>
    <t>1020747135-6</t>
  </si>
  <si>
    <t>CARRERA 7 B # 161-53</t>
  </si>
  <si>
    <t>FRENOS MUELLES Y REPUESTOS</t>
  </si>
  <si>
    <t>RAMON MARTINEZ</t>
  </si>
  <si>
    <t>AV. ROJAS # 64-65</t>
  </si>
  <si>
    <t>RALLY ELECTRICOS VARGAS EU</t>
  </si>
  <si>
    <t>CRA 26 # 63E-14</t>
  </si>
  <si>
    <t>RENAULT 19</t>
  </si>
  <si>
    <t>800247555-9</t>
  </si>
  <si>
    <t>CRA 26 # 65-24</t>
  </si>
  <si>
    <t>RENAULT SOACHA E.U</t>
  </si>
  <si>
    <t>CRA. 3 A # 16-10</t>
  </si>
  <si>
    <t>RENAULTOS SOACHA E.U</t>
  </si>
  <si>
    <t>832006432-4</t>
  </si>
  <si>
    <t>CARRERA 3 # 16-70</t>
  </si>
  <si>
    <t>RENO CHEVROLET J.M</t>
  </si>
  <si>
    <t>19251723-2</t>
  </si>
  <si>
    <t>CRA 26 # 65-20</t>
  </si>
  <si>
    <t>RENO LUV REPUESTOS</t>
  </si>
  <si>
    <t>19140612-7</t>
  </si>
  <si>
    <t>CALLE 72 # 55-20</t>
  </si>
  <si>
    <t>RENOL ROJAS</t>
  </si>
  <si>
    <t>CRA 26 # 63G - 57</t>
  </si>
  <si>
    <t>REPUESTOS ALBACAR</t>
  </si>
  <si>
    <t>17152605-1</t>
  </si>
  <si>
    <t>CALLE 131 # 45-49</t>
  </si>
  <si>
    <t>REPUESTOS CHEVROFORD</t>
  </si>
  <si>
    <t>AV. 1 # 19 A -94</t>
  </si>
  <si>
    <t>REPUESTOS EL TIMON</t>
  </si>
  <si>
    <t>93286771-6</t>
  </si>
  <si>
    <t>Av. Boyacá # 60 A-06 sur</t>
  </si>
  <si>
    <t>CARLOS MILLAN</t>
  </si>
  <si>
    <t>REPUESTOS LA PLAYITA</t>
  </si>
  <si>
    <t>79326060-1</t>
  </si>
  <si>
    <t>CRA, 1 ESTE # 81-80 SUR</t>
  </si>
  <si>
    <t>8 DIAS</t>
  </si>
  <si>
    <t>REPUESTOS KIA AR</t>
  </si>
  <si>
    <t>79423331-6</t>
  </si>
  <si>
    <t>CRA. 19 # 1-14 SUR</t>
  </si>
  <si>
    <t>REPUESTOS MARROQUIN</t>
  </si>
  <si>
    <t>CRA 26 # 64-44</t>
  </si>
  <si>
    <t>DISTRIBUIDORA DE REPUESTOS CASTILLO</t>
  </si>
  <si>
    <t>52383944-1</t>
  </si>
  <si>
    <t>CALLE 65 SUR # 77H -09</t>
  </si>
  <si>
    <t>EDWIN PEÑA</t>
  </si>
  <si>
    <t>REPUESTOS SAED</t>
  </si>
  <si>
    <t>79980890-1</t>
  </si>
  <si>
    <t>CALLE 155 A # 7C-16</t>
  </si>
  <si>
    <t>REPUESTOS SIMCA DODGE</t>
  </si>
  <si>
    <t>20324394-0</t>
  </si>
  <si>
    <t>CALLE 65 # 26-05 ESQUINA</t>
  </si>
  <si>
    <t>REPUESTOS REYMAN</t>
  </si>
  <si>
    <t>CRA 37 # 130-14</t>
  </si>
  <si>
    <t>REPUESTOS RENOL MINUTO</t>
  </si>
  <si>
    <t>79248245-0</t>
  </si>
  <si>
    <t>CALLE 65 # 25-06</t>
  </si>
  <si>
    <t>RG AUTOPIEZAS</t>
  </si>
  <si>
    <t>CRA 24 # 74-15</t>
  </si>
  <si>
    <t>RICARDO CARREÑO</t>
  </si>
  <si>
    <t>4239570-9</t>
  </si>
  <si>
    <t>TRANSV. 78H BIS # 43-10 SUR</t>
  </si>
  <si>
    <t>RINCON REPUESTOS 7 DE AGOSTO</t>
  </si>
  <si>
    <t>830088902-8</t>
  </si>
  <si>
    <t>CRA 28 # 66-06</t>
  </si>
  <si>
    <t>RINCON REPUESTOS PRADO</t>
  </si>
  <si>
    <t>90063604-3</t>
  </si>
  <si>
    <t>CALLE 131 # 36A-16</t>
  </si>
  <si>
    <t>RINCON RENOL E.U.</t>
  </si>
  <si>
    <t>900263557-3</t>
  </si>
  <si>
    <t>CALLE 66 # 27-17</t>
  </si>
  <si>
    <t>omar</t>
  </si>
  <si>
    <t>jaime rincon</t>
  </si>
  <si>
    <t>RIO REPUESTOS</t>
  </si>
  <si>
    <t>51955675-5</t>
  </si>
  <si>
    <t>CALLE 97 # 57-25 RIONEGRO</t>
  </si>
  <si>
    <t>REICO</t>
  </si>
  <si>
    <t>Centro comercial Bolivar Local  C31-C24</t>
  </si>
  <si>
    <t>REPUESTOS Y ELECTRICOS AUTOMOTRICES EL PAISA</t>
  </si>
  <si>
    <t>1110473697-2</t>
  </si>
  <si>
    <t>CARRERA 9 # 24-36 SUR</t>
  </si>
  <si>
    <t>LADY ROSALBA ANGARITA</t>
  </si>
  <si>
    <t>REPUESTOS GEMECAR</t>
  </si>
  <si>
    <t>1030592994-5</t>
  </si>
  <si>
    <t>AV. 1° DE MAYO # 45-58</t>
  </si>
  <si>
    <t>RODANORTE</t>
  </si>
  <si>
    <t>80273283-1</t>
  </si>
  <si>
    <t>CALLE 161 # 7F - 56</t>
  </si>
  <si>
    <t>SOVIMCAR</t>
  </si>
  <si>
    <t>52172101-2</t>
  </si>
  <si>
    <t>AV. CALLE 1 # 18 C #48</t>
  </si>
  <si>
    <t>DAGO</t>
  </si>
  <si>
    <t>SHANGHAI IMPORTACIONES SAS</t>
  </si>
  <si>
    <t>900398914-1</t>
  </si>
  <si>
    <t>CARRERA 69 i # 69-42</t>
  </si>
  <si>
    <t>SANTANA MOTORS</t>
  </si>
  <si>
    <t>19458221-7</t>
  </si>
  <si>
    <t>CARRERA 45 A # 168-05 Granada</t>
  </si>
  <si>
    <t>SAUL QUINTIN</t>
  </si>
  <si>
    <t>CALLE 7 SUR # 23-40</t>
  </si>
  <si>
    <t>SERVI AMORTIGUADORES</t>
  </si>
  <si>
    <t>av. Quito #64-68</t>
  </si>
  <si>
    <t>SERVIAUTOS LA ESPERANZA</t>
  </si>
  <si>
    <t>AV. LA ESPERANZA # 84-88 MODELIA</t>
  </si>
  <si>
    <t>NETO CONTADO</t>
  </si>
  <si>
    <t>SERVI DAEWOO MOTOR</t>
  </si>
  <si>
    <t>calle 31 # 33-40</t>
  </si>
  <si>
    <t>SERVI RENOL</t>
  </si>
  <si>
    <t>CALLE 66 # 28 -17</t>
  </si>
  <si>
    <t>18% 15 DIAS</t>
  </si>
  <si>
    <t>SERVI TAXI HB LTDA</t>
  </si>
  <si>
    <t>830033855-3</t>
  </si>
  <si>
    <t>CRA.  107 # 131-69</t>
  </si>
  <si>
    <t>SUR REPUESTOS DAVID R</t>
  </si>
  <si>
    <t>CALLE 1 # 19A-74</t>
  </si>
  <si>
    <t>SINTERMOTOR</t>
  </si>
  <si>
    <t>cra. 28 # 65-08</t>
  </si>
  <si>
    <t>20% 15 DIAS</t>
  </si>
  <si>
    <t>SUPERCAR 7 DE AGOSTO/JUAN CARLOS BUITRAGO</t>
  </si>
  <si>
    <t>900341993-6</t>
  </si>
  <si>
    <t>CARRERA 27N # 66-02</t>
  </si>
  <si>
    <t>SURTIAUTOS LA 28</t>
  </si>
  <si>
    <t>79484772-1</t>
  </si>
  <si>
    <t>cra. 28 # 65-25</t>
  </si>
  <si>
    <t>SURTIDORA RENAULT FIAT</t>
  </si>
  <si>
    <t>AV. 1ª # 19-93 SUR</t>
  </si>
  <si>
    <t>SURTI CARFAB</t>
  </si>
  <si>
    <t>CALLE 65 # 27-49</t>
  </si>
  <si>
    <t>SURTIMOTOR LA 1ª</t>
  </si>
  <si>
    <t>AV 1 # 19-95</t>
  </si>
  <si>
    <t>SURTI RENAULT</t>
  </si>
  <si>
    <t>80144426-3</t>
  </si>
  <si>
    <t>AV. CARACAS # 4-83</t>
  </si>
  <si>
    <t>FELIX MORENO</t>
  </si>
  <si>
    <t>SUSPENSIONES LA 24 B</t>
  </si>
  <si>
    <t>AV. 1 # 24 B -14</t>
  </si>
  <si>
    <t>S Y S REPUESTOS</t>
  </si>
  <si>
    <t>79,351,065-1</t>
  </si>
  <si>
    <t>CARRERA 27 # 65-08</t>
  </si>
  <si>
    <t>Jorge H, Coba</t>
  </si>
  <si>
    <t>TALLER ROBERTO CARS LTDA</t>
  </si>
  <si>
    <t>CARRERA 53 # 5 B - 69</t>
  </si>
  <si>
    <t xml:space="preserve">dagoberto </t>
  </si>
  <si>
    <t>TEJE MANGUERAS</t>
  </si>
  <si>
    <t>6979650261-1</t>
  </si>
  <si>
    <t>AV. 1ª # 23-17</t>
  </si>
  <si>
    <t>TODO CHEVETTE</t>
  </si>
  <si>
    <t>Cra.27 # 66-73</t>
  </si>
  <si>
    <t>TODO REPUESTOS HB</t>
  </si>
  <si>
    <t>79442903-1</t>
  </si>
  <si>
    <t>DIAGONAL 66A # 84A -57</t>
  </si>
  <si>
    <t>TODO REPUESTOS LA 1° DE MAYO</t>
  </si>
  <si>
    <t>51834598-7</t>
  </si>
  <si>
    <t>AV 1 de mayo # 72B-60</t>
  </si>
  <si>
    <t>TORNIAUTOS LTDA</t>
  </si>
  <si>
    <t>CALLE 30 # 59-63</t>
  </si>
  <si>
    <t>WILLIAM TOBON RESTE</t>
  </si>
  <si>
    <t>TORNILLOS Y EMPAQUES LA UNION/RUSBEL SILVA</t>
  </si>
  <si>
    <t>AV. CALLE 80  92-16 Quirigua</t>
  </si>
  <si>
    <t>TUTTO</t>
  </si>
  <si>
    <t>AV.CARACAS  3-07</t>
  </si>
  <si>
    <t>EL TORNILLERO DEL SUR</t>
  </si>
  <si>
    <t>67436121-8</t>
  </si>
  <si>
    <t>CALLE 73D # 0-09</t>
  </si>
  <si>
    <t>UNIPARTES</t>
  </si>
  <si>
    <t>79061708-4</t>
  </si>
  <si>
    <t>CALLE 66 # 27-55 ESQUINA</t>
  </si>
  <si>
    <t>VALERIA MOTOR/JAVIER HERNANDEZ</t>
  </si>
  <si>
    <t>79558088-0</t>
  </si>
  <si>
    <t>AV. 1ª # 19 D -34</t>
  </si>
  <si>
    <t>VECAREPUESTOS</t>
  </si>
  <si>
    <t>52515311-6</t>
  </si>
  <si>
    <t>CARRERA 27 A # 64-03</t>
  </si>
  <si>
    <t>VEHIREPUESTOS JAPON</t>
  </si>
  <si>
    <t>93153262-8</t>
  </si>
  <si>
    <t>CRA. 107 B # 132-29</t>
  </si>
  <si>
    <t>VICTOR FERNANDEZ</t>
  </si>
  <si>
    <t>calle 168 # 45A-24</t>
  </si>
  <si>
    <t>UNIVERSO DE AUTOPARTES</t>
  </si>
  <si>
    <t>80019597-1</t>
  </si>
  <si>
    <t>CALLE 66A # 81 B -53</t>
  </si>
  <si>
    <t>UNIREPUESTOS DEL NORTE</t>
  </si>
  <si>
    <t>79873255-4</t>
  </si>
  <si>
    <t>CARRERA 24 # 74A-25</t>
  </si>
  <si>
    <t>YESGAREPUESTOS</t>
  </si>
  <si>
    <t>CARRERA 50A # 37 A-85 SUR</t>
  </si>
  <si>
    <t>YUDY REPUESTOS</t>
  </si>
  <si>
    <t>52486472-8</t>
  </si>
  <si>
    <t>CALLE 17 # 105-95</t>
  </si>
  <si>
    <t>LUBRI REPUESTOS (LUZ STELLA RODRIGUEZ)</t>
  </si>
  <si>
    <t>CALLE 11 # 8 - 60</t>
  </si>
  <si>
    <t>ALMACEN Y TALLER AUTOCAR</t>
  </si>
  <si>
    <t>93128240-2</t>
  </si>
  <si>
    <t>CALLE 37 # 13-24 B</t>
  </si>
  <si>
    <t>UVER O. LOPEZ</t>
  </si>
  <si>
    <t>ALMACEN TAXI PARTES</t>
  </si>
  <si>
    <t>65745831-8</t>
  </si>
  <si>
    <t>CALLE 25 # 5 A - 54</t>
  </si>
  <si>
    <t>NORMA CONSTANZA SILVA</t>
  </si>
  <si>
    <t>AUTOPARTES DEL TOLIMA</t>
  </si>
  <si>
    <t>38364726-9</t>
  </si>
  <si>
    <t>CARRERA 5 # 22 - 107</t>
  </si>
  <si>
    <t xml:space="preserve">JAIR </t>
  </si>
  <si>
    <t>ELSA MARIA PINTO</t>
  </si>
  <si>
    <t>CALLE 11 # 8 - 64</t>
  </si>
  <si>
    <t>EL CHEVI TAXI</t>
  </si>
  <si>
    <t>93390717-1</t>
  </si>
  <si>
    <t>CARRERA 5 # 21 - 54</t>
  </si>
  <si>
    <t>Rafael Valdez V.</t>
  </si>
  <si>
    <t>MONOAUTOS GONZALEZ EU</t>
  </si>
  <si>
    <t>900142598-6</t>
  </si>
  <si>
    <t>CARRERA 8ª # 24 -57</t>
  </si>
  <si>
    <t>15%30 DIAS incluido</t>
  </si>
  <si>
    <t>Carlos Gonzalez Valero</t>
  </si>
  <si>
    <t>CANDIA SARMIENTO Y CIA S EN C</t>
  </si>
  <si>
    <t>808003977-5</t>
  </si>
  <si>
    <t>CALLE 22 # 6 - 07</t>
  </si>
  <si>
    <t>Ma. Victoria Sarmiento</t>
  </si>
  <si>
    <t>IMPORTADORA JAFEVA E.U LILIANA SIERRA</t>
  </si>
  <si>
    <t>900089603-9</t>
  </si>
  <si>
    <t>CARRERA 8ª # 25 -17</t>
  </si>
  <si>
    <t>30 dias</t>
  </si>
  <si>
    <t>ALMACEN SERVIREPUESTOS S.A.</t>
  </si>
  <si>
    <t>808003655-9</t>
  </si>
  <si>
    <t>TRANSVERSAL 12 # 17-29</t>
  </si>
  <si>
    <t>8674106/8730280</t>
  </si>
  <si>
    <t>SR. Godoy</t>
  </si>
  <si>
    <t>REPUESTOS EL DESVARE</t>
  </si>
  <si>
    <t>52007904-4</t>
  </si>
  <si>
    <t>CARRERA 25 # 7-19</t>
  </si>
  <si>
    <t>Cecilia Guzman  Villanueva</t>
  </si>
  <si>
    <t>REPUESTOS HAR</t>
  </si>
  <si>
    <t>CARRERA 5 # 21-73/75</t>
  </si>
  <si>
    <t>2615653-2620227</t>
  </si>
  <si>
    <t>Hernando rengifo</t>
  </si>
  <si>
    <t>CECILIA GUZMAN VILLANUEVA</t>
  </si>
  <si>
    <t>C. MARQUEZ</t>
  </si>
  <si>
    <t>HERRAN MOTORS</t>
  </si>
  <si>
    <t>38256604-6</t>
  </si>
  <si>
    <t>CARRERA 5 # 25-85</t>
  </si>
  <si>
    <t>8 2644725</t>
  </si>
  <si>
    <t>Maria Inirida Urrutia</t>
  </si>
  <si>
    <t>MARIA INIRIDA URRUTIA PRADO</t>
  </si>
  <si>
    <t>HERRA M</t>
  </si>
  <si>
    <t>TECNIREPUESTOS SUMAPAZ</t>
  </si>
  <si>
    <t>35495920-2</t>
  </si>
  <si>
    <t>8674272-310 8802387</t>
  </si>
  <si>
    <t>ELSA M. PINTO</t>
  </si>
  <si>
    <t>COMERCIALIZADORA COMBIS</t>
  </si>
  <si>
    <t>900013928-0</t>
  </si>
  <si>
    <t>CARRERA 5ª # 24-48</t>
  </si>
  <si>
    <t>2630619-3158579633</t>
  </si>
  <si>
    <t>JUAN CARLOS ACOSTA</t>
  </si>
  <si>
    <t>VIMAR RENAULT</t>
  </si>
  <si>
    <t>93361166-0</t>
  </si>
  <si>
    <t>CARRERA 5ª # 21-34</t>
  </si>
  <si>
    <t>JAVIER E. MARTINEZ</t>
  </si>
  <si>
    <t>TECNIPARTES TODO CARRO E.U</t>
  </si>
  <si>
    <t>CALLE 24 # 4C -31</t>
  </si>
  <si>
    <t>vetado</t>
  </si>
  <si>
    <t>CENTRO RENAULT</t>
  </si>
  <si>
    <t>CARRERA 5 # 24-85</t>
  </si>
  <si>
    <t>JORGE VARON</t>
  </si>
  <si>
    <t>SURTIPARTES RENAULT CHEVROLET</t>
  </si>
  <si>
    <t>80038418-0</t>
  </si>
  <si>
    <t>CALLE 24 # 7 A - 59</t>
  </si>
  <si>
    <t>TAXI PARTES</t>
  </si>
  <si>
    <t>4143904-4</t>
  </si>
  <si>
    <t>CALLE 10 # 15-15</t>
  </si>
  <si>
    <t>6341222- 3103185301</t>
  </si>
  <si>
    <t>HUMBERTO CACERES</t>
  </si>
  <si>
    <t>ALMACEN AUTO REPUESTOS</t>
  </si>
  <si>
    <t>9656372-3</t>
  </si>
  <si>
    <t>TRASV. 18 # 9-93 ESQUINA</t>
  </si>
  <si>
    <t>6324688- 3112023353</t>
  </si>
  <si>
    <t>MILTON LAVERDE</t>
  </si>
  <si>
    <t>ALMACEN MUNDO REPUESTOS/JOSE R. CARO P.</t>
  </si>
  <si>
    <t>9659232-4</t>
  </si>
  <si>
    <t>CALLE 24 # 16-92</t>
  </si>
  <si>
    <t>JOSE REINER CARO PATIÑO</t>
  </si>
  <si>
    <t>INTER REPUESTOS/GILBERTO BONILLA B</t>
  </si>
  <si>
    <t>4150639-3</t>
  </si>
  <si>
    <t>CARRERA 20 # 9-32</t>
  </si>
  <si>
    <t>6382866/3114753471</t>
  </si>
  <si>
    <t xml:space="preserve">15%  30 DIAS </t>
  </si>
  <si>
    <t>GILBERTO BONILLA B.</t>
  </si>
  <si>
    <t>TAXI REPUESTOS</t>
  </si>
  <si>
    <t>14233644-4</t>
  </si>
  <si>
    <t>CALLE 25 # 46-30</t>
  </si>
  <si>
    <t>2652717-2703237</t>
  </si>
  <si>
    <t>DISTRIBUCIONES OLMOS</t>
  </si>
  <si>
    <t>CALLE 24#  4 C-47</t>
  </si>
  <si>
    <t>2635541-3007814460</t>
  </si>
  <si>
    <t>Oscar Olmos bonilla</t>
  </si>
  <si>
    <t>SINCRO ELECTRICOS DYC</t>
  </si>
  <si>
    <t>90015424-2</t>
  </si>
  <si>
    <t>TRASV. 12 # 17 A 16</t>
  </si>
  <si>
    <t>JEANNETTE GONZALEZ RODRIGUEZ</t>
  </si>
  <si>
    <t>CARRERA 25  # 8 A 10</t>
  </si>
  <si>
    <t>JAVIER</t>
  </si>
  <si>
    <t>EUROPARTES/REINALDO PASACHOA</t>
  </si>
  <si>
    <t>9398156-1</t>
  </si>
  <si>
    <t>CALLE 11 # 17-12</t>
  </si>
  <si>
    <t>7718689-7728532-3112228368</t>
  </si>
  <si>
    <t>HDO.</t>
  </si>
  <si>
    <t>AUTO MAZDA</t>
  </si>
  <si>
    <t>AV. Pedro Heredia # 20 E -55</t>
  </si>
  <si>
    <t>CURE TURBAY ARTURO</t>
  </si>
  <si>
    <t>8725496-0</t>
  </si>
  <si>
    <t>CALLE 56 # 44-144</t>
  </si>
  <si>
    <t>CHEVRO MAZDA</t>
  </si>
  <si>
    <t>73086565-0</t>
  </si>
  <si>
    <t>AV. Pedro Heredia # 20-272</t>
  </si>
  <si>
    <t>ALMACEN TAXI REPUESTOS</t>
  </si>
  <si>
    <t>77018839-1</t>
  </si>
  <si>
    <t>CARRERA 7 # 19C -80</t>
  </si>
  <si>
    <t>ALMACEN TODO REPUESTO</t>
  </si>
  <si>
    <t>36546242-0</t>
  </si>
  <si>
    <t>CARRERA 11 A # 11-59</t>
  </si>
  <si>
    <t>SOLO MAZDA DEL CESAR</t>
  </si>
  <si>
    <t>12646556-1</t>
  </si>
  <si>
    <t>CALLE 19C # 7 A -49</t>
  </si>
  <si>
    <t>AUTOPARTES RENAULT Y MAZDA</t>
  </si>
  <si>
    <t>8854039-0</t>
  </si>
  <si>
    <t>AV. Pedro Heredia # 19-410 C</t>
  </si>
  <si>
    <t>6660723-6560845</t>
  </si>
  <si>
    <t>ALBA PUREZA AGUIRRE CASTILLO</t>
  </si>
  <si>
    <t>40370995-5</t>
  </si>
  <si>
    <t>CALLE 25 # 34-20  San Benito</t>
  </si>
  <si>
    <t>6820415-3112286252</t>
  </si>
  <si>
    <t>CLAUDIA GARCIA</t>
  </si>
  <si>
    <t>Calle 34 A # 17-52 La Florida</t>
  </si>
  <si>
    <t>ANDREI GARCIA</t>
  </si>
  <si>
    <t>JEINSON TORRES</t>
  </si>
  <si>
    <t>CALLE 15 A # 36 A- 08 Nuevo Ricaurte</t>
  </si>
  <si>
    <t>AUTOPARTES DAEWOO SPEEDYS</t>
  </si>
  <si>
    <t>CARRERA 36 # 15-06</t>
  </si>
  <si>
    <t>6681491/3112575569</t>
  </si>
  <si>
    <t>Maria Silvia</t>
  </si>
  <si>
    <t>AUTOPARTES CHEVRORENAULT</t>
  </si>
  <si>
    <t>3293595-8</t>
  </si>
  <si>
    <t>CALLE 13 # 22-17</t>
  </si>
  <si>
    <t>LUZ STELLA LADINO REY</t>
  </si>
  <si>
    <t>AUTOPARTES DEL META</t>
  </si>
  <si>
    <t>86006299-5</t>
  </si>
  <si>
    <t>CARRERA 33 # 32-44 El Porenir</t>
  </si>
  <si>
    <t>edinson torres</t>
  </si>
  <si>
    <t>AUTOS CHEVROCITOS</t>
  </si>
  <si>
    <t>CARRERA 18 # 15-07 Via Maracos</t>
  </si>
  <si>
    <t>ALMACEN JAIME MULTIREPUESTOS</t>
  </si>
  <si>
    <t>9655001-1</t>
  </si>
  <si>
    <t>CALLE 24 # 16-18 LOCAL 2</t>
  </si>
  <si>
    <t>3108800518 - 6342068</t>
  </si>
  <si>
    <t>AUTOPARTES KOREANA</t>
  </si>
  <si>
    <t>479227-1</t>
  </si>
  <si>
    <t>CALLE 25 # 34-75</t>
  </si>
  <si>
    <t>HERNAN ARDILA</t>
  </si>
  <si>
    <t>AUTOPARTES CHEVRO RENAULT</t>
  </si>
  <si>
    <t>AUTOPARTES LA 25</t>
  </si>
  <si>
    <t>17,348,014-1</t>
  </si>
  <si>
    <t>CALLE 25 # 34-09 San Benito</t>
  </si>
  <si>
    <t>15% 30 dias Incluido</t>
  </si>
  <si>
    <t>AMORTIGABRIEL VILLAVICENCIO/LUZ DARY PANDALES</t>
  </si>
  <si>
    <t>40382037-6</t>
  </si>
  <si>
    <t>CARRERA 33 # 33-06 El Porvenir</t>
  </si>
  <si>
    <t>BOMBAS Y MANGUERAS DEL LLANO</t>
  </si>
  <si>
    <t>CARRERA 31 # 32-22</t>
  </si>
  <si>
    <t>6716970 -3112896508</t>
  </si>
  <si>
    <t>ABELINO CANO</t>
  </si>
  <si>
    <t>JOSE VITELMO LADINO</t>
  </si>
  <si>
    <t>Carrera 35 # 22-61San Benito</t>
  </si>
  <si>
    <t>CARLOS HUMBERTO SOTO</t>
  </si>
  <si>
    <t>CALLE 25B # 15C -09 B. Olimpico</t>
  </si>
  <si>
    <t>CARLOS REY</t>
  </si>
  <si>
    <t>TRASV. 33 # 24B-12 san marcos</t>
  </si>
  <si>
    <t xml:space="preserve">10% 30 DIAS </t>
  </si>
  <si>
    <t>CARLOS JULIO AYA ROA</t>
  </si>
  <si>
    <t>86043217-9</t>
  </si>
  <si>
    <t>CALLE 15 # 14-92 AV. MARACOS</t>
  </si>
  <si>
    <t>SERVICIO HYUNDAI</t>
  </si>
  <si>
    <t>DELISON TORRES</t>
  </si>
  <si>
    <t>40332754-5</t>
  </si>
  <si>
    <t>CALLE 15A - # 36A-08 Nvo. Ricaurte</t>
  </si>
  <si>
    <t>CHEVILLANO LTDA</t>
  </si>
  <si>
    <t>CALLE 32 # 31-55</t>
  </si>
  <si>
    <t>6716203-6631200</t>
  </si>
  <si>
    <t>CLINI DAEWOO DEL META</t>
  </si>
  <si>
    <t>CARRERA 35 # 23-41 SAN BENITO</t>
  </si>
  <si>
    <t>6702078  V/CIO</t>
  </si>
  <si>
    <t>DAEWOO EXPRESS</t>
  </si>
  <si>
    <t>CALLE 26# 35-27 SAN BENITO</t>
  </si>
  <si>
    <t>6681481-3103497309</t>
  </si>
  <si>
    <t>DIAGNOSTiCENTRO RENAULT</t>
  </si>
  <si>
    <t>CALLE 33 # 31-73 El Porvenir</t>
  </si>
  <si>
    <t>DIST. CHEVROLET DEL LLANO</t>
  </si>
  <si>
    <t>CALLE 33 # 31-99 El porvenir</t>
  </si>
  <si>
    <t>6636344-6631273</t>
  </si>
  <si>
    <t>DISTRIBUIDORA TAXI PARTES</t>
  </si>
  <si>
    <t>16,627,514-4</t>
  </si>
  <si>
    <t>CARRERA 16 # 15-19 El  Remanso</t>
  </si>
  <si>
    <t>SU RENAULT</t>
  </si>
  <si>
    <t>4211422-5</t>
  </si>
  <si>
    <t>CRA 29 # 31-31</t>
  </si>
  <si>
    <t>LUIS RODOLFO TIRANO</t>
  </si>
  <si>
    <t>EMPAQUETADURAS VILLAVICENCIO</t>
  </si>
  <si>
    <t>17,314,807-7</t>
  </si>
  <si>
    <t>CARRERA 34 # 25-49</t>
  </si>
  <si>
    <t>BIBIANA MONZON</t>
  </si>
  <si>
    <t>CARRERA 33 # 19-23 La florida</t>
  </si>
  <si>
    <t>FER REPUESTOS</t>
  </si>
  <si>
    <t>CARRERA 36 # 24A-16 SAN BENITO</t>
  </si>
  <si>
    <t>FRENOS ALFA</t>
  </si>
  <si>
    <t>CARRERA 33# 26A -61 Maizaro</t>
  </si>
  <si>
    <t>FRENOS EL REMANSO</t>
  </si>
  <si>
    <t>CARRERA 16 # 15-34 Av los marac</t>
  </si>
  <si>
    <t>FRENOS Y RODAMIENTOS EL ESTERO</t>
  </si>
  <si>
    <t>85086508-1</t>
  </si>
  <si>
    <t>FRENOS GRAN PRIX</t>
  </si>
  <si>
    <t>CARRERA 18 # 15C-04 Av los Marac</t>
  </si>
  <si>
    <t>FOLY RENAULT</t>
  </si>
  <si>
    <t>17639307-1</t>
  </si>
  <si>
    <t>calle 33 #31-11</t>
  </si>
  <si>
    <t>17343269-8</t>
  </si>
  <si>
    <t>Av. 40# 23-24 Diag. Registraduría</t>
  </si>
  <si>
    <t>HERNAN OSORIO</t>
  </si>
  <si>
    <t>Calle 25 # 36-25 SAN BENITO</t>
  </si>
  <si>
    <t>Todo Mazda la 37</t>
  </si>
  <si>
    <t>HYUNDAI DEL LLANO</t>
  </si>
  <si>
    <t>91012169-1</t>
  </si>
  <si>
    <t>CARRERA 18 # 14 A-93 AV. MARACOS</t>
  </si>
  <si>
    <t>SERVI. INGENIERIA DAEWOO</t>
  </si>
  <si>
    <t>CARRERA 24 A # 37-15 Santa Inés</t>
  </si>
  <si>
    <t>6827079 - 3124023071</t>
  </si>
  <si>
    <t>INTER-FIAT</t>
  </si>
  <si>
    <t>3296764-1</t>
  </si>
  <si>
    <t>CALLE 32 # 27-12</t>
  </si>
  <si>
    <t>GUILLERMO ROJAS</t>
  </si>
  <si>
    <t>JHONNY FRANCH URREA</t>
  </si>
  <si>
    <t>CALLE 35 # 24A-51 San Benito</t>
  </si>
  <si>
    <t>ALEXANDER TACHA Y/O JAIR ZAMORA</t>
  </si>
  <si>
    <t>CALLE 24 A # 35-105  San Benito</t>
  </si>
  <si>
    <t>3118612356 - 312 5077277</t>
  </si>
  <si>
    <t>JOSE RODRIGO ALVAREZ</t>
  </si>
  <si>
    <t>CRA 35 # 22-61</t>
  </si>
  <si>
    <t>JOSE ALFONSO PANCHE</t>
  </si>
  <si>
    <t>19455527-1</t>
  </si>
  <si>
    <t>CALLE 13 # 12-27 El Estero</t>
  </si>
  <si>
    <t>6655872/3105836907</t>
  </si>
  <si>
    <t>ALM.PANCHE</t>
  </si>
  <si>
    <t>KAINA REPUESTOS</t>
  </si>
  <si>
    <t>4193847-3</t>
  </si>
  <si>
    <t>CALLE 24 # 16-26</t>
  </si>
  <si>
    <t>3103347430 - 6322668</t>
  </si>
  <si>
    <t>Isidro Pérez García</t>
  </si>
  <si>
    <t>LUIS HEBERT GARCIA ARIAS</t>
  </si>
  <si>
    <t>CARRERA 35 # 22-61 SAN BENITO</t>
  </si>
  <si>
    <t>6702479-6703974</t>
  </si>
  <si>
    <t>AUTOPARTES CHEV. RENAULT</t>
  </si>
  <si>
    <t>LUZ NELCY VARGAS</t>
  </si>
  <si>
    <t>CRA 12 # 15B-16</t>
  </si>
  <si>
    <t>VETADA</t>
  </si>
  <si>
    <t>LLANO CHEVROLET</t>
  </si>
  <si>
    <t>CALLE 32 # 31-04</t>
  </si>
  <si>
    <t>MAURO REPUESTOS</t>
  </si>
  <si>
    <t>CARRERA 27 # 29-24 El Porvenir</t>
  </si>
  <si>
    <t>MAURICIO FLORES</t>
  </si>
  <si>
    <t>CALLE 24 A # 34-80 San Benito</t>
  </si>
  <si>
    <t>MARIA SILVA LOPEZ</t>
  </si>
  <si>
    <t>6681481/3112575569</t>
  </si>
  <si>
    <t>ALMACEN Y TALLER MILENIO</t>
  </si>
  <si>
    <t>86069464-4</t>
  </si>
  <si>
    <t>CALLE 29 # 29-27 B. PORVENIR</t>
  </si>
  <si>
    <t>DANIEL</t>
  </si>
  <si>
    <t>MULTIREPUESTOS L.F</t>
  </si>
  <si>
    <t>CALLE 26 # 35-33 San Benito</t>
  </si>
  <si>
    <t>3105915105/6822097/6637501</t>
  </si>
  <si>
    <t>MOTO AUTOS DEL LLANO</t>
  </si>
  <si>
    <t>MULTI RENAULT</t>
  </si>
  <si>
    <t>7469864-6</t>
  </si>
  <si>
    <t>CARRERA 31  31-54 El Porvenir</t>
  </si>
  <si>
    <t>MULTISERVICIO DAEWOO</t>
  </si>
  <si>
    <t>CALLE 15 # 15-32 AV. Los Maracos</t>
  </si>
  <si>
    <t>RICARDO LATORRE</t>
  </si>
  <si>
    <t>DAEWOO MOTOR</t>
  </si>
  <si>
    <t>calle 31#33-40 N.Maizaro</t>
  </si>
  <si>
    <t>MAXI REPUESTOS Y/O YEOHOR GUALTERO</t>
  </si>
  <si>
    <t>CARRERA 2A A # 37-15 santa Ines</t>
  </si>
  <si>
    <t>6827079-3114403154</t>
  </si>
  <si>
    <t>CALLE 15  # 15-32 AV Los maracos</t>
  </si>
  <si>
    <t>IRMA MARIA SIERRA</t>
  </si>
  <si>
    <t>MUNDIAL DE FRENOS</t>
  </si>
  <si>
    <t>86077584-3</t>
  </si>
  <si>
    <t>CALLE 25 # 34-13 San Benito</t>
  </si>
  <si>
    <t>John Fredy Conde Guevara</t>
  </si>
  <si>
    <t>MUNDO DAEWOO</t>
  </si>
  <si>
    <t>CRA. 34 # 21-63/65 San Benito</t>
  </si>
  <si>
    <t>MUNDO RENAULT</t>
  </si>
  <si>
    <t>40,370,995-5</t>
  </si>
  <si>
    <t>CALLE 25 # 34-20</t>
  </si>
  <si>
    <t>6715274-3112286252</t>
  </si>
  <si>
    <t>Alba Aguirre</t>
  </si>
  <si>
    <t>NOHORA JIMENEZ</t>
  </si>
  <si>
    <t>CARRERA 35 # 21-30 SAN BENITO</t>
  </si>
  <si>
    <t>NORMA GIRALDO</t>
  </si>
  <si>
    <t>Carrera 36 # 25-25 SAN BENITO</t>
  </si>
  <si>
    <t>ORLANDO GOMEZ</t>
  </si>
  <si>
    <t>ORLANDO MENDEZ</t>
  </si>
  <si>
    <t>CALLE 32 # 34-67 El Barzal</t>
  </si>
  <si>
    <t>PABLO MALAVER</t>
  </si>
  <si>
    <t>700120487-7</t>
  </si>
  <si>
    <t>CALLE 25 # 35-20 SAN BENITO</t>
  </si>
  <si>
    <t>ESTHER LUCIA MALAVER</t>
  </si>
  <si>
    <t>21057415-5</t>
  </si>
  <si>
    <t>AUTOREPUESTOS VM</t>
  </si>
  <si>
    <t>PEDRO GABRIEL CRUZ</t>
  </si>
  <si>
    <t xml:space="preserve">CRA. 33A # 17-36 la florida </t>
  </si>
  <si>
    <t>6272029-6705130</t>
  </si>
  <si>
    <t>CALLE 15 # 15C -32 AV.MARACOS</t>
  </si>
  <si>
    <t>RICARDO AMAYA</t>
  </si>
  <si>
    <t>CRA 32 # 24A-28 SAN BENITO</t>
  </si>
  <si>
    <t>RICARDO DE LA TORRE</t>
  </si>
  <si>
    <t>CRA 31 # 31-54</t>
  </si>
  <si>
    <t>REPUESTOS VILLA DAEWOO</t>
  </si>
  <si>
    <t>Calle 15 #12B-13 Av. Maracos</t>
  </si>
  <si>
    <t>ANIBAL MOYA SEBAUTOS DEL LLANO</t>
  </si>
  <si>
    <t>40,185,350-2</t>
  </si>
  <si>
    <t>SERVIAUTOS GARCIA</t>
  </si>
  <si>
    <t>CALLE 13 # 36A-12 NUEVO RICAURTE</t>
  </si>
  <si>
    <t>SERVICIO TECNI RACER CORREA</t>
  </si>
  <si>
    <t>CALLE 32 # 34-85 Barzal Bajo</t>
  </si>
  <si>
    <t>3142926871-3114658652</t>
  </si>
  <si>
    <t>ALEJANDRA ORTIZ</t>
  </si>
  <si>
    <t>SERVI TAXI DEL LLANO</t>
  </si>
  <si>
    <t>52152887-7</t>
  </si>
  <si>
    <t>CALLE 15 # 15C -32 EL REMANSO</t>
  </si>
  <si>
    <t>PEDRO LOZANO</t>
  </si>
  <si>
    <t>SURTIREPUESTOS LA MONA</t>
  </si>
  <si>
    <t>40.434315-3</t>
  </si>
  <si>
    <t>CALLE 25 # 35-70 San Benito</t>
  </si>
  <si>
    <t>GIOVANA HUACA CARVAJAL</t>
  </si>
  <si>
    <t>SOLO DAEWOO Y/O WILSON OCHOA</t>
  </si>
  <si>
    <t>71218724-5</t>
  </si>
  <si>
    <t>CL 26 35 93 SAN BENITO</t>
  </si>
  <si>
    <t>TAXIRENAULT</t>
  </si>
  <si>
    <t>CALLE 33 # 31 39 EL PORVENIR</t>
  </si>
  <si>
    <t>TAXITEKA</t>
  </si>
  <si>
    <t>CALLE 26 # 37-17 siete de Agosto</t>
  </si>
  <si>
    <t>DiegoEscobar R.</t>
  </si>
  <si>
    <t>TECNIAUTOS</t>
  </si>
  <si>
    <t>CALLE 15 # 35-28 Nvo Ricaurte</t>
  </si>
  <si>
    <t>TECNI BOMBAS  vetada</t>
  </si>
  <si>
    <t>40380917-3</t>
  </si>
  <si>
    <t>CALLE 33 # 29-105</t>
  </si>
  <si>
    <t>6727623-3115912741</t>
  </si>
  <si>
    <t>LEYBI CASTAÑO</t>
  </si>
  <si>
    <t>TECNI FRENOS COLOMBIA</t>
  </si>
  <si>
    <t>17324612-0</t>
  </si>
  <si>
    <t>CALLE 15 # 9-52 AV. MARACOS</t>
  </si>
  <si>
    <t>JULIO AYALA</t>
  </si>
  <si>
    <t>TRACTO BOMBAS/Luis Eduardo Castellanos</t>
  </si>
  <si>
    <t>17,316,721-1</t>
  </si>
  <si>
    <t>CARRERA 31 # 32-33 El Porvenir</t>
  </si>
  <si>
    <t>TULIO ALFONSO CHAVARRO</t>
  </si>
  <si>
    <t>14.268.306</t>
  </si>
  <si>
    <t>CRA. 33A # 17-43 la florida v/cio</t>
  </si>
  <si>
    <t>TORNILLANTAS GRANADA</t>
  </si>
  <si>
    <t>CALLE 15 # 15-65 GRANADA</t>
  </si>
  <si>
    <t>VEHI-CAR Y/O WILLIAM RUBIO</t>
  </si>
  <si>
    <t>173148156-7</t>
  </si>
  <si>
    <t>CALLE 34 # 27-106 San Isidro</t>
  </si>
  <si>
    <t>WALT DAEWOO</t>
  </si>
  <si>
    <t>86076341-6</t>
  </si>
  <si>
    <t>carera 36 # 17A-45 Nuevo Ricaurte</t>
  </si>
  <si>
    <t>ZULO DAEWOO</t>
  </si>
  <si>
    <t>CALLE 35 # 24-64 San Isidro V/cio</t>
  </si>
  <si>
    <t>WILLIAM RAMIREZ ISAZA</t>
  </si>
  <si>
    <t>Carrera 64D # 103 FF-76 Apto. 306 Urb. La Pastora Barrio Girardot</t>
  </si>
  <si>
    <t>JOHN JAIRO ARANGO(lubricantes la trocha</t>
  </si>
  <si>
    <t>calle 80 # 72-36  Lòpez de Mesa</t>
  </si>
  <si>
    <t>JULIO CESAR RAMIREZ  alm renomaster</t>
  </si>
  <si>
    <t>calle 35 sur # 43-10 envigado</t>
  </si>
  <si>
    <t>3311325-3311263</t>
  </si>
  <si>
    <t>CARLOS MARIO CORREA</t>
  </si>
  <si>
    <t>TRANSV. 33 SUR # 31B-38</t>
  </si>
  <si>
    <t>2762594-3104252861</t>
  </si>
  <si>
    <t>45 dias PIE FRA.</t>
  </si>
  <si>
    <t>EDWIN ANDRES MEJIA</t>
  </si>
  <si>
    <t>CALLE 44 # 49-59</t>
  </si>
  <si>
    <t>2770290-3722010-3217350224</t>
  </si>
  <si>
    <t>JOHN JAIRO MEJIA</t>
  </si>
  <si>
    <t>SERVICENTRO EL CARRUSEL jairo uribe</t>
  </si>
  <si>
    <t>CALLE 44 # 88-50 MEDELLIN</t>
  </si>
  <si>
    <t>TAX COOPEBELLO</t>
  </si>
  <si>
    <t>800.018.043</t>
  </si>
  <si>
    <t xml:space="preserve">CALLE 46A # 45-46 BELLO </t>
  </si>
  <si>
    <t>FRENOS DEL SUR</t>
  </si>
  <si>
    <t>70,578,587-7</t>
  </si>
  <si>
    <t>CALLE 16A # 65-12</t>
  </si>
  <si>
    <t>Hugo Moreno Correa</t>
  </si>
  <si>
    <t>MARCA SIN CLASIFICAR</t>
  </si>
  <si>
    <t>APLICACIÓN SIN CLASIFICAR</t>
  </si>
  <si>
    <t>ABRAZADERA</t>
  </si>
  <si>
    <t>DESGASIFICADOR</t>
  </si>
  <si>
    <t>GAFAS</t>
  </si>
  <si>
    <t>ABRAZADERA ESTABILIZADORA</t>
  </si>
  <si>
    <t>FLOTADOR CARBURADOR</t>
  </si>
  <si>
    <t>ABRAZADERA FRASCO</t>
  </si>
  <si>
    <t>ACOPLE C/D</t>
  </si>
  <si>
    <t>AGUJA AIRE</t>
  </si>
  <si>
    <t>ARANDELA EJE</t>
  </si>
  <si>
    <t>ASPA VENTILADOR</t>
  </si>
  <si>
    <t>BAQUELA CARBURADOR</t>
  </si>
  <si>
    <t>BAQUELA T.B.I.</t>
  </si>
  <si>
    <t>BIELETA CARBURADOR</t>
  </si>
  <si>
    <t>BRAZO TEMPLETE</t>
  </si>
  <si>
    <t>BUJE C/D</t>
  </si>
  <si>
    <t>BUJE CARACOL</t>
  </si>
  <si>
    <t>BUJE CARRETEL</t>
  </si>
  <si>
    <t>BUJE CONTERA</t>
  </si>
  <si>
    <t>BUJE CUNA</t>
  </si>
  <si>
    <t>BUJE PALANCA</t>
  </si>
  <si>
    <t>BUJE PEDAL</t>
  </si>
  <si>
    <t>BUJE PUENTE</t>
  </si>
  <si>
    <t>BUJE REPARACION</t>
  </si>
  <si>
    <t>BUJE TENSOR</t>
  </si>
  <si>
    <t>BUJE TEMPLETE</t>
  </si>
  <si>
    <t>BUJE TIJERA</t>
  </si>
  <si>
    <t>CANASTILLA BUJE</t>
  </si>
  <si>
    <t>CANTONERA PUERTA</t>
  </si>
  <si>
    <t>CAUCHO AMORTIGUADOR</t>
  </si>
  <si>
    <t>CAUCHO SOPORTE</t>
  </si>
  <si>
    <t>CAZUELA HORQUILLA</t>
  </si>
  <si>
    <t>CHICLER ELECTRONICO</t>
  </si>
  <si>
    <t>CHICLER MANGUERA</t>
  </si>
  <si>
    <t>CUÑA EJE</t>
  </si>
  <si>
    <t>CUÑA CIGÜEÑAL</t>
  </si>
  <si>
    <t>CUÑA MORDAZA</t>
  </si>
  <si>
    <t>DADO DIRECCION</t>
  </si>
  <si>
    <t>DEDO SELECTOR</t>
  </si>
  <si>
    <t>DIAFRAGMA CHOQUE</t>
  </si>
  <si>
    <t>DIAFRAGMA INYECCION</t>
  </si>
  <si>
    <t>DIAFRAGMA POTENCIA</t>
  </si>
  <si>
    <t>EJE CARBURADOR</t>
  </si>
  <si>
    <t>FLAUTA CARBURADOR</t>
  </si>
  <si>
    <t>FRASCO AGUA</t>
  </si>
  <si>
    <t>FILTRO GASOLINA</t>
  </si>
  <si>
    <t>FUELLE AMORTIGUADOR</t>
  </si>
  <si>
    <t>FUELLE TELEFONO</t>
  </si>
  <si>
    <t>GUARDAPOLVO DISTRIBUIDOR</t>
  </si>
  <si>
    <t>GUARDAPOLVO EJE</t>
  </si>
  <si>
    <t>GUARDAPOLVO HORQUILLA</t>
  </si>
  <si>
    <t>GUAYA CALEFACCION</t>
  </si>
  <si>
    <t>GRIFO PURGA</t>
  </si>
  <si>
    <t>HORQUILLA ARRANQUE</t>
  </si>
  <si>
    <t>HORQUILLA CLUTCH</t>
  </si>
  <si>
    <t>JUEGO DISTRIBUIDOR</t>
  </si>
  <si>
    <t>JUEGO REPARACION</t>
  </si>
  <si>
    <t>LIGAS EXOSTO</t>
  </si>
  <si>
    <t>LIGA PLANETARIO</t>
  </si>
  <si>
    <t>MANGUERA CARBURADOR</t>
  </si>
  <si>
    <t>MANGUERA FRENO</t>
  </si>
  <si>
    <t>MANGUERA VACIO</t>
  </si>
  <si>
    <t>MANGUERA DESFOGUE</t>
  </si>
  <si>
    <t>MANIJA ESPALDAR</t>
  </si>
  <si>
    <t>MONEDA CARBURADOR</t>
  </si>
  <si>
    <t>MUELA CAJA</t>
  </si>
  <si>
    <t>PASADOR AMORTIGUADOR</t>
  </si>
  <si>
    <t>PASADOR CONTROL</t>
  </si>
  <si>
    <t>PASADOR TIJERA</t>
  </si>
  <si>
    <t>PIN PUENTE</t>
  </si>
  <si>
    <t>PIÑON VELOCIMETRO</t>
  </si>
  <si>
    <t>PISTOLA CARBURADOR</t>
  </si>
  <si>
    <t>PLATINA ANTIRRUIDOS</t>
  </si>
  <si>
    <t>PLATINA HORQUILLA</t>
  </si>
  <si>
    <t>PROTECTOR ARRANQUE</t>
  </si>
  <si>
    <t>PUENTE CAJA</t>
  </si>
  <si>
    <t>PUNTA CHICLER</t>
  </si>
  <si>
    <t>QUEMADOR BUJIA</t>
  </si>
  <si>
    <t>REPARACION BOMBA</t>
  </si>
  <si>
    <t>RETEN CAMPANA</t>
  </si>
  <si>
    <t>RETEN CIGÜEÑAL</t>
  </si>
  <si>
    <t>RETEN EJE</t>
  </si>
  <si>
    <t>RETEN POLEA</t>
  </si>
  <si>
    <t>RETEN TOMA</t>
  </si>
  <si>
    <t>RETEN VELOCIMETRO</t>
  </si>
  <si>
    <t>ROTOR DISTRIBUIDOR</t>
  </si>
  <si>
    <t>SEPARADOR CHASIS</t>
  </si>
  <si>
    <t>SEPARADOR TIJERA</t>
  </si>
  <si>
    <t>SOPORTE BANDEJA</t>
  </si>
  <si>
    <t>SOPORTE CAJA</t>
  </si>
  <si>
    <t>SOPORTE EXOSTO</t>
  </si>
  <si>
    <t>SOPORTE GUAYA</t>
  </si>
  <si>
    <t>SOPORTE MOTOR</t>
  </si>
  <si>
    <t>SOPORTE MOTOVENTILADOR</t>
  </si>
  <si>
    <t>SOPORTE PALANCA</t>
  </si>
  <si>
    <t>T- AMORTIGUADOR</t>
  </si>
  <si>
    <t>T- CALEFACCION</t>
  </si>
  <si>
    <t>T- CARBURADOR</t>
  </si>
  <si>
    <t>T- LAVA-VIDRIOS</t>
  </si>
  <si>
    <t>T- REFRIGERACION</t>
  </si>
  <si>
    <t>TAPA CAJA</t>
  </si>
  <si>
    <t>TAPA LLENADO</t>
  </si>
  <si>
    <t>TAPA SELECTOR</t>
  </si>
  <si>
    <t>TAPA TANQUE</t>
  </si>
  <si>
    <t>TAPON BOMBA</t>
  </si>
  <si>
    <t>TENSOR ZANAHORIA</t>
  </si>
  <si>
    <t>TEMPLETE ALTERNADOR</t>
  </si>
  <si>
    <t>TEMPLETE CUNA</t>
  </si>
  <si>
    <t>TUBO CALEFACCION</t>
  </si>
  <si>
    <t>TUBO PORTA-TERMOSTATO</t>
  </si>
  <si>
    <t>TUBO REFRIGERACION</t>
  </si>
  <si>
    <t>TUERCA EJE</t>
  </si>
  <si>
    <t>TUERCA TANQUE</t>
  </si>
  <si>
    <t>TUERCA VARILLA</t>
  </si>
  <si>
    <t>VALVULA ECONOMIZADORA</t>
  </si>
  <si>
    <t>VARILLA CAPOT</t>
  </si>
  <si>
    <t>VARILLA CONTROL</t>
  </si>
  <si>
    <t>VARILLA NIVEL</t>
  </si>
  <si>
    <t>VARILLA TEMPLETE</t>
  </si>
  <si>
    <t>VARILLA TENSORA</t>
  </si>
  <si>
    <t>ABRAZADERA PLASTICA</t>
  </si>
  <si>
    <t>ALARGADOR AMORTIGUADOR</t>
  </si>
  <si>
    <t>SILICONA MEGAGREY</t>
  </si>
  <si>
    <t>SOPORTE BATERIA</t>
  </si>
  <si>
    <t xml:space="preserve">MAZDA </t>
  </si>
  <si>
    <t>ABRAZADERA PUÑO</t>
  </si>
  <si>
    <t>ANILLO CARBURADOR</t>
  </si>
  <si>
    <t>BRAZO TENSOR</t>
  </si>
  <si>
    <t>BUJE BALLESTA</t>
  </si>
  <si>
    <t>BUJE CAUCHO</t>
  </si>
  <si>
    <t>BUJE COMPENSADOR</t>
  </si>
  <si>
    <t>BUJE MUELLE</t>
  </si>
  <si>
    <t>BUJE RESORTE</t>
  </si>
  <si>
    <t>BUJE SOPORTE</t>
  </si>
  <si>
    <t>CAUCHO BALINERA</t>
  </si>
  <si>
    <t>CAUCHO DESFOGUE</t>
  </si>
  <si>
    <t>CAUCHO ESPIRAL</t>
  </si>
  <si>
    <t>CAUCHO PUENTE</t>
  </si>
  <si>
    <t>FRASCO RECUPERADOR</t>
  </si>
  <si>
    <t>FUELLE C/D</t>
  </si>
  <si>
    <t>FUELLE SELECTOR</t>
  </si>
  <si>
    <t>GUARDAPOLVO PASADOR/MORDAZA</t>
  </si>
  <si>
    <t>MANGUERA EMBRAGUE</t>
  </si>
  <si>
    <t>PASADOR PUERTA</t>
  </si>
  <si>
    <t>PASADOR SELECTOR</t>
  </si>
  <si>
    <t>PESAS CARBURADOR</t>
  </si>
  <si>
    <t>RETEN RODAMIENTO</t>
  </si>
  <si>
    <t>SOPORTE AMORTIGUADOR</t>
  </si>
  <si>
    <t>TENSOR LOCO</t>
  </si>
  <si>
    <t>TOPE FUELLE</t>
  </si>
  <si>
    <t>TOPE TIJERA</t>
  </si>
  <si>
    <t>TUERCA CACHO</t>
  </si>
  <si>
    <t>TUERCA PERNO</t>
  </si>
  <si>
    <t>UNION TERMINAL</t>
  </si>
  <si>
    <t>VALVULA PCV</t>
  </si>
  <si>
    <t>BUJE ALTERNADOR</t>
  </si>
  <si>
    <t>CAUCHO PASADOR</t>
  </si>
  <si>
    <t>GUARDAPOLVO CARDAN</t>
  </si>
  <si>
    <t>MUÑECO TENSOR</t>
  </si>
  <si>
    <t>SINFÍN CAJA</t>
  </si>
  <si>
    <t>TAPA ACEITE</t>
  </si>
  <si>
    <t>TAPON CARDAN</t>
  </si>
  <si>
    <t>MUÑECO ESTABILIZADORA</t>
  </si>
  <si>
    <t>CAUCHO TOPE</t>
  </si>
  <si>
    <t>TOPE AMORTIGUADOR</t>
  </si>
  <si>
    <t>BUJE BIELA</t>
  </si>
  <si>
    <t>BUJE REPOSICIÓN</t>
  </si>
  <si>
    <t>DADO SELECTOR</t>
  </si>
  <si>
    <t>TAPA CORREA</t>
  </si>
  <si>
    <t>BUJE AMORTIGUADOR</t>
  </si>
  <si>
    <t>EMPAQUE RADIADOR</t>
  </si>
  <si>
    <t>POLEA TENSOR</t>
  </si>
  <si>
    <t>POLEA ALTERNADOR</t>
  </si>
  <si>
    <t>SOPORTE MORTIGUADOR</t>
  </si>
  <si>
    <t>SOPORTE TELEVISOR</t>
  </si>
  <si>
    <t>TAPA FRASCO</t>
  </si>
  <si>
    <t>BUJE REPUESTO</t>
  </si>
  <si>
    <t>GUARDAPOLVO PASADOR</t>
  </si>
  <si>
    <t>MANGUERA DISTRIBUCION</t>
  </si>
  <si>
    <t>SOPORTE SUPERIOR</t>
  </si>
  <si>
    <t>BUJE OJO</t>
  </si>
  <si>
    <t>POLEA AIRE</t>
  </si>
  <si>
    <t>ESTABILIZADORA CENTRAL</t>
  </si>
  <si>
    <t>CAUCHO CULATA</t>
  </si>
  <si>
    <t>EMPAQUE PURIFICADOR</t>
  </si>
  <si>
    <t>GUARDAPOLVO MORDAZA</t>
  </si>
  <si>
    <t>MUÑECO TEMPLETE</t>
  </si>
  <si>
    <t>TORNILLO COMPENSADOR</t>
  </si>
  <si>
    <t>TORNILLO TORSION</t>
  </si>
  <si>
    <t>CAUCHO VARILLA</t>
  </si>
  <si>
    <t>FUELLE LARGO</t>
  </si>
  <si>
    <t>FUELLE CORTO</t>
  </si>
  <si>
    <t>BUJE TROQUE</t>
  </si>
  <si>
    <t>SOPORTE RADIADOR</t>
  </si>
  <si>
    <t>HYUNDAI ATOS</t>
  </si>
  <si>
    <t>BUJE TORPEDO</t>
  </si>
  <si>
    <t>FUELLE PURIFICADOR</t>
  </si>
  <si>
    <t>PIN BALINERA</t>
  </si>
  <si>
    <t>SOPORTE CONTROL</t>
  </si>
  <si>
    <t>SUPLEMENTO ESPIRAL</t>
  </si>
  <si>
    <t>CAUCHO RESORTE</t>
  </si>
  <si>
    <t>CONTROL CAMBIOS</t>
  </si>
  <si>
    <t>EMPAQUE TAPA</t>
  </si>
  <si>
    <t>EMPAQUE TERMOSTATO</t>
  </si>
  <si>
    <t>TANQUE RADIADOR</t>
  </si>
  <si>
    <t xml:space="preserve">TOYOTA </t>
  </si>
  <si>
    <t>ABRAZADERA DELANTERA</t>
  </si>
  <si>
    <t>BUJE SUPERIOR</t>
  </si>
  <si>
    <t>CAUCHO CARDAN</t>
  </si>
  <si>
    <t>CAUCHO HORQUILA</t>
  </si>
  <si>
    <t>KIT BARRA</t>
  </si>
  <si>
    <t xml:space="preserve">FIAT </t>
  </si>
  <si>
    <t>MANGUERA LUBRICACION</t>
  </si>
  <si>
    <t xml:space="preserve">FORD </t>
  </si>
  <si>
    <t>ASPA ELECTROVENTILADOR</t>
  </si>
  <si>
    <t xml:space="preserve">SKODA </t>
  </si>
  <si>
    <t xml:space="preserve">DODGE </t>
  </si>
  <si>
    <t xml:space="preserve">NISSAN </t>
  </si>
  <si>
    <t>GUARDAPOLVO ELE</t>
  </si>
  <si>
    <t>CAUCHO VALVULAS</t>
  </si>
  <si>
    <t>TUBO TERMOSTATO</t>
  </si>
  <si>
    <t>KIT PASADOR</t>
  </si>
  <si>
    <t>CAUCHO MORDAZA</t>
  </si>
  <si>
    <t>BIELETA ESTABILIZADORA</t>
  </si>
  <si>
    <t>BRAZO AXIAL</t>
  </si>
  <si>
    <t>ROTULA SUPERIOR</t>
  </si>
  <si>
    <t>BRAZO COMPENSADOR</t>
  </si>
  <si>
    <t>BRAZO OSCILANTE</t>
  </si>
  <si>
    <t>ROTULA INFERIOR</t>
  </si>
  <si>
    <t>ROTULA CHEVROLET</t>
  </si>
  <si>
    <t>ROTULA SUP.</t>
  </si>
  <si>
    <t>ROTULA INF.</t>
  </si>
  <si>
    <t>TERMINAL CHEVROLET</t>
  </si>
  <si>
    <t>TERMINAL SPRINT,</t>
  </si>
  <si>
    <t>TIJERA SUPERIOR</t>
  </si>
  <si>
    <t>TIJERA DELANTERA</t>
  </si>
  <si>
    <t>TIJERA CORSA</t>
  </si>
  <si>
    <t>TIJERA IZQUIERDA</t>
  </si>
  <si>
    <t>TIJERA DERECHA</t>
  </si>
  <si>
    <t>ROTULA HYUNDAI</t>
  </si>
  <si>
    <t>TERMINAL HYUNDAI</t>
  </si>
  <si>
    <t>CALAS DIRECCION</t>
  </si>
  <si>
    <t>CHICLER DE ALTA</t>
  </si>
  <si>
    <t>CHEVROLET CHEVETTE</t>
  </si>
  <si>
    <t>CHEVROLET ALTO</t>
  </si>
  <si>
    <t>CHEVROLET ASTRA</t>
  </si>
  <si>
    <t>CHEVROLET AVEO</t>
  </si>
  <si>
    <t>CHEVROLET CAPTIVA</t>
  </si>
  <si>
    <t>CHEVROLET OPTRA</t>
  </si>
  <si>
    <t>CHEVROLET ESTEEM</t>
  </si>
  <si>
    <t>CHEVROLET JIMNY</t>
  </si>
  <si>
    <t>CHEVROLET NPR</t>
  </si>
  <si>
    <t>CHEVROLET SAMURAI</t>
  </si>
  <si>
    <t>CHEVROLET CHRONOS</t>
  </si>
  <si>
    <t>CHEVROLET SPARK</t>
  </si>
  <si>
    <t>CHEVROLET CARRY</t>
  </si>
  <si>
    <t>CHEVROLET DMAX</t>
  </si>
  <si>
    <t>CHEVROLET CORSA</t>
  </si>
  <si>
    <t>CHEVROLET SPRINT</t>
  </si>
  <si>
    <t>CHEVROLET SWIFT</t>
  </si>
  <si>
    <t>CHEVROLET MONZA</t>
  </si>
  <si>
    <t>CHEVROLET VITARA</t>
  </si>
  <si>
    <t>CHEVROLET LUV 1600 -2300</t>
  </si>
  <si>
    <t>MITSUBISHI MONTERO</t>
  </si>
  <si>
    <t>PENDIENTE POR REVISAR CON MAR</t>
  </si>
  <si>
    <t>MARCA VEH</t>
  </si>
  <si>
    <t>MITSUBISHI NATIVA</t>
  </si>
  <si>
    <t>CHEVROLET TROOPER</t>
  </si>
  <si>
    <t>CHEVROLET L300</t>
  </si>
  <si>
    <t>MITSUBISHI LANCER</t>
  </si>
  <si>
    <t>ARANDELA SOPORTE AMORTIGUADOR</t>
  </si>
  <si>
    <t>ARANDELA TAPON CARTER</t>
  </si>
  <si>
    <t>ARANDELA PORTA RETEN</t>
  </si>
  <si>
    <t>ARANDELA PUNTA EJE</t>
  </si>
  <si>
    <t>BAQUELA BOMBA GAS</t>
  </si>
  <si>
    <t>BARRA CAJA CAMBIOS</t>
  </si>
  <si>
    <t>BASE Y PUNZON</t>
  </si>
  <si>
    <t>BASTON BARRA CAMBIOS</t>
  </si>
  <si>
    <t>BAUL DEDO SELECTOR</t>
  </si>
  <si>
    <t>BIELETA CONTROL CAMBIOS</t>
  </si>
  <si>
    <t>BUJE BARRA ESTABILIZADORA</t>
  </si>
  <si>
    <t>BUJE BARRIL CONTROL CAMBIOS</t>
  </si>
  <si>
    <t>BUJE BARRA TENSORA</t>
  </si>
  <si>
    <t>BUJE CAÑA DIRECCION</t>
  </si>
  <si>
    <t>BUJE BIELA DIRECCION</t>
  </si>
  <si>
    <t>BUJE CACHO TIJERA</t>
  </si>
  <si>
    <t>BUJE CONTROL CAMBIOS</t>
  </si>
  <si>
    <t>BUJE ESTABILIZADORA CENTRAL</t>
  </si>
  <si>
    <t>BUJE ESTABILIZADORA PUNTAS</t>
  </si>
  <si>
    <t>BUJE PASADOR SOPORTE</t>
  </si>
  <si>
    <t>BUJE CAUCHO BAYESTA</t>
  </si>
  <si>
    <t>BUJE CAZUELA PALANCA CAMBIOS</t>
  </si>
  <si>
    <t>BUJE CONTROL GUAYA</t>
  </si>
  <si>
    <t>BUJE ESTABILIZADORA DELANTERA</t>
  </si>
  <si>
    <t>BUJE ESTABILIZADORA TRASERA</t>
  </si>
  <si>
    <t>BUJE CAUCHO ARANDELA</t>
  </si>
  <si>
    <t>BUJE CAUCHO AMORTIGUADOR</t>
  </si>
  <si>
    <t>BUJE OJO VARILLA</t>
  </si>
  <si>
    <t>BUJE MUELLE DELANTERO</t>
  </si>
  <si>
    <t>BUJE MUELLE TRASERO</t>
  </si>
  <si>
    <t>BUJE VARILLA AXIAL</t>
  </si>
  <si>
    <t>CAUCHO CAJA DIRECCION</t>
  </si>
  <si>
    <t>CAUCHO BARRA TENSORA</t>
  </si>
  <si>
    <t>CAUCHO CONICO AMORTIGUADOR</t>
  </si>
  <si>
    <t>CAUCHO CHUZO AMORTIGUADOR</t>
  </si>
  <si>
    <t>CAUCHO CARRETA AMORTIGUADOR</t>
  </si>
  <si>
    <t>CAUCHO BARRA ESTABILIZADORA</t>
  </si>
  <si>
    <t>CAUCHO DEPOSITO FRENOS</t>
  </si>
  <si>
    <t>CAUCHO ESTABILIZADORA CENTRAL</t>
  </si>
  <si>
    <t>CAUCHO ESTABILIZADORA DELANTERA</t>
  </si>
  <si>
    <t>CHICLER DE MINIMA</t>
  </si>
  <si>
    <t>COJIN DE GRASA</t>
  </si>
  <si>
    <t>CONTRA TUERCA VARILLA</t>
  </si>
  <si>
    <t>DISYUNTOR 4 PATAS</t>
  </si>
  <si>
    <t>FUELLE CAMPANA CONTROL CAMBIOS</t>
  </si>
  <si>
    <t>FUELLE CABECEROS</t>
  </si>
  <si>
    <t>FUELLE CAÑA DIRECCION</t>
  </si>
  <si>
    <t>GUARDAPOLVO CONTROL CAMBIOS</t>
  </si>
  <si>
    <t>INYECTOR</t>
  </si>
  <si>
    <t>JUEGO BARRA TENSORA</t>
  </si>
  <si>
    <t>JUEGO CONTROL CAMBIOS</t>
  </si>
  <si>
    <t>JUEGO BUJES CONTROL CAMBIOS</t>
  </si>
  <si>
    <t>HORQUILLA 3ª / 4ª</t>
  </si>
  <si>
    <t>JUEGO GORROS VALVULA</t>
  </si>
  <si>
    <t>JUEGO PIN EJES</t>
  </si>
  <si>
    <t>JUEGO TRINQUETE PEDAL</t>
  </si>
  <si>
    <t>JUEGO REPARACION PALANCA CAMBIOS</t>
  </si>
  <si>
    <t>JUEGO SELLOS VALVULA</t>
  </si>
  <si>
    <t>JUEGO PASADOR MORDAZA</t>
  </si>
  <si>
    <t>JUEGO G/POLVO MORDAZA</t>
  </si>
  <si>
    <t>LIGA EXOSTO DAEWOO GRANDE  (8)</t>
  </si>
  <si>
    <t>LIGA PASADOR MORDAZA</t>
  </si>
  <si>
    <t>LIGA TAPA CAJA</t>
  </si>
  <si>
    <t>KIT VARILLA TENSORA</t>
  </si>
  <si>
    <t>KIT BARRA TENSORA</t>
  </si>
  <si>
    <t>MANGUERA TAPA VALVULAS</t>
  </si>
  <si>
    <t>MANGUERA FRENO KIA CARNIVAL TRASERA</t>
  </si>
  <si>
    <t>MEDIA LUNA CULATA</t>
  </si>
  <si>
    <t>MUÑECO</t>
  </si>
  <si>
    <t>PASADOR CONTROL CAMBIOS</t>
  </si>
  <si>
    <t>PASADOR CENTRAL ZANAHORIA</t>
  </si>
  <si>
    <t>PIN CUÑA MORDAZA</t>
  </si>
  <si>
    <t>REPARACION BOMBA FRENO</t>
  </si>
  <si>
    <t>REPARACION BOMBA CLUTCH</t>
  </si>
  <si>
    <t>REPARACION CONTROL CAMBIOS</t>
  </si>
  <si>
    <t>POLEA CORREA REPARTICION</t>
  </si>
  <si>
    <t>POLEA CORREA AIRE</t>
  </si>
  <si>
    <t>REPARACION PALANCA CAMBIOS</t>
  </si>
  <si>
    <t>RETEN CONTROL CAMBIOS</t>
  </si>
  <si>
    <t>RETEN RUEDA TRASERA</t>
  </si>
  <si>
    <t>RETEN SELECTOR CAMBIOS</t>
  </si>
  <si>
    <t>RETEN RUEDA DELANTERA</t>
  </si>
  <si>
    <t>RETEN REPARTICION</t>
  </si>
  <si>
    <t>RETEN ALTERNADOR</t>
  </si>
  <si>
    <t>RETEN EJE LEVAS</t>
  </si>
  <si>
    <t>RETEN BOMBA ACEITE</t>
  </si>
  <si>
    <t>RODAMIENTO SOPORTE AMORTIGUADOR</t>
  </si>
  <si>
    <t>SELECTOR CONTROL CAMBIOS</t>
  </si>
  <si>
    <t>SOPORTE ESTABILIZADORA CENTRAL</t>
  </si>
  <si>
    <t>T- GASIFICADORA</t>
  </si>
  <si>
    <t>TENSOR CORREA REPARTICION</t>
  </si>
  <si>
    <t>VARILLA CONTROL CAMBIOS</t>
  </si>
  <si>
    <t>ZANAHORIA</t>
  </si>
  <si>
    <t>VENTILADOR</t>
  </si>
  <si>
    <t>GRUPO APLICACIÓN</t>
  </si>
  <si>
    <t>ESTABILIZADORA</t>
  </si>
  <si>
    <t>FRASCO</t>
  </si>
  <si>
    <t>ACOPLE</t>
  </si>
  <si>
    <t>AGUJA</t>
  </si>
  <si>
    <t>ARANDELA</t>
  </si>
  <si>
    <t>EJE</t>
  </si>
  <si>
    <t>SOPORTE</t>
  </si>
  <si>
    <t>TAPON</t>
  </si>
  <si>
    <t>RETEN</t>
  </si>
  <si>
    <t>PUNTA</t>
  </si>
  <si>
    <t>ASPA</t>
  </si>
  <si>
    <t>BAQUELA</t>
  </si>
  <si>
    <t>BARRA</t>
  </si>
  <si>
    <t>CAMBIOS</t>
  </si>
  <si>
    <t>BASE</t>
  </si>
  <si>
    <t>BASTON</t>
  </si>
  <si>
    <t>BAUL</t>
  </si>
  <si>
    <t>DEDO</t>
  </si>
  <si>
    <t>SELECTOR</t>
  </si>
  <si>
    <t>BIELETA</t>
  </si>
  <si>
    <t>BRAZO</t>
  </si>
  <si>
    <t>TEMPLETE</t>
  </si>
  <si>
    <t>BUJE</t>
  </si>
  <si>
    <t>CONTROL</t>
  </si>
  <si>
    <t>PASADOR</t>
  </si>
  <si>
    <t>PUENTE</t>
  </si>
  <si>
    <t>REPARACION</t>
  </si>
  <si>
    <t>TENSOR</t>
  </si>
  <si>
    <t>TIJERA</t>
  </si>
  <si>
    <t>CALAS</t>
  </si>
  <si>
    <t>CAUCHO</t>
  </si>
  <si>
    <t>CANASTILLA</t>
  </si>
  <si>
    <t>CANTONERA</t>
  </si>
  <si>
    <t>CAZUELA</t>
  </si>
  <si>
    <t>HORQUILLA</t>
  </si>
  <si>
    <t>CHICLER</t>
  </si>
  <si>
    <t>MANGUERA</t>
  </si>
  <si>
    <t>CONTRA</t>
  </si>
  <si>
    <t>TUERCA</t>
  </si>
  <si>
    <t>VARILLA</t>
  </si>
  <si>
    <t>CUÑA</t>
  </si>
  <si>
    <t>DADO</t>
  </si>
  <si>
    <t>DIAFRAGMA</t>
  </si>
  <si>
    <t>DISYUNTOR</t>
  </si>
  <si>
    <t>FLAUTA</t>
  </si>
  <si>
    <t>FILTRO</t>
  </si>
  <si>
    <t>FLOTADOR</t>
  </si>
  <si>
    <t>FUELLE</t>
  </si>
  <si>
    <t>GUARDAPOLVO</t>
  </si>
  <si>
    <t>GUAYA</t>
  </si>
  <si>
    <t>GRIFO</t>
  </si>
  <si>
    <t>JUEGO</t>
  </si>
  <si>
    <t>VALVULA</t>
  </si>
  <si>
    <t>PIN</t>
  </si>
  <si>
    <t>LIGAS</t>
  </si>
  <si>
    <t>TAPA</t>
  </si>
  <si>
    <t>MANIJA</t>
  </si>
  <si>
    <t>MONEDA</t>
  </si>
  <si>
    <t>MUELA</t>
  </si>
  <si>
    <t>PIÑON</t>
  </si>
  <si>
    <t>PISTOLA</t>
  </si>
  <si>
    <t>PLATINA</t>
  </si>
  <si>
    <t>PROTECTOR</t>
  </si>
  <si>
    <t>QUEMADOR</t>
  </si>
  <si>
    <t>POLEA</t>
  </si>
  <si>
    <t>RODAMIENTO</t>
  </si>
  <si>
    <t>ROTOR</t>
  </si>
  <si>
    <t>SEPARADOR</t>
  </si>
  <si>
    <t>TANQUE</t>
  </si>
  <si>
    <t>TUBO</t>
  </si>
  <si>
    <t>ALARGADOR</t>
  </si>
  <si>
    <t>GRASA</t>
  </si>
  <si>
    <t>SILICONA</t>
  </si>
  <si>
    <t>ANILLO</t>
  </si>
  <si>
    <t>MEDIA</t>
  </si>
  <si>
    <t>PESAS</t>
  </si>
  <si>
    <t>TOPE</t>
  </si>
  <si>
    <t>UNION</t>
  </si>
  <si>
    <t>TERMINAL</t>
  </si>
  <si>
    <t>SINFÍN</t>
  </si>
  <si>
    <t>EMPAQUE</t>
  </si>
  <si>
    <t>4ª</t>
  </si>
  <si>
    <t>TORNILLO</t>
  </si>
  <si>
    <t>KIT</t>
  </si>
  <si>
    <t>SUPLEMENTO</t>
  </si>
  <si>
    <t>ROTULA</t>
  </si>
  <si>
    <t>TE</t>
  </si>
  <si>
    <t>MITSUBISHI</t>
  </si>
  <si>
    <t>3366S</t>
  </si>
  <si>
    <t>BUJE ESTAB. PUNTA SPARK 724 INYECTADA -amarilla o azùl (REPETIDA)</t>
  </si>
  <si>
    <t>2133F</t>
  </si>
  <si>
    <t>2135D</t>
  </si>
  <si>
    <t>2135F</t>
  </si>
  <si>
    <t>2135M</t>
  </si>
  <si>
    <t>2178M</t>
  </si>
  <si>
    <t>2178D</t>
  </si>
  <si>
    <t>3013R</t>
  </si>
  <si>
    <t>3013C</t>
  </si>
  <si>
    <t>3243C</t>
  </si>
  <si>
    <t>3243D</t>
  </si>
  <si>
    <t>3269S</t>
  </si>
  <si>
    <t>3269K</t>
  </si>
  <si>
    <t>3284D</t>
  </si>
  <si>
    <t>3284C</t>
  </si>
  <si>
    <t>3319A</t>
  </si>
  <si>
    <t>3319S</t>
  </si>
  <si>
    <t>3323A</t>
  </si>
  <si>
    <t>3323S</t>
  </si>
  <si>
    <t>3323K</t>
  </si>
  <si>
    <t>3335SK</t>
  </si>
  <si>
    <t>3335SP</t>
  </si>
  <si>
    <t>3335SW</t>
  </si>
  <si>
    <t>3350C</t>
  </si>
  <si>
    <t>3350D</t>
  </si>
  <si>
    <t>3426C</t>
  </si>
  <si>
    <t>3426H</t>
  </si>
  <si>
    <t>3432A</t>
  </si>
  <si>
    <t>3432S</t>
  </si>
  <si>
    <t>4060C</t>
  </si>
  <si>
    <t>4060H</t>
  </si>
  <si>
    <t>4060D</t>
  </si>
  <si>
    <t>4073C</t>
  </si>
  <si>
    <t>4073D</t>
  </si>
  <si>
    <t>6104C</t>
  </si>
  <si>
    <t>6104H</t>
  </si>
  <si>
    <t>25-40-8C</t>
  </si>
  <si>
    <t>25-40-8M</t>
  </si>
  <si>
    <t>TROSCAC</t>
  </si>
  <si>
    <t>TROSCAH</t>
  </si>
  <si>
    <t>TROSCAD</t>
  </si>
  <si>
    <t>MANGC</t>
  </si>
  <si>
    <t>BUJE TIJERA SUPERIOR D`MAX 4X4</t>
  </si>
  <si>
    <t>1340EN</t>
  </si>
  <si>
    <t>2122EN</t>
  </si>
  <si>
    <t>DESCUENTO</t>
  </si>
  <si>
    <t>DIAS</t>
  </si>
  <si>
    <t>PORCENTAJE</t>
  </si>
  <si>
    <t>5389331;3004505</t>
  </si>
  <si>
    <t>4808375;2505475</t>
  </si>
  <si>
    <t>2403582;2259215</t>
  </si>
  <si>
    <t>6269815;6269837</t>
  </si>
  <si>
    <t>2093988;3663618</t>
  </si>
  <si>
    <t>6520475;6705210</t>
  </si>
  <si>
    <t>3705060;3705813</t>
  </si>
  <si>
    <t>3113850;6310332</t>
  </si>
  <si>
    <t>2253033;6309670;2256458</t>
  </si>
  <si>
    <t>4426640;4315989;3143659111</t>
  </si>
  <si>
    <t>6774646;6794480</t>
  </si>
  <si>
    <t>2255181;5427226</t>
  </si>
  <si>
    <t>8764776;8773659</t>
  </si>
  <si>
    <t>3113441;2407391</t>
  </si>
  <si>
    <t>2509811;2310273</t>
  </si>
  <si>
    <t>6215708;2575459</t>
  </si>
  <si>
    <t>7534872;3216092808</t>
  </si>
  <si>
    <t>2251266;2257805</t>
  </si>
  <si>
    <t>2571234;6350115</t>
  </si>
  <si>
    <t>2768581;4308981</t>
  </si>
  <si>
    <t>2919457;5427058</t>
  </si>
  <si>
    <t>6152096;6269487</t>
  </si>
  <si>
    <t>2507551;6302969;2500123</t>
  </si>
  <si>
    <t>3110743;2407673</t>
  </si>
  <si>
    <t>5201350;6262472</t>
  </si>
  <si>
    <t>6311987;6603262;6603263</t>
  </si>
  <si>
    <t>2504513;4823541</t>
  </si>
  <si>
    <t>2898439;3106749162</t>
  </si>
  <si>
    <t>3333071;3330319</t>
  </si>
  <si>
    <t>2505306;2254839;3114522174</t>
  </si>
  <si>
    <t>3108419;3115876</t>
  </si>
  <si>
    <t>2338962;4071548</t>
  </si>
  <si>
    <t>2403121;6309446;6305164</t>
  </si>
  <si>
    <t>6715230;6714605</t>
  </si>
  <si>
    <t>3740022;3735579</t>
  </si>
  <si>
    <t>6719648;6719682;6719677</t>
  </si>
  <si>
    <t>4073489;6056907;3173875380</t>
  </si>
  <si>
    <t>2311633;3206070693</t>
  </si>
  <si>
    <t>5408689;5405693</t>
  </si>
  <si>
    <t>2512991;4308536</t>
  </si>
  <si>
    <t>6639218;2169920;2581620</t>
  </si>
  <si>
    <t>6272043;5231617</t>
  </si>
  <si>
    <t>4716728;4520181</t>
  </si>
  <si>
    <t>2676505;4210685</t>
  </si>
  <si>
    <t>2509684;6306096</t>
  </si>
  <si>
    <t>2238861;3102368705</t>
  </si>
  <si>
    <t>4706820;3204423213</t>
  </si>
  <si>
    <t>2587635;310 8530319</t>
  </si>
  <si>
    <t>3111940;3111978;3112378</t>
  </si>
  <si>
    <t>4871245;3112972319</t>
  </si>
  <si>
    <t>2172720;2121599</t>
  </si>
  <si>
    <t>2500104;5440026</t>
  </si>
  <si>
    <t>4517523;3133889706</t>
  </si>
  <si>
    <t>3334299;2461265</t>
  </si>
  <si>
    <t>2501654;6060377</t>
  </si>
  <si>
    <t>2310313;2256957</t>
  </si>
  <si>
    <t>8115058;3112178556</t>
  </si>
  <si>
    <t>2231491;4306172</t>
  </si>
  <si>
    <t>4940405;2731582</t>
  </si>
  <si>
    <t>3117603;2500601</t>
  </si>
  <si>
    <t>6061564;6062079</t>
  </si>
  <si>
    <t>2248274;3167437995</t>
  </si>
  <si>
    <t>6068767;6009245</t>
  </si>
  <si>
    <t>3112290;8030474</t>
  </si>
  <si>
    <t>2339332;3332809;5607671</t>
  </si>
  <si>
    <t>5437388;4339541;3125420455</t>
  </si>
  <si>
    <t>2129045;2123656</t>
  </si>
  <si>
    <t>5405761;6608457</t>
  </si>
  <si>
    <t>2518932;2518826;3202833228</t>
  </si>
  <si>
    <t>2508608;2408342</t>
  </si>
  <si>
    <t>2503316;3125871802</t>
  </si>
  <si>
    <t>4073489;6056977</t>
  </si>
  <si>
    <t>2623442;2605639;4200549</t>
  </si>
  <si>
    <t>8003487;3108560631</t>
  </si>
  <si>
    <t>2500211;3112930</t>
  </si>
  <si>
    <t>2403003;5425239;5421089;3103489998</t>
  </si>
  <si>
    <t>2258124;2507792</t>
  </si>
  <si>
    <t>2581840;6152927</t>
  </si>
  <si>
    <t>2893428;4092770</t>
  </si>
  <si>
    <t>2500326;404398</t>
  </si>
  <si>
    <t>7806937;3102835862</t>
  </si>
  <si>
    <t>2500346;5426915;2500385</t>
  </si>
  <si>
    <t>3144928303;4539461</t>
  </si>
  <si>
    <t>2503101;3113142</t>
  </si>
  <si>
    <t>6157006;6251842</t>
  </si>
  <si>
    <t>6065872;6062517</t>
  </si>
  <si>
    <t>5337797;5334142</t>
  </si>
  <si>
    <t>4779953;3208404928</t>
  </si>
  <si>
    <t>5282634;3158599524</t>
  </si>
  <si>
    <t>2337666;3138151035</t>
  </si>
  <si>
    <t>2258766;2258798</t>
  </si>
  <si>
    <t>2892663;3332887</t>
  </si>
  <si>
    <t>2954056;2950970</t>
  </si>
  <si>
    <t>6060660;2317873</t>
  </si>
  <si>
    <t>3333157;3333442</t>
  </si>
  <si>
    <t>2504611;2318790</t>
  </si>
  <si>
    <t>6305710;2403564</t>
  </si>
  <si>
    <t>2460893;4086319</t>
  </si>
  <si>
    <t>3119832;2250352</t>
  </si>
  <si>
    <t>4055882;4056244</t>
  </si>
  <si>
    <t>2255364;3118235</t>
  </si>
  <si>
    <t>4384631;4900619</t>
  </si>
  <si>
    <t>2646433;4519196</t>
  </si>
  <si>
    <t>2656500;3146339757</t>
  </si>
  <si>
    <t>3112718;2508926</t>
  </si>
  <si>
    <t>6310141;2501540</t>
  </si>
  <si>
    <t>3148856404;7281856</t>
  </si>
  <si>
    <t>4185608;4216515</t>
  </si>
  <si>
    <t>2659076;3144811140</t>
  </si>
  <si>
    <t>2660022;2658334FAX</t>
  </si>
  <si>
    <t>8674272;Fax 8673055</t>
  </si>
  <si>
    <t>8305829;3157692035</t>
  </si>
  <si>
    <r>
      <t xml:space="preserve">CRA. 71 </t>
    </r>
    <r>
      <rPr>
        <i/>
        <sz val="10"/>
        <rFont val="Verdana"/>
        <family val="2"/>
      </rPr>
      <t>#67 B -41</t>
    </r>
  </si>
  <si>
    <r>
      <t xml:space="preserve">CALLE 65 </t>
    </r>
    <r>
      <rPr>
        <i/>
        <sz val="10"/>
        <rFont val="Verdana"/>
        <family val="2"/>
      </rPr>
      <t># 25-50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</si>
</sst>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-* #,##0_-;\-* #,##0_-;_-* &quot;-&quot;??_-;_-@_-"/>
  </numFmts>
  <fonts count="20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 Narrow"/>
      <family val="2"/>
    </font>
    <font>
      <sz val="10"/>
      <name val="Verdana"/>
      <family val="2"/>
    </font>
    <font>
      <sz val="10"/>
      <name val="Arial"/>
      <family val="2"/>
    </font>
    <font>
      <b/>
      <sz val="11"/>
      <color rgb="FFFF000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8"/>
      <name val="Arial"/>
      <family val="2"/>
    </font>
    <font>
      <b/>
      <sz val="10"/>
      <name val="Verdana"/>
      <family val="2"/>
    </font>
    <font>
      <b/>
      <sz val="20"/>
      <color rgb="FFFF0000"/>
      <name val="Arial"/>
      <family val="2"/>
    </font>
    <font>
      <sz val="10"/>
      <color rgb="FFFF0000"/>
      <name val="Arial"/>
      <family val="2"/>
    </font>
    <font>
      <b/>
      <sz val="10"/>
      <color theme="0"/>
      <name val="Arial"/>
      <family val="2"/>
    </font>
    <font>
      <b/>
      <sz val="12"/>
      <color theme="0"/>
      <name val="Verdana"/>
      <family val="2"/>
    </font>
    <font>
      <b/>
      <sz val="8"/>
      <color theme="0"/>
      <name val="Verdana"/>
      <family val="2"/>
    </font>
    <font>
      <b/>
      <sz val="10"/>
      <color theme="0"/>
      <name val="Verdana"/>
      <family val="2"/>
    </font>
    <font>
      <i/>
      <sz val="10"/>
      <name val="Verdana"/>
      <family val="2"/>
    </font>
    <font>
      <sz val="10"/>
      <color rgb="FFFF0000"/>
      <name val="Verdana"/>
      <family val="2"/>
    </font>
    <font>
      <sz val="10"/>
      <name val="Cambria"/>
      <family val="2"/>
      <scheme val="maj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26">
    <xf numFmtId="0" fontId="0" fillId="0" borderId="0" xfId="0"/>
    <xf numFmtId="0" fontId="0" fillId="0" borderId="0" xfId="0" applyAlignment="1">
      <alignment horizontal="left"/>
    </xf>
    <xf numFmtId="0" fontId="3" fillId="0" borderId="1" xfId="0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 wrapText="1"/>
    </xf>
    <xf numFmtId="1" fontId="0" fillId="0" borderId="0" xfId="1" applyNumberFormat="1" applyFont="1"/>
    <xf numFmtId="0" fontId="0" fillId="0" borderId="0" xfId="1" applyNumberFormat="1" applyFont="1"/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5" fillId="0" borderId="0" xfId="0" applyFont="1"/>
    <xf numFmtId="164" fontId="5" fillId="0" borderId="0" xfId="1" applyNumberFormat="1" applyFont="1" applyFill="1"/>
    <xf numFmtId="3" fontId="5" fillId="0" borderId="0" xfId="0" applyNumberFormat="1" applyFont="1" applyFill="1" applyAlignment="1">
      <alignment horizontal="center"/>
    </xf>
    <xf numFmtId="0" fontId="5" fillId="0" borderId="0" xfId="0" applyFont="1" applyAlignment="1">
      <alignment horizontal="left"/>
    </xf>
    <xf numFmtId="3" fontId="5" fillId="0" borderId="0" xfId="0" applyNumberFormat="1" applyFont="1" applyFill="1"/>
    <xf numFmtId="3" fontId="5" fillId="0" borderId="0" xfId="0" applyNumberFormat="1" applyFont="1" applyFill="1" applyBorder="1"/>
    <xf numFmtId="3" fontId="5" fillId="0" borderId="0" xfId="1" applyNumberFormat="1" applyFont="1" applyFill="1" applyAlignment="1">
      <alignment horizontal="right"/>
    </xf>
    <xf numFmtId="0" fontId="5" fillId="0" borderId="0" xfId="0" applyNumberFormat="1" applyFont="1" applyAlignment="1">
      <alignment horizontal="left"/>
    </xf>
    <xf numFmtId="3" fontId="5" fillId="0" borderId="0" xfId="0" applyNumberFormat="1" applyFont="1"/>
    <xf numFmtId="3" fontId="5" fillId="0" borderId="0" xfId="1" applyNumberFormat="1" applyFont="1" applyFill="1"/>
    <xf numFmtId="3" fontId="5" fillId="2" borderId="0" xfId="0" applyNumberFormat="1" applyFont="1" applyFill="1"/>
    <xf numFmtId="3" fontId="5" fillId="0" borderId="0" xfId="1" applyNumberFormat="1" applyFont="1" applyFill="1" applyAlignment="1"/>
    <xf numFmtId="3" fontId="5" fillId="0" borderId="0" xfId="2" applyNumberFormat="1" applyFont="1" applyFill="1"/>
    <xf numFmtId="3" fontId="5" fillId="0" borderId="0" xfId="0" applyNumberFormat="1" applyFont="1" applyAlignment="1">
      <alignment horizontal="left"/>
    </xf>
    <xf numFmtId="43" fontId="5" fillId="0" borderId="0" xfId="1" applyFont="1"/>
    <xf numFmtId="3" fontId="5" fillId="0" borderId="0" xfId="2" applyNumberFormat="1" applyFont="1" applyFill="1" applyAlignment="1"/>
    <xf numFmtId="3" fontId="5" fillId="0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left"/>
    </xf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right"/>
    </xf>
    <xf numFmtId="0" fontId="0" fillId="3" borderId="0" xfId="0" applyFill="1"/>
    <xf numFmtId="0" fontId="0" fillId="4" borderId="0" xfId="0" applyFill="1"/>
    <xf numFmtId="0" fontId="6" fillId="0" borderId="0" xfId="0" applyFont="1" applyFill="1" applyAlignment="1"/>
    <xf numFmtId="3" fontId="5" fillId="0" borderId="0" xfId="0" applyNumberFormat="1" applyFont="1" applyFill="1" applyAlignment="1">
      <alignment horizontal="left"/>
    </xf>
    <xf numFmtId="3" fontId="5" fillId="0" borderId="0" xfId="1" applyNumberFormat="1" applyFont="1" applyFill="1" applyAlignment="1">
      <alignment horizontal="left"/>
    </xf>
    <xf numFmtId="3" fontId="5" fillId="2" borderId="0" xfId="0" applyNumberFormat="1" applyFont="1" applyFill="1" applyAlignment="1">
      <alignment horizontal="left"/>
    </xf>
    <xf numFmtId="3" fontId="5" fillId="0" borderId="0" xfId="2" applyNumberFormat="1" applyFont="1" applyFill="1" applyAlignment="1">
      <alignment horizontal="left"/>
    </xf>
    <xf numFmtId="164" fontId="5" fillId="0" borderId="0" xfId="1" applyNumberFormat="1" applyFont="1" applyFill="1" applyAlignment="1">
      <alignment horizontal="left"/>
    </xf>
    <xf numFmtId="0" fontId="7" fillId="0" borderId="0" xfId="0" applyFont="1" applyAlignment="1">
      <alignment horizontal="left"/>
    </xf>
    <xf numFmtId="0" fontId="5" fillId="3" borderId="0" xfId="0" applyFont="1" applyFill="1" applyAlignment="1">
      <alignment horizontal="left"/>
    </xf>
    <xf numFmtId="3" fontId="5" fillId="3" borderId="0" xfId="0" applyNumberFormat="1" applyFont="1" applyFill="1"/>
    <xf numFmtId="3" fontId="5" fillId="3" borderId="0" xfId="0" applyNumberFormat="1" applyFont="1" applyFill="1" applyAlignment="1">
      <alignment horizontal="left"/>
    </xf>
    <xf numFmtId="0" fontId="5" fillId="3" borderId="0" xfId="0" applyFont="1" applyFill="1"/>
    <xf numFmtId="3" fontId="5" fillId="3" borderId="0" xfId="1" applyNumberFormat="1" applyFont="1" applyFill="1" applyAlignment="1">
      <alignment horizontal="right"/>
    </xf>
    <xf numFmtId="3" fontId="5" fillId="3" borderId="0" xfId="1" applyNumberFormat="1" applyFont="1" applyFill="1" applyAlignment="1">
      <alignment horizontal="left"/>
    </xf>
    <xf numFmtId="0" fontId="5" fillId="3" borderId="0" xfId="0" applyNumberFormat="1" applyFont="1" applyFill="1" applyAlignment="1">
      <alignment horizontal="left"/>
    </xf>
    <xf numFmtId="0" fontId="5" fillId="5" borderId="0" xfId="0" applyFont="1" applyFill="1" applyAlignment="1">
      <alignment horizontal="left"/>
    </xf>
    <xf numFmtId="3" fontId="5" fillId="5" borderId="0" xfId="0" applyNumberFormat="1" applyFont="1" applyFill="1"/>
    <xf numFmtId="3" fontId="5" fillId="5" borderId="0" xfId="0" applyNumberFormat="1" applyFont="1" applyFill="1" applyAlignment="1">
      <alignment horizontal="left"/>
    </xf>
    <xf numFmtId="0" fontId="0" fillId="5" borderId="0" xfId="0" applyFill="1"/>
    <xf numFmtId="0" fontId="5" fillId="6" borderId="0" xfId="0" applyFont="1" applyFill="1" applyAlignment="1">
      <alignment horizontal="left"/>
    </xf>
    <xf numFmtId="0" fontId="5" fillId="6" borderId="0" xfId="0" applyFont="1" applyFill="1" applyAlignment="1">
      <alignment horizontal="center"/>
    </xf>
    <xf numFmtId="0" fontId="5" fillId="6" borderId="0" xfId="0" applyFont="1" applyFill="1"/>
    <xf numFmtId="0" fontId="0" fillId="6" borderId="0" xfId="0" applyFill="1"/>
    <xf numFmtId="0" fontId="5" fillId="8" borderId="0" xfId="0" applyFont="1" applyFill="1" applyAlignment="1">
      <alignment horizontal="left"/>
    </xf>
    <xf numFmtId="3" fontId="5" fillId="8" borderId="0" xfId="0" applyNumberFormat="1" applyFont="1" applyFill="1"/>
    <xf numFmtId="3" fontId="5" fillId="8" borderId="0" xfId="0" applyNumberFormat="1" applyFont="1" applyFill="1" applyAlignment="1">
      <alignment horizontal="left"/>
    </xf>
    <xf numFmtId="0" fontId="5" fillId="8" borderId="0" xfId="0" applyFont="1" applyFill="1"/>
    <xf numFmtId="0" fontId="0" fillId="8" borderId="0" xfId="0" applyFill="1"/>
    <xf numFmtId="3" fontId="5" fillId="8" borderId="0" xfId="1" applyNumberFormat="1" applyFont="1" applyFill="1" applyAlignment="1"/>
    <xf numFmtId="3" fontId="5" fillId="8" borderId="0" xfId="1" applyNumberFormat="1" applyFont="1" applyFill="1" applyAlignment="1">
      <alignment horizontal="left"/>
    </xf>
    <xf numFmtId="0" fontId="0" fillId="9" borderId="0" xfId="0" applyFill="1"/>
    <xf numFmtId="0" fontId="11" fillId="7" borderId="0" xfId="0" applyFont="1" applyFill="1" applyBorder="1" applyAlignment="1">
      <alignment horizontal="center"/>
    </xf>
    <xf numFmtId="0" fontId="11" fillId="7" borderId="3" xfId="0" applyFont="1" applyFill="1" applyBorder="1" applyAlignment="1">
      <alignment horizontal="center"/>
    </xf>
    <xf numFmtId="0" fontId="5" fillId="9" borderId="0" xfId="0" applyFont="1" applyFill="1" applyAlignment="1">
      <alignment horizontal="left"/>
    </xf>
    <xf numFmtId="3" fontId="5" fillId="9" borderId="0" xfId="0" applyNumberFormat="1" applyFont="1" applyFill="1"/>
    <xf numFmtId="3" fontId="5" fillId="9" borderId="0" xfId="1" applyNumberFormat="1" applyFont="1" applyFill="1" applyAlignment="1">
      <alignment horizontal="left"/>
    </xf>
    <xf numFmtId="3" fontId="5" fillId="9" borderId="0" xfId="0" applyNumberFormat="1" applyFont="1" applyFill="1" applyAlignment="1">
      <alignment horizontal="left"/>
    </xf>
    <xf numFmtId="0" fontId="5" fillId="9" borderId="0" xfId="0" applyFont="1" applyFill="1"/>
    <xf numFmtId="3" fontId="5" fillId="9" borderId="0" xfId="1" applyNumberFormat="1" applyFont="1" applyFill="1" applyAlignment="1">
      <alignment horizontal="right"/>
    </xf>
    <xf numFmtId="43" fontId="5" fillId="9" borderId="0" xfId="1" applyFont="1" applyFill="1"/>
    <xf numFmtId="3" fontId="5" fillId="9" borderId="0" xfId="1" applyNumberFormat="1" applyFont="1" applyFill="1"/>
    <xf numFmtId="0" fontId="7" fillId="9" borderId="0" xfId="0" applyFont="1" applyFill="1" applyAlignment="1">
      <alignment horizontal="left"/>
    </xf>
    <xf numFmtId="0" fontId="12" fillId="9" borderId="0" xfId="0" applyFont="1" applyFill="1" applyAlignment="1">
      <alignment horizontal="left"/>
    </xf>
    <xf numFmtId="0" fontId="5" fillId="10" borderId="0" xfId="0" applyFont="1" applyFill="1" applyAlignment="1">
      <alignment horizontal="left"/>
    </xf>
    <xf numFmtId="3" fontId="5" fillId="10" borderId="0" xfId="0" applyNumberFormat="1" applyFont="1" applyFill="1"/>
    <xf numFmtId="3" fontId="5" fillId="10" borderId="0" xfId="0" applyNumberFormat="1" applyFont="1" applyFill="1" applyAlignment="1">
      <alignment horizontal="left"/>
    </xf>
    <xf numFmtId="0" fontId="5" fillId="10" borderId="0" xfId="0" applyFont="1" applyFill="1"/>
    <xf numFmtId="0" fontId="0" fillId="10" borderId="0" xfId="0" applyFill="1"/>
    <xf numFmtId="0" fontId="13" fillId="11" borderId="0" xfId="0" applyFont="1" applyFill="1" applyAlignment="1">
      <alignment horizontal="left"/>
    </xf>
    <xf numFmtId="3" fontId="13" fillId="11" borderId="0" xfId="0" applyNumberFormat="1" applyFont="1" applyFill="1" applyAlignment="1">
      <alignment horizontal="center"/>
    </xf>
    <xf numFmtId="3" fontId="13" fillId="11" borderId="0" xfId="0" applyNumberFormat="1" applyFont="1" applyFill="1" applyAlignment="1">
      <alignment horizontal="left"/>
    </xf>
    <xf numFmtId="0" fontId="13" fillId="11" borderId="0" xfId="0" applyFont="1" applyFill="1"/>
    <xf numFmtId="0" fontId="4" fillId="0" borderId="4" xfId="0" applyFont="1" applyBorder="1"/>
    <xf numFmtId="0" fontId="5" fillId="0" borderId="4" xfId="0" applyFont="1" applyBorder="1"/>
    <xf numFmtId="0" fontId="5" fillId="0" borderId="4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10" fillId="0" borderId="4" xfId="0" applyFont="1" applyBorder="1"/>
    <xf numFmtId="0" fontId="14" fillId="11" borderId="4" xfId="0" applyFont="1" applyFill="1" applyBorder="1" applyAlignment="1">
      <alignment horizontal="center"/>
    </xf>
    <xf numFmtId="0" fontId="15" fillId="11" borderId="4" xfId="0" applyFont="1" applyFill="1" applyBorder="1"/>
    <xf numFmtId="0" fontId="15" fillId="11" borderId="4" xfId="0" applyFont="1" applyFill="1" applyBorder="1" applyAlignment="1">
      <alignment horizontal="right"/>
    </xf>
    <xf numFmtId="0" fontId="16" fillId="11" borderId="4" xfId="0" applyFont="1" applyFill="1" applyBorder="1"/>
    <xf numFmtId="0" fontId="4" fillId="0" borderId="0" xfId="0" applyFont="1" applyBorder="1"/>
    <xf numFmtId="0" fontId="4" fillId="12" borderId="4" xfId="0" applyFont="1" applyFill="1" applyBorder="1"/>
    <xf numFmtId="0" fontId="0" fillId="12" borderId="0" xfId="0" applyFill="1"/>
    <xf numFmtId="0" fontId="8" fillId="12" borderId="0" xfId="0" applyFont="1" applyFill="1"/>
    <xf numFmtId="0" fontId="16" fillId="10" borderId="4" xfId="0" applyFont="1" applyFill="1" applyBorder="1"/>
    <xf numFmtId="0" fontId="13" fillId="10" borderId="0" xfId="0" applyFont="1" applyFill="1"/>
    <xf numFmtId="0" fontId="4" fillId="13" borderId="4" xfId="0" applyFont="1" applyFill="1" applyBorder="1"/>
    <xf numFmtId="0" fontId="0" fillId="13" borderId="0" xfId="0" applyFill="1"/>
    <xf numFmtId="0" fontId="4" fillId="13" borderId="4" xfId="0" applyFont="1" applyFill="1" applyBorder="1" applyAlignment="1">
      <alignment horizontal="center"/>
    </xf>
    <xf numFmtId="0" fontId="16" fillId="11" borderId="4" xfId="0" applyFont="1" applyFill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12" borderId="4" xfId="0" applyFont="1" applyFill="1" applyBorder="1" applyAlignment="1">
      <alignment horizontal="left"/>
    </xf>
    <xf numFmtId="0" fontId="4" fillId="13" borderId="4" xfId="0" applyFont="1" applyFill="1" applyBorder="1" applyAlignment="1">
      <alignment horizontal="left"/>
    </xf>
    <xf numFmtId="0" fontId="5" fillId="0" borderId="4" xfId="0" applyFont="1" applyBorder="1" applyAlignment="1">
      <alignment horizontal="left"/>
    </xf>
    <xf numFmtId="0" fontId="15" fillId="11" borderId="4" xfId="0" applyFont="1" applyFill="1" applyBorder="1" applyAlignment="1">
      <alignment horizontal="left"/>
    </xf>
    <xf numFmtId="0" fontId="9" fillId="0" borderId="0" xfId="0" applyFont="1" applyAlignment="1">
      <alignment horizontal="left"/>
    </xf>
    <xf numFmtId="0" fontId="4" fillId="0" borderId="4" xfId="0" applyFont="1" applyBorder="1" applyAlignment="1">
      <alignment horizontal="right"/>
    </xf>
    <xf numFmtId="49" fontId="4" fillId="0" borderId="4" xfId="0" applyNumberFormat="1" applyFont="1" applyBorder="1" applyAlignment="1">
      <alignment horizontal="right"/>
    </xf>
    <xf numFmtId="0" fontId="4" fillId="12" borderId="4" xfId="0" applyFont="1" applyFill="1" applyBorder="1" applyAlignment="1">
      <alignment horizontal="right"/>
    </xf>
    <xf numFmtId="0" fontId="2" fillId="12" borderId="0" xfId="0" applyFont="1" applyFill="1"/>
    <xf numFmtId="0" fontId="4" fillId="13" borderId="4" xfId="0" applyFont="1" applyFill="1" applyBorder="1" applyAlignment="1">
      <alignment horizontal="right"/>
    </xf>
    <xf numFmtId="0" fontId="2" fillId="13" borderId="0" xfId="0" applyFont="1" applyFill="1"/>
    <xf numFmtId="0" fontId="16" fillId="10" borderId="4" xfId="0" applyFont="1" applyFill="1" applyBorder="1" applyAlignment="1">
      <alignment horizontal="right"/>
    </xf>
    <xf numFmtId="0" fontId="18" fillId="0" borderId="4" xfId="0" applyFont="1" applyBorder="1"/>
    <xf numFmtId="0" fontId="5" fillId="12" borderId="0" xfId="0" applyFont="1" applyFill="1"/>
    <xf numFmtId="0" fontId="5" fillId="12" borderId="4" xfId="0" applyFont="1" applyFill="1" applyBorder="1"/>
    <xf numFmtId="0" fontId="2" fillId="0" borderId="4" xfId="0" applyFont="1" applyBorder="1"/>
    <xf numFmtId="0" fontId="2" fillId="12" borderId="4" xfId="0" applyFont="1" applyFill="1" applyBorder="1"/>
    <xf numFmtId="0" fontId="5" fillId="12" borderId="4" xfId="0" applyFont="1" applyFill="1" applyBorder="1" applyAlignment="1">
      <alignment horizontal="right"/>
    </xf>
    <xf numFmtId="0" fontId="2" fillId="12" borderId="4" xfId="0" applyFont="1" applyFill="1" applyBorder="1" applyAlignment="1">
      <alignment horizontal="left"/>
    </xf>
    <xf numFmtId="0" fontId="2" fillId="0" borderId="4" xfId="0" applyFont="1" applyBorder="1" applyAlignment="1">
      <alignment horizontal="left"/>
    </xf>
    <xf numFmtId="0" fontId="19" fillId="0" borderId="4" xfId="0" applyFont="1" applyBorder="1"/>
    <xf numFmtId="0" fontId="19" fillId="0" borderId="4" xfId="0" applyFont="1" applyBorder="1" applyAlignment="1">
      <alignment horizontal="right"/>
    </xf>
    <xf numFmtId="0" fontId="2" fillId="13" borderId="4" xfId="0" applyFont="1" applyFill="1" applyBorder="1"/>
  </cellXfs>
  <cellStyles count="3">
    <cellStyle name="Millares" xfId="1" builtinId="3"/>
    <cellStyle name="Millares [0]" xfId="2" builtinId="6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activeCell="C20" sqref="C20"/>
    </sheetView>
  </sheetViews>
  <sheetFormatPr baseColWidth="10" defaultRowHeight="12.75" x14ac:dyDescent="0.2"/>
  <cols>
    <col min="1" max="1" width="8.7109375" bestFit="1" customWidth="1"/>
    <col min="2" max="2" width="13.42578125" bestFit="1" customWidth="1"/>
    <col min="3" max="3" width="75.28515625" bestFit="1" customWidth="1"/>
    <col min="4" max="4" width="6.5703125" bestFit="1" customWidth="1"/>
    <col min="5" max="5" width="26.42578125" bestFit="1" customWidth="1"/>
    <col min="6" max="6" width="30.28515625" bestFit="1" customWidth="1"/>
    <col min="7" max="7" width="13.140625" bestFit="1" customWidth="1"/>
  </cols>
  <sheetData>
    <row r="1" spans="1:7" x14ac:dyDescent="0.2">
      <c r="A1" s="64">
        <v>2133</v>
      </c>
      <c r="B1" s="64" t="s">
        <v>3430</v>
      </c>
      <c r="C1" s="64" t="s">
        <v>3439</v>
      </c>
      <c r="D1" s="65">
        <v>14800</v>
      </c>
      <c r="E1" s="67" t="s">
        <v>6141</v>
      </c>
      <c r="F1" s="67" t="s">
        <v>6179</v>
      </c>
      <c r="G1" s="68" t="s">
        <v>6355</v>
      </c>
    </row>
    <row r="2" spans="1:7" x14ac:dyDescent="0.2">
      <c r="A2" s="64" t="s">
        <v>6514</v>
      </c>
      <c r="B2" s="64" t="s">
        <v>2449</v>
      </c>
      <c r="C2" s="64" t="s">
        <v>2684</v>
      </c>
      <c r="D2" s="65">
        <v>680</v>
      </c>
      <c r="E2" s="67" t="s">
        <v>2256</v>
      </c>
      <c r="F2" s="67" t="s">
        <v>6259</v>
      </c>
      <c r="G2" s="68" t="s">
        <v>6417</v>
      </c>
    </row>
    <row r="3" spans="1:7" x14ac:dyDescent="0.2">
      <c r="A3" s="64" t="s">
        <v>6472</v>
      </c>
      <c r="B3" s="64" t="s">
        <v>3430</v>
      </c>
      <c r="C3" s="64" t="s">
        <v>4672</v>
      </c>
      <c r="D3" s="69">
        <v>14400</v>
      </c>
      <c r="E3" s="67" t="s">
        <v>6230</v>
      </c>
      <c r="F3" s="67" t="s">
        <v>6179</v>
      </c>
      <c r="G3" s="68" t="s">
        <v>6355</v>
      </c>
    </row>
    <row r="4" spans="1:7" x14ac:dyDescent="0.2">
      <c r="A4" s="64" t="s">
        <v>6473</v>
      </c>
      <c r="B4" s="64" t="s">
        <v>3430</v>
      </c>
      <c r="C4" s="64" t="s">
        <v>4377</v>
      </c>
      <c r="D4" s="65">
        <v>17300</v>
      </c>
      <c r="E4" s="67" t="s">
        <v>4320</v>
      </c>
      <c r="F4" s="67" t="s">
        <v>6179</v>
      </c>
      <c r="G4" s="68" t="s">
        <v>6355</v>
      </c>
    </row>
    <row r="5" spans="1:7" x14ac:dyDescent="0.2">
      <c r="A5" s="64" t="s">
        <v>6474</v>
      </c>
      <c r="B5" s="64" t="s">
        <v>3430</v>
      </c>
      <c r="C5" s="64" t="s">
        <v>4673</v>
      </c>
      <c r="D5" s="69">
        <v>14400</v>
      </c>
      <c r="E5" s="67" t="s">
        <v>6230</v>
      </c>
      <c r="F5" s="67" t="s">
        <v>6179</v>
      </c>
      <c r="G5" s="68" t="s">
        <v>6355</v>
      </c>
    </row>
    <row r="6" spans="1:7" x14ac:dyDescent="0.2">
      <c r="A6" s="64" t="s">
        <v>6475</v>
      </c>
      <c r="B6" s="64" t="s">
        <v>3430</v>
      </c>
      <c r="C6" s="64" t="s">
        <v>3440</v>
      </c>
      <c r="D6" s="65">
        <v>17300</v>
      </c>
      <c r="E6" s="67" t="s">
        <v>6141</v>
      </c>
      <c r="F6" s="67" t="s">
        <v>6179</v>
      </c>
      <c r="G6" s="68" t="s">
        <v>6355</v>
      </c>
    </row>
    <row r="7" spans="1:7" x14ac:dyDescent="0.2">
      <c r="A7" s="64" t="s">
        <v>6477</v>
      </c>
      <c r="B7" s="64" t="s">
        <v>2501</v>
      </c>
      <c r="C7" s="67" t="s">
        <v>4383</v>
      </c>
      <c r="D7" s="65">
        <v>20800</v>
      </c>
      <c r="E7" s="67" t="s">
        <v>4320</v>
      </c>
      <c r="F7" s="67" t="s">
        <v>6103</v>
      </c>
      <c r="G7" s="68" t="s">
        <v>6449</v>
      </c>
    </row>
    <row r="8" spans="1:7" x14ac:dyDescent="0.2">
      <c r="A8" s="64" t="s">
        <v>6476</v>
      </c>
      <c r="B8" s="64" t="s">
        <v>2501</v>
      </c>
      <c r="C8" s="64" t="s">
        <v>3464</v>
      </c>
      <c r="D8" s="65">
        <v>20800</v>
      </c>
      <c r="E8" s="67" t="s">
        <v>6141</v>
      </c>
      <c r="F8" s="67" t="s">
        <v>6103</v>
      </c>
      <c r="G8" s="68" t="s">
        <v>6449</v>
      </c>
    </row>
    <row r="9" spans="1:7" x14ac:dyDescent="0.2">
      <c r="A9" s="64" t="s">
        <v>6507</v>
      </c>
      <c r="B9" s="64" t="s">
        <v>3910</v>
      </c>
      <c r="C9" s="64" t="s">
        <v>4817</v>
      </c>
      <c r="D9" s="65">
        <v>2250</v>
      </c>
      <c r="E9" s="67" t="s">
        <v>6016</v>
      </c>
      <c r="F9" s="67" t="s">
        <v>6372</v>
      </c>
      <c r="G9" s="68" t="s">
        <v>6390</v>
      </c>
    </row>
    <row r="10" spans="1:7" x14ac:dyDescent="0.2">
      <c r="A10" s="64" t="s">
        <v>6508</v>
      </c>
      <c r="B10" s="64" t="s">
        <v>3910</v>
      </c>
      <c r="C10" s="64" t="s">
        <v>4765</v>
      </c>
      <c r="D10" s="65">
        <v>2250</v>
      </c>
      <c r="E10" s="67" t="s">
        <v>6016</v>
      </c>
      <c r="F10" s="67" t="s">
        <v>6100</v>
      </c>
      <c r="G10" s="68" t="s">
        <v>6390</v>
      </c>
    </row>
    <row r="11" spans="1:7" x14ac:dyDescent="0.2">
      <c r="A11" s="64" t="s">
        <v>6479</v>
      </c>
      <c r="B11" s="64" t="s">
        <v>2443</v>
      </c>
      <c r="C11" s="64" t="s">
        <v>3547</v>
      </c>
      <c r="D11" s="65">
        <v>980</v>
      </c>
      <c r="E11" s="67" t="s">
        <v>6260</v>
      </c>
      <c r="F11" s="67" t="s">
        <v>6046</v>
      </c>
      <c r="G11" s="68" t="s">
        <v>6412</v>
      </c>
    </row>
    <row r="12" spans="1:7" x14ac:dyDescent="0.2">
      <c r="A12" s="64" t="s">
        <v>6478</v>
      </c>
      <c r="B12" s="64" t="s">
        <v>2443</v>
      </c>
      <c r="C12" s="64" t="s">
        <v>2621</v>
      </c>
      <c r="D12" s="65">
        <v>980</v>
      </c>
      <c r="E12" s="67" t="s">
        <v>2256</v>
      </c>
      <c r="F12" s="67" t="s">
        <v>6046</v>
      </c>
      <c r="G12" s="68" t="s">
        <v>6412</v>
      </c>
    </row>
    <row r="13" spans="1:7" x14ac:dyDescent="0.2">
      <c r="A13" s="64" t="s">
        <v>6480</v>
      </c>
      <c r="B13" s="64" t="s">
        <v>2907</v>
      </c>
      <c r="C13" s="64" t="s">
        <v>3690</v>
      </c>
      <c r="D13" s="65">
        <v>2880</v>
      </c>
      <c r="E13" s="66" t="s">
        <v>6271</v>
      </c>
      <c r="F13" s="67" t="s">
        <v>6043</v>
      </c>
      <c r="G13" s="68" t="s">
        <v>6404</v>
      </c>
    </row>
    <row r="14" spans="1:7" x14ac:dyDescent="0.2">
      <c r="A14" s="64" t="s">
        <v>6481</v>
      </c>
      <c r="B14" s="64" t="s">
        <v>2445</v>
      </c>
      <c r="C14" s="64" t="s">
        <v>4331</v>
      </c>
      <c r="D14" s="65">
        <v>2880</v>
      </c>
      <c r="E14" s="67" t="s">
        <v>4320</v>
      </c>
      <c r="F14" s="67" t="s">
        <v>6043</v>
      </c>
      <c r="G14" s="68" t="s">
        <v>6404</v>
      </c>
    </row>
    <row r="15" spans="1:7" x14ac:dyDescent="0.2">
      <c r="A15" s="64" t="s">
        <v>6483</v>
      </c>
      <c r="B15" s="64" t="s">
        <v>2981</v>
      </c>
      <c r="C15" s="64" t="s">
        <v>3727</v>
      </c>
      <c r="D15" s="65">
        <v>12450</v>
      </c>
      <c r="E15" s="66" t="s">
        <v>6270</v>
      </c>
      <c r="F15" s="67" t="s">
        <v>6125</v>
      </c>
      <c r="G15" s="68" t="s">
        <v>6451</v>
      </c>
    </row>
    <row r="16" spans="1:7" x14ac:dyDescent="0.2">
      <c r="A16" s="64" t="s">
        <v>6482</v>
      </c>
      <c r="B16" s="64" t="s">
        <v>2981</v>
      </c>
      <c r="C16" s="64" t="s">
        <v>3727</v>
      </c>
      <c r="D16" s="65">
        <v>12450</v>
      </c>
      <c r="E16" s="66" t="s">
        <v>6271</v>
      </c>
      <c r="F16" s="67" t="s">
        <v>6125</v>
      </c>
      <c r="G16" s="68" t="s">
        <v>6451</v>
      </c>
    </row>
    <row r="17" spans="1:7" x14ac:dyDescent="0.2">
      <c r="A17" s="64" t="s">
        <v>6485</v>
      </c>
      <c r="B17" s="64" t="s">
        <v>3807</v>
      </c>
      <c r="C17" s="64" t="s">
        <v>3808</v>
      </c>
      <c r="D17" s="65">
        <v>32000</v>
      </c>
      <c r="E17" s="67" t="s">
        <v>6274</v>
      </c>
      <c r="F17" s="67" t="s">
        <v>6377</v>
      </c>
      <c r="G17" s="68" t="s">
        <v>6409</v>
      </c>
    </row>
    <row r="18" spans="1:7" x14ac:dyDescent="0.2">
      <c r="A18" s="64" t="s">
        <v>6484</v>
      </c>
      <c r="B18" s="64" t="s">
        <v>4398</v>
      </c>
      <c r="C18" s="64" t="s">
        <v>4399</v>
      </c>
      <c r="D18" s="65">
        <v>32000</v>
      </c>
      <c r="E18" s="67" t="s">
        <v>4320</v>
      </c>
      <c r="F18" s="67" t="s">
        <v>6377</v>
      </c>
      <c r="G18" s="68" t="s">
        <v>6409</v>
      </c>
    </row>
    <row r="19" spans="1:7" x14ac:dyDescent="0.2">
      <c r="A19" s="64" t="s">
        <v>6486</v>
      </c>
      <c r="B19" s="64" t="s">
        <v>2907</v>
      </c>
      <c r="C19" s="64" t="s">
        <v>3621</v>
      </c>
      <c r="D19" s="65">
        <v>3680</v>
      </c>
      <c r="E19" s="66" t="s">
        <v>6263</v>
      </c>
      <c r="F19" s="67" t="s">
        <v>6107</v>
      </c>
      <c r="G19" s="68" t="s">
        <v>6388</v>
      </c>
    </row>
    <row r="20" spans="1:7" x14ac:dyDescent="0.2">
      <c r="A20" s="64" t="s">
        <v>6487</v>
      </c>
      <c r="B20" s="64" t="s">
        <v>3259</v>
      </c>
      <c r="C20" s="64" t="s">
        <v>3718</v>
      </c>
      <c r="D20" s="65">
        <v>3520</v>
      </c>
      <c r="E20" s="66" t="s">
        <v>6271</v>
      </c>
      <c r="F20" s="67" t="s">
        <v>6107</v>
      </c>
      <c r="G20" s="68" t="s">
        <v>6388</v>
      </c>
    </row>
    <row r="21" spans="1:7" x14ac:dyDescent="0.2">
      <c r="A21" s="64" t="s">
        <v>6488</v>
      </c>
      <c r="B21" s="64" t="s">
        <v>2907</v>
      </c>
      <c r="C21" s="64" t="s">
        <v>3622</v>
      </c>
      <c r="D21" s="65">
        <v>9300</v>
      </c>
      <c r="E21" s="66" t="s">
        <v>6263</v>
      </c>
      <c r="F21" s="67" t="s">
        <v>6164</v>
      </c>
      <c r="G21" s="68" t="s">
        <v>6388</v>
      </c>
    </row>
    <row r="22" spans="1:7" x14ac:dyDescent="0.2">
      <c r="A22" s="64" t="s">
        <v>6490</v>
      </c>
      <c r="B22" s="64" t="s">
        <v>2443</v>
      </c>
      <c r="C22" s="64" t="s">
        <v>3731</v>
      </c>
      <c r="D22" s="65">
        <v>8800</v>
      </c>
      <c r="E22" s="66" t="s">
        <v>6270</v>
      </c>
      <c r="F22" s="67" t="s">
        <v>6164</v>
      </c>
      <c r="G22" s="68" t="s">
        <v>6388</v>
      </c>
    </row>
    <row r="23" spans="1:7" x14ac:dyDescent="0.2">
      <c r="A23" s="64" t="s">
        <v>6489</v>
      </c>
      <c r="B23" s="64">
        <v>96653239</v>
      </c>
      <c r="C23" s="64" t="s">
        <v>3716</v>
      </c>
      <c r="D23" s="65">
        <v>8900</v>
      </c>
      <c r="E23" s="66" t="s">
        <v>6271</v>
      </c>
      <c r="F23" s="67" t="s">
        <v>6164</v>
      </c>
      <c r="G23" s="68" t="s">
        <v>6388</v>
      </c>
    </row>
    <row r="24" spans="1:7" x14ac:dyDescent="0.2">
      <c r="A24" s="64" t="s">
        <v>6491</v>
      </c>
      <c r="B24" s="64" t="s">
        <v>2727</v>
      </c>
      <c r="C24" s="64" t="s">
        <v>3719</v>
      </c>
      <c r="D24" s="65">
        <v>1940</v>
      </c>
      <c r="E24" s="66" t="s">
        <v>6271</v>
      </c>
      <c r="F24" s="67" t="s">
        <v>6107</v>
      </c>
      <c r="G24" s="68" t="s">
        <v>6388</v>
      </c>
    </row>
    <row r="25" spans="1:7" x14ac:dyDescent="0.2">
      <c r="A25" s="64" t="s">
        <v>6492</v>
      </c>
      <c r="B25" s="64" t="s">
        <v>3861</v>
      </c>
      <c r="C25" s="64" t="s">
        <v>3862</v>
      </c>
      <c r="D25" s="65">
        <v>1940</v>
      </c>
      <c r="E25" s="67" t="s">
        <v>6275</v>
      </c>
      <c r="F25" s="67" t="s">
        <v>6107</v>
      </c>
      <c r="G25" s="68" t="s">
        <v>6388</v>
      </c>
    </row>
    <row r="26" spans="1:7" x14ac:dyDescent="0.2">
      <c r="A26" s="64" t="s">
        <v>6493</v>
      </c>
      <c r="B26" s="64" t="s">
        <v>2727</v>
      </c>
      <c r="C26" s="64" t="s">
        <v>3862</v>
      </c>
      <c r="D26" s="65">
        <v>1940</v>
      </c>
      <c r="E26" s="67" t="s">
        <v>6276</v>
      </c>
      <c r="F26" s="67" t="s">
        <v>6107</v>
      </c>
      <c r="G26" s="68" t="s">
        <v>6388</v>
      </c>
    </row>
    <row r="27" spans="1:7" x14ac:dyDescent="0.2">
      <c r="A27" s="64" t="s">
        <v>6494</v>
      </c>
      <c r="B27" s="64" t="s">
        <v>2981</v>
      </c>
      <c r="C27" s="64" t="s">
        <v>3604</v>
      </c>
      <c r="D27" s="71">
        <v>23990</v>
      </c>
      <c r="E27" s="67" t="s">
        <v>6262</v>
      </c>
      <c r="F27" s="66" t="s">
        <v>6125</v>
      </c>
      <c r="G27" s="68" t="s">
        <v>6451</v>
      </c>
    </row>
    <row r="28" spans="1:7" x14ac:dyDescent="0.2">
      <c r="A28" s="64" t="s">
        <v>6495</v>
      </c>
      <c r="B28" s="64" t="s">
        <v>2981</v>
      </c>
      <c r="C28" s="67" t="s">
        <v>4404</v>
      </c>
      <c r="D28" s="65">
        <v>23990</v>
      </c>
      <c r="E28" s="67" t="s">
        <v>4320</v>
      </c>
      <c r="F28" s="67" t="s">
        <v>6125</v>
      </c>
      <c r="G28" s="68" t="s">
        <v>6451</v>
      </c>
    </row>
    <row r="29" spans="1:7" x14ac:dyDescent="0.2">
      <c r="A29" s="64" t="s">
        <v>6470</v>
      </c>
      <c r="B29" s="64" t="s">
        <v>2907</v>
      </c>
      <c r="C29" s="64" t="s">
        <v>6471</v>
      </c>
      <c r="D29" s="65">
        <v>1920</v>
      </c>
      <c r="E29" s="66" t="s">
        <v>6271</v>
      </c>
      <c r="F29" s="67" t="s">
        <v>6305</v>
      </c>
      <c r="G29" s="68" t="s">
        <v>6404</v>
      </c>
    </row>
    <row r="30" spans="1:7" x14ac:dyDescent="0.2">
      <c r="A30" s="64" t="s">
        <v>6496</v>
      </c>
      <c r="B30" s="64" t="s">
        <v>2441</v>
      </c>
      <c r="C30" s="64" t="s">
        <v>3706</v>
      </c>
      <c r="D30" s="65">
        <v>2270</v>
      </c>
      <c r="E30" s="66" t="s">
        <v>6271</v>
      </c>
      <c r="F30" s="67" t="s">
        <v>6079</v>
      </c>
      <c r="G30" s="68" t="s">
        <v>6418</v>
      </c>
    </row>
    <row r="31" spans="1:7" x14ac:dyDescent="0.2">
      <c r="A31" s="64" t="s">
        <v>6497</v>
      </c>
      <c r="B31" s="64" t="s">
        <v>2441</v>
      </c>
      <c r="C31" s="64" t="s">
        <v>3706</v>
      </c>
      <c r="D31" s="65">
        <v>2270</v>
      </c>
      <c r="E31" s="72" t="s">
        <v>6211</v>
      </c>
      <c r="F31" s="67" t="s">
        <v>6079</v>
      </c>
      <c r="G31" s="68" t="s">
        <v>6418</v>
      </c>
    </row>
    <row r="32" spans="1:7" x14ac:dyDescent="0.2">
      <c r="A32" s="64" t="s">
        <v>6498</v>
      </c>
      <c r="B32" s="64" t="s">
        <v>3623</v>
      </c>
      <c r="C32" s="64" t="s">
        <v>3624</v>
      </c>
      <c r="D32" s="65">
        <v>9800</v>
      </c>
      <c r="E32" s="66" t="s">
        <v>6263</v>
      </c>
      <c r="F32" s="67" t="s">
        <v>6164</v>
      </c>
      <c r="G32" s="68" t="s">
        <v>6388</v>
      </c>
    </row>
    <row r="33" spans="1:7" x14ac:dyDescent="0.2">
      <c r="A33" s="64" t="s">
        <v>6499</v>
      </c>
      <c r="B33" s="64" t="s">
        <v>2445</v>
      </c>
      <c r="C33" s="64" t="s">
        <v>3717</v>
      </c>
      <c r="D33" s="65">
        <v>9800</v>
      </c>
      <c r="E33" s="66" t="s">
        <v>6271</v>
      </c>
      <c r="F33" s="67" t="s">
        <v>6164</v>
      </c>
      <c r="G33" s="68" t="s">
        <v>6388</v>
      </c>
    </row>
    <row r="34" spans="1:7" x14ac:dyDescent="0.2">
      <c r="A34" s="64" t="s">
        <v>6500</v>
      </c>
      <c r="B34" s="64" t="s">
        <v>2697</v>
      </c>
      <c r="C34" s="64" t="s">
        <v>4062</v>
      </c>
      <c r="D34" s="65">
        <v>4950</v>
      </c>
      <c r="E34" s="67" t="s">
        <v>6279</v>
      </c>
      <c r="F34" s="66" t="s">
        <v>6360</v>
      </c>
      <c r="G34" s="68" t="s">
        <v>6408</v>
      </c>
    </row>
    <row r="35" spans="1:7" x14ac:dyDescent="0.2">
      <c r="A35" s="64" t="s">
        <v>6502</v>
      </c>
      <c r="B35" s="64" t="s">
        <v>2697</v>
      </c>
      <c r="C35" s="64" t="s">
        <v>4062</v>
      </c>
      <c r="D35" s="65">
        <v>4950</v>
      </c>
      <c r="E35" s="67" t="s">
        <v>4320</v>
      </c>
      <c r="F35" s="66" t="s">
        <v>6360</v>
      </c>
      <c r="G35" s="68" t="s">
        <v>6408</v>
      </c>
    </row>
    <row r="36" spans="1:7" x14ac:dyDescent="0.2">
      <c r="A36" s="64" t="s">
        <v>6501</v>
      </c>
      <c r="B36" s="64" t="s">
        <v>2697</v>
      </c>
      <c r="C36" s="64" t="s">
        <v>4225</v>
      </c>
      <c r="D36" s="65">
        <v>4950</v>
      </c>
      <c r="E36" s="67" t="s">
        <v>4135</v>
      </c>
      <c r="F36" s="66" t="s">
        <v>6360</v>
      </c>
      <c r="G36" s="68" t="s">
        <v>6408</v>
      </c>
    </row>
    <row r="37" spans="1:7" x14ac:dyDescent="0.2">
      <c r="A37" s="64" t="s">
        <v>6503</v>
      </c>
      <c r="B37" s="64" t="s">
        <v>3105</v>
      </c>
      <c r="C37" s="67" t="s">
        <v>3806</v>
      </c>
      <c r="D37" s="65">
        <v>6160</v>
      </c>
      <c r="E37" s="67" t="s">
        <v>6274</v>
      </c>
      <c r="F37" s="67" t="s">
        <v>6192</v>
      </c>
      <c r="G37" s="68" t="s">
        <v>6437</v>
      </c>
    </row>
    <row r="38" spans="1:7" x14ac:dyDescent="0.2">
      <c r="A38" s="64" t="s">
        <v>6504</v>
      </c>
      <c r="B38" s="64" t="s">
        <v>3105</v>
      </c>
      <c r="C38" s="67" t="s">
        <v>4393</v>
      </c>
      <c r="D38" s="65">
        <v>6160</v>
      </c>
      <c r="E38" s="67" t="s">
        <v>4320</v>
      </c>
      <c r="F38" s="67" t="s">
        <v>6192</v>
      </c>
      <c r="G38" s="68" t="s">
        <v>6437</v>
      </c>
    </row>
    <row r="39" spans="1:7" x14ac:dyDescent="0.2">
      <c r="A39" s="64" t="s">
        <v>6505</v>
      </c>
      <c r="B39" s="64" t="s">
        <v>2443</v>
      </c>
      <c r="C39" s="64" t="s">
        <v>3693</v>
      </c>
      <c r="D39" s="65">
        <v>1190</v>
      </c>
      <c r="E39" s="66" t="s">
        <v>6271</v>
      </c>
      <c r="F39" s="67" t="s">
        <v>6047</v>
      </c>
      <c r="G39" s="68" t="s">
        <v>6412</v>
      </c>
    </row>
    <row r="40" spans="1:7" x14ac:dyDescent="0.2">
      <c r="A40" s="64" t="s">
        <v>6506</v>
      </c>
      <c r="B40" s="64" t="s">
        <v>2443</v>
      </c>
      <c r="C40" s="64" t="s">
        <v>3693</v>
      </c>
      <c r="D40" s="65">
        <v>1190</v>
      </c>
      <c r="E40" s="72" t="s">
        <v>6211</v>
      </c>
      <c r="F40" s="67" t="s">
        <v>6047</v>
      </c>
      <c r="G40" s="68" t="s">
        <v>6412</v>
      </c>
    </row>
    <row r="41" spans="1:7" x14ac:dyDescent="0.2">
      <c r="A41" s="73" t="s">
        <v>6512</v>
      </c>
      <c r="B41" s="64" t="s">
        <v>2821</v>
      </c>
      <c r="C41" s="64" t="s">
        <v>3618</v>
      </c>
      <c r="D41" s="65">
        <v>0</v>
      </c>
      <c r="E41" s="66" t="s">
        <v>6263</v>
      </c>
      <c r="F41" s="67" t="s">
        <v>6077</v>
      </c>
      <c r="G41" s="68" t="s">
        <v>6418</v>
      </c>
    </row>
  </sheetData>
  <sortState ref="A1:G41">
    <sortCondition ref="A1:A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34"/>
  <sheetViews>
    <sheetView workbookViewId="0"/>
  </sheetViews>
  <sheetFormatPr baseColWidth="10" defaultRowHeight="12.75" x14ac:dyDescent="0.2"/>
  <cols>
    <col min="1" max="1" width="3" bestFit="1" customWidth="1"/>
    <col min="2" max="2" width="20.28515625" customWidth="1"/>
    <col min="3" max="3" width="24.140625" customWidth="1"/>
    <col min="5" max="5" width="44.85546875" customWidth="1"/>
  </cols>
  <sheetData>
    <row r="1" spans="1:4" x14ac:dyDescent="0.2">
      <c r="A1" t="s">
        <v>2220</v>
      </c>
      <c r="B1" t="s">
        <v>2221</v>
      </c>
      <c r="C1" t="s">
        <v>2222</v>
      </c>
    </row>
    <row r="2" spans="1:4" x14ac:dyDescent="0.2">
      <c r="A2" s="4">
        <v>5</v>
      </c>
      <c r="B2" s="2" t="s">
        <v>4</v>
      </c>
      <c r="C2" s="2" t="s">
        <v>6</v>
      </c>
      <c r="D2" t="str">
        <f>+CONCATENATE("INSERT INTO `DeptoCiudades` ( txDivipola, txNombre) VALUES (","'",B2,"', '",C2,"');")</f>
        <v>INSERT INTO `DeptoCiudades` ( txDivipola, txNombre) VALUES ('05', 'Antioquia');</v>
      </c>
    </row>
    <row r="3" spans="1:4" x14ac:dyDescent="0.2">
      <c r="A3" s="5">
        <v>8</v>
      </c>
      <c r="B3" s="2" t="s">
        <v>287</v>
      </c>
      <c r="C3" s="2" t="s">
        <v>289</v>
      </c>
      <c r="D3" t="str">
        <f t="shared" ref="D3:D34" si="0">+CONCATENATE("INSERT INTO `DeptoCiudades` ( txDivipola, txNombre) VALUES (","'",B3,"', '",C3,"');")</f>
        <v>INSERT INTO `DeptoCiudades` ( txDivipola, txNombre) VALUES ('08', 'Atlántico');</v>
      </c>
    </row>
    <row r="4" spans="1:4" x14ac:dyDescent="0.2">
      <c r="A4" s="5">
        <v>11</v>
      </c>
      <c r="B4" s="2" t="s">
        <v>334</v>
      </c>
      <c r="C4" s="2" t="s">
        <v>336</v>
      </c>
      <c r="D4" t="str">
        <f t="shared" si="0"/>
        <v>INSERT INTO `DeptoCiudades` ( txDivipola, txNombre) VALUES ('11', 'Bogotá D.C');</v>
      </c>
    </row>
    <row r="5" spans="1:4" x14ac:dyDescent="0.2">
      <c r="A5" s="5">
        <v>13</v>
      </c>
      <c r="B5" s="2" t="s">
        <v>338</v>
      </c>
      <c r="C5" s="2" t="s">
        <v>340</v>
      </c>
      <c r="D5" t="str">
        <f t="shared" si="0"/>
        <v>INSERT INTO `DeptoCiudades` ( txDivipola, txNombre) VALUES ('13', 'Bolívar');</v>
      </c>
    </row>
    <row r="6" spans="1:4" x14ac:dyDescent="0.2">
      <c r="A6" s="5">
        <v>15</v>
      </c>
      <c r="B6" s="2" t="s">
        <v>172</v>
      </c>
      <c r="C6" s="2" t="s">
        <v>174</v>
      </c>
      <c r="D6" t="str">
        <f t="shared" si="0"/>
        <v>INSERT INTO `DeptoCiudades` ( txDivipola, txNombre) VALUES ('15', 'Boyacá');</v>
      </c>
    </row>
    <row r="7" spans="1:4" x14ac:dyDescent="0.2">
      <c r="A7" s="5">
        <v>17</v>
      </c>
      <c r="B7" s="2" t="s">
        <v>503</v>
      </c>
      <c r="C7" s="2" t="s">
        <v>505</v>
      </c>
      <c r="D7" t="str">
        <f t="shared" si="0"/>
        <v>INSERT INTO `DeptoCiudades` ( txDivipola, txNombre) VALUES ('17', 'Caldas');</v>
      </c>
    </row>
    <row r="8" spans="1:4" x14ac:dyDescent="0.2">
      <c r="A8" s="5">
        <v>18</v>
      </c>
      <c r="B8" s="2" t="s">
        <v>413</v>
      </c>
      <c r="C8" s="2" t="s">
        <v>415</v>
      </c>
      <c r="D8" t="str">
        <f t="shared" si="0"/>
        <v>INSERT INTO `DeptoCiudades` ( txDivipola, txNombre) VALUES ('18', 'Caquetá');</v>
      </c>
    </row>
    <row r="9" spans="1:4" x14ac:dyDescent="0.2">
      <c r="A9" s="5">
        <v>19</v>
      </c>
      <c r="B9" s="2" t="s">
        <v>1394</v>
      </c>
      <c r="C9" s="2" t="s">
        <v>1396</v>
      </c>
      <c r="D9" t="str">
        <f t="shared" si="0"/>
        <v>INSERT INTO `DeptoCiudades` ( txDivipola, txNombre) VALUES ('19', 'Cauca');</v>
      </c>
    </row>
    <row r="10" spans="1:4" x14ac:dyDescent="0.2">
      <c r="A10" s="5">
        <v>20</v>
      </c>
      <c r="B10" s="2" t="s">
        <v>830</v>
      </c>
      <c r="C10" s="2" t="s">
        <v>832</v>
      </c>
      <c r="D10" t="str">
        <f t="shared" si="0"/>
        <v>INSERT INTO `DeptoCiudades` ( txDivipola, txNombre) VALUES ('20', 'Cesar');</v>
      </c>
    </row>
    <row r="11" spans="1:4" x14ac:dyDescent="0.2">
      <c r="A11" s="5">
        <v>23</v>
      </c>
      <c r="B11" s="2" t="s">
        <v>791</v>
      </c>
      <c r="C11" s="2" t="s">
        <v>793</v>
      </c>
      <c r="D11" t="str">
        <f t="shared" si="0"/>
        <v>INSERT INTO `DeptoCiudades` ( txDivipola, txNombre) VALUES ('23', 'Córdoba');</v>
      </c>
    </row>
    <row r="12" spans="1:4" x14ac:dyDescent="0.2">
      <c r="A12" s="5">
        <v>25</v>
      </c>
      <c r="B12" s="2" t="s">
        <v>1001</v>
      </c>
      <c r="C12" s="2" t="s">
        <v>1003</v>
      </c>
      <c r="D12" t="str">
        <f t="shared" si="0"/>
        <v>INSERT INTO `DeptoCiudades` ( txDivipola, txNombre) VALUES ('25', 'Cundinamarca');</v>
      </c>
    </row>
    <row r="13" spans="1:4" x14ac:dyDescent="0.2">
      <c r="A13" s="5">
        <v>27</v>
      </c>
      <c r="B13" s="2" t="s">
        <v>528</v>
      </c>
      <c r="C13" s="2" t="s">
        <v>530</v>
      </c>
      <c r="D13" t="str">
        <f t="shared" si="0"/>
        <v>INSERT INTO `DeptoCiudades` ( txDivipola, txNombre) VALUES ('27', 'Chocó');</v>
      </c>
    </row>
    <row r="14" spans="1:4" x14ac:dyDescent="0.2">
      <c r="A14" s="5">
        <v>41</v>
      </c>
      <c r="B14" s="2" t="s">
        <v>1498</v>
      </c>
      <c r="C14" s="2" t="s">
        <v>1500</v>
      </c>
      <c r="D14" t="str">
        <f t="shared" si="0"/>
        <v>INSERT INTO `DeptoCiudades` ( txDivipola, txNombre) VALUES ('41', 'Huila');</v>
      </c>
    </row>
    <row r="15" spans="1:4" x14ac:dyDescent="0.2">
      <c r="A15" s="5">
        <v>44</v>
      </c>
      <c r="B15" s="2" t="s">
        <v>1482</v>
      </c>
      <c r="C15" s="2" t="s">
        <v>1484</v>
      </c>
      <c r="D15" t="str">
        <f t="shared" si="0"/>
        <v>INSERT INTO `DeptoCiudades` ( txDivipola, txNombre) VALUES ('44', 'La Guajira');</v>
      </c>
    </row>
    <row r="16" spans="1:4" x14ac:dyDescent="0.2">
      <c r="A16" s="5">
        <v>47</v>
      </c>
      <c r="B16" s="2" t="s">
        <v>1615</v>
      </c>
      <c r="C16" s="2" t="s">
        <v>1617</v>
      </c>
      <c r="D16" t="str">
        <f t="shared" si="0"/>
        <v>INSERT INTO `DeptoCiudades` ( txDivipola, txNombre) VALUES ('47', 'Magdalena');</v>
      </c>
    </row>
    <row r="17" spans="1:4" x14ac:dyDescent="0.2">
      <c r="A17" s="5">
        <v>50</v>
      </c>
      <c r="B17" s="2" t="s">
        <v>892</v>
      </c>
      <c r="C17" s="2" t="s">
        <v>894</v>
      </c>
      <c r="D17" t="str">
        <f t="shared" si="0"/>
        <v>INSERT INTO `DeptoCiudades` ( txDivipola, txNombre) VALUES ('50', 'Meta');</v>
      </c>
    </row>
    <row r="18" spans="1:4" x14ac:dyDescent="0.2">
      <c r="A18" s="5">
        <v>52</v>
      </c>
      <c r="B18" s="2" t="s">
        <v>1704</v>
      </c>
      <c r="C18" s="2" t="s">
        <v>1706</v>
      </c>
      <c r="D18" t="str">
        <f t="shared" si="0"/>
        <v>INSERT INTO `DeptoCiudades` ( txDivipola, txNombre) VALUES ('52', 'Nariño');</v>
      </c>
    </row>
    <row r="19" spans="1:4" x14ac:dyDescent="0.2">
      <c r="A19" s="5">
        <v>54</v>
      </c>
      <c r="B19" s="2" t="s">
        <v>1838</v>
      </c>
      <c r="C19" s="2" t="s">
        <v>1840</v>
      </c>
      <c r="D19" t="str">
        <f t="shared" si="0"/>
        <v>INSERT INTO `DeptoCiudades` ( txDivipola, txNombre) VALUES ('54', 'Norte de Santander');</v>
      </c>
    </row>
    <row r="20" spans="1:4" x14ac:dyDescent="0.2">
      <c r="A20" s="5">
        <v>63</v>
      </c>
      <c r="B20" s="2" t="s">
        <v>1979</v>
      </c>
      <c r="C20" s="2" t="s">
        <v>1981</v>
      </c>
      <c r="D20" t="str">
        <f t="shared" si="0"/>
        <v>INSERT INTO `DeptoCiudades` ( txDivipola, txNombre) VALUES ('63', 'Quindio');</v>
      </c>
    </row>
    <row r="21" spans="1:4" x14ac:dyDescent="0.2">
      <c r="A21" s="5">
        <v>66</v>
      </c>
      <c r="B21" s="2" t="s">
        <v>2001</v>
      </c>
      <c r="C21" s="2" t="s">
        <v>2003</v>
      </c>
      <c r="D21" t="str">
        <f t="shared" si="0"/>
        <v>INSERT INTO `DeptoCiudades` ( txDivipola, txNombre) VALUES ('66', 'Risaralda');</v>
      </c>
    </row>
    <row r="22" spans="1:4" x14ac:dyDescent="0.2">
      <c r="A22" s="5">
        <v>68</v>
      </c>
      <c r="B22" s="2" t="s">
        <v>2026</v>
      </c>
      <c r="C22" s="2" t="s">
        <v>2028</v>
      </c>
      <c r="D22" t="str">
        <f t="shared" si="0"/>
        <v>INSERT INTO `DeptoCiudades` ( txDivipola, txNombre) VALUES ('68', 'Santander');</v>
      </c>
    </row>
    <row r="23" spans="1:4" x14ac:dyDescent="0.2">
      <c r="A23" s="5">
        <v>70</v>
      </c>
      <c r="B23" s="2" t="s">
        <v>2120</v>
      </c>
      <c r="C23" s="2" t="s">
        <v>2122</v>
      </c>
      <c r="D23" t="str">
        <f t="shared" si="0"/>
        <v>INSERT INTO `DeptoCiudades` ( txDivipola, txNombre) VALUES ('70', 'Sucre');</v>
      </c>
    </row>
    <row r="24" spans="1:4" x14ac:dyDescent="0.2">
      <c r="A24" s="5">
        <v>73</v>
      </c>
      <c r="B24" s="2" t="s">
        <v>1680</v>
      </c>
      <c r="C24" s="2" t="s">
        <v>1682</v>
      </c>
      <c r="D24" t="str">
        <f t="shared" si="0"/>
        <v>INSERT INTO `DeptoCiudades` ( txDivipola, txNombre) VALUES ('73', 'Tolima');</v>
      </c>
    </row>
    <row r="25" spans="1:4" x14ac:dyDescent="0.2">
      <c r="A25" s="5">
        <v>76</v>
      </c>
      <c r="B25" s="2" t="s">
        <v>1974</v>
      </c>
      <c r="C25" s="2" t="s">
        <v>1976</v>
      </c>
      <c r="D25" t="str">
        <f t="shared" si="0"/>
        <v>INSERT INTO `DeptoCiudades` ( txDivipola, txNombre) VALUES ('76', 'Valle del Cauca');</v>
      </c>
    </row>
    <row r="26" spans="1:4" x14ac:dyDescent="0.2">
      <c r="A26" s="5">
        <v>81</v>
      </c>
      <c r="B26" s="2" t="s">
        <v>2071</v>
      </c>
      <c r="C26" s="2" t="s">
        <v>2073</v>
      </c>
      <c r="D26" t="str">
        <f t="shared" si="0"/>
        <v>INSERT INTO `DeptoCiudades` ( txDivipola, txNombre) VALUES ('81', 'Arauca');</v>
      </c>
    </row>
    <row r="27" spans="1:4" x14ac:dyDescent="0.2">
      <c r="A27" s="5">
        <v>85</v>
      </c>
      <c r="B27" s="2" t="s">
        <v>1854</v>
      </c>
      <c r="C27" s="2" t="s">
        <v>1856</v>
      </c>
      <c r="D27" t="str">
        <f t="shared" si="0"/>
        <v>INSERT INTO `DeptoCiudades` ( txDivipola, txNombre) VALUES ('85', 'Casanare');</v>
      </c>
    </row>
    <row r="28" spans="1:4" x14ac:dyDescent="0.2">
      <c r="A28" s="5">
        <v>86</v>
      </c>
      <c r="B28" s="2" t="s">
        <v>1888</v>
      </c>
      <c r="C28" s="2" t="s">
        <v>1890</v>
      </c>
      <c r="D28" t="str">
        <f t="shared" si="0"/>
        <v>INSERT INTO `DeptoCiudades` ( txDivipola, txNombre) VALUES ('86', 'Putumayo');</v>
      </c>
    </row>
    <row r="29" spans="1:4" ht="25.5" x14ac:dyDescent="0.2">
      <c r="A29" s="5">
        <v>88</v>
      </c>
      <c r="B29" s="2" t="s">
        <v>2153</v>
      </c>
      <c r="C29" s="2" t="s">
        <v>2155</v>
      </c>
      <c r="D29" t="str">
        <f t="shared" si="0"/>
        <v>INSERT INTO `DeptoCiudades` ( txDivipola, txNombre) VALUES ('88', 'Archipiélago de San Andrés, Providencia y Santa Catalina');</v>
      </c>
    </row>
    <row r="30" spans="1:4" x14ac:dyDescent="0.2">
      <c r="A30" s="5">
        <v>91</v>
      </c>
      <c r="B30" s="2" t="s">
        <v>2157</v>
      </c>
      <c r="C30" s="2" t="s">
        <v>2159</v>
      </c>
      <c r="D30" t="str">
        <f t="shared" si="0"/>
        <v>INSERT INTO `DeptoCiudades` ( txDivipola, txNombre) VALUES ('91', 'Amazonas');</v>
      </c>
    </row>
    <row r="31" spans="1:4" x14ac:dyDescent="0.2">
      <c r="A31" s="5">
        <v>94</v>
      </c>
      <c r="B31" s="2" t="s">
        <v>2175</v>
      </c>
      <c r="C31" s="2" t="s">
        <v>2177</v>
      </c>
      <c r="D31" t="str">
        <f t="shared" si="0"/>
        <v>INSERT INTO `DeptoCiudades` ( txDivipola, txNombre) VALUES ('94', 'Guainía');</v>
      </c>
    </row>
    <row r="32" spans="1:4" x14ac:dyDescent="0.2">
      <c r="A32" s="5">
        <v>95</v>
      </c>
      <c r="B32" s="2" t="s">
        <v>2192</v>
      </c>
      <c r="C32" s="2" t="s">
        <v>2194</v>
      </c>
      <c r="D32" t="str">
        <f t="shared" si="0"/>
        <v>INSERT INTO `DeptoCiudades` ( txDivipola, txNombre) VALUES ('95', 'Guaviare');</v>
      </c>
    </row>
    <row r="33" spans="1:4" x14ac:dyDescent="0.2">
      <c r="A33" s="5">
        <v>97</v>
      </c>
      <c r="B33" s="2" t="s">
        <v>2199</v>
      </c>
      <c r="C33" s="2" t="s">
        <v>2201</v>
      </c>
      <c r="D33" t="str">
        <f t="shared" si="0"/>
        <v>INSERT INTO `DeptoCiudades` ( txDivipola, txNombre) VALUES ('97', 'Vaupés');</v>
      </c>
    </row>
    <row r="34" spans="1:4" x14ac:dyDescent="0.2">
      <c r="A34" s="5">
        <v>99</v>
      </c>
      <c r="B34" s="2" t="s">
        <v>2212</v>
      </c>
      <c r="C34" s="2" t="s">
        <v>2214</v>
      </c>
      <c r="D34" t="str">
        <f t="shared" si="0"/>
        <v>INSERT INTO `DeptoCiudades` ( txDivipola, txNombre) VALUES ('99', 'Vichada');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1120"/>
  <sheetViews>
    <sheetView topLeftCell="A370" workbookViewId="0">
      <selection activeCell="D370" sqref="D370"/>
    </sheetView>
  </sheetViews>
  <sheetFormatPr baseColWidth="10" defaultRowHeight="12.75" x14ac:dyDescent="0.2"/>
  <cols>
    <col min="1" max="1" width="3" bestFit="1" customWidth="1"/>
    <col min="3" max="3" width="26.85546875" customWidth="1"/>
  </cols>
  <sheetData>
    <row r="1" spans="1:5" x14ac:dyDescent="0.2">
      <c r="A1" t="s">
        <v>2223</v>
      </c>
      <c r="B1" t="s">
        <v>2224</v>
      </c>
      <c r="C1" t="s">
        <v>2225</v>
      </c>
    </row>
    <row r="2" spans="1:5" x14ac:dyDescent="0.2">
      <c r="A2" s="2" t="s">
        <v>4</v>
      </c>
      <c r="B2" s="2" t="s">
        <v>5</v>
      </c>
      <c r="C2" s="2" t="s">
        <v>7</v>
      </c>
      <c r="D2" t="str">
        <f>+CONCATENATE("INSERT INTO `DeptoCiudades` ( txDivipola, txNombre,idPadre) VALUES (","'",B2,"', '",C2,"', '",A2,"');")</f>
        <v>INSERT INTO `DeptoCiudades` ( txDivipola, txNombre,idPadre) VALUES ('05001', 'MEDELLÍN', '05');</v>
      </c>
      <c r="E2" s="3"/>
    </row>
    <row r="3" spans="1:5" x14ac:dyDescent="0.2">
      <c r="A3" s="2" t="s">
        <v>4</v>
      </c>
      <c r="B3" s="2" t="s">
        <v>565</v>
      </c>
      <c r="C3" s="2" t="s">
        <v>566</v>
      </c>
      <c r="D3" t="str">
        <f t="shared" ref="D3:D66" si="0">+CONCATENATE("INSERT INTO `DeptoCiudades` ( txDivipola, txNombre,idPadre) VALUES (","'",B3,"', '",C3,"', '",A3,"');")</f>
        <v>INSERT INTO `DeptoCiudades` ( txDivipola, txNombre,idPadre) VALUES ('05002', 'ABEJORRAL', '05');</v>
      </c>
    </row>
    <row r="4" spans="1:5" x14ac:dyDescent="0.2">
      <c r="A4" s="2" t="s">
        <v>4</v>
      </c>
      <c r="B4" s="2" t="s">
        <v>568</v>
      </c>
      <c r="C4" s="2" t="s">
        <v>569</v>
      </c>
      <c r="D4" t="str">
        <f t="shared" si="0"/>
        <v>INSERT INTO `DeptoCiudades` ( txDivipola, txNombre,idPadre) VALUES ('05004', 'ABRIAQUÍ', '05');</v>
      </c>
    </row>
    <row r="5" spans="1:5" x14ac:dyDescent="0.2">
      <c r="A5" s="2" t="s">
        <v>4</v>
      </c>
      <c r="B5" s="2" t="s">
        <v>570</v>
      </c>
      <c r="C5" s="2" t="s">
        <v>571</v>
      </c>
      <c r="D5" t="str">
        <f t="shared" si="0"/>
        <v>INSERT INTO `DeptoCiudades` ( txDivipola, txNombre,idPadre) VALUES ('05021', 'ALEJANDRÍA', '05');</v>
      </c>
    </row>
    <row r="6" spans="1:5" x14ac:dyDescent="0.2">
      <c r="A6" s="2" t="s">
        <v>4</v>
      </c>
      <c r="B6" s="2" t="s">
        <v>572</v>
      </c>
      <c r="C6" s="2" t="s">
        <v>573</v>
      </c>
      <c r="D6" t="str">
        <f t="shared" si="0"/>
        <v>INSERT INTO `DeptoCiudades` ( txDivipola, txNombre,idPadre) VALUES ('05030', 'AMAGÁ', '05');</v>
      </c>
    </row>
    <row r="7" spans="1:5" x14ac:dyDescent="0.2">
      <c r="A7" s="2" t="s">
        <v>4</v>
      </c>
      <c r="B7" s="2" t="s">
        <v>574</v>
      </c>
      <c r="C7" s="2" t="s">
        <v>575</v>
      </c>
      <c r="D7" t="str">
        <f t="shared" si="0"/>
        <v>INSERT INTO `DeptoCiudades` ( txDivipola, txNombre,idPadre) VALUES ('05031', 'AMALFI', '05');</v>
      </c>
    </row>
    <row r="8" spans="1:5" x14ac:dyDescent="0.2">
      <c r="A8" s="2" t="s">
        <v>4</v>
      </c>
      <c r="B8" s="2" t="s">
        <v>576</v>
      </c>
      <c r="C8" s="2" t="s">
        <v>577</v>
      </c>
      <c r="D8" t="str">
        <f t="shared" si="0"/>
        <v>INSERT INTO `DeptoCiudades` ( txDivipola, txNombre,idPadre) VALUES ('05034', 'ANDES', '05');</v>
      </c>
    </row>
    <row r="9" spans="1:5" x14ac:dyDescent="0.2">
      <c r="A9" s="2" t="s">
        <v>4</v>
      </c>
      <c r="B9" s="2" t="s">
        <v>581</v>
      </c>
      <c r="C9" s="2" t="s">
        <v>582</v>
      </c>
      <c r="D9" t="str">
        <f t="shared" si="0"/>
        <v>INSERT INTO `DeptoCiudades` ( txDivipola, txNombre,idPadre) VALUES ('05036', 'ANGELÓPOLIS', '05');</v>
      </c>
    </row>
    <row r="10" spans="1:5" x14ac:dyDescent="0.2">
      <c r="A10" s="2" t="s">
        <v>4</v>
      </c>
      <c r="B10" s="2" t="s">
        <v>583</v>
      </c>
      <c r="C10" s="2" t="s">
        <v>584</v>
      </c>
      <c r="D10" t="str">
        <f t="shared" si="0"/>
        <v>INSERT INTO `DeptoCiudades` ( txDivipola, txNombre,idPadre) VALUES ('05038', 'ANGOSTURA', '05');</v>
      </c>
    </row>
    <row r="11" spans="1:5" x14ac:dyDescent="0.2">
      <c r="A11" s="2" t="s">
        <v>4</v>
      </c>
      <c r="B11" s="2" t="s">
        <v>585</v>
      </c>
      <c r="C11" s="2" t="s">
        <v>586</v>
      </c>
      <c r="D11" t="str">
        <f t="shared" si="0"/>
        <v>INSERT INTO `DeptoCiudades` ( txDivipola, txNombre,idPadre) VALUES ('05040', 'ANORÍ', '05');</v>
      </c>
    </row>
    <row r="12" spans="1:5" x14ac:dyDescent="0.2">
      <c r="A12" s="2" t="s">
        <v>4</v>
      </c>
      <c r="B12" s="2" t="s">
        <v>588</v>
      </c>
      <c r="C12" s="2" t="s">
        <v>589</v>
      </c>
      <c r="D12" t="str">
        <f t="shared" si="0"/>
        <v>INSERT INTO `DeptoCiudades` ( txDivipola, txNombre,idPadre) VALUES ('05042', 'SANTAFÉ DE ANTIOQUIA', '05');</v>
      </c>
    </row>
    <row r="13" spans="1:5" x14ac:dyDescent="0.2">
      <c r="A13" s="2" t="s">
        <v>4</v>
      </c>
      <c r="B13" s="2" t="s">
        <v>590</v>
      </c>
      <c r="C13" s="2" t="s">
        <v>591</v>
      </c>
      <c r="D13" t="str">
        <f t="shared" si="0"/>
        <v>INSERT INTO `DeptoCiudades` ( txDivipola, txNombre,idPadre) VALUES ('05044', 'ANZA', '05');</v>
      </c>
    </row>
    <row r="14" spans="1:5" x14ac:dyDescent="0.2">
      <c r="A14" s="2" t="s">
        <v>4</v>
      </c>
      <c r="B14" s="2" t="s">
        <v>592</v>
      </c>
      <c r="C14" s="2" t="s">
        <v>593</v>
      </c>
      <c r="D14" t="str">
        <f t="shared" si="0"/>
        <v>INSERT INTO `DeptoCiudades` ( txDivipola, txNombre,idPadre) VALUES ('05045', 'APARTADÓ', '05');</v>
      </c>
    </row>
    <row r="15" spans="1:5" x14ac:dyDescent="0.2">
      <c r="A15" s="2" t="s">
        <v>4</v>
      </c>
      <c r="B15" s="2" t="s">
        <v>594</v>
      </c>
      <c r="C15" s="2" t="s">
        <v>595</v>
      </c>
      <c r="D15" t="str">
        <f t="shared" si="0"/>
        <v>INSERT INTO `DeptoCiudades` ( txDivipola, txNombre,idPadre) VALUES ('05051', 'ARBOLETES', '05');</v>
      </c>
    </row>
    <row r="16" spans="1:5" x14ac:dyDescent="0.2">
      <c r="A16" s="2" t="s">
        <v>4</v>
      </c>
      <c r="B16" s="2" t="s">
        <v>596</v>
      </c>
      <c r="C16" s="2" t="s">
        <v>597</v>
      </c>
      <c r="D16" t="str">
        <f t="shared" si="0"/>
        <v>INSERT INTO `DeptoCiudades` ( txDivipola, txNombre,idPadre) VALUES ('05055', 'ARGELIA', '05');</v>
      </c>
    </row>
    <row r="17" spans="1:4" x14ac:dyDescent="0.2">
      <c r="A17" s="2" t="s">
        <v>4</v>
      </c>
      <c r="B17" s="2" t="s">
        <v>598</v>
      </c>
      <c r="C17" s="2" t="s">
        <v>599</v>
      </c>
      <c r="D17" t="str">
        <f t="shared" si="0"/>
        <v>INSERT INTO `DeptoCiudades` ( txDivipola, txNombre,idPadre) VALUES ('05059', 'ARMENIA', '05');</v>
      </c>
    </row>
    <row r="18" spans="1:4" x14ac:dyDescent="0.2">
      <c r="A18" s="2" t="s">
        <v>4</v>
      </c>
      <c r="B18" s="2" t="s">
        <v>600</v>
      </c>
      <c r="C18" s="2" t="s">
        <v>601</v>
      </c>
      <c r="D18" t="str">
        <f t="shared" si="0"/>
        <v>INSERT INTO `DeptoCiudades` ( txDivipola, txNombre,idPadre) VALUES ('05079', 'BARBOSA', '05');</v>
      </c>
    </row>
    <row r="19" spans="1:4" x14ac:dyDescent="0.2">
      <c r="A19" s="2" t="s">
        <v>4</v>
      </c>
      <c r="B19" s="2" t="s">
        <v>602</v>
      </c>
      <c r="C19" s="2" t="s">
        <v>603</v>
      </c>
      <c r="D19" t="str">
        <f t="shared" si="0"/>
        <v>INSERT INTO `DeptoCiudades` ( txDivipola, txNombre,idPadre) VALUES ('05086', 'BELMIRA', '05');</v>
      </c>
    </row>
    <row r="20" spans="1:4" x14ac:dyDescent="0.2">
      <c r="A20" s="2" t="s">
        <v>4</v>
      </c>
      <c r="B20" s="2" t="s">
        <v>604</v>
      </c>
      <c r="C20" s="2" t="s">
        <v>605</v>
      </c>
      <c r="D20" t="str">
        <f t="shared" si="0"/>
        <v>INSERT INTO `DeptoCiudades` ( txDivipola, txNombre,idPadre) VALUES ('05088', 'BELLO', '05');</v>
      </c>
    </row>
    <row r="21" spans="1:4" x14ac:dyDescent="0.2">
      <c r="A21" s="2" t="s">
        <v>4</v>
      </c>
      <c r="B21" s="2" t="s">
        <v>606</v>
      </c>
      <c r="C21" s="2" t="s">
        <v>607</v>
      </c>
      <c r="D21" t="str">
        <f t="shared" si="0"/>
        <v>INSERT INTO `DeptoCiudades` ( txDivipola, txNombre,idPadre) VALUES ('05091', 'BETANIA', '05');</v>
      </c>
    </row>
    <row r="22" spans="1:4" x14ac:dyDescent="0.2">
      <c r="A22" s="2" t="s">
        <v>4</v>
      </c>
      <c r="B22" s="2" t="s">
        <v>608</v>
      </c>
      <c r="C22" s="2" t="s">
        <v>609</v>
      </c>
      <c r="D22" t="str">
        <f t="shared" si="0"/>
        <v>INSERT INTO `DeptoCiudades` ( txDivipola, txNombre,idPadre) VALUES ('05093', 'BETULIA', '05');</v>
      </c>
    </row>
    <row r="23" spans="1:4" x14ac:dyDescent="0.2">
      <c r="A23" s="2" t="s">
        <v>4</v>
      </c>
      <c r="B23" s="2" t="s">
        <v>611</v>
      </c>
      <c r="C23" s="2" t="s">
        <v>612</v>
      </c>
      <c r="D23" t="str">
        <f t="shared" si="0"/>
        <v>INSERT INTO `DeptoCiudades` ( txDivipola, txNombre,idPadre) VALUES ('05101', 'CIUDAD BOLÍVAR', '05');</v>
      </c>
    </row>
    <row r="24" spans="1:4" x14ac:dyDescent="0.2">
      <c r="A24" s="2" t="s">
        <v>4</v>
      </c>
      <c r="B24" s="2" t="s">
        <v>613</v>
      </c>
      <c r="C24" s="2" t="s">
        <v>614</v>
      </c>
      <c r="D24" t="str">
        <f t="shared" si="0"/>
        <v>INSERT INTO `DeptoCiudades` ( txDivipola, txNombre,idPadre) VALUES ('05107', 'BRICEÑO', '05');</v>
      </c>
    </row>
    <row r="25" spans="1:4" x14ac:dyDescent="0.2">
      <c r="A25" s="2" t="s">
        <v>4</v>
      </c>
      <c r="B25" s="2" t="s">
        <v>615</v>
      </c>
      <c r="C25" s="2" t="s">
        <v>616</v>
      </c>
      <c r="D25" t="str">
        <f t="shared" si="0"/>
        <v>INSERT INTO `DeptoCiudades` ( txDivipola, txNombre,idPadre) VALUES ('05113', 'BURITICÁ', '05');</v>
      </c>
    </row>
    <row r="26" spans="1:4" x14ac:dyDescent="0.2">
      <c r="A26" s="2" t="s">
        <v>4</v>
      </c>
      <c r="B26" s="2" t="s">
        <v>617</v>
      </c>
      <c r="C26" s="2" t="s">
        <v>618</v>
      </c>
      <c r="D26" t="str">
        <f t="shared" si="0"/>
        <v>INSERT INTO `DeptoCiudades` ( txDivipola, txNombre,idPadre) VALUES ('05120', 'CÁCERES', '05');</v>
      </c>
    </row>
    <row r="27" spans="1:4" x14ac:dyDescent="0.2">
      <c r="A27" s="2" t="s">
        <v>4</v>
      </c>
      <c r="B27" s="2" t="s">
        <v>621</v>
      </c>
      <c r="C27" s="2" t="s">
        <v>622</v>
      </c>
      <c r="D27" t="str">
        <f t="shared" si="0"/>
        <v>INSERT INTO `DeptoCiudades` ( txDivipola, txNombre,idPadre) VALUES ('05125', 'CAICEDO', '05');</v>
      </c>
    </row>
    <row r="28" spans="1:4" x14ac:dyDescent="0.2">
      <c r="A28" s="2" t="s">
        <v>4</v>
      </c>
      <c r="B28" s="2" t="s">
        <v>623</v>
      </c>
      <c r="C28" s="2" t="s">
        <v>624</v>
      </c>
      <c r="D28" t="str">
        <f t="shared" si="0"/>
        <v>INSERT INTO `DeptoCiudades` ( txDivipola, txNombre,idPadre) VALUES ('05129', 'CALDAS', '05');</v>
      </c>
    </row>
    <row r="29" spans="1:4" x14ac:dyDescent="0.2">
      <c r="A29" s="2" t="s">
        <v>4</v>
      </c>
      <c r="B29" s="2" t="s">
        <v>625</v>
      </c>
      <c r="C29" s="2" t="s">
        <v>626</v>
      </c>
      <c r="D29" t="str">
        <f t="shared" si="0"/>
        <v>INSERT INTO `DeptoCiudades` ( txDivipola, txNombre,idPadre) VALUES ('05134', 'CAMPAMENTO', '05');</v>
      </c>
    </row>
    <row r="30" spans="1:4" x14ac:dyDescent="0.2">
      <c r="A30" s="2" t="s">
        <v>4</v>
      </c>
      <c r="B30" s="2" t="s">
        <v>627</v>
      </c>
      <c r="C30" s="2" t="s">
        <v>628</v>
      </c>
      <c r="D30" t="str">
        <f t="shared" si="0"/>
        <v>INSERT INTO `DeptoCiudades` ( txDivipola, txNombre,idPadre) VALUES ('05138', 'CAÑASGORDAS', '05');</v>
      </c>
    </row>
    <row r="31" spans="1:4" x14ac:dyDescent="0.2">
      <c r="A31" s="2" t="s">
        <v>4</v>
      </c>
      <c r="B31" s="2" t="s">
        <v>630</v>
      </c>
      <c r="C31" s="2" t="s">
        <v>631</v>
      </c>
      <c r="D31" t="str">
        <f t="shared" si="0"/>
        <v>INSERT INTO `DeptoCiudades` ( txDivipola, txNombre,idPadre) VALUES ('05142', 'CARACOLÍ', '05');</v>
      </c>
    </row>
    <row r="32" spans="1:4" x14ac:dyDescent="0.2">
      <c r="A32" s="2" t="s">
        <v>4</v>
      </c>
      <c r="B32" s="2" t="s">
        <v>634</v>
      </c>
      <c r="C32" s="2" t="s">
        <v>635</v>
      </c>
      <c r="D32" t="str">
        <f t="shared" si="0"/>
        <v>INSERT INTO `DeptoCiudades` ( txDivipola, txNombre,idPadre) VALUES ('05145', 'CARAMANTA', '05');</v>
      </c>
    </row>
    <row r="33" spans="1:4" x14ac:dyDescent="0.2">
      <c r="A33" s="2" t="s">
        <v>4</v>
      </c>
      <c r="B33" s="2" t="s">
        <v>637</v>
      </c>
      <c r="C33" s="2" t="s">
        <v>638</v>
      </c>
      <c r="D33" t="str">
        <f t="shared" si="0"/>
        <v>INSERT INTO `DeptoCiudades` ( txDivipola, txNombre,idPadre) VALUES ('05147', 'CAREPA', '05');</v>
      </c>
    </row>
    <row r="34" spans="1:4" x14ac:dyDescent="0.2">
      <c r="A34" s="2" t="s">
        <v>4</v>
      </c>
      <c r="B34" s="2" t="s">
        <v>640</v>
      </c>
      <c r="C34" s="2" t="s">
        <v>641</v>
      </c>
      <c r="D34" t="str">
        <f t="shared" si="0"/>
        <v>INSERT INTO `DeptoCiudades` ( txDivipola, txNombre,idPadre) VALUES ('05148', 'EL CARMEN DE VIBORAL', '05');</v>
      </c>
    </row>
    <row r="35" spans="1:4" x14ac:dyDescent="0.2">
      <c r="A35" s="2" t="s">
        <v>4</v>
      </c>
      <c r="B35" s="2" t="s">
        <v>643</v>
      </c>
      <c r="C35" s="2" t="s">
        <v>644</v>
      </c>
      <c r="D35" t="str">
        <f t="shared" si="0"/>
        <v>INSERT INTO `DeptoCiudades` ( txDivipola, txNombre,idPadre) VALUES ('05150', 'CAROLINA', '05');</v>
      </c>
    </row>
    <row r="36" spans="1:4" x14ac:dyDescent="0.2">
      <c r="A36" s="2" t="s">
        <v>4</v>
      </c>
      <c r="B36" s="2" t="s">
        <v>645</v>
      </c>
      <c r="C36" s="2" t="s">
        <v>646</v>
      </c>
      <c r="D36" t="str">
        <f t="shared" si="0"/>
        <v>INSERT INTO `DeptoCiudades` ( txDivipola, txNombre,idPadre) VALUES ('05154', 'CAUCASIA', '05');</v>
      </c>
    </row>
    <row r="37" spans="1:4" x14ac:dyDescent="0.2">
      <c r="A37" s="2" t="s">
        <v>4</v>
      </c>
      <c r="B37" s="2" t="s">
        <v>39</v>
      </c>
      <c r="C37" s="2" t="s">
        <v>40</v>
      </c>
      <c r="D37" t="str">
        <f t="shared" si="0"/>
        <v>INSERT INTO `DeptoCiudades` ( txDivipola, txNombre,idPadre) VALUES ('05172', 'CHIGORODÓ', '05');</v>
      </c>
    </row>
    <row r="38" spans="1:4" x14ac:dyDescent="0.2">
      <c r="A38" s="2" t="s">
        <v>4</v>
      </c>
      <c r="B38" s="2" t="s">
        <v>41</v>
      </c>
      <c r="C38" s="2" t="s">
        <v>42</v>
      </c>
      <c r="D38" t="str">
        <f t="shared" si="0"/>
        <v>INSERT INTO `DeptoCiudades` ( txDivipola, txNombre,idPadre) VALUES ('05190', 'CISNEROS', '05');</v>
      </c>
    </row>
    <row r="39" spans="1:4" x14ac:dyDescent="0.2">
      <c r="A39" s="2" t="s">
        <v>4</v>
      </c>
      <c r="B39" s="2" t="s">
        <v>44</v>
      </c>
      <c r="C39" s="2" t="s">
        <v>45</v>
      </c>
      <c r="D39" t="str">
        <f t="shared" si="0"/>
        <v>INSERT INTO `DeptoCiudades` ( txDivipola, txNombre,idPadre) VALUES ('05197', 'COCORNÁ', '05');</v>
      </c>
    </row>
    <row r="40" spans="1:4" x14ac:dyDescent="0.2">
      <c r="A40" s="2" t="s">
        <v>4</v>
      </c>
      <c r="B40" s="2" t="s">
        <v>48</v>
      </c>
      <c r="C40" s="2" t="s">
        <v>49</v>
      </c>
      <c r="D40" t="str">
        <f t="shared" si="0"/>
        <v>INSERT INTO `DeptoCiudades` ( txDivipola, txNombre,idPadre) VALUES ('05206', 'CONCEPCIÓN', '05');</v>
      </c>
    </row>
    <row r="41" spans="1:4" x14ac:dyDescent="0.2">
      <c r="A41" s="2" t="s">
        <v>4</v>
      </c>
      <c r="B41" s="2" t="s">
        <v>50</v>
      </c>
      <c r="C41" s="2" t="s">
        <v>51</v>
      </c>
      <c r="D41" t="str">
        <f t="shared" si="0"/>
        <v>INSERT INTO `DeptoCiudades` ( txDivipola, txNombre,idPadre) VALUES ('05209', 'CONCORDIA', '05');</v>
      </c>
    </row>
    <row r="42" spans="1:4" x14ac:dyDescent="0.2">
      <c r="A42" s="2" t="s">
        <v>4</v>
      </c>
      <c r="B42" s="2" t="s">
        <v>55</v>
      </c>
      <c r="C42" s="2" t="s">
        <v>56</v>
      </c>
      <c r="D42" t="str">
        <f t="shared" si="0"/>
        <v>INSERT INTO `DeptoCiudades` ( txDivipola, txNombre,idPadre) VALUES ('05212', 'COPACABANA', '05');</v>
      </c>
    </row>
    <row r="43" spans="1:4" x14ac:dyDescent="0.2">
      <c r="A43" s="2" t="s">
        <v>4</v>
      </c>
      <c r="B43" s="2" t="s">
        <v>57</v>
      </c>
      <c r="C43" s="2" t="s">
        <v>58</v>
      </c>
      <c r="D43" t="str">
        <f t="shared" si="0"/>
        <v>INSERT INTO `DeptoCiudades` ( txDivipola, txNombre,idPadre) VALUES ('05234', 'DABEIBA', '05');</v>
      </c>
    </row>
    <row r="44" spans="1:4" x14ac:dyDescent="0.2">
      <c r="A44" s="2" t="s">
        <v>4</v>
      </c>
      <c r="B44" s="2" t="s">
        <v>59</v>
      </c>
      <c r="C44" s="2" t="s">
        <v>60</v>
      </c>
      <c r="D44" t="str">
        <f t="shared" si="0"/>
        <v>INSERT INTO `DeptoCiudades` ( txDivipola, txNombre,idPadre) VALUES ('05237', 'DON MATÍAS', '05');</v>
      </c>
    </row>
    <row r="45" spans="1:4" x14ac:dyDescent="0.2">
      <c r="A45" s="2" t="s">
        <v>4</v>
      </c>
      <c r="B45" s="2" t="s">
        <v>61</v>
      </c>
      <c r="C45" s="2" t="s">
        <v>62</v>
      </c>
      <c r="D45" t="str">
        <f t="shared" si="0"/>
        <v>INSERT INTO `DeptoCiudades` ( txDivipola, txNombre,idPadre) VALUES ('05240', 'EBÉJICO', '05');</v>
      </c>
    </row>
    <row r="46" spans="1:4" x14ac:dyDescent="0.2">
      <c r="A46" s="2" t="s">
        <v>4</v>
      </c>
      <c r="B46" s="2" t="s">
        <v>64</v>
      </c>
      <c r="C46" s="2" t="s">
        <v>632</v>
      </c>
      <c r="D46" t="str">
        <f t="shared" si="0"/>
        <v>INSERT INTO `DeptoCiudades` ( txDivipola, txNombre,idPadre) VALUES ('05250', 'EL BAGRE', '05');</v>
      </c>
    </row>
    <row r="47" spans="1:4" x14ac:dyDescent="0.2">
      <c r="A47" s="2" t="s">
        <v>4</v>
      </c>
      <c r="B47" s="2" t="s">
        <v>66</v>
      </c>
      <c r="C47" s="2" t="s">
        <v>67</v>
      </c>
      <c r="D47" t="str">
        <f t="shared" si="0"/>
        <v>INSERT INTO `DeptoCiudades` ( txDivipola, txNombre,idPadre) VALUES ('05264', 'ENTRERRIOS', '05');</v>
      </c>
    </row>
    <row r="48" spans="1:4" x14ac:dyDescent="0.2">
      <c r="A48" s="2" t="s">
        <v>4</v>
      </c>
      <c r="B48" s="2" t="s">
        <v>68</v>
      </c>
      <c r="C48" s="2" t="s">
        <v>69</v>
      </c>
      <c r="D48" t="str">
        <f t="shared" si="0"/>
        <v>INSERT INTO `DeptoCiudades` ( txDivipola, txNombre,idPadre) VALUES ('05266', 'ENVIGADO', '05');</v>
      </c>
    </row>
    <row r="49" spans="1:4" x14ac:dyDescent="0.2">
      <c r="A49" s="2" t="s">
        <v>4</v>
      </c>
      <c r="B49" s="2" t="s">
        <v>70</v>
      </c>
      <c r="C49" s="2" t="s">
        <v>71</v>
      </c>
      <c r="D49" t="str">
        <f t="shared" si="0"/>
        <v>INSERT INTO `DeptoCiudades` ( txDivipola, txNombre,idPadre) VALUES ('05282', 'FREDONIA', '05');</v>
      </c>
    </row>
    <row r="50" spans="1:4" x14ac:dyDescent="0.2">
      <c r="A50" s="2" t="s">
        <v>4</v>
      </c>
      <c r="B50" s="2" t="s">
        <v>73</v>
      </c>
      <c r="C50" s="2" t="s">
        <v>74</v>
      </c>
      <c r="D50" t="str">
        <f t="shared" si="0"/>
        <v>INSERT INTO `DeptoCiudades` ( txDivipola, txNombre,idPadre) VALUES ('05284', 'FRONTINO', '05');</v>
      </c>
    </row>
    <row r="51" spans="1:4" x14ac:dyDescent="0.2">
      <c r="A51" s="2" t="s">
        <v>4</v>
      </c>
      <c r="B51" s="2" t="s">
        <v>75</v>
      </c>
      <c r="C51" s="2" t="s">
        <v>76</v>
      </c>
      <c r="D51" t="str">
        <f t="shared" si="0"/>
        <v>INSERT INTO `DeptoCiudades` ( txDivipola, txNombre,idPadre) VALUES ('05306', 'GIRALDO', '05');</v>
      </c>
    </row>
    <row r="52" spans="1:4" x14ac:dyDescent="0.2">
      <c r="A52" s="2" t="s">
        <v>4</v>
      </c>
      <c r="B52" s="2" t="s">
        <v>77</v>
      </c>
      <c r="C52" s="2" t="s">
        <v>78</v>
      </c>
      <c r="D52" t="str">
        <f t="shared" si="0"/>
        <v>INSERT INTO `DeptoCiudades` ( txDivipola, txNombre,idPadre) VALUES ('05308', 'GIRARDOTA', '05');</v>
      </c>
    </row>
    <row r="53" spans="1:4" x14ac:dyDescent="0.2">
      <c r="A53" s="2" t="s">
        <v>4</v>
      </c>
      <c r="B53" s="2" t="s">
        <v>80</v>
      </c>
      <c r="C53" s="2" t="s">
        <v>81</v>
      </c>
      <c r="D53" t="str">
        <f t="shared" si="0"/>
        <v>INSERT INTO `DeptoCiudades` ( txDivipola, txNombre,idPadre) VALUES ('05310', 'GÓMEZ PLATA', '05');</v>
      </c>
    </row>
    <row r="54" spans="1:4" x14ac:dyDescent="0.2">
      <c r="A54" s="2" t="s">
        <v>4</v>
      </c>
      <c r="B54" s="2" t="s">
        <v>83</v>
      </c>
      <c r="C54" s="2" t="s">
        <v>84</v>
      </c>
      <c r="D54" t="str">
        <f t="shared" si="0"/>
        <v>INSERT INTO `DeptoCiudades` ( txDivipola, txNombre,idPadre) VALUES ('05313', 'GRANADA', '05');</v>
      </c>
    </row>
    <row r="55" spans="1:4" x14ac:dyDescent="0.2">
      <c r="A55" s="2" t="s">
        <v>4</v>
      </c>
      <c r="B55" s="2" t="s">
        <v>86</v>
      </c>
      <c r="C55" s="2" t="s">
        <v>87</v>
      </c>
      <c r="D55" t="str">
        <f t="shared" si="0"/>
        <v>INSERT INTO `DeptoCiudades` ( txDivipola, txNombre,idPadre) VALUES ('05315', 'GUADALUPE', '05');</v>
      </c>
    </row>
    <row r="56" spans="1:4" x14ac:dyDescent="0.2">
      <c r="A56" s="2" t="s">
        <v>4</v>
      </c>
      <c r="B56" s="2" t="s">
        <v>88</v>
      </c>
      <c r="C56" s="2" t="s">
        <v>89</v>
      </c>
      <c r="D56" t="str">
        <f t="shared" si="0"/>
        <v>INSERT INTO `DeptoCiudades` ( txDivipola, txNombre,idPadre) VALUES ('05318', 'GUARNE', '05');</v>
      </c>
    </row>
    <row r="57" spans="1:4" x14ac:dyDescent="0.2">
      <c r="A57" s="2" t="s">
        <v>4</v>
      </c>
      <c r="B57" s="2" t="s">
        <v>90</v>
      </c>
      <c r="C57" s="2" t="s">
        <v>91</v>
      </c>
      <c r="D57" t="str">
        <f t="shared" si="0"/>
        <v>INSERT INTO `DeptoCiudades` ( txDivipola, txNombre,idPadre) VALUES ('05321', 'GUATAPE', '05');</v>
      </c>
    </row>
    <row r="58" spans="1:4" x14ac:dyDescent="0.2">
      <c r="A58" s="2" t="s">
        <v>4</v>
      </c>
      <c r="B58" s="2" t="s">
        <v>93</v>
      </c>
      <c r="C58" s="2" t="s">
        <v>94</v>
      </c>
      <c r="D58" t="str">
        <f t="shared" si="0"/>
        <v>INSERT INTO `DeptoCiudades` ( txDivipola, txNombre,idPadre) VALUES ('05347', 'HELICONIA', '05');</v>
      </c>
    </row>
    <row r="59" spans="1:4" x14ac:dyDescent="0.2">
      <c r="A59" s="2" t="s">
        <v>4</v>
      </c>
      <c r="B59" s="2" t="s">
        <v>96</v>
      </c>
      <c r="C59" s="2" t="s">
        <v>97</v>
      </c>
      <c r="D59" t="str">
        <f t="shared" si="0"/>
        <v>INSERT INTO `DeptoCiudades` ( txDivipola, txNombre,idPadre) VALUES ('05353', 'HISPANIA', '05');</v>
      </c>
    </row>
    <row r="60" spans="1:4" x14ac:dyDescent="0.2">
      <c r="A60" s="2" t="s">
        <v>4</v>
      </c>
      <c r="B60" s="2" t="s">
        <v>98</v>
      </c>
      <c r="C60" s="2" t="s">
        <v>99</v>
      </c>
      <c r="D60" t="str">
        <f t="shared" si="0"/>
        <v>INSERT INTO `DeptoCiudades` ( txDivipola, txNombre,idPadre) VALUES ('05360', 'ITAGUI', '05');</v>
      </c>
    </row>
    <row r="61" spans="1:4" x14ac:dyDescent="0.2">
      <c r="A61" s="2" t="s">
        <v>4</v>
      </c>
      <c r="B61" s="2" t="s">
        <v>100</v>
      </c>
      <c r="C61" s="2" t="s">
        <v>101</v>
      </c>
      <c r="D61" t="str">
        <f t="shared" si="0"/>
        <v>INSERT INTO `DeptoCiudades` ( txDivipola, txNombre,idPadre) VALUES ('05361', 'ITUANGO', '05');</v>
      </c>
    </row>
    <row r="62" spans="1:4" x14ac:dyDescent="0.2">
      <c r="A62" s="2" t="s">
        <v>4</v>
      </c>
      <c r="B62" s="2" t="s">
        <v>103</v>
      </c>
      <c r="C62" s="2" t="s">
        <v>104</v>
      </c>
      <c r="D62" t="str">
        <f t="shared" si="0"/>
        <v>INSERT INTO `DeptoCiudades` ( txDivipola, txNombre,idPadre) VALUES ('05364', 'JARDÍN', '05');</v>
      </c>
    </row>
    <row r="63" spans="1:4" x14ac:dyDescent="0.2">
      <c r="A63" s="2" t="s">
        <v>4</v>
      </c>
      <c r="B63" s="2" t="s">
        <v>105</v>
      </c>
      <c r="C63" s="2" t="s">
        <v>106</v>
      </c>
      <c r="D63" t="str">
        <f t="shared" si="0"/>
        <v>INSERT INTO `DeptoCiudades` ( txDivipola, txNombre,idPadre) VALUES ('05368', 'JERICÓ', '05');</v>
      </c>
    </row>
    <row r="64" spans="1:4" x14ac:dyDescent="0.2">
      <c r="A64" s="2" t="s">
        <v>4</v>
      </c>
      <c r="B64" s="2" t="s">
        <v>110</v>
      </c>
      <c r="C64" s="2" t="s">
        <v>111</v>
      </c>
      <c r="D64" t="str">
        <f t="shared" si="0"/>
        <v>INSERT INTO `DeptoCiudades` ( txDivipola, txNombre,idPadre) VALUES ('05376', 'LA CEJA', '05');</v>
      </c>
    </row>
    <row r="65" spans="1:4" x14ac:dyDescent="0.2">
      <c r="A65" s="2" t="s">
        <v>4</v>
      </c>
      <c r="B65" s="2" t="s">
        <v>112</v>
      </c>
      <c r="C65" s="2" t="s">
        <v>82</v>
      </c>
      <c r="D65" t="str">
        <f t="shared" si="0"/>
        <v>INSERT INTO `DeptoCiudades` ( txDivipola, txNombre,idPadre) VALUES ('05380', 'LA ESTRELLA', '05');</v>
      </c>
    </row>
    <row r="66" spans="1:4" x14ac:dyDescent="0.2">
      <c r="A66" s="2" t="s">
        <v>4</v>
      </c>
      <c r="B66" s="2" t="s">
        <v>115</v>
      </c>
      <c r="C66" s="2" t="s">
        <v>116</v>
      </c>
      <c r="D66" t="str">
        <f t="shared" si="0"/>
        <v>INSERT INTO `DeptoCiudades` ( txDivipola, txNombre,idPadre) VALUES ('05390', 'LA PINTADA', '05');</v>
      </c>
    </row>
    <row r="67" spans="1:4" x14ac:dyDescent="0.2">
      <c r="A67" s="2" t="s">
        <v>4</v>
      </c>
      <c r="B67" s="2" t="s">
        <v>117</v>
      </c>
      <c r="C67" s="2" t="s">
        <v>118</v>
      </c>
      <c r="D67" t="str">
        <f t="shared" ref="D67:D130" si="1">+CONCATENATE("INSERT INTO `DeptoCiudades` ( txDivipola, txNombre,idPadre) VALUES (","'",B67,"', '",C67,"', '",A67,"');")</f>
        <v>INSERT INTO `DeptoCiudades` ( txDivipola, txNombre,idPadre) VALUES ('05400', 'LA UNIÓN', '05');</v>
      </c>
    </row>
    <row r="68" spans="1:4" x14ac:dyDescent="0.2">
      <c r="A68" s="2" t="s">
        <v>4</v>
      </c>
      <c r="B68" s="2" t="s">
        <v>119</v>
      </c>
      <c r="C68" s="2" t="s">
        <v>120</v>
      </c>
      <c r="D68" t="str">
        <f t="shared" si="1"/>
        <v>INSERT INTO `DeptoCiudades` ( txDivipola, txNombre,idPadre) VALUES ('05411', 'LIBORINA', '05');</v>
      </c>
    </row>
    <row r="69" spans="1:4" x14ac:dyDescent="0.2">
      <c r="A69" s="2" t="s">
        <v>4</v>
      </c>
      <c r="B69" s="2" t="s">
        <v>123</v>
      </c>
      <c r="C69" s="2" t="s">
        <v>124</v>
      </c>
      <c r="D69" t="str">
        <f t="shared" si="1"/>
        <v>INSERT INTO `DeptoCiudades` ( txDivipola, txNombre,idPadre) VALUES ('05425', 'MACEO', '05');</v>
      </c>
    </row>
    <row r="70" spans="1:4" x14ac:dyDescent="0.2">
      <c r="A70" s="2" t="s">
        <v>4</v>
      </c>
      <c r="B70" s="2" t="s">
        <v>125</v>
      </c>
      <c r="C70" s="2" t="s">
        <v>126</v>
      </c>
      <c r="D70" t="str">
        <f t="shared" si="1"/>
        <v>INSERT INTO `DeptoCiudades` ( txDivipola, txNombre,idPadre) VALUES ('05440', 'MARINILLA', '05');</v>
      </c>
    </row>
    <row r="71" spans="1:4" x14ac:dyDescent="0.2">
      <c r="A71" s="2" t="s">
        <v>4</v>
      </c>
      <c r="B71" s="2" t="s">
        <v>127</v>
      </c>
      <c r="C71" s="2" t="s">
        <v>128</v>
      </c>
      <c r="D71" t="str">
        <f t="shared" si="1"/>
        <v>INSERT INTO `DeptoCiudades` ( txDivipola, txNombre,idPadre) VALUES ('05467', 'MONTEBELLO', '05');</v>
      </c>
    </row>
    <row r="72" spans="1:4" x14ac:dyDescent="0.2">
      <c r="A72" s="2" t="s">
        <v>4</v>
      </c>
      <c r="B72" s="2" t="s">
        <v>129</v>
      </c>
      <c r="C72" s="2" t="s">
        <v>130</v>
      </c>
      <c r="D72" t="str">
        <f t="shared" si="1"/>
        <v>INSERT INTO `DeptoCiudades` ( txDivipola, txNombre,idPadre) VALUES ('05475', 'MURINDÓ', '05');</v>
      </c>
    </row>
    <row r="73" spans="1:4" x14ac:dyDescent="0.2">
      <c r="A73" s="2" t="s">
        <v>4</v>
      </c>
      <c r="B73" s="2" t="s">
        <v>131</v>
      </c>
      <c r="C73" s="2" t="s">
        <v>132</v>
      </c>
      <c r="D73" t="str">
        <f t="shared" si="1"/>
        <v>INSERT INTO `DeptoCiudades` ( txDivipola, txNombre,idPadre) VALUES ('05480', 'MUTATÁ', '05');</v>
      </c>
    </row>
    <row r="74" spans="1:4" x14ac:dyDescent="0.2">
      <c r="A74" s="2" t="s">
        <v>4</v>
      </c>
      <c r="B74" s="2" t="s">
        <v>133</v>
      </c>
      <c r="C74" s="2" t="s">
        <v>134</v>
      </c>
      <c r="D74" t="str">
        <f t="shared" si="1"/>
        <v>INSERT INTO `DeptoCiudades` ( txDivipola, txNombre,idPadre) VALUES ('05483', 'NARIÑO', '05');</v>
      </c>
    </row>
    <row r="75" spans="1:4" x14ac:dyDescent="0.2">
      <c r="A75" s="2" t="s">
        <v>4</v>
      </c>
      <c r="B75" s="2" t="s">
        <v>135</v>
      </c>
      <c r="C75" s="2" t="s">
        <v>136</v>
      </c>
      <c r="D75" t="str">
        <f t="shared" si="1"/>
        <v>INSERT INTO `DeptoCiudades` ( txDivipola, txNombre,idPadre) VALUES ('05490', 'NECOCLÍ', '05');</v>
      </c>
    </row>
    <row r="76" spans="1:4" x14ac:dyDescent="0.2">
      <c r="A76" s="2" t="s">
        <v>4</v>
      </c>
      <c r="B76" s="2" t="s">
        <v>137</v>
      </c>
      <c r="C76" s="2" t="s">
        <v>138</v>
      </c>
      <c r="D76" t="str">
        <f t="shared" si="1"/>
        <v>INSERT INTO `DeptoCiudades` ( txDivipola, txNombre,idPadre) VALUES ('05495', 'NECHÍ', '05');</v>
      </c>
    </row>
    <row r="77" spans="1:4" x14ac:dyDescent="0.2">
      <c r="A77" s="2" t="s">
        <v>4</v>
      </c>
      <c r="B77" s="2" t="s">
        <v>139</v>
      </c>
      <c r="C77" s="2" t="s">
        <v>140</v>
      </c>
      <c r="D77" t="str">
        <f t="shared" si="1"/>
        <v>INSERT INTO `DeptoCiudades` ( txDivipola, txNombre,idPadre) VALUES ('05501', 'OLAYA', '05');</v>
      </c>
    </row>
    <row r="78" spans="1:4" x14ac:dyDescent="0.2">
      <c r="A78" s="2" t="s">
        <v>4</v>
      </c>
      <c r="B78" s="2" t="s">
        <v>141</v>
      </c>
      <c r="C78" s="2" t="s">
        <v>142</v>
      </c>
      <c r="D78" t="str">
        <f t="shared" si="1"/>
        <v>INSERT INTO `DeptoCiudades` ( txDivipola, txNombre,idPadre) VALUES ('05541', 'PEÑOL', '05');</v>
      </c>
    </row>
    <row r="79" spans="1:4" x14ac:dyDescent="0.2">
      <c r="A79" s="2" t="s">
        <v>4</v>
      </c>
      <c r="B79" s="2" t="s">
        <v>144</v>
      </c>
      <c r="C79" s="2" t="s">
        <v>145</v>
      </c>
      <c r="D79" t="str">
        <f t="shared" si="1"/>
        <v>INSERT INTO `DeptoCiudades` ( txDivipola, txNombre,idPadre) VALUES ('05543', 'PEQUE', '05');</v>
      </c>
    </row>
    <row r="80" spans="1:4" x14ac:dyDescent="0.2">
      <c r="A80" s="2" t="s">
        <v>4</v>
      </c>
      <c r="B80" s="2" t="s">
        <v>147</v>
      </c>
      <c r="C80" s="2" t="s">
        <v>148</v>
      </c>
      <c r="D80" t="str">
        <f t="shared" si="1"/>
        <v>INSERT INTO `DeptoCiudades` ( txDivipola, txNombre,idPadre) VALUES ('05576', 'PUEBLORRICO', '05');</v>
      </c>
    </row>
    <row r="81" spans="1:4" x14ac:dyDescent="0.2">
      <c r="A81" s="2" t="s">
        <v>4</v>
      </c>
      <c r="B81" s="2" t="s">
        <v>150</v>
      </c>
      <c r="C81" s="2" t="s">
        <v>151</v>
      </c>
      <c r="D81" t="str">
        <f t="shared" si="1"/>
        <v>INSERT INTO `DeptoCiudades` ( txDivipola, txNombre,idPadre) VALUES ('05579', 'PUERTO BERRÍO', '05');</v>
      </c>
    </row>
    <row r="82" spans="1:4" x14ac:dyDescent="0.2">
      <c r="A82" s="2" t="s">
        <v>4</v>
      </c>
      <c r="B82" s="2" t="s">
        <v>691</v>
      </c>
      <c r="C82" s="2" t="s">
        <v>692</v>
      </c>
      <c r="D82" t="str">
        <f t="shared" si="1"/>
        <v>INSERT INTO `DeptoCiudades` ( txDivipola, txNombre,idPadre) VALUES ('05585', 'PUERTO NARE', '05');</v>
      </c>
    </row>
    <row r="83" spans="1:4" x14ac:dyDescent="0.2">
      <c r="A83" s="2" t="s">
        <v>4</v>
      </c>
      <c r="B83" s="2" t="s">
        <v>694</v>
      </c>
      <c r="C83" s="2" t="s">
        <v>695</v>
      </c>
      <c r="D83" t="str">
        <f t="shared" si="1"/>
        <v>INSERT INTO `DeptoCiudades` ( txDivipola, txNombre,idPadre) VALUES ('05591', 'PUERTO TRIUNFO', '05');</v>
      </c>
    </row>
    <row r="84" spans="1:4" x14ac:dyDescent="0.2">
      <c r="A84" s="2" t="s">
        <v>4</v>
      </c>
      <c r="B84" s="2" t="s">
        <v>696</v>
      </c>
      <c r="C84" s="2" t="s">
        <v>697</v>
      </c>
      <c r="D84" t="str">
        <f t="shared" si="1"/>
        <v>INSERT INTO `DeptoCiudades` ( txDivipola, txNombre,idPadre) VALUES ('05604', 'REMEDIOS', '05');</v>
      </c>
    </row>
    <row r="85" spans="1:4" x14ac:dyDescent="0.2">
      <c r="A85" s="2" t="s">
        <v>4</v>
      </c>
      <c r="B85" s="2" t="s">
        <v>699</v>
      </c>
      <c r="C85" s="2" t="s">
        <v>700</v>
      </c>
      <c r="D85" t="str">
        <f t="shared" si="1"/>
        <v>INSERT INTO `DeptoCiudades` ( txDivipola, txNombre,idPadre) VALUES ('05607', 'RETIRO', '05');</v>
      </c>
    </row>
    <row r="86" spans="1:4" x14ac:dyDescent="0.2">
      <c r="A86" s="2" t="s">
        <v>4</v>
      </c>
      <c r="B86" s="2" t="s">
        <v>701</v>
      </c>
      <c r="C86" s="2" t="s">
        <v>702</v>
      </c>
      <c r="D86" t="str">
        <f t="shared" si="1"/>
        <v>INSERT INTO `DeptoCiudades` ( txDivipola, txNombre,idPadre) VALUES ('05615', 'RIONEGRO', '05');</v>
      </c>
    </row>
    <row r="87" spans="1:4" x14ac:dyDescent="0.2">
      <c r="A87" s="2" t="s">
        <v>4</v>
      </c>
      <c r="B87" s="2" t="s">
        <v>703</v>
      </c>
      <c r="C87" s="2" t="s">
        <v>704</v>
      </c>
      <c r="D87" t="str">
        <f t="shared" si="1"/>
        <v>INSERT INTO `DeptoCiudades` ( txDivipola, txNombre,idPadre) VALUES ('05628', 'SABANALARGA', '05');</v>
      </c>
    </row>
    <row r="88" spans="1:4" x14ac:dyDescent="0.2">
      <c r="A88" s="2" t="s">
        <v>4</v>
      </c>
      <c r="B88" s="2" t="s">
        <v>705</v>
      </c>
      <c r="C88" s="2" t="s">
        <v>706</v>
      </c>
      <c r="D88" t="str">
        <f t="shared" si="1"/>
        <v>INSERT INTO `DeptoCiudades` ( txDivipola, txNombre,idPadre) VALUES ('05631', 'SABANETA', '05');</v>
      </c>
    </row>
    <row r="89" spans="1:4" x14ac:dyDescent="0.2">
      <c r="A89" s="2" t="s">
        <v>4</v>
      </c>
      <c r="B89" s="2" t="s">
        <v>707</v>
      </c>
      <c r="C89" s="2" t="s">
        <v>708</v>
      </c>
      <c r="D89" t="str">
        <f t="shared" si="1"/>
        <v>INSERT INTO `DeptoCiudades` ( txDivipola, txNombre,idPadre) VALUES ('05642', 'SALGAR', '05');</v>
      </c>
    </row>
    <row r="90" spans="1:4" x14ac:dyDescent="0.2">
      <c r="A90" s="2" t="s">
        <v>4</v>
      </c>
      <c r="B90" s="2" t="s">
        <v>709</v>
      </c>
      <c r="C90" s="2" t="s">
        <v>710</v>
      </c>
      <c r="D90" t="str">
        <f t="shared" si="1"/>
        <v>INSERT INTO `DeptoCiudades` ( txDivipola, txNombre,idPadre) VALUES ('05647', 'SAN ANDRÉS DE CUERQUÍA', '05');</v>
      </c>
    </row>
    <row r="91" spans="1:4" x14ac:dyDescent="0.2">
      <c r="A91" s="2" t="s">
        <v>4</v>
      </c>
      <c r="B91" s="2" t="s">
        <v>711</v>
      </c>
      <c r="C91" s="2" t="s">
        <v>712</v>
      </c>
      <c r="D91" t="str">
        <f t="shared" si="1"/>
        <v>INSERT INTO `DeptoCiudades` ( txDivipola, txNombre,idPadre) VALUES ('05649', 'SAN CARLOS', '05');</v>
      </c>
    </row>
    <row r="92" spans="1:4" x14ac:dyDescent="0.2">
      <c r="A92" s="2" t="s">
        <v>4</v>
      </c>
      <c r="B92" s="2" t="s">
        <v>713</v>
      </c>
      <c r="C92" s="2" t="s">
        <v>53</v>
      </c>
      <c r="D92" t="str">
        <f t="shared" si="1"/>
        <v>INSERT INTO `DeptoCiudades` ( txDivipola, txNombre,idPadre) VALUES ('05652', 'SAN FRANCISCO', '05');</v>
      </c>
    </row>
    <row r="93" spans="1:4" x14ac:dyDescent="0.2">
      <c r="A93" s="2" t="s">
        <v>4</v>
      </c>
      <c r="B93" s="2" t="s">
        <v>715</v>
      </c>
      <c r="C93" s="2" t="s">
        <v>716</v>
      </c>
      <c r="D93" t="str">
        <f t="shared" si="1"/>
        <v>INSERT INTO `DeptoCiudades` ( txDivipola, txNombre,idPadre) VALUES ('05656', 'SAN JERÓNIMO', '05');</v>
      </c>
    </row>
    <row r="94" spans="1:4" x14ac:dyDescent="0.2">
      <c r="A94" s="2" t="s">
        <v>4</v>
      </c>
      <c r="B94" s="2" t="s">
        <v>717</v>
      </c>
      <c r="C94" s="2" t="s">
        <v>718</v>
      </c>
      <c r="D94" t="str">
        <f t="shared" si="1"/>
        <v>INSERT INTO `DeptoCiudades` ( txDivipola, txNombre,idPadre) VALUES ('05658', 'SAN JOSÉ DE LA MONTAÑA', '05');</v>
      </c>
    </row>
    <row r="95" spans="1:4" x14ac:dyDescent="0.2">
      <c r="A95" s="2" t="s">
        <v>4</v>
      </c>
      <c r="B95" s="2" t="s">
        <v>719</v>
      </c>
      <c r="C95" s="2" t="s">
        <v>720</v>
      </c>
      <c r="D95" t="str">
        <f t="shared" si="1"/>
        <v>INSERT INTO `DeptoCiudades` ( txDivipola, txNombre,idPadre) VALUES ('05659', 'SAN JUAN DE URABÁ', '05');</v>
      </c>
    </row>
    <row r="96" spans="1:4" x14ac:dyDescent="0.2">
      <c r="A96" s="2" t="s">
        <v>4</v>
      </c>
      <c r="B96" s="2" t="s">
        <v>721</v>
      </c>
      <c r="C96" s="2" t="s">
        <v>722</v>
      </c>
      <c r="D96" t="str">
        <f t="shared" si="1"/>
        <v>INSERT INTO `DeptoCiudades` ( txDivipola, txNombre,idPadre) VALUES ('05660', 'SAN LUIS', '05');</v>
      </c>
    </row>
    <row r="97" spans="1:4" x14ac:dyDescent="0.2">
      <c r="A97" s="2" t="s">
        <v>4</v>
      </c>
      <c r="B97" s="2" t="s">
        <v>725</v>
      </c>
      <c r="C97" s="2" t="s">
        <v>726</v>
      </c>
      <c r="D97" t="str">
        <f t="shared" si="1"/>
        <v>INSERT INTO `DeptoCiudades` ( txDivipola, txNombre,idPadre) VALUES ('05664', 'SAN PEDRO', '05');</v>
      </c>
    </row>
    <row r="98" spans="1:4" x14ac:dyDescent="0.2">
      <c r="A98" s="2" t="s">
        <v>4</v>
      </c>
      <c r="B98" s="2" t="s">
        <v>728</v>
      </c>
      <c r="C98" s="2" t="s">
        <v>729</v>
      </c>
      <c r="D98" t="str">
        <f t="shared" si="1"/>
        <v>INSERT INTO `DeptoCiudades` ( txDivipola, txNombre,idPadre) VALUES ('05665', 'SAN PEDRO DE URABA', '05');</v>
      </c>
    </row>
    <row r="99" spans="1:4" x14ac:dyDescent="0.2">
      <c r="A99" s="2" t="s">
        <v>4</v>
      </c>
      <c r="B99" s="2" t="s">
        <v>731</v>
      </c>
      <c r="C99" s="2" t="s">
        <v>732</v>
      </c>
      <c r="D99" t="str">
        <f t="shared" si="1"/>
        <v>INSERT INTO `DeptoCiudades` ( txDivipola, txNombre,idPadre) VALUES ('05667', 'SAN RAFAEL', '05');</v>
      </c>
    </row>
    <row r="100" spans="1:4" x14ac:dyDescent="0.2">
      <c r="A100" s="2" t="s">
        <v>4</v>
      </c>
      <c r="B100" s="2" t="s">
        <v>733</v>
      </c>
      <c r="C100" s="2" t="s">
        <v>734</v>
      </c>
      <c r="D100" t="str">
        <f t="shared" si="1"/>
        <v>INSERT INTO `DeptoCiudades` ( txDivipola, txNombre,idPadre) VALUES ('05670', 'SAN ROQUE', '05');</v>
      </c>
    </row>
    <row r="101" spans="1:4" x14ac:dyDescent="0.2">
      <c r="A101" s="2" t="s">
        <v>4</v>
      </c>
      <c r="B101" s="2" t="s">
        <v>736</v>
      </c>
      <c r="C101" s="2" t="s">
        <v>737</v>
      </c>
      <c r="D101" t="str">
        <f t="shared" si="1"/>
        <v>INSERT INTO `DeptoCiudades` ( txDivipola, txNombre,idPadre) VALUES ('05674', 'SAN VICENTE', '05');</v>
      </c>
    </row>
    <row r="102" spans="1:4" x14ac:dyDescent="0.2">
      <c r="A102" s="2" t="s">
        <v>4</v>
      </c>
      <c r="B102" s="2" t="s">
        <v>738</v>
      </c>
      <c r="C102" s="2" t="s">
        <v>580</v>
      </c>
      <c r="D102" t="str">
        <f t="shared" si="1"/>
        <v>INSERT INTO `DeptoCiudades` ( txDivipola, txNombre,idPadre) VALUES ('05679', 'SANTA BÁRBARA', '05');</v>
      </c>
    </row>
    <row r="103" spans="1:4" x14ac:dyDescent="0.2">
      <c r="A103" s="2" t="s">
        <v>4</v>
      </c>
      <c r="B103" s="2" t="s">
        <v>739</v>
      </c>
      <c r="C103" s="2" t="s">
        <v>740</v>
      </c>
      <c r="D103" t="str">
        <f t="shared" si="1"/>
        <v>INSERT INTO `DeptoCiudades` ( txDivipola, txNombre,idPadre) VALUES ('05686', 'SANTA ROSA DE OSOS', '05');</v>
      </c>
    </row>
    <row r="104" spans="1:4" x14ac:dyDescent="0.2">
      <c r="A104" s="2" t="s">
        <v>4</v>
      </c>
      <c r="B104" s="2" t="s">
        <v>742</v>
      </c>
      <c r="C104" s="2" t="s">
        <v>587</v>
      </c>
      <c r="D104" t="str">
        <f t="shared" si="1"/>
        <v>INSERT INTO `DeptoCiudades` ( txDivipola, txNombre,idPadre) VALUES ('05690', 'SANTO DOMINGO', '05');</v>
      </c>
    </row>
    <row r="105" spans="1:4" x14ac:dyDescent="0.2">
      <c r="A105" s="2" t="s">
        <v>4</v>
      </c>
      <c r="B105" s="2" t="s">
        <v>744</v>
      </c>
      <c r="C105" s="2" t="s">
        <v>745</v>
      </c>
      <c r="D105" t="str">
        <f t="shared" si="1"/>
        <v>INSERT INTO `DeptoCiudades` ( txDivipola, txNombre,idPadre) VALUES ('05697', 'EL SANTUARIO', '05');</v>
      </c>
    </row>
    <row r="106" spans="1:4" x14ac:dyDescent="0.2">
      <c r="A106" s="2" t="s">
        <v>4</v>
      </c>
      <c r="B106" s="2" t="s">
        <v>746</v>
      </c>
      <c r="C106" s="2" t="s">
        <v>747</v>
      </c>
      <c r="D106" t="str">
        <f t="shared" si="1"/>
        <v>INSERT INTO `DeptoCiudades` ( txDivipola, txNombre,idPadre) VALUES ('05736', 'SEGOVIA', '05');</v>
      </c>
    </row>
    <row r="107" spans="1:4" x14ac:dyDescent="0.2">
      <c r="A107" s="2" t="s">
        <v>4</v>
      </c>
      <c r="B107" s="2" t="s">
        <v>748</v>
      </c>
      <c r="C107" s="2" t="s">
        <v>749</v>
      </c>
      <c r="D107" t="str">
        <f t="shared" si="1"/>
        <v>INSERT INTO `DeptoCiudades` ( txDivipola, txNombre,idPadre) VALUES ('05756', 'SONSON', '05');</v>
      </c>
    </row>
    <row r="108" spans="1:4" x14ac:dyDescent="0.2">
      <c r="A108" s="2" t="s">
        <v>4</v>
      </c>
      <c r="B108" s="2" t="s">
        <v>750</v>
      </c>
      <c r="C108" s="2" t="s">
        <v>724</v>
      </c>
      <c r="D108" t="str">
        <f t="shared" si="1"/>
        <v>INSERT INTO `DeptoCiudades` ( txDivipola, txNombre,idPadre) VALUES ('05761', 'SOPETRÁN', '05');</v>
      </c>
    </row>
    <row r="109" spans="1:4" x14ac:dyDescent="0.2">
      <c r="A109" s="2" t="s">
        <v>4</v>
      </c>
      <c r="B109" s="2" t="s">
        <v>752</v>
      </c>
      <c r="C109" s="2" t="s">
        <v>753</v>
      </c>
      <c r="D109" t="str">
        <f t="shared" si="1"/>
        <v>INSERT INTO `DeptoCiudades` ( txDivipola, txNombre,idPadre) VALUES ('05789', 'TÁMESIS', '05');</v>
      </c>
    </row>
    <row r="110" spans="1:4" x14ac:dyDescent="0.2">
      <c r="A110" s="2" t="s">
        <v>4</v>
      </c>
      <c r="B110" s="2" t="s">
        <v>755</v>
      </c>
      <c r="C110" s="2" t="s">
        <v>756</v>
      </c>
      <c r="D110" t="str">
        <f t="shared" si="1"/>
        <v>INSERT INTO `DeptoCiudades` ( txDivipola, txNombre,idPadre) VALUES ('05790', 'TARAZÁ', '05');</v>
      </c>
    </row>
    <row r="111" spans="1:4" x14ac:dyDescent="0.2">
      <c r="A111" s="2" t="s">
        <v>4</v>
      </c>
      <c r="B111" s="2" t="s">
        <v>757</v>
      </c>
      <c r="C111" s="2" t="s">
        <v>758</v>
      </c>
      <c r="D111" t="str">
        <f t="shared" si="1"/>
        <v>INSERT INTO `DeptoCiudades` ( txDivipola, txNombre,idPadre) VALUES ('05792', 'TARSO', '05');</v>
      </c>
    </row>
    <row r="112" spans="1:4" x14ac:dyDescent="0.2">
      <c r="A112" s="2" t="s">
        <v>4</v>
      </c>
      <c r="B112" s="2" t="s">
        <v>759</v>
      </c>
      <c r="C112" s="2" t="s">
        <v>760</v>
      </c>
      <c r="D112" t="str">
        <f t="shared" si="1"/>
        <v>INSERT INTO `DeptoCiudades` ( txDivipola, txNombre,idPadre) VALUES ('05809', 'TITIRIBÍ', '05');</v>
      </c>
    </row>
    <row r="113" spans="1:4" x14ac:dyDescent="0.2">
      <c r="A113" s="2" t="s">
        <v>4</v>
      </c>
      <c r="B113" s="2" t="s">
        <v>761</v>
      </c>
      <c r="C113" s="2" t="s">
        <v>762</v>
      </c>
      <c r="D113" t="str">
        <f t="shared" si="1"/>
        <v>INSERT INTO `DeptoCiudades` ( txDivipola, txNombre,idPadre) VALUES ('05819', 'TOLEDO', '05');</v>
      </c>
    </row>
    <row r="114" spans="1:4" x14ac:dyDescent="0.2">
      <c r="A114" s="2" t="s">
        <v>4</v>
      </c>
      <c r="B114" s="2" t="s">
        <v>764</v>
      </c>
      <c r="C114" s="2" t="s">
        <v>765</v>
      </c>
      <c r="D114" t="str">
        <f t="shared" si="1"/>
        <v>INSERT INTO `DeptoCiudades` ( txDivipola, txNombre,idPadre) VALUES ('05837', 'TURBO', '05');</v>
      </c>
    </row>
    <row r="115" spans="1:4" x14ac:dyDescent="0.2">
      <c r="A115" s="2" t="s">
        <v>4</v>
      </c>
      <c r="B115" s="2" t="s">
        <v>768</v>
      </c>
      <c r="C115" s="2" t="s">
        <v>769</v>
      </c>
      <c r="D115" t="str">
        <f t="shared" si="1"/>
        <v>INSERT INTO `DeptoCiudades` ( txDivipola, txNombre,idPadre) VALUES ('05842', 'URAMITA', '05');</v>
      </c>
    </row>
    <row r="116" spans="1:4" x14ac:dyDescent="0.2">
      <c r="A116" s="2" t="s">
        <v>4</v>
      </c>
      <c r="B116" s="2" t="s">
        <v>771</v>
      </c>
      <c r="C116" s="2" t="s">
        <v>772</v>
      </c>
      <c r="D116" t="str">
        <f t="shared" si="1"/>
        <v>INSERT INTO `DeptoCiudades` ( txDivipola, txNombre,idPadre) VALUES ('05847', 'URRAO', '05');</v>
      </c>
    </row>
    <row r="117" spans="1:4" x14ac:dyDescent="0.2">
      <c r="A117" s="2" t="s">
        <v>4</v>
      </c>
      <c r="B117" s="2" t="s">
        <v>773</v>
      </c>
      <c r="C117" s="2" t="s">
        <v>774</v>
      </c>
      <c r="D117" t="str">
        <f t="shared" si="1"/>
        <v>INSERT INTO `DeptoCiudades` ( txDivipola, txNombre,idPadre) VALUES ('05854', 'VALDIVIA', '05');</v>
      </c>
    </row>
    <row r="118" spans="1:4" x14ac:dyDescent="0.2">
      <c r="A118" s="2" t="s">
        <v>4</v>
      </c>
      <c r="B118" s="2" t="s">
        <v>775</v>
      </c>
      <c r="C118" s="2" t="s">
        <v>776</v>
      </c>
      <c r="D118" t="str">
        <f t="shared" si="1"/>
        <v>INSERT INTO `DeptoCiudades` ( txDivipola, txNombre,idPadre) VALUES ('05856', 'VALPARAÍSO', '05');</v>
      </c>
    </row>
    <row r="119" spans="1:4" x14ac:dyDescent="0.2">
      <c r="A119" s="2" t="s">
        <v>4</v>
      </c>
      <c r="B119" s="2" t="s">
        <v>777</v>
      </c>
      <c r="C119" s="2" t="s">
        <v>778</v>
      </c>
      <c r="D119" t="str">
        <f t="shared" si="1"/>
        <v>INSERT INTO `DeptoCiudades` ( txDivipola, txNombre,idPadre) VALUES ('05858', 'VEGACHÍ', '05');</v>
      </c>
    </row>
    <row r="120" spans="1:4" x14ac:dyDescent="0.2">
      <c r="A120" s="2" t="s">
        <v>4</v>
      </c>
      <c r="B120" s="2" t="s">
        <v>779</v>
      </c>
      <c r="C120" s="2" t="s">
        <v>780</v>
      </c>
      <c r="D120" t="str">
        <f t="shared" si="1"/>
        <v>INSERT INTO `DeptoCiudades` ( txDivipola, txNombre,idPadre) VALUES ('05861', 'VENECIA', '05');</v>
      </c>
    </row>
    <row r="121" spans="1:4" x14ac:dyDescent="0.2">
      <c r="A121" s="2" t="s">
        <v>4</v>
      </c>
      <c r="B121" s="2" t="s">
        <v>781</v>
      </c>
      <c r="C121" s="2" t="s">
        <v>782</v>
      </c>
      <c r="D121" t="str">
        <f t="shared" si="1"/>
        <v>INSERT INTO `DeptoCiudades` ( txDivipola, txNombre,idPadre) VALUES ('05873', 'VIGÍA DEL FUERTE', '05');</v>
      </c>
    </row>
    <row r="122" spans="1:4" x14ac:dyDescent="0.2">
      <c r="A122" s="2" t="s">
        <v>4</v>
      </c>
      <c r="B122" s="2" t="s">
        <v>783</v>
      </c>
      <c r="C122" s="2" t="s">
        <v>784</v>
      </c>
      <c r="D122" t="str">
        <f t="shared" si="1"/>
        <v>INSERT INTO `DeptoCiudades` ( txDivipola, txNombre,idPadre) VALUES ('05885', 'YALÍ', '05');</v>
      </c>
    </row>
    <row r="123" spans="1:4" x14ac:dyDescent="0.2">
      <c r="A123" s="2" t="s">
        <v>4</v>
      </c>
      <c r="B123" s="2" t="s">
        <v>785</v>
      </c>
      <c r="C123" s="2" t="s">
        <v>786</v>
      </c>
      <c r="D123" t="str">
        <f t="shared" si="1"/>
        <v>INSERT INTO `DeptoCiudades` ( txDivipola, txNombre,idPadre) VALUES ('05887', 'YARUMAL', '05');</v>
      </c>
    </row>
    <row r="124" spans="1:4" x14ac:dyDescent="0.2">
      <c r="A124" s="2" t="s">
        <v>4</v>
      </c>
      <c r="B124" s="2" t="s">
        <v>787</v>
      </c>
      <c r="C124" s="2" t="s">
        <v>788</v>
      </c>
      <c r="D124" t="str">
        <f t="shared" si="1"/>
        <v>INSERT INTO `DeptoCiudades` ( txDivipola, txNombre,idPadre) VALUES ('05890', 'YOLOMBÓ', '05');</v>
      </c>
    </row>
    <row r="125" spans="1:4" x14ac:dyDescent="0.2">
      <c r="A125" s="2" t="s">
        <v>4</v>
      </c>
      <c r="B125" s="2" t="s">
        <v>283</v>
      </c>
      <c r="C125" s="2" t="s">
        <v>284</v>
      </c>
      <c r="D125" t="str">
        <f t="shared" si="1"/>
        <v>INSERT INTO `DeptoCiudades` ( txDivipola, txNombre,idPadre) VALUES ('05893', 'YONDÓ', '05');</v>
      </c>
    </row>
    <row r="126" spans="1:4" x14ac:dyDescent="0.2">
      <c r="A126" s="2" t="s">
        <v>4</v>
      </c>
      <c r="B126" s="2" t="s">
        <v>285</v>
      </c>
      <c r="C126" s="2" t="s">
        <v>286</v>
      </c>
      <c r="D126" t="str">
        <f t="shared" si="1"/>
        <v>INSERT INTO `DeptoCiudades` ( txDivipola, txNombre,idPadre) VALUES ('05895', 'ZARAGOZA', '05');</v>
      </c>
    </row>
    <row r="127" spans="1:4" x14ac:dyDescent="0.2">
      <c r="A127" s="2" t="s">
        <v>287</v>
      </c>
      <c r="B127" s="2" t="s">
        <v>288</v>
      </c>
      <c r="C127" s="2" t="s">
        <v>290</v>
      </c>
      <c r="D127" t="str">
        <f t="shared" si="1"/>
        <v>INSERT INTO `DeptoCiudades` ( txDivipola, txNombre,idPadre) VALUES ('08001', 'BARRANQUILLA', '08');</v>
      </c>
    </row>
    <row r="128" spans="1:4" x14ac:dyDescent="0.2">
      <c r="A128" s="2" t="s">
        <v>287</v>
      </c>
      <c r="B128" s="2" t="s">
        <v>291</v>
      </c>
      <c r="C128" s="2" t="s">
        <v>292</v>
      </c>
      <c r="D128" t="str">
        <f t="shared" si="1"/>
        <v>INSERT INTO `DeptoCiudades` ( txDivipola, txNombre,idPadre) VALUES ('08078', 'BARANOA', '08');</v>
      </c>
    </row>
    <row r="129" spans="1:4" x14ac:dyDescent="0.2">
      <c r="A129" s="2" t="s">
        <v>287</v>
      </c>
      <c r="B129" s="2" t="s">
        <v>294</v>
      </c>
      <c r="C129" s="2" t="s">
        <v>295</v>
      </c>
      <c r="D129" t="str">
        <f t="shared" si="1"/>
        <v>INSERT INTO `DeptoCiudades` ( txDivipola, txNombre,idPadre) VALUES ('08137', 'CAMPO DE LA CRUZ', '08');</v>
      </c>
    </row>
    <row r="130" spans="1:4" x14ac:dyDescent="0.2">
      <c r="A130" s="2" t="s">
        <v>287</v>
      </c>
      <c r="B130" s="2" t="s">
        <v>296</v>
      </c>
      <c r="C130" s="2" t="s">
        <v>297</v>
      </c>
      <c r="D130" t="str">
        <f t="shared" si="1"/>
        <v>INSERT INTO `DeptoCiudades` ( txDivipola, txNombre,idPadre) VALUES ('08141', 'CANDELARIA', '08');</v>
      </c>
    </row>
    <row r="131" spans="1:4" x14ac:dyDescent="0.2">
      <c r="A131" s="2" t="s">
        <v>287</v>
      </c>
      <c r="B131" s="2" t="s">
        <v>298</v>
      </c>
      <c r="C131" s="2" t="s">
        <v>299</v>
      </c>
      <c r="D131" t="str">
        <f t="shared" ref="D131:D194" si="2">+CONCATENATE("INSERT INTO `DeptoCiudades` ( txDivipola, txNombre,idPadre) VALUES (","'",B131,"', '",C131,"', '",A131,"');")</f>
        <v>INSERT INTO `DeptoCiudades` ( txDivipola, txNombre,idPadre) VALUES ('08296', 'GALAPA', '08');</v>
      </c>
    </row>
    <row r="132" spans="1:4" x14ac:dyDescent="0.2">
      <c r="A132" s="2" t="s">
        <v>287</v>
      </c>
      <c r="B132" s="2" t="s">
        <v>300</v>
      </c>
      <c r="C132" s="2" t="s">
        <v>301</v>
      </c>
      <c r="D132" t="str">
        <f t="shared" si="2"/>
        <v>INSERT INTO `DeptoCiudades` ( txDivipola, txNombre,idPadre) VALUES ('08372', 'JUAN DE ACOSTA', '08');</v>
      </c>
    </row>
    <row r="133" spans="1:4" x14ac:dyDescent="0.2">
      <c r="A133" s="2" t="s">
        <v>287</v>
      </c>
      <c r="B133" s="2" t="s">
        <v>302</v>
      </c>
      <c r="C133" s="2" t="s">
        <v>303</v>
      </c>
      <c r="D133" t="str">
        <f t="shared" si="2"/>
        <v>INSERT INTO `DeptoCiudades` ( txDivipola, txNombre,idPadre) VALUES ('08421', 'LURUACO', '08');</v>
      </c>
    </row>
    <row r="134" spans="1:4" x14ac:dyDescent="0.2">
      <c r="A134" s="2" t="s">
        <v>287</v>
      </c>
      <c r="B134" s="2" t="s">
        <v>304</v>
      </c>
      <c r="C134" s="2" t="s">
        <v>305</v>
      </c>
      <c r="D134" t="str">
        <f t="shared" si="2"/>
        <v>INSERT INTO `DeptoCiudades` ( txDivipola, txNombre,idPadre) VALUES ('08433', 'MALAMBO', '08');</v>
      </c>
    </row>
    <row r="135" spans="1:4" x14ac:dyDescent="0.2">
      <c r="A135" s="2" t="s">
        <v>287</v>
      </c>
      <c r="B135" s="2" t="s">
        <v>306</v>
      </c>
      <c r="C135" s="2" t="s">
        <v>307</v>
      </c>
      <c r="D135" t="str">
        <f t="shared" si="2"/>
        <v>INSERT INTO `DeptoCiudades` ( txDivipola, txNombre,idPadre) VALUES ('08436', 'MANATÍ', '08');</v>
      </c>
    </row>
    <row r="136" spans="1:4" x14ac:dyDescent="0.2">
      <c r="A136" s="2" t="s">
        <v>287</v>
      </c>
      <c r="B136" s="2" t="s">
        <v>308</v>
      </c>
      <c r="C136" s="2" t="s">
        <v>309</v>
      </c>
      <c r="D136" t="str">
        <f t="shared" si="2"/>
        <v>INSERT INTO `DeptoCiudades` ( txDivipola, txNombre,idPadre) VALUES ('08520', 'PALMAR DE VARELA', '08');</v>
      </c>
    </row>
    <row r="137" spans="1:4" x14ac:dyDescent="0.2">
      <c r="A137" s="2" t="s">
        <v>287</v>
      </c>
      <c r="B137" s="2" t="s">
        <v>310</v>
      </c>
      <c r="C137" s="2" t="s">
        <v>311</v>
      </c>
      <c r="D137" t="str">
        <f t="shared" si="2"/>
        <v>INSERT INTO `DeptoCiudades` ( txDivipola, txNombre,idPadre) VALUES ('08549', 'PIOJÓ', '08');</v>
      </c>
    </row>
    <row r="138" spans="1:4" x14ac:dyDescent="0.2">
      <c r="A138" s="2" t="s">
        <v>287</v>
      </c>
      <c r="B138" s="2" t="s">
        <v>312</v>
      </c>
      <c r="C138" s="2" t="s">
        <v>313</v>
      </c>
      <c r="D138" t="str">
        <f t="shared" si="2"/>
        <v>INSERT INTO `DeptoCiudades` ( txDivipola, txNombre,idPadre) VALUES ('08558', 'POLONUEVO', '08');</v>
      </c>
    </row>
    <row r="139" spans="1:4" x14ac:dyDescent="0.2">
      <c r="A139" s="2" t="s">
        <v>287</v>
      </c>
      <c r="B139" s="2" t="s">
        <v>314</v>
      </c>
      <c r="C139" s="2" t="s">
        <v>315</v>
      </c>
      <c r="D139" t="str">
        <f t="shared" si="2"/>
        <v>INSERT INTO `DeptoCiudades` ( txDivipola, txNombre,idPadre) VALUES ('08560', 'PONEDERA', '08');</v>
      </c>
    </row>
    <row r="140" spans="1:4" x14ac:dyDescent="0.2">
      <c r="A140" s="2" t="s">
        <v>287</v>
      </c>
      <c r="B140" s="2" t="s">
        <v>316</v>
      </c>
      <c r="C140" s="2" t="s">
        <v>647</v>
      </c>
      <c r="D140" t="str">
        <f t="shared" si="2"/>
        <v>INSERT INTO `DeptoCiudades` ( txDivipola, txNombre,idPadre) VALUES ('08573', 'PUERTO COLOMBIA', '08');</v>
      </c>
    </row>
    <row r="141" spans="1:4" x14ac:dyDescent="0.2">
      <c r="A141" s="2" t="s">
        <v>287</v>
      </c>
      <c r="B141" s="2" t="s">
        <v>317</v>
      </c>
      <c r="C141" s="2" t="s">
        <v>318</v>
      </c>
      <c r="D141" t="str">
        <f t="shared" si="2"/>
        <v>INSERT INTO `DeptoCiudades` ( txDivipola, txNombre,idPadre) VALUES ('08606', 'REPELÓN', '08');</v>
      </c>
    </row>
    <row r="142" spans="1:4" x14ac:dyDescent="0.2">
      <c r="A142" s="2" t="s">
        <v>287</v>
      </c>
      <c r="B142" s="2" t="s">
        <v>319</v>
      </c>
      <c r="C142" s="2" t="s">
        <v>320</v>
      </c>
      <c r="D142" t="str">
        <f t="shared" si="2"/>
        <v>INSERT INTO `DeptoCiudades` ( txDivipola, txNombre,idPadre) VALUES ('08634', 'SABANAGRANDE', '08');</v>
      </c>
    </row>
    <row r="143" spans="1:4" x14ac:dyDescent="0.2">
      <c r="A143" s="2" t="s">
        <v>287</v>
      </c>
      <c r="B143" s="2" t="s">
        <v>321</v>
      </c>
      <c r="C143" s="2" t="s">
        <v>704</v>
      </c>
      <c r="D143" t="str">
        <f t="shared" si="2"/>
        <v>INSERT INTO `DeptoCiudades` ( txDivipola, txNombre,idPadre) VALUES ('08638', 'SABANALARGA', '08');</v>
      </c>
    </row>
    <row r="144" spans="1:4" x14ac:dyDescent="0.2">
      <c r="A144" s="2" t="s">
        <v>287</v>
      </c>
      <c r="B144" s="2" t="s">
        <v>323</v>
      </c>
      <c r="C144" s="2" t="s">
        <v>102</v>
      </c>
      <c r="D144" t="str">
        <f t="shared" si="2"/>
        <v>INSERT INTO `DeptoCiudades` ( txDivipola, txNombre,idPadre) VALUES ('08675', 'SANTA LUCÍA', '08');</v>
      </c>
    </row>
    <row r="145" spans="1:4" x14ac:dyDescent="0.2">
      <c r="A145" s="2" t="s">
        <v>287</v>
      </c>
      <c r="B145" s="2" t="s">
        <v>324</v>
      </c>
      <c r="C145" s="2" t="s">
        <v>325</v>
      </c>
      <c r="D145" t="str">
        <f t="shared" si="2"/>
        <v>INSERT INTO `DeptoCiudades` ( txDivipola, txNombre,idPadre) VALUES ('08685', 'SANTO TOMÁS', '08');</v>
      </c>
    </row>
    <row r="146" spans="1:4" x14ac:dyDescent="0.2">
      <c r="A146" s="2" t="s">
        <v>287</v>
      </c>
      <c r="B146" s="2" t="s">
        <v>326</v>
      </c>
      <c r="C146" s="2" t="s">
        <v>327</v>
      </c>
      <c r="D146" t="str">
        <f t="shared" si="2"/>
        <v>INSERT INTO `DeptoCiudades` ( txDivipola, txNombre,idPadre) VALUES ('08758', 'SOLEDAD', '08');</v>
      </c>
    </row>
    <row r="147" spans="1:4" x14ac:dyDescent="0.2">
      <c r="A147" s="2" t="s">
        <v>287</v>
      </c>
      <c r="B147" s="2" t="s">
        <v>328</v>
      </c>
      <c r="C147" s="2" t="s">
        <v>329</v>
      </c>
      <c r="D147" t="str">
        <f t="shared" si="2"/>
        <v>INSERT INTO `DeptoCiudades` ( txDivipola, txNombre,idPadre) VALUES ('08770', 'SUAN', '08');</v>
      </c>
    </row>
    <row r="148" spans="1:4" x14ac:dyDescent="0.2">
      <c r="A148" s="2" t="s">
        <v>287</v>
      </c>
      <c r="B148" s="2" t="s">
        <v>330</v>
      </c>
      <c r="C148" s="2" t="s">
        <v>331</v>
      </c>
      <c r="D148" t="str">
        <f t="shared" si="2"/>
        <v>INSERT INTO `DeptoCiudades` ( txDivipola, txNombre,idPadre) VALUES ('08832', 'TUBARÁ', '08');</v>
      </c>
    </row>
    <row r="149" spans="1:4" x14ac:dyDescent="0.2">
      <c r="A149" s="2" t="s">
        <v>287</v>
      </c>
      <c r="B149" s="2" t="s">
        <v>332</v>
      </c>
      <c r="C149" s="2" t="s">
        <v>333</v>
      </c>
      <c r="D149" t="str">
        <f t="shared" si="2"/>
        <v>INSERT INTO `DeptoCiudades` ( txDivipola, txNombre,idPadre) VALUES ('08849', 'USIACURÍ', '08');</v>
      </c>
    </row>
    <row r="150" spans="1:4" x14ac:dyDescent="0.2">
      <c r="A150" s="2" t="s">
        <v>334</v>
      </c>
      <c r="B150" s="2" t="s">
        <v>335</v>
      </c>
      <c r="C150" s="2" t="s">
        <v>337</v>
      </c>
      <c r="D150" t="str">
        <f t="shared" si="2"/>
        <v>INSERT INTO `DeptoCiudades` ( txDivipola, txNombre,idPadre) VALUES ('11001', 'BOGOTÁ', '11');</v>
      </c>
    </row>
    <row r="151" spans="1:4" x14ac:dyDescent="0.2">
      <c r="A151" s="2" t="s">
        <v>338</v>
      </c>
      <c r="B151" s="2" t="s">
        <v>339</v>
      </c>
      <c r="C151" s="2" t="s">
        <v>341</v>
      </c>
      <c r="D151" t="str">
        <f t="shared" si="2"/>
        <v>INSERT INTO `DeptoCiudades` ( txDivipola, txNombre,idPadre) VALUES ('13001', 'CARTAGENA', '13');</v>
      </c>
    </row>
    <row r="152" spans="1:4" x14ac:dyDescent="0.2">
      <c r="A152" s="2" t="s">
        <v>338</v>
      </c>
      <c r="B152" s="2" t="s">
        <v>342</v>
      </c>
      <c r="C152" s="2" t="s">
        <v>343</v>
      </c>
      <c r="D152" t="str">
        <f t="shared" si="2"/>
        <v>INSERT INTO `DeptoCiudades` ( txDivipola, txNombre,idPadre) VALUES ('13006', 'ACHÍ', '13');</v>
      </c>
    </row>
    <row r="153" spans="1:4" x14ac:dyDescent="0.2">
      <c r="A153" s="2" t="s">
        <v>338</v>
      </c>
      <c r="B153" s="2" t="s">
        <v>346</v>
      </c>
      <c r="C153" s="2" t="s">
        <v>347</v>
      </c>
      <c r="D153" t="str">
        <f t="shared" si="2"/>
        <v>INSERT INTO `DeptoCiudades` ( txDivipola, txNombre,idPadre) VALUES ('13030', 'ALTOS DEL ROSARIO', '13');</v>
      </c>
    </row>
    <row r="154" spans="1:4" x14ac:dyDescent="0.2">
      <c r="A154" s="2" t="s">
        <v>338</v>
      </c>
      <c r="B154" s="2" t="s">
        <v>348</v>
      </c>
      <c r="C154" s="2" t="s">
        <v>349</v>
      </c>
      <c r="D154" t="str">
        <f t="shared" si="2"/>
        <v>INSERT INTO `DeptoCiudades` ( txDivipola, txNombre,idPadre) VALUES ('13042', 'ARENAL', '13');</v>
      </c>
    </row>
    <row r="155" spans="1:4" x14ac:dyDescent="0.2">
      <c r="A155" s="2" t="s">
        <v>338</v>
      </c>
      <c r="B155" s="2" t="s">
        <v>350</v>
      </c>
      <c r="C155" s="2" t="s">
        <v>351</v>
      </c>
      <c r="D155" t="str">
        <f t="shared" si="2"/>
        <v>INSERT INTO `DeptoCiudades` ( txDivipola, txNombre,idPadre) VALUES ('13052', 'ARJONA', '13');</v>
      </c>
    </row>
    <row r="156" spans="1:4" x14ac:dyDescent="0.2">
      <c r="A156" s="2" t="s">
        <v>338</v>
      </c>
      <c r="B156" s="2" t="s">
        <v>352</v>
      </c>
      <c r="C156" s="2" t="s">
        <v>353</v>
      </c>
      <c r="D156" t="str">
        <f t="shared" si="2"/>
        <v>INSERT INTO `DeptoCiudades` ( txDivipola, txNombre,idPadre) VALUES ('13062', 'ARROYOHONDO', '13');</v>
      </c>
    </row>
    <row r="157" spans="1:4" x14ac:dyDescent="0.2">
      <c r="A157" s="2" t="s">
        <v>338</v>
      </c>
      <c r="B157" s="2" t="s">
        <v>354</v>
      </c>
      <c r="C157" s="2" t="s">
        <v>355</v>
      </c>
      <c r="D157" t="str">
        <f t="shared" si="2"/>
        <v>INSERT INTO `DeptoCiudades` ( txDivipola, txNombre,idPadre) VALUES ('13074', 'BARRANCO DE LOBA', '13');</v>
      </c>
    </row>
    <row r="158" spans="1:4" x14ac:dyDescent="0.2">
      <c r="A158" s="2" t="s">
        <v>338</v>
      </c>
      <c r="B158" s="2" t="s">
        <v>357</v>
      </c>
      <c r="C158" s="2" t="s">
        <v>358</v>
      </c>
      <c r="D158" t="str">
        <f t="shared" si="2"/>
        <v>INSERT INTO `DeptoCiudades` ( txDivipola, txNombre,idPadre) VALUES ('13140', 'CALAMAR', '13');</v>
      </c>
    </row>
    <row r="159" spans="1:4" x14ac:dyDescent="0.2">
      <c r="A159" s="2" t="s">
        <v>338</v>
      </c>
      <c r="B159" s="2" t="s">
        <v>359</v>
      </c>
      <c r="C159" s="2" t="s">
        <v>360</v>
      </c>
      <c r="D159" t="str">
        <f t="shared" si="2"/>
        <v>INSERT INTO `DeptoCiudades` ( txDivipola, txNombre,idPadre) VALUES ('13160', 'CANTAGALLO', '13');</v>
      </c>
    </row>
    <row r="160" spans="1:4" x14ac:dyDescent="0.2">
      <c r="A160" s="2" t="s">
        <v>338</v>
      </c>
      <c r="B160" s="2" t="s">
        <v>362</v>
      </c>
      <c r="C160" s="2" t="s">
        <v>363</v>
      </c>
      <c r="D160" t="str">
        <f t="shared" si="2"/>
        <v>INSERT INTO `DeptoCiudades` ( txDivipola, txNombre,idPadre) VALUES ('13188', 'CICUCO', '13');</v>
      </c>
    </row>
    <row r="161" spans="1:4" x14ac:dyDescent="0.2">
      <c r="A161" s="2" t="s">
        <v>338</v>
      </c>
      <c r="B161" s="2" t="s">
        <v>38</v>
      </c>
      <c r="C161" s="2" t="s">
        <v>751</v>
      </c>
      <c r="D161" t="str">
        <f t="shared" si="2"/>
        <v>INSERT INTO `DeptoCiudades` ( txDivipola, txNombre,idPadre) VALUES ('13212', 'CÓRDOBA', '13');</v>
      </c>
    </row>
    <row r="162" spans="1:4" x14ac:dyDescent="0.2">
      <c r="A162" s="2" t="s">
        <v>338</v>
      </c>
      <c r="B162" s="2" t="s">
        <v>943</v>
      </c>
      <c r="C162" s="2" t="s">
        <v>944</v>
      </c>
      <c r="D162" t="str">
        <f t="shared" si="2"/>
        <v>INSERT INTO `DeptoCiudades` ( txDivipola, txNombre,idPadre) VALUES ('13222', 'CLEMENCIA', '13');</v>
      </c>
    </row>
    <row r="163" spans="1:4" x14ac:dyDescent="0.2">
      <c r="A163" s="2" t="s">
        <v>338</v>
      </c>
      <c r="B163" s="2" t="s">
        <v>945</v>
      </c>
      <c r="C163" s="2" t="s">
        <v>946</v>
      </c>
      <c r="D163" t="str">
        <f t="shared" si="2"/>
        <v>INSERT INTO `DeptoCiudades` ( txDivipola, txNombre,idPadre) VALUES ('13244', 'EL CARMEN DE BOLÍVAR', '13');</v>
      </c>
    </row>
    <row r="164" spans="1:4" x14ac:dyDescent="0.2">
      <c r="A164" s="2" t="s">
        <v>338</v>
      </c>
      <c r="B164" s="2" t="s">
        <v>947</v>
      </c>
      <c r="C164" s="2" t="s">
        <v>948</v>
      </c>
      <c r="D164" t="str">
        <f t="shared" si="2"/>
        <v>INSERT INTO `DeptoCiudades` ( txDivipola, txNombre,idPadre) VALUES ('13248', 'EL GUAMO', '13');</v>
      </c>
    </row>
    <row r="165" spans="1:4" x14ac:dyDescent="0.2">
      <c r="A165" s="2" t="s">
        <v>338</v>
      </c>
      <c r="B165" s="2" t="s">
        <v>949</v>
      </c>
      <c r="C165" s="2" t="s">
        <v>950</v>
      </c>
      <c r="D165" t="str">
        <f t="shared" si="2"/>
        <v>INSERT INTO `DeptoCiudades` ( txDivipola, txNombre,idPadre) VALUES ('13268', 'EL PEÑÓN', '13');</v>
      </c>
    </row>
    <row r="166" spans="1:4" x14ac:dyDescent="0.2">
      <c r="A166" s="2" t="s">
        <v>338</v>
      </c>
      <c r="B166" s="2" t="s">
        <v>951</v>
      </c>
      <c r="C166" s="2" t="s">
        <v>952</v>
      </c>
      <c r="D166" t="str">
        <f t="shared" si="2"/>
        <v>INSERT INTO `DeptoCiudades` ( txDivipola, txNombre,idPadre) VALUES ('13300', 'HATILLO DE LOBA', '13');</v>
      </c>
    </row>
    <row r="167" spans="1:4" x14ac:dyDescent="0.2">
      <c r="A167" s="2" t="s">
        <v>338</v>
      </c>
      <c r="B167" s="2" t="s">
        <v>954</v>
      </c>
      <c r="C167" s="2" t="s">
        <v>955</v>
      </c>
      <c r="D167" t="str">
        <f t="shared" si="2"/>
        <v>INSERT INTO `DeptoCiudades` ( txDivipola, txNombre,idPadre) VALUES ('13430', 'MAGANGUÉ', '13');</v>
      </c>
    </row>
    <row r="168" spans="1:4" x14ac:dyDescent="0.2">
      <c r="A168" s="2" t="s">
        <v>338</v>
      </c>
      <c r="B168" s="2" t="s">
        <v>959</v>
      </c>
      <c r="C168" s="2" t="s">
        <v>960</v>
      </c>
      <c r="D168" t="str">
        <f t="shared" si="2"/>
        <v>INSERT INTO `DeptoCiudades` ( txDivipola, txNombre,idPadre) VALUES ('13433', 'MAHATES', '13');</v>
      </c>
    </row>
    <row r="169" spans="1:4" x14ac:dyDescent="0.2">
      <c r="A169" s="2" t="s">
        <v>338</v>
      </c>
      <c r="B169" s="2" t="s">
        <v>962</v>
      </c>
      <c r="C169" s="2" t="s">
        <v>963</v>
      </c>
      <c r="D169" t="str">
        <f t="shared" si="2"/>
        <v>INSERT INTO `DeptoCiudades` ( txDivipola, txNombre,idPadre) VALUES ('13440', 'MARGARITA', '13');</v>
      </c>
    </row>
    <row r="170" spans="1:4" x14ac:dyDescent="0.2">
      <c r="A170" s="2" t="s">
        <v>338</v>
      </c>
      <c r="B170" s="2" t="s">
        <v>965</v>
      </c>
      <c r="C170" s="2" t="s">
        <v>966</v>
      </c>
      <c r="D170" t="str">
        <f t="shared" si="2"/>
        <v>INSERT INTO `DeptoCiudades` ( txDivipola, txNombre,idPadre) VALUES ('13442', 'MARÍA LA BAJA', '13');</v>
      </c>
    </row>
    <row r="171" spans="1:4" x14ac:dyDescent="0.2">
      <c r="A171" s="2" t="s">
        <v>338</v>
      </c>
      <c r="B171" s="2" t="s">
        <v>967</v>
      </c>
      <c r="C171" s="2" t="s">
        <v>108</v>
      </c>
      <c r="D171" t="str">
        <f t="shared" si="2"/>
        <v>INSERT INTO `DeptoCiudades` ( txDivipola, txNombre,idPadre) VALUES ('13458', 'MONTECRISTO', '13');</v>
      </c>
    </row>
    <row r="172" spans="1:4" x14ac:dyDescent="0.2">
      <c r="A172" s="2" t="s">
        <v>338</v>
      </c>
      <c r="B172" s="2" t="s">
        <v>971</v>
      </c>
      <c r="C172" s="2" t="s">
        <v>972</v>
      </c>
      <c r="D172" t="str">
        <f t="shared" si="2"/>
        <v>INSERT INTO `DeptoCiudades` ( txDivipola, txNombre,idPadre) VALUES ('13468', 'MOMPÓS', '13');</v>
      </c>
    </row>
    <row r="173" spans="1:4" x14ac:dyDescent="0.2">
      <c r="A173" s="2" t="s">
        <v>338</v>
      </c>
      <c r="B173" s="2" t="s">
        <v>974</v>
      </c>
      <c r="C173" s="2" t="s">
        <v>975</v>
      </c>
      <c r="D173" t="str">
        <f t="shared" si="2"/>
        <v>INSERT INTO `DeptoCiudades` ( txDivipola, txNombre,idPadre) VALUES ('13473', 'MORALES', '13');</v>
      </c>
    </row>
    <row r="174" spans="1:4" x14ac:dyDescent="0.2">
      <c r="A174" s="2" t="s">
        <v>338</v>
      </c>
      <c r="B174" s="2" t="s">
        <v>976</v>
      </c>
      <c r="C174" s="2" t="s">
        <v>977</v>
      </c>
      <c r="D174" t="str">
        <f t="shared" si="2"/>
        <v>INSERT INTO `DeptoCiudades` ( txDivipola, txNombre,idPadre) VALUES ('13549', 'PINILLOS', '13');</v>
      </c>
    </row>
    <row r="175" spans="1:4" x14ac:dyDescent="0.2">
      <c r="A175" s="2" t="s">
        <v>338</v>
      </c>
      <c r="B175" s="2" t="s">
        <v>978</v>
      </c>
      <c r="C175" s="2" t="s">
        <v>979</v>
      </c>
      <c r="D175" t="str">
        <f t="shared" si="2"/>
        <v>INSERT INTO `DeptoCiudades` ( txDivipola, txNombre,idPadre) VALUES ('13580', 'REGIDOR', '13');</v>
      </c>
    </row>
    <row r="176" spans="1:4" x14ac:dyDescent="0.2">
      <c r="A176" s="2" t="s">
        <v>338</v>
      </c>
      <c r="B176" s="2" t="s">
        <v>981</v>
      </c>
      <c r="C176" s="2" t="s">
        <v>982</v>
      </c>
      <c r="D176" t="str">
        <f t="shared" si="2"/>
        <v>INSERT INTO `DeptoCiudades` ( txDivipola, txNombre,idPadre) VALUES ('13600', 'RÍO VIEJO', '13');</v>
      </c>
    </row>
    <row r="177" spans="1:4" x14ac:dyDescent="0.2">
      <c r="A177" s="2" t="s">
        <v>338</v>
      </c>
      <c r="B177" s="2" t="s">
        <v>983</v>
      </c>
      <c r="C177" s="2" t="s">
        <v>564</v>
      </c>
      <c r="D177" t="str">
        <f t="shared" si="2"/>
        <v>INSERT INTO `DeptoCiudades` ( txDivipola, txNombre,idPadre) VALUES ('13620', 'SAN CRISTÓBAL', '13');</v>
      </c>
    </row>
    <row r="178" spans="1:4" x14ac:dyDescent="0.2">
      <c r="A178" s="2" t="s">
        <v>338</v>
      </c>
      <c r="B178" s="2" t="s">
        <v>984</v>
      </c>
      <c r="C178" s="2" t="s">
        <v>985</v>
      </c>
      <c r="D178" t="str">
        <f t="shared" si="2"/>
        <v>INSERT INTO `DeptoCiudades` ( txDivipola, txNombre,idPadre) VALUES ('13647', 'SAN ESTANISLAO', '13');</v>
      </c>
    </row>
    <row r="179" spans="1:4" x14ac:dyDescent="0.2">
      <c r="A179" s="2" t="s">
        <v>338</v>
      </c>
      <c r="B179" s="2" t="s">
        <v>986</v>
      </c>
      <c r="C179" s="2" t="s">
        <v>987</v>
      </c>
      <c r="D179" t="str">
        <f t="shared" si="2"/>
        <v>INSERT INTO `DeptoCiudades` ( txDivipola, txNombre,idPadre) VALUES ('13650', 'SAN FERNANDO', '13');</v>
      </c>
    </row>
    <row r="180" spans="1:4" x14ac:dyDescent="0.2">
      <c r="A180" s="2" t="s">
        <v>338</v>
      </c>
      <c r="B180" s="2" t="s">
        <v>988</v>
      </c>
      <c r="C180" s="2" t="s">
        <v>989</v>
      </c>
      <c r="D180" t="str">
        <f t="shared" si="2"/>
        <v>INSERT INTO `DeptoCiudades` ( txDivipola, txNombre,idPadre) VALUES ('13654', 'SAN JACINTO', '13');</v>
      </c>
    </row>
    <row r="181" spans="1:4" x14ac:dyDescent="0.2">
      <c r="A181" s="2" t="s">
        <v>338</v>
      </c>
      <c r="B181" s="2" t="s">
        <v>990</v>
      </c>
      <c r="C181" s="2" t="s">
        <v>991</v>
      </c>
      <c r="D181" t="str">
        <f t="shared" si="2"/>
        <v>INSERT INTO `DeptoCiudades` ( txDivipola, txNombre,idPadre) VALUES ('13655', 'SAN JACINTO DEL CAUCA', '13');</v>
      </c>
    </row>
    <row r="182" spans="1:4" x14ac:dyDescent="0.2">
      <c r="A182" s="2" t="s">
        <v>338</v>
      </c>
      <c r="B182" s="2" t="s">
        <v>992</v>
      </c>
      <c r="C182" s="2" t="s">
        <v>993</v>
      </c>
      <c r="D182" t="str">
        <f t="shared" si="2"/>
        <v>INSERT INTO `DeptoCiudades` ( txDivipola, txNombre,idPadre) VALUES ('13657', 'SAN JUAN NEPOMUCENO', '13');</v>
      </c>
    </row>
    <row r="183" spans="1:4" x14ac:dyDescent="0.2">
      <c r="A183" s="2" t="s">
        <v>338</v>
      </c>
      <c r="B183" s="2" t="s">
        <v>994</v>
      </c>
      <c r="C183" s="2" t="s">
        <v>995</v>
      </c>
      <c r="D183" t="str">
        <f t="shared" si="2"/>
        <v>INSERT INTO `DeptoCiudades` ( txDivipola, txNombre,idPadre) VALUES ('13667', 'SAN MARTÍN DE LOBA', '13');</v>
      </c>
    </row>
    <row r="184" spans="1:4" x14ac:dyDescent="0.2">
      <c r="A184" s="2" t="s">
        <v>338</v>
      </c>
      <c r="B184" s="2" t="s">
        <v>996</v>
      </c>
      <c r="C184" s="2" t="s">
        <v>741</v>
      </c>
      <c r="D184" t="str">
        <f t="shared" si="2"/>
        <v>INSERT INTO `DeptoCiudades` ( txDivipola, txNombre,idPadre) VALUES ('13670', 'SAN PABLO', '13');</v>
      </c>
    </row>
    <row r="185" spans="1:4" x14ac:dyDescent="0.2">
      <c r="A185" s="2" t="s">
        <v>338</v>
      </c>
      <c r="B185" s="2" t="s">
        <v>998</v>
      </c>
      <c r="C185" s="2" t="s">
        <v>730</v>
      </c>
      <c r="D185" t="str">
        <f t="shared" si="2"/>
        <v>INSERT INTO `DeptoCiudades` ( txDivipola, txNombre,idPadre) VALUES ('13673', 'SANTA CATALINA', '13');</v>
      </c>
    </row>
    <row r="186" spans="1:4" x14ac:dyDescent="0.2">
      <c r="A186" s="2" t="s">
        <v>338</v>
      </c>
      <c r="B186" s="2" t="s">
        <v>152</v>
      </c>
      <c r="C186" s="2" t="s">
        <v>633</v>
      </c>
      <c r="D186" t="str">
        <f t="shared" si="2"/>
        <v>INSERT INTO `DeptoCiudades` ( txDivipola, txNombre,idPadre) VALUES ('13683', 'SANTA ROSA', '13');</v>
      </c>
    </row>
    <row r="187" spans="1:4" x14ac:dyDescent="0.2">
      <c r="A187" s="2" t="s">
        <v>338</v>
      </c>
      <c r="B187" s="2" t="s">
        <v>153</v>
      </c>
      <c r="C187" s="2" t="s">
        <v>154</v>
      </c>
      <c r="D187" t="str">
        <f t="shared" si="2"/>
        <v>INSERT INTO `DeptoCiudades` ( txDivipola, txNombre,idPadre) VALUES ('13688', 'SANTA ROSA DEL SUR', '13');</v>
      </c>
    </row>
    <row r="188" spans="1:4" x14ac:dyDescent="0.2">
      <c r="A188" s="2" t="s">
        <v>338</v>
      </c>
      <c r="B188" s="2" t="s">
        <v>155</v>
      </c>
      <c r="C188" s="2" t="s">
        <v>156</v>
      </c>
      <c r="D188" t="str">
        <f t="shared" si="2"/>
        <v>INSERT INTO `DeptoCiudades` ( txDivipola, txNombre,idPadre) VALUES ('13744', 'SIMITÍ', '13');</v>
      </c>
    </row>
    <row r="189" spans="1:4" x14ac:dyDescent="0.2">
      <c r="A189" s="2" t="s">
        <v>338</v>
      </c>
      <c r="B189" s="2" t="s">
        <v>158</v>
      </c>
      <c r="C189" s="2" t="s">
        <v>159</v>
      </c>
      <c r="D189" t="str">
        <f t="shared" si="2"/>
        <v>INSERT INTO `DeptoCiudades` ( txDivipola, txNombre,idPadre) VALUES ('13760', 'SOPLAVIENTO', '13');</v>
      </c>
    </row>
    <row r="190" spans="1:4" x14ac:dyDescent="0.2">
      <c r="A190" s="2" t="s">
        <v>338</v>
      </c>
      <c r="B190" s="2" t="s">
        <v>160</v>
      </c>
      <c r="C190" s="2" t="s">
        <v>161</v>
      </c>
      <c r="D190" t="str">
        <f t="shared" si="2"/>
        <v>INSERT INTO `DeptoCiudades` ( txDivipola, txNombre,idPadre) VALUES ('13780', 'TALAIGUA NUEVO', '13');</v>
      </c>
    </row>
    <row r="191" spans="1:4" x14ac:dyDescent="0.2">
      <c r="A191" s="2" t="s">
        <v>338</v>
      </c>
      <c r="B191" s="2" t="s">
        <v>162</v>
      </c>
      <c r="C191" s="2" t="s">
        <v>163</v>
      </c>
      <c r="D191" t="str">
        <f t="shared" si="2"/>
        <v>INSERT INTO `DeptoCiudades` ( txDivipola, txNombre,idPadre) VALUES ('13810', 'TIQUISIO', '13');</v>
      </c>
    </row>
    <row r="192" spans="1:4" x14ac:dyDescent="0.2">
      <c r="A192" s="2" t="s">
        <v>338</v>
      </c>
      <c r="B192" s="2" t="s">
        <v>164</v>
      </c>
      <c r="C192" s="2" t="s">
        <v>165</v>
      </c>
      <c r="D192" t="str">
        <f t="shared" si="2"/>
        <v>INSERT INTO `DeptoCiudades` ( txDivipola, txNombre,idPadre) VALUES ('13836', 'TURBACO', '13');</v>
      </c>
    </row>
    <row r="193" spans="1:4" x14ac:dyDescent="0.2">
      <c r="A193" s="2" t="s">
        <v>338</v>
      </c>
      <c r="B193" s="2" t="s">
        <v>166</v>
      </c>
      <c r="C193" s="2" t="s">
        <v>167</v>
      </c>
      <c r="D193" t="str">
        <f t="shared" si="2"/>
        <v>INSERT INTO `DeptoCiudades` ( txDivipola, txNombre,idPadre) VALUES ('13838', 'TURBANÁ', '13');</v>
      </c>
    </row>
    <row r="194" spans="1:4" x14ac:dyDescent="0.2">
      <c r="A194" s="2" t="s">
        <v>338</v>
      </c>
      <c r="B194" s="2" t="s">
        <v>168</v>
      </c>
      <c r="C194" s="2" t="s">
        <v>169</v>
      </c>
      <c r="D194" t="str">
        <f t="shared" si="2"/>
        <v>INSERT INTO `DeptoCiudades` ( txDivipola, txNombre,idPadre) VALUES ('13873', 'VILLANUEVA', '13');</v>
      </c>
    </row>
    <row r="195" spans="1:4" x14ac:dyDescent="0.2">
      <c r="A195" s="2" t="s">
        <v>338</v>
      </c>
      <c r="B195" s="2" t="s">
        <v>170</v>
      </c>
      <c r="C195" s="2" t="s">
        <v>171</v>
      </c>
      <c r="D195" t="str">
        <f t="shared" ref="D195:D258" si="3">+CONCATENATE("INSERT INTO `DeptoCiudades` ( txDivipola, txNombre,idPadre) VALUES (","'",B195,"', '",C195,"', '",A195,"');")</f>
        <v>INSERT INTO `DeptoCiudades` ( txDivipola, txNombre,idPadre) VALUES ('13894', 'ZAMBRANO', '13');</v>
      </c>
    </row>
    <row r="196" spans="1:4" x14ac:dyDescent="0.2">
      <c r="A196" s="2" t="s">
        <v>172</v>
      </c>
      <c r="B196" s="2" t="s">
        <v>173</v>
      </c>
      <c r="C196" s="2" t="s">
        <v>175</v>
      </c>
      <c r="D196" t="str">
        <f t="shared" si="3"/>
        <v>INSERT INTO `DeptoCiudades` ( txDivipola, txNombre,idPadre) VALUES ('15001', 'TUNJA', '15');</v>
      </c>
    </row>
    <row r="197" spans="1:4" x14ac:dyDescent="0.2">
      <c r="A197" s="2" t="s">
        <v>172</v>
      </c>
      <c r="B197" s="2" t="s">
        <v>176</v>
      </c>
      <c r="C197" s="2" t="s">
        <v>177</v>
      </c>
      <c r="D197" t="str">
        <f t="shared" si="3"/>
        <v>INSERT INTO `DeptoCiudades` ( txDivipola, txNombre,idPadre) VALUES ('15022', 'ALMEIDA', '15');</v>
      </c>
    </row>
    <row r="198" spans="1:4" x14ac:dyDescent="0.2">
      <c r="A198" s="2" t="s">
        <v>172</v>
      </c>
      <c r="B198" s="2" t="s">
        <v>178</v>
      </c>
      <c r="C198" s="2" t="s">
        <v>714</v>
      </c>
      <c r="D198" t="str">
        <f t="shared" si="3"/>
        <v>INSERT INTO `DeptoCiudades` ( txDivipola, txNombre,idPadre) VALUES ('15047', 'AQUITANIA', '15');</v>
      </c>
    </row>
    <row r="199" spans="1:4" x14ac:dyDescent="0.2">
      <c r="A199" s="2" t="s">
        <v>172</v>
      </c>
      <c r="B199" s="2" t="s">
        <v>179</v>
      </c>
      <c r="C199" s="2" t="s">
        <v>180</v>
      </c>
      <c r="D199" t="str">
        <f t="shared" si="3"/>
        <v>INSERT INTO `DeptoCiudades` ( txDivipola, txNombre,idPadre) VALUES ('15051', 'ARCABUCO', '15');</v>
      </c>
    </row>
    <row r="200" spans="1:4" x14ac:dyDescent="0.2">
      <c r="A200" s="2" t="s">
        <v>172</v>
      </c>
      <c r="B200" s="2" t="s">
        <v>181</v>
      </c>
      <c r="C200" s="2" t="s">
        <v>122</v>
      </c>
      <c r="D200" t="str">
        <f t="shared" si="3"/>
        <v>INSERT INTO `DeptoCiudades` ( txDivipola, txNombre,idPadre) VALUES ('15087', 'BELÉN', '15');</v>
      </c>
    </row>
    <row r="201" spans="1:4" x14ac:dyDescent="0.2">
      <c r="A201" s="2" t="s">
        <v>172</v>
      </c>
      <c r="B201" s="2" t="s">
        <v>182</v>
      </c>
      <c r="C201" s="2" t="s">
        <v>183</v>
      </c>
      <c r="D201" t="str">
        <f t="shared" si="3"/>
        <v>INSERT INTO `DeptoCiudades` ( txDivipola, txNombre,idPadre) VALUES ('15090', 'BERBEO', '15');</v>
      </c>
    </row>
    <row r="202" spans="1:4" x14ac:dyDescent="0.2">
      <c r="A202" s="2" t="s">
        <v>172</v>
      </c>
      <c r="B202" s="2" t="s">
        <v>184</v>
      </c>
      <c r="C202" s="2" t="s">
        <v>185</v>
      </c>
      <c r="D202" t="str">
        <f t="shared" si="3"/>
        <v>INSERT INTO `DeptoCiudades` ( txDivipola, txNombre,idPadre) VALUES ('15092', 'BETÉITIVA', '15');</v>
      </c>
    </row>
    <row r="203" spans="1:4" x14ac:dyDescent="0.2">
      <c r="A203" s="2" t="s">
        <v>172</v>
      </c>
      <c r="B203" s="2" t="s">
        <v>186</v>
      </c>
      <c r="C203" s="2" t="s">
        <v>187</v>
      </c>
      <c r="D203" t="str">
        <f t="shared" si="3"/>
        <v>INSERT INTO `DeptoCiudades` ( txDivipola, txNombre,idPadre) VALUES ('15097', 'BOAVITA', '15');</v>
      </c>
    </row>
    <row r="204" spans="1:4" x14ac:dyDescent="0.2">
      <c r="A204" s="2" t="s">
        <v>172</v>
      </c>
      <c r="B204" s="2" t="s">
        <v>188</v>
      </c>
      <c r="C204" s="2" t="s">
        <v>344</v>
      </c>
      <c r="D204" t="str">
        <f t="shared" si="3"/>
        <v>INSERT INTO `DeptoCiudades` ( txDivipola, txNombre,idPadre) VALUES ('15104', 'BOYACÁ', '15');</v>
      </c>
    </row>
    <row r="205" spans="1:4" x14ac:dyDescent="0.2">
      <c r="A205" s="2" t="s">
        <v>172</v>
      </c>
      <c r="B205" s="2" t="s">
        <v>189</v>
      </c>
      <c r="C205" s="2" t="s">
        <v>614</v>
      </c>
      <c r="D205" t="str">
        <f t="shared" si="3"/>
        <v>INSERT INTO `DeptoCiudades` ( txDivipola, txNombre,idPadre) VALUES ('15106', 'BRICEÑO', '15');</v>
      </c>
    </row>
    <row r="206" spans="1:4" x14ac:dyDescent="0.2">
      <c r="A206" s="2" t="s">
        <v>172</v>
      </c>
      <c r="B206" s="2" t="s">
        <v>190</v>
      </c>
      <c r="C206" s="2" t="s">
        <v>763</v>
      </c>
      <c r="D206" t="str">
        <f t="shared" si="3"/>
        <v>INSERT INTO `DeptoCiudades` ( txDivipola, txNombre,idPadre) VALUES ('15109', 'BUENAVISTA', '15');</v>
      </c>
    </row>
    <row r="207" spans="1:4" x14ac:dyDescent="0.2">
      <c r="A207" s="2" t="s">
        <v>172</v>
      </c>
      <c r="B207" s="2" t="s">
        <v>192</v>
      </c>
      <c r="C207" s="2" t="s">
        <v>193</v>
      </c>
      <c r="D207" t="str">
        <f t="shared" si="3"/>
        <v>INSERT INTO `DeptoCiudades` ( txDivipola, txNombre,idPadre) VALUES ('15114', 'BUSBANZÁ', '15');</v>
      </c>
    </row>
    <row r="208" spans="1:4" x14ac:dyDescent="0.2">
      <c r="A208" s="2" t="s">
        <v>172</v>
      </c>
      <c r="B208" s="2" t="s">
        <v>194</v>
      </c>
      <c r="C208" s="2" t="s">
        <v>624</v>
      </c>
      <c r="D208" t="str">
        <f t="shared" si="3"/>
        <v>INSERT INTO `DeptoCiudades` ( txDivipola, txNombre,idPadre) VALUES ('15131', 'CALDAS', '15');</v>
      </c>
    </row>
    <row r="209" spans="1:4" x14ac:dyDescent="0.2">
      <c r="A209" s="2" t="s">
        <v>172</v>
      </c>
      <c r="B209" s="2" t="s">
        <v>195</v>
      </c>
      <c r="C209" s="2" t="s">
        <v>196</v>
      </c>
      <c r="D209" t="str">
        <f t="shared" si="3"/>
        <v>INSERT INTO `DeptoCiudades` ( txDivipola, txNombre,idPadre) VALUES ('15135', 'CAMPOHERMOSO', '15');</v>
      </c>
    </row>
    <row r="210" spans="1:4" x14ac:dyDescent="0.2">
      <c r="A210" s="2" t="s">
        <v>172</v>
      </c>
      <c r="B210" s="2" t="s">
        <v>198</v>
      </c>
      <c r="C210" s="2" t="s">
        <v>199</v>
      </c>
      <c r="D210" t="str">
        <f t="shared" si="3"/>
        <v>INSERT INTO `DeptoCiudades` ( txDivipola, txNombre,idPadre) VALUES ('15162', 'CERINZA', '15');</v>
      </c>
    </row>
    <row r="211" spans="1:4" x14ac:dyDescent="0.2">
      <c r="A211" s="2" t="s">
        <v>172</v>
      </c>
      <c r="B211" s="2" t="s">
        <v>200</v>
      </c>
      <c r="C211" s="2" t="s">
        <v>201</v>
      </c>
      <c r="D211" t="str">
        <f t="shared" si="3"/>
        <v>INSERT INTO `DeptoCiudades` ( txDivipola, txNombre,idPadre) VALUES ('15172', 'CHINAVITA', '15');</v>
      </c>
    </row>
    <row r="212" spans="1:4" x14ac:dyDescent="0.2">
      <c r="A212" s="2" t="s">
        <v>172</v>
      </c>
      <c r="B212" s="2" t="s">
        <v>202</v>
      </c>
      <c r="C212" s="2" t="s">
        <v>203</v>
      </c>
      <c r="D212" t="str">
        <f t="shared" si="3"/>
        <v>INSERT INTO `DeptoCiudades` ( txDivipola, txNombre,idPadre) VALUES ('15176', 'CHIQUINQUIRÁ', '15');</v>
      </c>
    </row>
    <row r="213" spans="1:4" x14ac:dyDescent="0.2">
      <c r="A213" s="2" t="s">
        <v>172</v>
      </c>
      <c r="B213" s="2" t="s">
        <v>204</v>
      </c>
      <c r="C213" s="2" t="s">
        <v>205</v>
      </c>
      <c r="D213" t="str">
        <f t="shared" si="3"/>
        <v>INSERT INTO `DeptoCiudades` ( txDivipola, txNombre,idPadre) VALUES ('15180', 'CHISCAS', '15');</v>
      </c>
    </row>
    <row r="214" spans="1:4" x14ac:dyDescent="0.2">
      <c r="A214" s="2" t="s">
        <v>172</v>
      </c>
      <c r="B214" s="2" t="s">
        <v>207</v>
      </c>
      <c r="C214" s="2" t="s">
        <v>208</v>
      </c>
      <c r="D214" t="str">
        <f t="shared" si="3"/>
        <v>INSERT INTO `DeptoCiudades` ( txDivipola, txNombre,idPadre) VALUES ('15183', 'CHITA', '15');</v>
      </c>
    </row>
    <row r="215" spans="1:4" x14ac:dyDescent="0.2">
      <c r="A215" s="2" t="s">
        <v>172</v>
      </c>
      <c r="B215" s="2" t="s">
        <v>210</v>
      </c>
      <c r="C215" s="2" t="s">
        <v>211</v>
      </c>
      <c r="D215" t="str">
        <f t="shared" si="3"/>
        <v>INSERT INTO `DeptoCiudades` ( txDivipola, txNombre,idPadre) VALUES ('15185', 'CHITARAQUE', '15');</v>
      </c>
    </row>
    <row r="216" spans="1:4" x14ac:dyDescent="0.2">
      <c r="A216" s="2" t="s">
        <v>172</v>
      </c>
      <c r="B216" s="2" t="s">
        <v>212</v>
      </c>
      <c r="C216" s="2" t="s">
        <v>213</v>
      </c>
      <c r="D216" t="str">
        <f t="shared" si="3"/>
        <v>INSERT INTO `DeptoCiudades` ( txDivipola, txNombre,idPadre) VALUES ('15187', 'CHIVATÁ', '15');</v>
      </c>
    </row>
    <row r="217" spans="1:4" x14ac:dyDescent="0.2">
      <c r="A217" s="2" t="s">
        <v>172</v>
      </c>
      <c r="B217" s="2" t="s">
        <v>214</v>
      </c>
      <c r="C217" s="2" t="s">
        <v>215</v>
      </c>
      <c r="D217" t="str">
        <f t="shared" si="3"/>
        <v>INSERT INTO `DeptoCiudades` ( txDivipola, txNombre,idPadre) VALUES ('15189', 'CIÉNEGA', '15');</v>
      </c>
    </row>
    <row r="218" spans="1:4" x14ac:dyDescent="0.2">
      <c r="A218" s="2" t="s">
        <v>172</v>
      </c>
      <c r="B218" s="2" t="s">
        <v>216</v>
      </c>
      <c r="C218" s="2" t="s">
        <v>217</v>
      </c>
      <c r="D218" t="str">
        <f t="shared" si="3"/>
        <v>INSERT INTO `DeptoCiudades` ( txDivipola, txNombre,idPadre) VALUES ('15204', 'CÓMBITA', '15');</v>
      </c>
    </row>
    <row r="219" spans="1:4" x14ac:dyDescent="0.2">
      <c r="A219" s="2" t="s">
        <v>172</v>
      </c>
      <c r="B219" s="2" t="s">
        <v>218</v>
      </c>
      <c r="C219" s="2" t="s">
        <v>219</v>
      </c>
      <c r="D219" t="str">
        <f t="shared" si="3"/>
        <v>INSERT INTO `DeptoCiudades` ( txDivipola, txNombre,idPadre) VALUES ('15212', 'COPER', '15');</v>
      </c>
    </row>
    <row r="220" spans="1:4" x14ac:dyDescent="0.2">
      <c r="A220" s="2" t="s">
        <v>172</v>
      </c>
      <c r="B220" s="2" t="s">
        <v>220</v>
      </c>
      <c r="C220" s="2" t="s">
        <v>221</v>
      </c>
      <c r="D220" t="str">
        <f t="shared" si="3"/>
        <v>INSERT INTO `DeptoCiudades` ( txDivipola, txNombre,idPadre) VALUES ('15215', 'CORRALES', '15');</v>
      </c>
    </row>
    <row r="221" spans="1:4" x14ac:dyDescent="0.2">
      <c r="A221" s="2" t="s">
        <v>172</v>
      </c>
      <c r="B221" s="2" t="s">
        <v>222</v>
      </c>
      <c r="C221" s="2" t="s">
        <v>223</v>
      </c>
      <c r="D221" t="str">
        <f t="shared" si="3"/>
        <v>INSERT INTO `DeptoCiudades` ( txDivipola, txNombre,idPadre) VALUES ('15218', 'COVARACHÍA', '15');</v>
      </c>
    </row>
    <row r="222" spans="1:4" x14ac:dyDescent="0.2">
      <c r="A222" s="2" t="s">
        <v>172</v>
      </c>
      <c r="B222" s="2" t="s">
        <v>224</v>
      </c>
      <c r="C222" s="2" t="s">
        <v>225</v>
      </c>
      <c r="D222" t="str">
        <f t="shared" si="3"/>
        <v>INSERT INTO `DeptoCiudades` ( txDivipola, txNombre,idPadre) VALUES ('15223', 'CUBARÁ', '15');</v>
      </c>
    </row>
    <row r="223" spans="1:4" x14ac:dyDescent="0.2">
      <c r="A223" s="2" t="s">
        <v>172</v>
      </c>
      <c r="B223" s="2" t="s">
        <v>226</v>
      </c>
      <c r="C223" s="2" t="s">
        <v>227</v>
      </c>
      <c r="D223" t="str">
        <f t="shared" si="3"/>
        <v>INSERT INTO `DeptoCiudades` ( txDivipola, txNombre,idPadre) VALUES ('15224', 'CUCAITA', '15');</v>
      </c>
    </row>
    <row r="224" spans="1:4" x14ac:dyDescent="0.2">
      <c r="A224" s="2" t="s">
        <v>172</v>
      </c>
      <c r="B224" s="2" t="s">
        <v>228</v>
      </c>
      <c r="C224" s="2" t="s">
        <v>229</v>
      </c>
      <c r="D224" t="str">
        <f t="shared" si="3"/>
        <v>INSERT INTO `DeptoCiudades` ( txDivipola, txNombre,idPadre) VALUES ('15226', 'CUÍTIVA', '15');</v>
      </c>
    </row>
    <row r="225" spans="1:4" x14ac:dyDescent="0.2">
      <c r="A225" s="2" t="s">
        <v>172</v>
      </c>
      <c r="B225" s="2" t="s">
        <v>230</v>
      </c>
      <c r="C225" s="2" t="s">
        <v>231</v>
      </c>
      <c r="D225" t="str">
        <f t="shared" si="3"/>
        <v>INSERT INTO `DeptoCiudades` ( txDivipola, txNombre,idPadre) VALUES ('15232', 'CHÍQUIZA', '15');</v>
      </c>
    </row>
    <row r="226" spans="1:4" x14ac:dyDescent="0.2">
      <c r="A226" s="2" t="s">
        <v>172</v>
      </c>
      <c r="B226" s="2" t="s">
        <v>232</v>
      </c>
      <c r="C226" s="2" t="s">
        <v>233</v>
      </c>
      <c r="D226" t="str">
        <f t="shared" si="3"/>
        <v>INSERT INTO `DeptoCiudades` ( txDivipola, txNombre,idPadre) VALUES ('15236', 'CHIVOR', '15');</v>
      </c>
    </row>
    <row r="227" spans="1:4" x14ac:dyDescent="0.2">
      <c r="A227" s="2" t="s">
        <v>172</v>
      </c>
      <c r="B227" s="2" t="s">
        <v>234</v>
      </c>
      <c r="C227" s="2" t="s">
        <v>235</v>
      </c>
      <c r="D227" t="str">
        <f t="shared" si="3"/>
        <v>INSERT INTO `DeptoCiudades` ( txDivipola, txNombre,idPadre) VALUES ('15238', 'DUITAMA', '15');</v>
      </c>
    </row>
    <row r="228" spans="1:4" x14ac:dyDescent="0.2">
      <c r="A228" s="2" t="s">
        <v>172</v>
      </c>
      <c r="B228" s="2" t="s">
        <v>237</v>
      </c>
      <c r="C228" s="2" t="s">
        <v>238</v>
      </c>
      <c r="D228" t="str">
        <f t="shared" si="3"/>
        <v>INSERT INTO `DeptoCiudades` ( txDivipola, txNombre,idPadre) VALUES ('15244', 'EL COCUY', '15');</v>
      </c>
    </row>
    <row r="229" spans="1:4" x14ac:dyDescent="0.2">
      <c r="A229" s="2" t="s">
        <v>172</v>
      </c>
      <c r="B229" s="2" t="s">
        <v>239</v>
      </c>
      <c r="C229" s="2" t="s">
        <v>240</v>
      </c>
      <c r="D229" t="str">
        <f t="shared" si="3"/>
        <v>INSERT INTO `DeptoCiudades` ( txDivipola, txNombre,idPadre) VALUES ('15248', 'EL ESPINO', '15');</v>
      </c>
    </row>
    <row r="230" spans="1:4" x14ac:dyDescent="0.2">
      <c r="A230" s="2" t="s">
        <v>172</v>
      </c>
      <c r="B230" s="2" t="s">
        <v>241</v>
      </c>
      <c r="C230" s="2" t="s">
        <v>242</v>
      </c>
      <c r="D230" t="str">
        <f t="shared" si="3"/>
        <v>INSERT INTO `DeptoCiudades` ( txDivipola, txNombre,idPadre) VALUES ('15272', 'FIRAVITOBA', '15');</v>
      </c>
    </row>
    <row r="231" spans="1:4" x14ac:dyDescent="0.2">
      <c r="A231" s="2" t="s">
        <v>172</v>
      </c>
      <c r="B231" s="2" t="s">
        <v>243</v>
      </c>
      <c r="C231" s="2" t="s">
        <v>244</v>
      </c>
      <c r="D231" t="str">
        <f t="shared" si="3"/>
        <v>INSERT INTO `DeptoCiudades` ( txDivipola, txNombre,idPadre) VALUES ('15276', 'FLORESTA', '15');</v>
      </c>
    </row>
    <row r="232" spans="1:4" x14ac:dyDescent="0.2">
      <c r="A232" s="2" t="s">
        <v>172</v>
      </c>
      <c r="B232" s="2" t="s">
        <v>245</v>
      </c>
      <c r="C232" s="2" t="s">
        <v>246</v>
      </c>
      <c r="D232" t="str">
        <f t="shared" si="3"/>
        <v>INSERT INTO `DeptoCiudades` ( txDivipola, txNombre,idPadre) VALUES ('15293', 'GACHANTIVÁ', '15');</v>
      </c>
    </row>
    <row r="233" spans="1:4" x14ac:dyDescent="0.2">
      <c r="A233" s="2" t="s">
        <v>172</v>
      </c>
      <c r="B233" s="2" t="s">
        <v>247</v>
      </c>
      <c r="C233" s="2" t="s">
        <v>248</v>
      </c>
      <c r="D233" t="str">
        <f t="shared" si="3"/>
        <v>INSERT INTO `DeptoCiudades` ( txDivipola, txNombre,idPadre) VALUES ('15296', 'GAMEZA', '15');</v>
      </c>
    </row>
    <row r="234" spans="1:4" x14ac:dyDescent="0.2">
      <c r="A234" s="2" t="s">
        <v>172</v>
      </c>
      <c r="B234" s="2" t="s">
        <v>249</v>
      </c>
      <c r="C234" s="2" t="s">
        <v>250</v>
      </c>
      <c r="D234" t="str">
        <f t="shared" si="3"/>
        <v>INSERT INTO `DeptoCiudades` ( txDivipola, txNombre,idPadre) VALUES ('15299', 'GARAGOA', '15');</v>
      </c>
    </row>
    <row r="235" spans="1:4" x14ac:dyDescent="0.2">
      <c r="A235" s="2" t="s">
        <v>172</v>
      </c>
      <c r="B235" s="2" t="s">
        <v>251</v>
      </c>
      <c r="C235" s="2" t="s">
        <v>252</v>
      </c>
      <c r="D235" t="str">
        <f t="shared" si="3"/>
        <v>INSERT INTO `DeptoCiudades` ( txDivipola, txNombre,idPadre) VALUES ('15317', 'GUACAMAYAS', '15');</v>
      </c>
    </row>
    <row r="236" spans="1:4" x14ac:dyDescent="0.2">
      <c r="A236" s="2" t="s">
        <v>172</v>
      </c>
      <c r="B236" s="2" t="s">
        <v>253</v>
      </c>
      <c r="C236" s="2" t="s">
        <v>254</v>
      </c>
      <c r="D236" t="str">
        <f t="shared" si="3"/>
        <v>INSERT INTO `DeptoCiudades` ( txDivipola, txNombre,idPadre) VALUES ('15322', 'GUATEQUE', '15');</v>
      </c>
    </row>
    <row r="237" spans="1:4" x14ac:dyDescent="0.2">
      <c r="A237" s="2" t="s">
        <v>172</v>
      </c>
      <c r="B237" s="2" t="s">
        <v>256</v>
      </c>
      <c r="C237" s="2" t="s">
        <v>257</v>
      </c>
      <c r="D237" t="str">
        <f t="shared" si="3"/>
        <v>INSERT INTO `DeptoCiudades` ( txDivipola, txNombre,idPadre) VALUES ('15325', 'GUAYATÁ', '15');</v>
      </c>
    </row>
    <row r="238" spans="1:4" x14ac:dyDescent="0.2">
      <c r="A238" s="2" t="s">
        <v>172</v>
      </c>
      <c r="B238" s="2" t="s">
        <v>258</v>
      </c>
      <c r="C238" s="2" t="s">
        <v>259</v>
      </c>
      <c r="D238" t="str">
        <f t="shared" si="3"/>
        <v>INSERT INTO `DeptoCiudades` ( txDivipola, txNombre,idPadre) VALUES ('15332', 'GÜICÁN', '15');</v>
      </c>
    </row>
    <row r="239" spans="1:4" x14ac:dyDescent="0.2">
      <c r="A239" s="2" t="s">
        <v>172</v>
      </c>
      <c r="B239" s="2" t="s">
        <v>261</v>
      </c>
      <c r="C239" s="2" t="s">
        <v>262</v>
      </c>
      <c r="D239" t="str">
        <f t="shared" si="3"/>
        <v>INSERT INTO `DeptoCiudades` ( txDivipola, txNombre,idPadre) VALUES ('15362', 'IZA', '15');</v>
      </c>
    </row>
    <row r="240" spans="1:4" x14ac:dyDescent="0.2">
      <c r="A240" s="2" t="s">
        <v>172</v>
      </c>
      <c r="B240" s="2" t="s">
        <v>263</v>
      </c>
      <c r="C240" s="2" t="s">
        <v>264</v>
      </c>
      <c r="D240" t="str">
        <f t="shared" si="3"/>
        <v>INSERT INTO `DeptoCiudades` ( txDivipola, txNombre,idPadre) VALUES ('15367', 'JENESANO', '15');</v>
      </c>
    </row>
    <row r="241" spans="1:4" x14ac:dyDescent="0.2">
      <c r="A241" s="2" t="s">
        <v>172</v>
      </c>
      <c r="B241" s="2" t="s">
        <v>265</v>
      </c>
      <c r="C241" s="2" t="s">
        <v>106</v>
      </c>
      <c r="D241" t="str">
        <f t="shared" si="3"/>
        <v>INSERT INTO `DeptoCiudades` ( txDivipola, txNombre,idPadre) VALUES ('15368', 'JERICÓ', '15');</v>
      </c>
    </row>
    <row r="242" spans="1:4" x14ac:dyDescent="0.2">
      <c r="A242" s="2" t="s">
        <v>172</v>
      </c>
      <c r="B242" s="2" t="s">
        <v>266</v>
      </c>
      <c r="C242" s="2" t="s">
        <v>267</v>
      </c>
      <c r="D242" t="str">
        <f t="shared" si="3"/>
        <v>INSERT INTO `DeptoCiudades` ( txDivipola, txNombre,idPadre) VALUES ('15377', 'LABRANZAGRANDE', '15');</v>
      </c>
    </row>
    <row r="243" spans="1:4" x14ac:dyDescent="0.2">
      <c r="A243" s="2" t="s">
        <v>172</v>
      </c>
      <c r="B243" s="2" t="s">
        <v>268</v>
      </c>
      <c r="C243" s="2" t="s">
        <v>269</v>
      </c>
      <c r="D243" t="str">
        <f t="shared" si="3"/>
        <v>INSERT INTO `DeptoCiudades` ( txDivipola, txNombre,idPadre) VALUES ('15380', 'LA CAPILLA', '15');</v>
      </c>
    </row>
    <row r="244" spans="1:4" x14ac:dyDescent="0.2">
      <c r="A244" s="2" t="s">
        <v>172</v>
      </c>
      <c r="B244" s="2" t="s">
        <v>270</v>
      </c>
      <c r="C244" s="2" t="s">
        <v>953</v>
      </c>
      <c r="D244" t="str">
        <f t="shared" si="3"/>
        <v>INSERT INTO `DeptoCiudades` ( txDivipola, txNombre,idPadre) VALUES ('15401', 'LA VICTORIA', '15');</v>
      </c>
    </row>
    <row r="245" spans="1:4" x14ac:dyDescent="0.2">
      <c r="A245" s="2" t="s">
        <v>172</v>
      </c>
      <c r="B245" s="2" t="s">
        <v>271</v>
      </c>
      <c r="C245" s="2" t="s">
        <v>272</v>
      </c>
      <c r="D245" t="str">
        <f t="shared" si="3"/>
        <v>INSERT INTO `DeptoCiudades` ( txDivipola, txNombre,idPadre) VALUES ('15403', 'LA UVITA', '15');</v>
      </c>
    </row>
    <row r="246" spans="1:4" x14ac:dyDescent="0.2">
      <c r="A246" s="2" t="s">
        <v>172</v>
      </c>
      <c r="B246" s="2" t="s">
        <v>273</v>
      </c>
      <c r="C246" s="2" t="s">
        <v>274</v>
      </c>
      <c r="D246" t="str">
        <f t="shared" si="3"/>
        <v>INSERT INTO `DeptoCiudades` ( txDivipola, txNombre,idPadre) VALUES ('15407', 'VILLA DE LEYVA', '15');</v>
      </c>
    </row>
    <row r="247" spans="1:4" x14ac:dyDescent="0.2">
      <c r="A247" s="2" t="s">
        <v>172</v>
      </c>
      <c r="B247" s="2" t="s">
        <v>275</v>
      </c>
      <c r="C247" s="2" t="s">
        <v>276</v>
      </c>
      <c r="D247" t="str">
        <f t="shared" si="3"/>
        <v>INSERT INTO `DeptoCiudades` ( txDivipola, txNombre,idPadre) VALUES ('15425', 'MACANAL', '15');</v>
      </c>
    </row>
    <row r="248" spans="1:4" x14ac:dyDescent="0.2">
      <c r="A248" s="2" t="s">
        <v>172</v>
      </c>
      <c r="B248" s="2" t="s">
        <v>277</v>
      </c>
      <c r="C248" s="2" t="s">
        <v>278</v>
      </c>
      <c r="D248" t="str">
        <f t="shared" si="3"/>
        <v>INSERT INTO `DeptoCiudades` ( txDivipola, txNombre,idPadre) VALUES ('15442', 'MARIPÍ', '15');</v>
      </c>
    </row>
    <row r="249" spans="1:4" x14ac:dyDescent="0.2">
      <c r="A249" s="2" t="s">
        <v>172</v>
      </c>
      <c r="B249" s="2" t="s">
        <v>279</v>
      </c>
      <c r="C249" s="2" t="s">
        <v>280</v>
      </c>
      <c r="D249" t="str">
        <f t="shared" si="3"/>
        <v>INSERT INTO `DeptoCiudades` ( txDivipola, txNombre,idPadre) VALUES ('15455', 'MIRAFLORES', '15');</v>
      </c>
    </row>
    <row r="250" spans="1:4" x14ac:dyDescent="0.2">
      <c r="A250" s="2" t="s">
        <v>172</v>
      </c>
      <c r="B250" s="2" t="s">
        <v>281</v>
      </c>
      <c r="C250" s="2" t="s">
        <v>1097</v>
      </c>
      <c r="D250" t="str">
        <f t="shared" si="3"/>
        <v>INSERT INTO `DeptoCiudades` ( txDivipola, txNombre,idPadre) VALUES ('15464', 'MONGUA', '15');</v>
      </c>
    </row>
    <row r="251" spans="1:4" x14ac:dyDescent="0.2">
      <c r="A251" s="2" t="s">
        <v>172</v>
      </c>
      <c r="B251" s="2" t="s">
        <v>1098</v>
      </c>
      <c r="C251" s="2" t="s">
        <v>1099</v>
      </c>
      <c r="D251" t="str">
        <f t="shared" si="3"/>
        <v>INSERT INTO `DeptoCiudades` ( txDivipola, txNombre,idPadre) VALUES ('15466', 'MONGUÍ', '15');</v>
      </c>
    </row>
    <row r="252" spans="1:4" x14ac:dyDescent="0.2">
      <c r="A252" s="2" t="s">
        <v>172</v>
      </c>
      <c r="B252" s="2" t="s">
        <v>1100</v>
      </c>
      <c r="C252" s="2" t="s">
        <v>1101</v>
      </c>
      <c r="D252" t="str">
        <f t="shared" si="3"/>
        <v>INSERT INTO `DeptoCiudades` ( txDivipola, txNombre,idPadre) VALUES ('15469', 'MONIQUIRÁ', '15');</v>
      </c>
    </row>
    <row r="253" spans="1:4" x14ac:dyDescent="0.2">
      <c r="A253" s="2" t="s">
        <v>172</v>
      </c>
      <c r="B253" s="2" t="s">
        <v>1102</v>
      </c>
      <c r="C253" s="2" t="s">
        <v>1103</v>
      </c>
      <c r="D253" t="str">
        <f t="shared" si="3"/>
        <v>INSERT INTO `DeptoCiudades` ( txDivipola, txNombre,idPadre) VALUES ('15476', 'MOTAVITA', '15');</v>
      </c>
    </row>
    <row r="254" spans="1:4" x14ac:dyDescent="0.2">
      <c r="A254" s="2" t="s">
        <v>172</v>
      </c>
      <c r="B254" s="2" t="s">
        <v>1104</v>
      </c>
      <c r="C254" s="2" t="s">
        <v>1105</v>
      </c>
      <c r="D254" t="str">
        <f t="shared" si="3"/>
        <v>INSERT INTO `DeptoCiudades` ( txDivipola, txNombre,idPadre) VALUES ('15480', 'MUZO', '15');</v>
      </c>
    </row>
    <row r="255" spans="1:4" x14ac:dyDescent="0.2">
      <c r="A255" s="2" t="s">
        <v>172</v>
      </c>
      <c r="B255" s="2" t="s">
        <v>1106</v>
      </c>
      <c r="C255" s="2" t="s">
        <v>1107</v>
      </c>
      <c r="D255" t="str">
        <f t="shared" si="3"/>
        <v>INSERT INTO `DeptoCiudades` ( txDivipola, txNombre,idPadre) VALUES ('15491', 'NOBSA', '15');</v>
      </c>
    </row>
    <row r="256" spans="1:4" x14ac:dyDescent="0.2">
      <c r="A256" s="2" t="s">
        <v>172</v>
      </c>
      <c r="B256" s="2" t="s">
        <v>1108</v>
      </c>
      <c r="C256" s="2" t="s">
        <v>1109</v>
      </c>
      <c r="D256" t="str">
        <f t="shared" si="3"/>
        <v>INSERT INTO `DeptoCiudades` ( txDivipola, txNombre,idPadre) VALUES ('15494', 'NUEVO COLÓN', '15');</v>
      </c>
    </row>
    <row r="257" spans="1:4" x14ac:dyDescent="0.2">
      <c r="A257" s="2" t="s">
        <v>172</v>
      </c>
      <c r="B257" s="2" t="s">
        <v>1110</v>
      </c>
      <c r="C257" s="2" t="s">
        <v>1111</v>
      </c>
      <c r="D257" t="str">
        <f t="shared" si="3"/>
        <v>INSERT INTO `DeptoCiudades` ( txDivipola, txNombre,idPadre) VALUES ('15500', 'OICATÁ', '15');</v>
      </c>
    </row>
    <row r="258" spans="1:4" x14ac:dyDescent="0.2">
      <c r="A258" s="2" t="s">
        <v>172</v>
      </c>
      <c r="B258" s="2" t="s">
        <v>1112</v>
      </c>
      <c r="C258" s="2" t="s">
        <v>1113</v>
      </c>
      <c r="D258" t="str">
        <f t="shared" si="3"/>
        <v>INSERT INTO `DeptoCiudades` ( txDivipola, txNombre,idPadre) VALUES ('15507', 'OTANCHE', '15');</v>
      </c>
    </row>
    <row r="259" spans="1:4" x14ac:dyDescent="0.2">
      <c r="A259" s="2" t="s">
        <v>172</v>
      </c>
      <c r="B259" s="2" t="s">
        <v>1115</v>
      </c>
      <c r="C259" s="2" t="s">
        <v>1116</v>
      </c>
      <c r="D259" t="str">
        <f t="shared" ref="D259:D322" si="4">+CONCATENATE("INSERT INTO `DeptoCiudades` ( txDivipola, txNombre,idPadre) VALUES (","'",B259,"', '",C259,"', '",A259,"');")</f>
        <v>INSERT INTO `DeptoCiudades` ( txDivipola, txNombre,idPadre) VALUES ('15511', 'PACHAVITA', '15');</v>
      </c>
    </row>
    <row r="260" spans="1:4" x14ac:dyDescent="0.2">
      <c r="A260" s="2" t="s">
        <v>172</v>
      </c>
      <c r="B260" s="2" t="s">
        <v>1117</v>
      </c>
      <c r="C260" s="2" t="s">
        <v>1118</v>
      </c>
      <c r="D260" t="str">
        <f t="shared" si="4"/>
        <v>INSERT INTO `DeptoCiudades` ( txDivipola, txNombre,idPadre) VALUES ('15514', 'PÁEZ', '15');</v>
      </c>
    </row>
    <row r="261" spans="1:4" x14ac:dyDescent="0.2">
      <c r="A261" s="2" t="s">
        <v>172</v>
      </c>
      <c r="B261" s="2" t="s">
        <v>1119</v>
      </c>
      <c r="C261" s="2" t="s">
        <v>1120</v>
      </c>
      <c r="D261" t="str">
        <f t="shared" si="4"/>
        <v>INSERT INTO `DeptoCiudades` ( txDivipola, txNombre,idPadre) VALUES ('15516', 'PAIPA', '15');</v>
      </c>
    </row>
    <row r="262" spans="1:4" x14ac:dyDescent="0.2">
      <c r="A262" s="2" t="s">
        <v>172</v>
      </c>
      <c r="B262" s="2" t="s">
        <v>1121</v>
      </c>
      <c r="C262" s="2" t="s">
        <v>1122</v>
      </c>
      <c r="D262" t="str">
        <f t="shared" si="4"/>
        <v>INSERT INTO `DeptoCiudades` ( txDivipola, txNombre,idPadre) VALUES ('15518', 'PAJARITO', '15');</v>
      </c>
    </row>
    <row r="263" spans="1:4" x14ac:dyDescent="0.2">
      <c r="A263" s="2" t="s">
        <v>172</v>
      </c>
      <c r="B263" s="2" t="s">
        <v>1124</v>
      </c>
      <c r="C263" s="2" t="s">
        <v>1125</v>
      </c>
      <c r="D263" t="str">
        <f t="shared" si="4"/>
        <v>INSERT INTO `DeptoCiudades` ( txDivipola, txNombre,idPadre) VALUES ('15522', 'PANQUEBA', '15');</v>
      </c>
    </row>
    <row r="264" spans="1:4" x14ac:dyDescent="0.2">
      <c r="A264" s="2" t="s">
        <v>172</v>
      </c>
      <c r="B264" s="2" t="s">
        <v>1126</v>
      </c>
      <c r="C264" s="2" t="s">
        <v>1127</v>
      </c>
      <c r="D264" t="str">
        <f t="shared" si="4"/>
        <v>INSERT INTO `DeptoCiudades` ( txDivipola, txNombre,idPadre) VALUES ('15531', 'PAUNA', '15');</v>
      </c>
    </row>
    <row r="265" spans="1:4" x14ac:dyDescent="0.2">
      <c r="A265" s="2" t="s">
        <v>172</v>
      </c>
      <c r="B265" s="2" t="s">
        <v>1128</v>
      </c>
      <c r="C265" s="2" t="s">
        <v>1129</v>
      </c>
      <c r="D265" t="str">
        <f t="shared" si="4"/>
        <v>INSERT INTO `DeptoCiudades` ( txDivipola, txNombre,idPadre) VALUES ('15533', 'PAYA', '15');</v>
      </c>
    </row>
    <row r="266" spans="1:4" x14ac:dyDescent="0.2">
      <c r="A266" s="2" t="s">
        <v>172</v>
      </c>
      <c r="B266" s="2" t="s">
        <v>1130</v>
      </c>
      <c r="C266" s="2" t="s">
        <v>1131</v>
      </c>
      <c r="D266" t="str">
        <f t="shared" si="4"/>
        <v>INSERT INTO `DeptoCiudades` ( txDivipola, txNombre,idPadre) VALUES ('15537', 'PAZ DE RÍO', '15');</v>
      </c>
    </row>
    <row r="267" spans="1:4" x14ac:dyDescent="0.2">
      <c r="A267" s="2" t="s">
        <v>172</v>
      </c>
      <c r="B267" s="2" t="s">
        <v>1132</v>
      </c>
      <c r="C267" s="2" t="s">
        <v>1133</v>
      </c>
      <c r="D267" t="str">
        <f t="shared" si="4"/>
        <v>INSERT INTO `DeptoCiudades` ( txDivipola, txNombre,idPadre) VALUES ('15542', 'PESCA', '15');</v>
      </c>
    </row>
    <row r="268" spans="1:4" x14ac:dyDescent="0.2">
      <c r="A268" s="2" t="s">
        <v>172</v>
      </c>
      <c r="B268" s="2" t="s">
        <v>1134</v>
      </c>
      <c r="C268" s="2" t="s">
        <v>1135</v>
      </c>
      <c r="D268" t="str">
        <f t="shared" si="4"/>
        <v>INSERT INTO `DeptoCiudades` ( txDivipola, txNombre,idPadre) VALUES ('15550', 'PISBA', '15');</v>
      </c>
    </row>
    <row r="269" spans="1:4" x14ac:dyDescent="0.2">
      <c r="A269" s="2" t="s">
        <v>172</v>
      </c>
      <c r="B269" s="2" t="s">
        <v>1136</v>
      </c>
      <c r="C269" s="2" t="s">
        <v>1137</v>
      </c>
      <c r="D269" t="str">
        <f t="shared" si="4"/>
        <v>INSERT INTO `DeptoCiudades` ( txDivipola, txNombre,idPadre) VALUES ('15572', 'PUERTO BOYACÁ', '15');</v>
      </c>
    </row>
    <row r="270" spans="1:4" x14ac:dyDescent="0.2">
      <c r="A270" s="2" t="s">
        <v>172</v>
      </c>
      <c r="B270" s="2" t="s">
        <v>1138</v>
      </c>
      <c r="C270" s="2" t="s">
        <v>1139</v>
      </c>
      <c r="D270" t="str">
        <f t="shared" si="4"/>
        <v>INSERT INTO `DeptoCiudades` ( txDivipola, txNombre,idPadre) VALUES ('15580', 'QUÍPAMA', '15');</v>
      </c>
    </row>
    <row r="271" spans="1:4" x14ac:dyDescent="0.2">
      <c r="A271" s="2" t="s">
        <v>172</v>
      </c>
      <c r="B271" s="2" t="s">
        <v>1140</v>
      </c>
      <c r="C271" s="2" t="s">
        <v>1141</v>
      </c>
      <c r="D271" t="str">
        <f t="shared" si="4"/>
        <v>INSERT INTO `DeptoCiudades` ( txDivipola, txNombre,idPadre) VALUES ('15599', 'RAMIRIQUÍ', '15');</v>
      </c>
    </row>
    <row r="272" spans="1:4" x14ac:dyDescent="0.2">
      <c r="A272" s="2" t="s">
        <v>172</v>
      </c>
      <c r="B272" s="2" t="s">
        <v>1142</v>
      </c>
      <c r="C272" s="2" t="s">
        <v>1143</v>
      </c>
      <c r="D272" t="str">
        <f t="shared" si="4"/>
        <v>INSERT INTO `DeptoCiudades` ( txDivipola, txNombre,idPadre) VALUES ('15600', 'RÁQUIRA', '15');</v>
      </c>
    </row>
    <row r="273" spans="1:4" x14ac:dyDescent="0.2">
      <c r="A273" s="2" t="s">
        <v>172</v>
      </c>
      <c r="B273" s="2" t="s">
        <v>1144</v>
      </c>
      <c r="C273" s="2" t="s">
        <v>1145</v>
      </c>
      <c r="D273" t="str">
        <f t="shared" si="4"/>
        <v>INSERT INTO `DeptoCiudades` ( txDivipola, txNombre,idPadre) VALUES ('15621', 'RONDÓN', '15');</v>
      </c>
    </row>
    <row r="274" spans="1:4" x14ac:dyDescent="0.2">
      <c r="A274" s="2" t="s">
        <v>172</v>
      </c>
      <c r="B274" s="2" t="s">
        <v>1146</v>
      </c>
      <c r="C274" s="2" t="s">
        <v>1147</v>
      </c>
      <c r="D274" t="str">
        <f t="shared" si="4"/>
        <v>INSERT INTO `DeptoCiudades` ( txDivipola, txNombre,idPadre) VALUES ('15632', 'SABOYÁ', '15');</v>
      </c>
    </row>
    <row r="275" spans="1:4" x14ac:dyDescent="0.2">
      <c r="A275" s="2" t="s">
        <v>172</v>
      </c>
      <c r="B275" s="2" t="s">
        <v>1149</v>
      </c>
      <c r="C275" s="2" t="s">
        <v>1150</v>
      </c>
      <c r="D275" t="str">
        <f t="shared" si="4"/>
        <v>INSERT INTO `DeptoCiudades` ( txDivipola, txNombre,idPadre) VALUES ('15638', 'SÁCHICA', '15');</v>
      </c>
    </row>
    <row r="276" spans="1:4" x14ac:dyDescent="0.2">
      <c r="A276" s="2" t="s">
        <v>172</v>
      </c>
      <c r="B276" s="2" t="s">
        <v>1151</v>
      </c>
      <c r="C276" s="2" t="s">
        <v>1152</v>
      </c>
      <c r="D276" t="str">
        <f t="shared" si="4"/>
        <v>INSERT INTO `DeptoCiudades` ( txDivipola, txNombre,idPadre) VALUES ('15646', 'SAMACÁ', '15');</v>
      </c>
    </row>
    <row r="277" spans="1:4" x14ac:dyDescent="0.2">
      <c r="A277" s="2" t="s">
        <v>172</v>
      </c>
      <c r="B277" s="2" t="s">
        <v>1154</v>
      </c>
      <c r="C277" s="2" t="s">
        <v>1155</v>
      </c>
      <c r="D277" t="str">
        <f t="shared" si="4"/>
        <v>INSERT INTO `DeptoCiudades` ( txDivipola, txNombre,idPadre) VALUES ('15660', 'SAN EDUARDO', '15');</v>
      </c>
    </row>
    <row r="278" spans="1:4" x14ac:dyDescent="0.2">
      <c r="A278" s="2" t="s">
        <v>172</v>
      </c>
      <c r="B278" s="2" t="s">
        <v>1156</v>
      </c>
      <c r="C278" s="2" t="s">
        <v>1157</v>
      </c>
      <c r="D278" t="str">
        <f t="shared" si="4"/>
        <v>INSERT INTO `DeptoCiudades` ( txDivipola, txNombre,idPadre) VALUES ('15664', 'SAN JOSÉ DE PARE', '15');</v>
      </c>
    </row>
    <row r="279" spans="1:4" x14ac:dyDescent="0.2">
      <c r="A279" s="2" t="s">
        <v>172</v>
      </c>
      <c r="B279" s="2" t="s">
        <v>1158</v>
      </c>
      <c r="C279" s="2" t="s">
        <v>1159</v>
      </c>
      <c r="D279" t="str">
        <f t="shared" si="4"/>
        <v>INSERT INTO `DeptoCiudades` ( txDivipola, txNombre,idPadre) VALUES ('15667', 'SAN LUIS DE GACENO', '15');</v>
      </c>
    </row>
    <row r="280" spans="1:4" x14ac:dyDescent="0.2">
      <c r="A280" s="2" t="s">
        <v>172</v>
      </c>
      <c r="B280" s="2" t="s">
        <v>1161</v>
      </c>
      <c r="C280" s="2" t="s">
        <v>970</v>
      </c>
      <c r="D280" t="str">
        <f t="shared" si="4"/>
        <v>INSERT INTO `DeptoCiudades` ( txDivipola, txNombre,idPadre) VALUES ('15673', 'SAN MATEO', '15');</v>
      </c>
    </row>
    <row r="281" spans="1:4" x14ac:dyDescent="0.2">
      <c r="A281" s="2" t="s">
        <v>172</v>
      </c>
      <c r="B281" s="2" t="s">
        <v>1162</v>
      </c>
      <c r="C281" s="2" t="s">
        <v>1163</v>
      </c>
      <c r="D281" t="str">
        <f t="shared" si="4"/>
        <v>INSERT INTO `DeptoCiudades` ( txDivipola, txNombre,idPadre) VALUES ('15676', 'SAN MIGUEL DE SEMA', '15');</v>
      </c>
    </row>
    <row r="282" spans="1:4" x14ac:dyDescent="0.2">
      <c r="A282" s="2" t="s">
        <v>172</v>
      </c>
      <c r="B282" s="2" t="s">
        <v>1164</v>
      </c>
      <c r="C282" s="2" t="s">
        <v>1165</v>
      </c>
      <c r="D282" t="str">
        <f t="shared" si="4"/>
        <v>INSERT INTO `DeptoCiudades` ( txDivipola, txNombre,idPadre) VALUES ('15681', 'SAN PABLO DE BORBUR', '15');</v>
      </c>
    </row>
    <row r="283" spans="1:4" x14ac:dyDescent="0.2">
      <c r="A283" s="2" t="s">
        <v>172</v>
      </c>
      <c r="B283" s="2" t="s">
        <v>1166</v>
      </c>
      <c r="C283" s="2" t="s">
        <v>1167</v>
      </c>
      <c r="D283" t="str">
        <f t="shared" si="4"/>
        <v>INSERT INTO `DeptoCiudades` ( txDivipola, txNombre,idPadre) VALUES ('15686', 'SANTANA', '15');</v>
      </c>
    </row>
    <row r="284" spans="1:4" x14ac:dyDescent="0.2">
      <c r="A284" s="2" t="s">
        <v>172</v>
      </c>
      <c r="B284" s="2" t="s">
        <v>1168</v>
      </c>
      <c r="C284" s="2" t="s">
        <v>1169</v>
      </c>
      <c r="D284" t="str">
        <f t="shared" si="4"/>
        <v>INSERT INTO `DeptoCiudades` ( txDivipola, txNombre,idPadre) VALUES ('15690', 'SANTA MARÍA', '15');</v>
      </c>
    </row>
    <row r="285" spans="1:4" x14ac:dyDescent="0.2">
      <c r="A285" s="2" t="s">
        <v>172</v>
      </c>
      <c r="B285" s="2" t="s">
        <v>1170</v>
      </c>
      <c r="C285" s="2" t="s">
        <v>1171</v>
      </c>
      <c r="D285" t="str">
        <f t="shared" si="4"/>
        <v>INSERT INTO `DeptoCiudades` ( txDivipola, txNombre,idPadre) VALUES ('15693', 'SANTA ROSA DE VITERBO', '15');</v>
      </c>
    </row>
    <row r="286" spans="1:4" x14ac:dyDescent="0.2">
      <c r="A286" s="2" t="s">
        <v>172</v>
      </c>
      <c r="B286" s="2" t="s">
        <v>435</v>
      </c>
      <c r="C286" s="2" t="s">
        <v>436</v>
      </c>
      <c r="D286" t="str">
        <f t="shared" si="4"/>
        <v>INSERT INTO `DeptoCiudades` ( txDivipola, txNombre,idPadre) VALUES ('15696', 'SANTA SOFÍA', '15');</v>
      </c>
    </row>
    <row r="287" spans="1:4" x14ac:dyDescent="0.2">
      <c r="A287" s="2" t="s">
        <v>172</v>
      </c>
      <c r="B287" s="2" t="s">
        <v>437</v>
      </c>
      <c r="C287" s="2" t="s">
        <v>438</v>
      </c>
      <c r="D287" t="str">
        <f t="shared" si="4"/>
        <v>INSERT INTO `DeptoCiudades` ( txDivipola, txNombre,idPadre) VALUES ('15720', 'SATIVANORTE', '15');</v>
      </c>
    </row>
    <row r="288" spans="1:4" x14ac:dyDescent="0.2">
      <c r="A288" s="2" t="s">
        <v>172</v>
      </c>
      <c r="B288" s="2" t="s">
        <v>439</v>
      </c>
      <c r="C288" s="2" t="s">
        <v>440</v>
      </c>
      <c r="D288" t="str">
        <f t="shared" si="4"/>
        <v>INSERT INTO `DeptoCiudades` ( txDivipola, txNombre,idPadre) VALUES ('15723', 'SATIVASUR', '15');</v>
      </c>
    </row>
    <row r="289" spans="1:4" x14ac:dyDescent="0.2">
      <c r="A289" s="2" t="s">
        <v>172</v>
      </c>
      <c r="B289" s="2" t="s">
        <v>441</v>
      </c>
      <c r="C289" s="2" t="s">
        <v>442</v>
      </c>
      <c r="D289" t="str">
        <f t="shared" si="4"/>
        <v>INSERT INTO `DeptoCiudades` ( txDivipola, txNombre,idPadre) VALUES ('15740', 'SIACHOQUE', '15');</v>
      </c>
    </row>
    <row r="290" spans="1:4" x14ac:dyDescent="0.2">
      <c r="A290" s="2" t="s">
        <v>172</v>
      </c>
      <c r="B290" s="2" t="s">
        <v>443</v>
      </c>
      <c r="C290" s="2" t="s">
        <v>444</v>
      </c>
      <c r="D290" t="str">
        <f t="shared" si="4"/>
        <v>INSERT INTO `DeptoCiudades` ( txDivipola, txNombre,idPadre) VALUES ('15753', 'SOATÁ', '15');</v>
      </c>
    </row>
    <row r="291" spans="1:4" x14ac:dyDescent="0.2">
      <c r="A291" s="2" t="s">
        <v>172</v>
      </c>
      <c r="B291" s="2" t="s">
        <v>445</v>
      </c>
      <c r="C291" s="2" t="s">
        <v>446</v>
      </c>
      <c r="D291" t="str">
        <f t="shared" si="4"/>
        <v>INSERT INTO `DeptoCiudades` ( txDivipola, txNombre,idPadre) VALUES ('15755', 'SOCOTÁ', '15');</v>
      </c>
    </row>
    <row r="292" spans="1:4" x14ac:dyDescent="0.2">
      <c r="A292" s="2" t="s">
        <v>172</v>
      </c>
      <c r="B292" s="2" t="s">
        <v>448</v>
      </c>
      <c r="C292" s="2" t="s">
        <v>449</v>
      </c>
      <c r="D292" t="str">
        <f t="shared" si="4"/>
        <v>INSERT INTO `DeptoCiudades` ( txDivipola, txNombre,idPadre) VALUES ('15757', 'SOCHA', '15');</v>
      </c>
    </row>
    <row r="293" spans="1:4" x14ac:dyDescent="0.2">
      <c r="A293" s="2" t="s">
        <v>172</v>
      </c>
      <c r="B293" s="2" t="s">
        <v>450</v>
      </c>
      <c r="C293" s="2" t="s">
        <v>451</v>
      </c>
      <c r="D293" t="str">
        <f t="shared" si="4"/>
        <v>INSERT INTO `DeptoCiudades` ( txDivipola, txNombre,idPadre) VALUES ('15759', 'SOGAMOSO', '15');</v>
      </c>
    </row>
    <row r="294" spans="1:4" x14ac:dyDescent="0.2">
      <c r="A294" s="2" t="s">
        <v>172</v>
      </c>
      <c r="B294" s="2" t="s">
        <v>452</v>
      </c>
      <c r="C294" s="2" t="s">
        <v>453</v>
      </c>
      <c r="D294" t="str">
        <f t="shared" si="4"/>
        <v>INSERT INTO `DeptoCiudades` ( txDivipola, txNombre,idPadre) VALUES ('15761', 'SOMONDOCO', '15');</v>
      </c>
    </row>
    <row r="295" spans="1:4" x14ac:dyDescent="0.2">
      <c r="A295" s="2" t="s">
        <v>172</v>
      </c>
      <c r="B295" s="2" t="s">
        <v>454</v>
      </c>
      <c r="C295" s="2" t="s">
        <v>455</v>
      </c>
      <c r="D295" t="str">
        <f t="shared" si="4"/>
        <v>INSERT INTO `DeptoCiudades` ( txDivipola, txNombre,idPadre) VALUES ('15762', 'SORA', '15');</v>
      </c>
    </row>
    <row r="296" spans="1:4" x14ac:dyDescent="0.2">
      <c r="A296" s="2" t="s">
        <v>172</v>
      </c>
      <c r="B296" s="2" t="s">
        <v>456</v>
      </c>
      <c r="C296" s="2" t="s">
        <v>457</v>
      </c>
      <c r="D296" t="str">
        <f t="shared" si="4"/>
        <v>INSERT INTO `DeptoCiudades` ( txDivipola, txNombre,idPadre) VALUES ('15763', 'SOTAQUIRÁ', '15');</v>
      </c>
    </row>
    <row r="297" spans="1:4" x14ac:dyDescent="0.2">
      <c r="A297" s="2" t="s">
        <v>172</v>
      </c>
      <c r="B297" s="2" t="s">
        <v>458</v>
      </c>
      <c r="C297" s="2" t="s">
        <v>459</v>
      </c>
      <c r="D297" t="str">
        <f t="shared" si="4"/>
        <v>INSERT INTO `DeptoCiudades` ( txDivipola, txNombre,idPadre) VALUES ('15764', 'SORACÁ', '15');</v>
      </c>
    </row>
    <row r="298" spans="1:4" x14ac:dyDescent="0.2">
      <c r="A298" s="2" t="s">
        <v>172</v>
      </c>
      <c r="B298" s="2" t="s">
        <v>460</v>
      </c>
      <c r="C298" s="2" t="s">
        <v>461</v>
      </c>
      <c r="D298" t="str">
        <f t="shared" si="4"/>
        <v>INSERT INTO `DeptoCiudades` ( txDivipola, txNombre,idPadre) VALUES ('15774', 'SUSACÓN', '15');</v>
      </c>
    </row>
    <row r="299" spans="1:4" x14ac:dyDescent="0.2">
      <c r="A299" s="2" t="s">
        <v>172</v>
      </c>
      <c r="B299" s="2" t="s">
        <v>462</v>
      </c>
      <c r="C299" s="2" t="s">
        <v>463</v>
      </c>
      <c r="D299" t="str">
        <f t="shared" si="4"/>
        <v>INSERT INTO `DeptoCiudades` ( txDivipola, txNombre,idPadre) VALUES ('15776', 'SUTAMARCHÁN', '15');</v>
      </c>
    </row>
    <row r="300" spans="1:4" x14ac:dyDescent="0.2">
      <c r="A300" s="2" t="s">
        <v>172</v>
      </c>
      <c r="B300" s="2" t="s">
        <v>464</v>
      </c>
      <c r="C300" s="2" t="s">
        <v>465</v>
      </c>
      <c r="D300" t="str">
        <f t="shared" si="4"/>
        <v>INSERT INTO `DeptoCiudades` ( txDivipola, txNombre,idPadre) VALUES ('15778', 'SUTATENZA', '15');</v>
      </c>
    </row>
    <row r="301" spans="1:4" x14ac:dyDescent="0.2">
      <c r="A301" s="2" t="s">
        <v>172</v>
      </c>
      <c r="B301" s="2" t="s">
        <v>466</v>
      </c>
      <c r="C301" s="2" t="s">
        <v>467</v>
      </c>
      <c r="D301" t="str">
        <f t="shared" si="4"/>
        <v>INSERT INTO `DeptoCiudades` ( txDivipola, txNombre,idPadre) VALUES ('15790', 'TASCO', '15');</v>
      </c>
    </row>
    <row r="302" spans="1:4" x14ac:dyDescent="0.2">
      <c r="A302" s="2" t="s">
        <v>172</v>
      </c>
      <c r="B302" s="2" t="s">
        <v>468</v>
      </c>
      <c r="C302" s="2" t="s">
        <v>469</v>
      </c>
      <c r="D302" t="str">
        <f t="shared" si="4"/>
        <v>INSERT INTO `DeptoCiudades` ( txDivipola, txNombre,idPadre) VALUES ('15798', 'TENZA', '15');</v>
      </c>
    </row>
    <row r="303" spans="1:4" x14ac:dyDescent="0.2">
      <c r="A303" s="2" t="s">
        <v>172</v>
      </c>
      <c r="B303" s="2" t="s">
        <v>470</v>
      </c>
      <c r="C303" s="2" t="s">
        <v>471</v>
      </c>
      <c r="D303" t="str">
        <f t="shared" si="4"/>
        <v>INSERT INTO `DeptoCiudades` ( txDivipola, txNombre,idPadre) VALUES ('15804', 'TIBANÁ', '15');</v>
      </c>
    </row>
    <row r="304" spans="1:4" x14ac:dyDescent="0.2">
      <c r="A304" s="2" t="s">
        <v>172</v>
      </c>
      <c r="B304" s="2" t="s">
        <v>472</v>
      </c>
      <c r="C304" s="2" t="s">
        <v>473</v>
      </c>
      <c r="D304" t="str">
        <f t="shared" si="4"/>
        <v>INSERT INTO `DeptoCiudades` ( txDivipola, txNombre,idPadre) VALUES ('15806', 'TIBASOSA', '15');</v>
      </c>
    </row>
    <row r="305" spans="1:4" x14ac:dyDescent="0.2">
      <c r="A305" s="2" t="s">
        <v>172</v>
      </c>
      <c r="B305" s="2" t="s">
        <v>474</v>
      </c>
      <c r="C305" s="2" t="s">
        <v>475</v>
      </c>
      <c r="D305" t="str">
        <f t="shared" si="4"/>
        <v>INSERT INTO `DeptoCiudades` ( txDivipola, txNombre,idPadre) VALUES ('15808', 'TINJACÁ', '15');</v>
      </c>
    </row>
    <row r="306" spans="1:4" x14ac:dyDescent="0.2">
      <c r="A306" s="2" t="s">
        <v>172</v>
      </c>
      <c r="B306" s="2" t="s">
        <v>476</v>
      </c>
      <c r="C306" s="2" t="s">
        <v>477</v>
      </c>
      <c r="D306" t="str">
        <f t="shared" si="4"/>
        <v>INSERT INTO `DeptoCiudades` ( txDivipola, txNombre,idPadre) VALUES ('15810', 'TIPACOQUE', '15');</v>
      </c>
    </row>
    <row r="307" spans="1:4" x14ac:dyDescent="0.2">
      <c r="A307" s="2" t="s">
        <v>172</v>
      </c>
      <c r="B307" s="2" t="s">
        <v>478</v>
      </c>
      <c r="C307" s="2" t="s">
        <v>479</v>
      </c>
      <c r="D307" t="str">
        <f t="shared" si="4"/>
        <v>INSERT INTO `DeptoCiudades` ( txDivipola, txNombre,idPadre) VALUES ('15814', 'TOCA', '15');</v>
      </c>
    </row>
    <row r="308" spans="1:4" x14ac:dyDescent="0.2">
      <c r="A308" s="2" t="s">
        <v>172</v>
      </c>
      <c r="B308" s="2" t="s">
        <v>480</v>
      </c>
      <c r="C308" s="2" t="s">
        <v>481</v>
      </c>
      <c r="D308" t="str">
        <f t="shared" si="4"/>
        <v>INSERT INTO `DeptoCiudades` ( txDivipola, txNombre,idPadre) VALUES ('15816', 'TOGÜÍ', '15');</v>
      </c>
    </row>
    <row r="309" spans="1:4" x14ac:dyDescent="0.2">
      <c r="A309" s="2" t="s">
        <v>172</v>
      </c>
      <c r="B309" s="2" t="s">
        <v>482</v>
      </c>
      <c r="C309" s="2" t="s">
        <v>483</v>
      </c>
      <c r="D309" t="str">
        <f t="shared" si="4"/>
        <v>INSERT INTO `DeptoCiudades` ( txDivipola, txNombre,idPadre) VALUES ('15820', 'TÓPAGA', '15');</v>
      </c>
    </row>
    <row r="310" spans="1:4" x14ac:dyDescent="0.2">
      <c r="A310" s="2" t="s">
        <v>172</v>
      </c>
      <c r="B310" s="2" t="s">
        <v>484</v>
      </c>
      <c r="C310" s="2" t="s">
        <v>485</v>
      </c>
      <c r="D310" t="str">
        <f t="shared" si="4"/>
        <v>INSERT INTO `DeptoCiudades` ( txDivipola, txNombre,idPadre) VALUES ('15822', 'TOTA', '15');</v>
      </c>
    </row>
    <row r="311" spans="1:4" x14ac:dyDescent="0.2">
      <c r="A311" s="2" t="s">
        <v>172</v>
      </c>
      <c r="B311" s="2" t="s">
        <v>486</v>
      </c>
      <c r="C311" s="2" t="s">
        <v>487</v>
      </c>
      <c r="D311" t="str">
        <f t="shared" si="4"/>
        <v>INSERT INTO `DeptoCiudades` ( txDivipola, txNombre,idPadre) VALUES ('15832', 'TUNUNGUÁ', '15');</v>
      </c>
    </row>
    <row r="312" spans="1:4" x14ac:dyDescent="0.2">
      <c r="A312" s="2" t="s">
        <v>172</v>
      </c>
      <c r="B312" s="2" t="s">
        <v>488</v>
      </c>
      <c r="C312" s="2" t="s">
        <v>489</v>
      </c>
      <c r="D312" t="str">
        <f t="shared" si="4"/>
        <v>INSERT INTO `DeptoCiudades` ( txDivipola, txNombre,idPadre) VALUES ('15835', 'TURMEQUÉ', '15');</v>
      </c>
    </row>
    <row r="313" spans="1:4" x14ac:dyDescent="0.2">
      <c r="A313" s="2" t="s">
        <v>172</v>
      </c>
      <c r="B313" s="2" t="s">
        <v>490</v>
      </c>
      <c r="C313" s="2" t="s">
        <v>491</v>
      </c>
      <c r="D313" t="str">
        <f t="shared" si="4"/>
        <v>INSERT INTO `DeptoCiudades` ( txDivipola, txNombre,idPadre) VALUES ('15837', 'TUTA', '15');</v>
      </c>
    </row>
    <row r="314" spans="1:4" x14ac:dyDescent="0.2">
      <c r="A314" s="2" t="s">
        <v>172</v>
      </c>
      <c r="B314" s="2" t="s">
        <v>492</v>
      </c>
      <c r="C314" s="2" t="s">
        <v>493</v>
      </c>
      <c r="D314" t="str">
        <f t="shared" si="4"/>
        <v>INSERT INTO `DeptoCiudades` ( txDivipola, txNombre,idPadre) VALUES ('15839', 'TUTAZÁ', '15');</v>
      </c>
    </row>
    <row r="315" spans="1:4" x14ac:dyDescent="0.2">
      <c r="A315" s="2" t="s">
        <v>172</v>
      </c>
      <c r="B315" s="2" t="s">
        <v>495</v>
      </c>
      <c r="C315" s="2" t="s">
        <v>496</v>
      </c>
      <c r="D315" t="str">
        <f t="shared" si="4"/>
        <v>INSERT INTO `DeptoCiudades` ( txDivipola, txNombre,idPadre) VALUES ('15842', 'UMBITA', '15');</v>
      </c>
    </row>
    <row r="316" spans="1:4" x14ac:dyDescent="0.2">
      <c r="A316" s="2" t="s">
        <v>172</v>
      </c>
      <c r="B316" s="2" t="s">
        <v>497</v>
      </c>
      <c r="C316" s="2" t="s">
        <v>498</v>
      </c>
      <c r="D316" t="str">
        <f t="shared" si="4"/>
        <v>INSERT INTO `DeptoCiudades` ( txDivipola, txNombre,idPadre) VALUES ('15861', 'VENTAQUEMADA', '15');</v>
      </c>
    </row>
    <row r="317" spans="1:4" x14ac:dyDescent="0.2">
      <c r="A317" s="2" t="s">
        <v>172</v>
      </c>
      <c r="B317" s="2" t="s">
        <v>499</v>
      </c>
      <c r="C317" s="2" t="s">
        <v>500</v>
      </c>
      <c r="D317" t="str">
        <f t="shared" si="4"/>
        <v>INSERT INTO `DeptoCiudades` ( txDivipola, txNombre,idPadre) VALUES ('15879', 'VIRACACHÁ', '15');</v>
      </c>
    </row>
    <row r="318" spans="1:4" x14ac:dyDescent="0.2">
      <c r="A318" s="2" t="s">
        <v>172</v>
      </c>
      <c r="B318" s="2" t="s">
        <v>501</v>
      </c>
      <c r="C318" s="2" t="s">
        <v>502</v>
      </c>
      <c r="D318" t="str">
        <f t="shared" si="4"/>
        <v>INSERT INTO `DeptoCiudades` ( txDivipola, txNombre,idPadre) VALUES ('15897', 'ZETAQUIRA', '15');</v>
      </c>
    </row>
    <row r="319" spans="1:4" x14ac:dyDescent="0.2">
      <c r="A319" s="2" t="s">
        <v>503</v>
      </c>
      <c r="B319" s="2" t="s">
        <v>504</v>
      </c>
      <c r="C319" s="2" t="s">
        <v>619</v>
      </c>
      <c r="D319" t="str">
        <f t="shared" si="4"/>
        <v>INSERT INTO `DeptoCiudades` ( txDivipola, txNombre,idPadre) VALUES ('17001', 'MANIZALES', '17');</v>
      </c>
    </row>
    <row r="320" spans="1:4" x14ac:dyDescent="0.2">
      <c r="A320" s="2" t="s">
        <v>503</v>
      </c>
      <c r="B320" s="2" t="s">
        <v>506</v>
      </c>
      <c r="C320" s="2" t="s">
        <v>507</v>
      </c>
      <c r="D320" t="str">
        <f t="shared" si="4"/>
        <v>INSERT INTO `DeptoCiudades` ( txDivipola, txNombre,idPadre) VALUES ('17013', 'AGUADAS', '17');</v>
      </c>
    </row>
    <row r="321" spans="1:4" x14ac:dyDescent="0.2">
      <c r="A321" s="2" t="s">
        <v>503</v>
      </c>
      <c r="B321" s="2" t="s">
        <v>509</v>
      </c>
      <c r="C321" s="2" t="s">
        <v>510</v>
      </c>
      <c r="D321" t="str">
        <f t="shared" si="4"/>
        <v>INSERT INTO `DeptoCiudades` ( txDivipola, txNombre,idPadre) VALUES ('17042', 'ANSERMA', '17');</v>
      </c>
    </row>
    <row r="322" spans="1:4" x14ac:dyDescent="0.2">
      <c r="A322" s="2" t="s">
        <v>503</v>
      </c>
      <c r="B322" s="2" t="s">
        <v>511</v>
      </c>
      <c r="C322" s="2" t="s">
        <v>512</v>
      </c>
      <c r="D322" t="str">
        <f t="shared" si="4"/>
        <v>INSERT INTO `DeptoCiudades` ( txDivipola, txNombre,idPadre) VALUES ('17050', 'ARANZAZU', '17');</v>
      </c>
    </row>
    <row r="323" spans="1:4" x14ac:dyDescent="0.2">
      <c r="A323" s="2" t="s">
        <v>503</v>
      </c>
      <c r="B323" s="2" t="s">
        <v>513</v>
      </c>
      <c r="C323" s="2" t="s">
        <v>514</v>
      </c>
      <c r="D323" t="str">
        <f t="shared" ref="D323:D386" si="5">+CONCATENATE("INSERT INTO `DeptoCiudades` ( txDivipola, txNombre,idPadre) VALUES (","'",B323,"', '",C323,"', '",A323,"');")</f>
        <v>INSERT INTO `DeptoCiudades` ( txDivipola, txNombre,idPadre) VALUES ('17088', 'BELALCÁZAR', '17');</v>
      </c>
    </row>
    <row r="324" spans="1:4" x14ac:dyDescent="0.2">
      <c r="A324" s="2" t="s">
        <v>503</v>
      </c>
      <c r="B324" s="2" t="s">
        <v>516</v>
      </c>
      <c r="C324" s="2" t="s">
        <v>517</v>
      </c>
      <c r="D324" t="str">
        <f t="shared" si="5"/>
        <v>INSERT INTO `DeptoCiudades` ( txDivipola, txNombre,idPadre) VALUES ('17174', 'CHINCHINÁ', '17');</v>
      </c>
    </row>
    <row r="325" spans="1:4" x14ac:dyDescent="0.2">
      <c r="A325" s="2" t="s">
        <v>503</v>
      </c>
      <c r="B325" s="2" t="s">
        <v>364</v>
      </c>
      <c r="C325" s="2" t="s">
        <v>365</v>
      </c>
      <c r="D325" t="str">
        <f t="shared" si="5"/>
        <v>INSERT INTO `DeptoCiudades` ( txDivipola, txNombre,idPadre) VALUES ('17272', 'FILADELFIA', '17');</v>
      </c>
    </row>
    <row r="326" spans="1:4" x14ac:dyDescent="0.2">
      <c r="A326" s="2" t="s">
        <v>503</v>
      </c>
      <c r="B326" s="2" t="s">
        <v>366</v>
      </c>
      <c r="C326" s="2" t="s">
        <v>367</v>
      </c>
      <c r="D326" t="str">
        <f t="shared" si="5"/>
        <v>INSERT INTO `DeptoCiudades` ( txDivipola, txNombre,idPadre) VALUES ('17380', 'LA DORADA', '17');</v>
      </c>
    </row>
    <row r="327" spans="1:4" x14ac:dyDescent="0.2">
      <c r="A327" s="2" t="s">
        <v>503</v>
      </c>
      <c r="B327" s="2" t="s">
        <v>368</v>
      </c>
      <c r="C327" s="2" t="s">
        <v>369</v>
      </c>
      <c r="D327" t="str">
        <f t="shared" si="5"/>
        <v>INSERT INTO `DeptoCiudades` ( txDivipola, txNombre,idPadre) VALUES ('17388', 'LA MERCED', '17');</v>
      </c>
    </row>
    <row r="328" spans="1:4" x14ac:dyDescent="0.2">
      <c r="A328" s="2" t="s">
        <v>503</v>
      </c>
      <c r="B328" s="2" t="s">
        <v>370</v>
      </c>
      <c r="C328" s="2" t="s">
        <v>371</v>
      </c>
      <c r="D328" t="str">
        <f t="shared" si="5"/>
        <v>INSERT INTO `DeptoCiudades` ( txDivipola, txNombre,idPadre) VALUES ('17433', 'MANZANARES', '17');</v>
      </c>
    </row>
    <row r="329" spans="1:4" x14ac:dyDescent="0.2">
      <c r="A329" s="2" t="s">
        <v>503</v>
      </c>
      <c r="B329" s="2" t="s">
        <v>372</v>
      </c>
      <c r="C329" s="2" t="s">
        <v>373</v>
      </c>
      <c r="D329" t="str">
        <f t="shared" si="5"/>
        <v>INSERT INTO `DeptoCiudades` ( txDivipola, txNombre,idPadre) VALUES ('17442', 'MARMATO', '17');</v>
      </c>
    </row>
    <row r="330" spans="1:4" x14ac:dyDescent="0.2">
      <c r="A330" s="2" t="s">
        <v>503</v>
      </c>
      <c r="B330" s="2" t="s">
        <v>374</v>
      </c>
      <c r="C330" s="2" t="s">
        <v>375</v>
      </c>
      <c r="D330" t="str">
        <f t="shared" si="5"/>
        <v>INSERT INTO `DeptoCiudades` ( txDivipola, txNombre,idPadre) VALUES ('17444', 'MARQUETALIA', '17');</v>
      </c>
    </row>
    <row r="331" spans="1:4" x14ac:dyDescent="0.2">
      <c r="A331" s="2" t="s">
        <v>503</v>
      </c>
      <c r="B331" s="2" t="s">
        <v>376</v>
      </c>
      <c r="C331" s="2" t="s">
        <v>377</v>
      </c>
      <c r="D331" t="str">
        <f t="shared" si="5"/>
        <v>INSERT INTO `DeptoCiudades` ( txDivipola, txNombre,idPadre) VALUES ('17446', 'MARULANDA', '17');</v>
      </c>
    </row>
    <row r="332" spans="1:4" x14ac:dyDescent="0.2">
      <c r="A332" s="2" t="s">
        <v>503</v>
      </c>
      <c r="B332" s="2" t="s">
        <v>378</v>
      </c>
      <c r="C332" s="2" t="s">
        <v>379</v>
      </c>
      <c r="D332" t="str">
        <f t="shared" si="5"/>
        <v>INSERT INTO `DeptoCiudades` ( txDivipola, txNombre,idPadre) VALUES ('17486', 'NEIRA', '17');</v>
      </c>
    </row>
    <row r="333" spans="1:4" x14ac:dyDescent="0.2">
      <c r="A333" s="2" t="s">
        <v>503</v>
      </c>
      <c r="B333" s="2" t="s">
        <v>381</v>
      </c>
      <c r="C333" s="2" t="s">
        <v>382</v>
      </c>
      <c r="D333" t="str">
        <f t="shared" si="5"/>
        <v>INSERT INTO `DeptoCiudades` ( txDivipola, txNombre,idPadre) VALUES ('17495', 'NORCASIA', '17');</v>
      </c>
    </row>
    <row r="334" spans="1:4" x14ac:dyDescent="0.2">
      <c r="A334" s="2" t="s">
        <v>503</v>
      </c>
      <c r="B334" s="2" t="s">
        <v>383</v>
      </c>
      <c r="C334" s="2" t="s">
        <v>384</v>
      </c>
      <c r="D334" t="str">
        <f t="shared" si="5"/>
        <v>INSERT INTO `DeptoCiudades` ( txDivipola, txNombre,idPadre) VALUES ('17513', 'PÁCORA', '17');</v>
      </c>
    </row>
    <row r="335" spans="1:4" x14ac:dyDescent="0.2">
      <c r="A335" s="2" t="s">
        <v>503</v>
      </c>
      <c r="B335" s="2" t="s">
        <v>385</v>
      </c>
      <c r="C335" s="2" t="s">
        <v>386</v>
      </c>
      <c r="D335" t="str">
        <f t="shared" si="5"/>
        <v>INSERT INTO `DeptoCiudades` ( txDivipola, txNombre,idPadre) VALUES ('17524', 'PALESTINA', '17');</v>
      </c>
    </row>
    <row r="336" spans="1:4" x14ac:dyDescent="0.2">
      <c r="A336" s="2" t="s">
        <v>503</v>
      </c>
      <c r="B336" s="2" t="s">
        <v>389</v>
      </c>
      <c r="C336" s="2" t="s">
        <v>390</v>
      </c>
      <c r="D336" t="str">
        <f t="shared" si="5"/>
        <v>INSERT INTO `DeptoCiudades` ( txDivipola, txNombre,idPadre) VALUES ('17541', 'PENSILVANIA', '17');</v>
      </c>
    </row>
    <row r="337" spans="1:4" x14ac:dyDescent="0.2">
      <c r="A337" s="2" t="s">
        <v>503</v>
      </c>
      <c r="B337" s="2" t="s">
        <v>392</v>
      </c>
      <c r="C337" s="2" t="s">
        <v>393</v>
      </c>
      <c r="D337" t="str">
        <f t="shared" si="5"/>
        <v>INSERT INTO `DeptoCiudades` ( txDivipola, txNombre,idPadre) VALUES ('17614', 'RIOSUCIO', '17');</v>
      </c>
    </row>
    <row r="338" spans="1:4" x14ac:dyDescent="0.2">
      <c r="A338" s="2" t="s">
        <v>503</v>
      </c>
      <c r="B338" s="2" t="s">
        <v>395</v>
      </c>
      <c r="C338" s="2" t="s">
        <v>396</v>
      </c>
      <c r="D338" t="str">
        <f t="shared" si="5"/>
        <v>INSERT INTO `DeptoCiudades` ( txDivipola, txNombre,idPadre) VALUES ('17616', 'RISARALDA', '17');</v>
      </c>
    </row>
    <row r="339" spans="1:4" x14ac:dyDescent="0.2">
      <c r="A339" s="2" t="s">
        <v>503</v>
      </c>
      <c r="B339" s="2" t="s">
        <v>397</v>
      </c>
      <c r="C339" s="2" t="s">
        <v>398</v>
      </c>
      <c r="D339" t="str">
        <f t="shared" si="5"/>
        <v>INSERT INTO `DeptoCiudades` ( txDivipola, txNombre,idPadre) VALUES ('17653', 'SALAMINA', '17');</v>
      </c>
    </row>
    <row r="340" spans="1:4" x14ac:dyDescent="0.2">
      <c r="A340" s="2" t="s">
        <v>503</v>
      </c>
      <c r="B340" s="2" t="s">
        <v>399</v>
      </c>
      <c r="C340" s="2" t="s">
        <v>400</v>
      </c>
      <c r="D340" t="str">
        <f t="shared" si="5"/>
        <v>INSERT INTO `DeptoCiudades` ( txDivipola, txNombre,idPadre) VALUES ('17662', 'SAMANÁ', '17');</v>
      </c>
    </row>
    <row r="341" spans="1:4" x14ac:dyDescent="0.2">
      <c r="A341" s="2" t="s">
        <v>503</v>
      </c>
      <c r="B341" s="2" t="s">
        <v>402</v>
      </c>
      <c r="C341" s="2" t="s">
        <v>579</v>
      </c>
      <c r="D341" t="str">
        <f t="shared" si="5"/>
        <v>INSERT INTO `DeptoCiudades` ( txDivipola, txNombre,idPadre) VALUES ('17665', 'SAN JOSÉ', '17');</v>
      </c>
    </row>
    <row r="342" spans="1:4" x14ac:dyDescent="0.2">
      <c r="A342" s="2" t="s">
        <v>503</v>
      </c>
      <c r="B342" s="2" t="s">
        <v>403</v>
      </c>
      <c r="C342" s="2" t="s">
        <v>404</v>
      </c>
      <c r="D342" t="str">
        <f t="shared" si="5"/>
        <v>INSERT INTO `DeptoCiudades` ( txDivipola, txNombre,idPadre) VALUES ('17777', 'SUPÍA', '17');</v>
      </c>
    </row>
    <row r="343" spans="1:4" x14ac:dyDescent="0.2">
      <c r="A343" s="2" t="s">
        <v>503</v>
      </c>
      <c r="B343" s="2" t="s">
        <v>405</v>
      </c>
      <c r="C343" s="2" t="s">
        <v>406</v>
      </c>
      <c r="D343" t="str">
        <f t="shared" si="5"/>
        <v>INSERT INTO `DeptoCiudades` ( txDivipola, txNombre,idPadre) VALUES ('17867', 'VICTORIA', '17');</v>
      </c>
    </row>
    <row r="344" spans="1:4" x14ac:dyDescent="0.2">
      <c r="A344" s="2" t="s">
        <v>503</v>
      </c>
      <c r="B344" s="2" t="s">
        <v>407</v>
      </c>
      <c r="C344" s="2" t="s">
        <v>408</v>
      </c>
      <c r="D344" t="str">
        <f t="shared" si="5"/>
        <v>INSERT INTO `DeptoCiudades` ( txDivipola, txNombre,idPadre) VALUES ('17873', 'VILLAMARÍA', '17');</v>
      </c>
    </row>
    <row r="345" spans="1:4" x14ac:dyDescent="0.2">
      <c r="A345" s="2" t="s">
        <v>503</v>
      </c>
      <c r="B345" s="2" t="s">
        <v>410</v>
      </c>
      <c r="C345" s="2" t="s">
        <v>411</v>
      </c>
      <c r="D345" t="str">
        <f t="shared" si="5"/>
        <v>INSERT INTO `DeptoCiudades` ( txDivipola, txNombre,idPadre) VALUES ('17877', 'VITERBO', '17');</v>
      </c>
    </row>
    <row r="346" spans="1:4" x14ac:dyDescent="0.2">
      <c r="A346" s="2" t="s">
        <v>413</v>
      </c>
      <c r="B346" s="2" t="s">
        <v>414</v>
      </c>
      <c r="C346" s="2" t="s">
        <v>394</v>
      </c>
      <c r="D346" t="str">
        <f t="shared" si="5"/>
        <v>INSERT INTO `DeptoCiudades` ( txDivipola, txNombre,idPadre) VALUES ('18001', 'FLORENCIA', '18');</v>
      </c>
    </row>
    <row r="347" spans="1:4" x14ac:dyDescent="0.2">
      <c r="A347" s="2" t="s">
        <v>413</v>
      </c>
      <c r="B347" s="2" t="s">
        <v>416</v>
      </c>
      <c r="C347" s="2" t="s">
        <v>417</v>
      </c>
      <c r="D347" t="str">
        <f t="shared" si="5"/>
        <v>INSERT INTO `DeptoCiudades` ( txDivipola, txNombre,idPadre) VALUES ('18029', 'ALBANIA', '18');</v>
      </c>
    </row>
    <row r="348" spans="1:4" x14ac:dyDescent="0.2">
      <c r="A348" s="2" t="s">
        <v>413</v>
      </c>
      <c r="B348" s="2" t="s">
        <v>418</v>
      </c>
      <c r="C348" s="2" t="s">
        <v>419</v>
      </c>
      <c r="D348" t="str">
        <f t="shared" si="5"/>
        <v>INSERT INTO `DeptoCiudades` ( txDivipola, txNombre,idPadre) VALUES ('18094', 'BELÉN DE LOS ANDAQUIES', '18');</v>
      </c>
    </row>
    <row r="349" spans="1:4" x14ac:dyDescent="0.2">
      <c r="A349" s="2" t="s">
        <v>413</v>
      </c>
      <c r="B349" s="2" t="s">
        <v>420</v>
      </c>
      <c r="C349" s="2" t="s">
        <v>421</v>
      </c>
      <c r="D349" t="str">
        <f t="shared" si="5"/>
        <v>INSERT INTO `DeptoCiudades` ( txDivipola, txNombre,idPadre) VALUES ('18150', 'CARTAGENA DEL CHAIRÁ', '18');</v>
      </c>
    </row>
    <row r="350" spans="1:4" x14ac:dyDescent="0.2">
      <c r="A350" s="2" t="s">
        <v>413</v>
      </c>
      <c r="B350" s="2" t="s">
        <v>422</v>
      </c>
      <c r="C350" s="2" t="s">
        <v>423</v>
      </c>
      <c r="D350" t="str">
        <f t="shared" si="5"/>
        <v>INSERT INTO `DeptoCiudades` ( txDivipola, txNombre,idPadre) VALUES ('18205', 'CURILLO', '18');</v>
      </c>
    </row>
    <row r="351" spans="1:4" x14ac:dyDescent="0.2">
      <c r="A351" s="2" t="s">
        <v>413</v>
      </c>
      <c r="B351" s="2" t="s">
        <v>424</v>
      </c>
      <c r="C351" s="2" t="s">
        <v>425</v>
      </c>
      <c r="D351" t="str">
        <f t="shared" si="5"/>
        <v>INSERT INTO `DeptoCiudades` ( txDivipola, txNombre,idPadre) VALUES ('18247', 'EL DONCELLO', '18');</v>
      </c>
    </row>
    <row r="352" spans="1:4" x14ac:dyDescent="0.2">
      <c r="A352" s="2" t="s">
        <v>413</v>
      </c>
      <c r="B352" s="2" t="s">
        <v>426</v>
      </c>
      <c r="C352" s="2" t="s">
        <v>427</v>
      </c>
      <c r="D352" t="str">
        <f t="shared" si="5"/>
        <v>INSERT INTO `DeptoCiudades` ( txDivipola, txNombre,idPadre) VALUES ('18256', 'EL PAUJIL', '18');</v>
      </c>
    </row>
    <row r="353" spans="1:4" x14ac:dyDescent="0.2">
      <c r="A353" s="2" t="s">
        <v>413</v>
      </c>
      <c r="B353" s="2" t="s">
        <v>428</v>
      </c>
      <c r="C353" s="2" t="s">
        <v>429</v>
      </c>
      <c r="D353" t="str">
        <f t="shared" si="5"/>
        <v>INSERT INTO `DeptoCiudades` ( txDivipola, txNombre,idPadre) VALUES ('18410', 'LA MONTAÑITA', '18');</v>
      </c>
    </row>
    <row r="354" spans="1:4" x14ac:dyDescent="0.2">
      <c r="A354" s="2" t="s">
        <v>413</v>
      </c>
      <c r="B354" s="2" t="s">
        <v>431</v>
      </c>
      <c r="C354" s="2" t="s">
        <v>432</v>
      </c>
      <c r="D354" t="str">
        <f t="shared" si="5"/>
        <v>INSERT INTO `DeptoCiudades` ( txDivipola, txNombre,idPadre) VALUES ('18460', 'MILÁN', '18');</v>
      </c>
    </row>
    <row r="355" spans="1:4" x14ac:dyDescent="0.2">
      <c r="A355" s="2" t="s">
        <v>413</v>
      </c>
      <c r="B355" s="2" t="s">
        <v>433</v>
      </c>
      <c r="C355" s="2" t="s">
        <v>52</v>
      </c>
      <c r="D355" t="str">
        <f t="shared" si="5"/>
        <v>INSERT INTO `DeptoCiudades` ( txDivipola, txNombre,idPadre) VALUES ('18479', 'MORELIA', '18');</v>
      </c>
    </row>
    <row r="356" spans="1:4" x14ac:dyDescent="0.2">
      <c r="A356" s="2" t="s">
        <v>413</v>
      </c>
      <c r="B356" s="2" t="s">
        <v>434</v>
      </c>
      <c r="C356" s="2" t="s">
        <v>767</v>
      </c>
      <c r="D356" t="str">
        <f t="shared" si="5"/>
        <v>INSERT INTO `DeptoCiudades` ( txDivipola, txNombre,idPadre) VALUES ('18592', 'PUERTO RICO', '18');</v>
      </c>
    </row>
    <row r="357" spans="1:4" x14ac:dyDescent="0.2">
      <c r="A357" s="2" t="s">
        <v>413</v>
      </c>
      <c r="B357" s="2" t="s">
        <v>0</v>
      </c>
      <c r="C357" s="2" t="s">
        <v>1</v>
      </c>
      <c r="D357" t="str">
        <f t="shared" si="5"/>
        <v>INSERT INTO `DeptoCiudades` ( txDivipola, txNombre,idPadre) VALUES ('18610', 'SAN JOSÉ DEL FRAGUA', '18');</v>
      </c>
    </row>
    <row r="358" spans="1:4" x14ac:dyDescent="0.2">
      <c r="A358" s="2" t="s">
        <v>413</v>
      </c>
      <c r="B358" s="2" t="s">
        <v>2</v>
      </c>
      <c r="C358" s="2" t="s">
        <v>3</v>
      </c>
      <c r="D358" t="str">
        <f t="shared" si="5"/>
        <v>INSERT INTO `DeptoCiudades` ( txDivipola, txNombre,idPadre) VALUES ('18753', 'SAN VICENTE DEL CAGUÁN', '18');</v>
      </c>
    </row>
    <row r="359" spans="1:4" x14ac:dyDescent="0.2">
      <c r="A359" s="2" t="s">
        <v>413</v>
      </c>
      <c r="B359" s="2" t="s">
        <v>562</v>
      </c>
      <c r="C359" s="2" t="s">
        <v>563</v>
      </c>
      <c r="D359" t="str">
        <f t="shared" si="5"/>
        <v>INSERT INTO `DeptoCiudades` ( txDivipola, txNombre,idPadre) VALUES ('18756', 'SOLANO', '18');</v>
      </c>
    </row>
    <row r="360" spans="1:4" x14ac:dyDescent="0.2">
      <c r="A360" s="2" t="s">
        <v>413</v>
      </c>
      <c r="B360" s="2" t="s">
        <v>1391</v>
      </c>
      <c r="C360" s="2" t="s">
        <v>1392</v>
      </c>
      <c r="D360" t="str">
        <f t="shared" si="5"/>
        <v>INSERT INTO `DeptoCiudades` ( txDivipola, txNombre,idPadre) VALUES ('18785', 'SOLITA', '18');</v>
      </c>
    </row>
    <row r="361" spans="1:4" x14ac:dyDescent="0.2">
      <c r="A361" s="2" t="s">
        <v>413</v>
      </c>
      <c r="B361" s="2" t="s">
        <v>1393</v>
      </c>
      <c r="C361" s="2" t="s">
        <v>776</v>
      </c>
      <c r="D361" t="str">
        <f t="shared" si="5"/>
        <v>INSERT INTO `DeptoCiudades` ( txDivipola, txNombre,idPadre) VALUES ('18860', 'VALPARAÍSO', '18');</v>
      </c>
    </row>
    <row r="362" spans="1:4" x14ac:dyDescent="0.2">
      <c r="A362" s="2" t="s">
        <v>1394</v>
      </c>
      <c r="B362" s="2" t="s">
        <v>1395</v>
      </c>
      <c r="C362" s="2" t="s">
        <v>1397</v>
      </c>
      <c r="D362" t="str">
        <f t="shared" si="5"/>
        <v>INSERT INTO `DeptoCiudades` ( txDivipola, txNombre,idPadre) VALUES ('19001', 'POPAYÁN', '19');</v>
      </c>
    </row>
    <row r="363" spans="1:4" x14ac:dyDescent="0.2">
      <c r="A363" s="2" t="s">
        <v>1394</v>
      </c>
      <c r="B363" s="2" t="s">
        <v>1400</v>
      </c>
      <c r="C363" s="2" t="s">
        <v>1401</v>
      </c>
      <c r="D363" t="str">
        <f t="shared" si="5"/>
        <v>INSERT INTO `DeptoCiudades` ( txDivipola, txNombre,idPadre) VALUES ('19022', 'ALMAGUER', '19');</v>
      </c>
    </row>
    <row r="364" spans="1:4" x14ac:dyDescent="0.2">
      <c r="A364" s="2" t="s">
        <v>1394</v>
      </c>
      <c r="B364" s="2" t="s">
        <v>1402</v>
      </c>
      <c r="C364" s="2" t="s">
        <v>597</v>
      </c>
      <c r="D364" t="str">
        <f t="shared" si="5"/>
        <v>INSERT INTO `DeptoCiudades` ( txDivipola, txNombre,idPadre) VALUES ('19050', 'ARGELIA', '19');</v>
      </c>
    </row>
    <row r="365" spans="1:4" x14ac:dyDescent="0.2">
      <c r="A365" s="2" t="s">
        <v>1394</v>
      </c>
      <c r="B365" s="2" t="s">
        <v>1404</v>
      </c>
      <c r="C365" s="2" t="s">
        <v>1405</v>
      </c>
      <c r="D365" t="str">
        <f t="shared" si="5"/>
        <v>INSERT INTO `DeptoCiudades` ( txDivipola, txNombre,idPadre) VALUES ('19075', 'BALBOA', '19');</v>
      </c>
    </row>
    <row r="366" spans="1:4" x14ac:dyDescent="0.2">
      <c r="A366" s="2" t="s">
        <v>1394</v>
      </c>
      <c r="B366" s="2" t="s">
        <v>1406</v>
      </c>
      <c r="C366" s="2" t="s">
        <v>1407</v>
      </c>
      <c r="D366" t="str">
        <f t="shared" si="5"/>
        <v>INSERT INTO `DeptoCiudades` ( txDivipola, txNombre,idPadre) VALUES ('19100', 'BOLÍVAR', '19');</v>
      </c>
    </row>
    <row r="367" spans="1:4" x14ac:dyDescent="0.2">
      <c r="A367" s="2" t="s">
        <v>1394</v>
      </c>
      <c r="B367" s="2" t="s">
        <v>1409</v>
      </c>
      <c r="C367" s="2" t="s">
        <v>578</v>
      </c>
      <c r="D367" t="str">
        <f t="shared" si="5"/>
        <v>INSERT INTO `DeptoCiudades` ( txDivipola, txNombre,idPadre) VALUES ('19110', 'BUENOS AIRES', '19');</v>
      </c>
    </row>
    <row r="368" spans="1:4" x14ac:dyDescent="0.2">
      <c r="A368" s="2" t="s">
        <v>1394</v>
      </c>
      <c r="B368" s="2" t="s">
        <v>1410</v>
      </c>
      <c r="C368" s="2" t="s">
        <v>1411</v>
      </c>
      <c r="D368" t="str">
        <f t="shared" si="5"/>
        <v>INSERT INTO `DeptoCiudades` ( txDivipola, txNombre,idPadre) VALUES ('19130', 'CAJIBÍO', '19');</v>
      </c>
    </row>
    <row r="369" spans="1:4" x14ac:dyDescent="0.2">
      <c r="A369" s="2" t="s">
        <v>1394</v>
      </c>
      <c r="B369" s="2" t="s">
        <v>1413</v>
      </c>
      <c r="C369" s="2" t="s">
        <v>1414</v>
      </c>
      <c r="D369" t="str">
        <f t="shared" si="5"/>
        <v>INSERT INTO `DeptoCiudades` ( txDivipola, txNombre,idPadre) VALUES ('19137', 'CALDONO', '19');</v>
      </c>
    </row>
    <row r="370" spans="1:4" x14ac:dyDescent="0.2">
      <c r="A370" s="2" t="s">
        <v>1394</v>
      </c>
      <c r="B370" s="2" t="s">
        <v>1415</v>
      </c>
      <c r="C370" s="2" t="s">
        <v>1416</v>
      </c>
      <c r="D370" t="str">
        <f t="shared" si="5"/>
        <v>INSERT INTO `DeptoCiudades` ( txDivipola, txNombre,idPadre) VALUES ('19142', 'CALOTO', '19');</v>
      </c>
    </row>
    <row r="371" spans="1:4" x14ac:dyDescent="0.2">
      <c r="A371" s="2" t="s">
        <v>1394</v>
      </c>
      <c r="B371" s="2" t="s">
        <v>1418</v>
      </c>
      <c r="C371" s="2" t="s">
        <v>1123</v>
      </c>
      <c r="D371" t="str">
        <f t="shared" si="5"/>
        <v>INSERT INTO `DeptoCiudades` ( txDivipola, txNombre,idPadre) VALUES ('19212', 'CORINTO', '19');</v>
      </c>
    </row>
    <row r="372" spans="1:4" x14ac:dyDescent="0.2">
      <c r="A372" s="2" t="s">
        <v>1394</v>
      </c>
      <c r="B372" s="2" t="s">
        <v>1419</v>
      </c>
      <c r="C372" s="2" t="s">
        <v>206</v>
      </c>
      <c r="D372" t="str">
        <f t="shared" si="5"/>
        <v>INSERT INTO `DeptoCiudades` ( txDivipola, txNombre,idPadre) VALUES ('19256', 'EL TAMBO', '19');</v>
      </c>
    </row>
    <row r="373" spans="1:4" x14ac:dyDescent="0.2">
      <c r="A373" s="2" t="s">
        <v>1394</v>
      </c>
      <c r="B373" s="2" t="s">
        <v>1424</v>
      </c>
      <c r="C373" s="2" t="s">
        <v>394</v>
      </c>
      <c r="D373" t="str">
        <f t="shared" si="5"/>
        <v>INSERT INTO `DeptoCiudades` ( txDivipola, txNombre,idPadre) VALUES ('19290', 'FLORENCIA', '19');</v>
      </c>
    </row>
    <row r="374" spans="1:4" x14ac:dyDescent="0.2">
      <c r="A374" s="2" t="s">
        <v>1394</v>
      </c>
      <c r="B374" s="2" t="s">
        <v>1425</v>
      </c>
      <c r="C374" s="2" t="s">
        <v>1426</v>
      </c>
      <c r="D374" t="str">
        <f t="shared" si="5"/>
        <v>INSERT INTO `DeptoCiudades` ( txDivipola, txNombre,idPadre) VALUES ('19318', 'GUAPI', '19');</v>
      </c>
    </row>
    <row r="375" spans="1:4" x14ac:dyDescent="0.2">
      <c r="A375" s="2" t="s">
        <v>1394</v>
      </c>
      <c r="B375" s="2" t="s">
        <v>1427</v>
      </c>
      <c r="C375" s="2" t="s">
        <v>1428</v>
      </c>
      <c r="D375" t="str">
        <f t="shared" si="5"/>
        <v>INSERT INTO `DeptoCiudades` ( txDivipola, txNombre,idPadre) VALUES ('19355', 'INZÁ', '19');</v>
      </c>
    </row>
    <row r="376" spans="1:4" x14ac:dyDescent="0.2">
      <c r="A376" s="2" t="s">
        <v>1394</v>
      </c>
      <c r="B376" s="2" t="s">
        <v>1429</v>
      </c>
      <c r="C376" s="2" t="s">
        <v>1430</v>
      </c>
      <c r="D376" t="str">
        <f t="shared" si="5"/>
        <v>INSERT INTO `DeptoCiudades` ( txDivipola, txNombre,idPadre) VALUES ('19364', 'JAMBALÓ', '19');</v>
      </c>
    </row>
    <row r="377" spans="1:4" x14ac:dyDescent="0.2">
      <c r="A377" s="2" t="s">
        <v>1394</v>
      </c>
      <c r="B377" s="2" t="s">
        <v>1431</v>
      </c>
      <c r="C377" s="2" t="s">
        <v>693</v>
      </c>
      <c r="D377" t="str">
        <f t="shared" si="5"/>
        <v>INSERT INTO `DeptoCiudades` ( txDivipola, txNombre,idPadre) VALUES ('19392', 'LA SIERRA', '19');</v>
      </c>
    </row>
    <row r="378" spans="1:4" x14ac:dyDescent="0.2">
      <c r="A378" s="2" t="s">
        <v>1394</v>
      </c>
      <c r="B378" s="2" t="s">
        <v>1432</v>
      </c>
      <c r="C378" s="2" t="s">
        <v>1433</v>
      </c>
      <c r="D378" t="str">
        <f t="shared" si="5"/>
        <v>INSERT INTO `DeptoCiudades` ( txDivipola, txNombre,idPadre) VALUES ('19397', 'LA VEGA', '19');</v>
      </c>
    </row>
    <row r="379" spans="1:4" x14ac:dyDescent="0.2">
      <c r="A379" s="2" t="s">
        <v>1394</v>
      </c>
      <c r="B379" s="2" t="s">
        <v>650</v>
      </c>
      <c r="C379" s="2" t="s">
        <v>651</v>
      </c>
      <c r="D379" t="str">
        <f t="shared" si="5"/>
        <v>INSERT INTO `DeptoCiudades` ( txDivipola, txNombre,idPadre) VALUES ('19418', 'LÓPEZ', '19');</v>
      </c>
    </row>
    <row r="380" spans="1:4" x14ac:dyDescent="0.2">
      <c r="A380" s="2" t="s">
        <v>1394</v>
      </c>
      <c r="B380" s="2" t="s">
        <v>652</v>
      </c>
      <c r="C380" s="2" t="s">
        <v>653</v>
      </c>
      <c r="D380" t="str">
        <f t="shared" si="5"/>
        <v>INSERT INTO `DeptoCiudades` ( txDivipola, txNombre,idPadre) VALUES ('19450', 'MERCADERES', '19');</v>
      </c>
    </row>
    <row r="381" spans="1:4" x14ac:dyDescent="0.2">
      <c r="A381" s="2" t="s">
        <v>1394</v>
      </c>
      <c r="B381" s="2" t="s">
        <v>657</v>
      </c>
      <c r="C381" s="2" t="s">
        <v>658</v>
      </c>
      <c r="D381" t="str">
        <f t="shared" si="5"/>
        <v>INSERT INTO `DeptoCiudades` ( txDivipola, txNombre,idPadre) VALUES ('19455', 'MIRANDA', '19');</v>
      </c>
    </row>
    <row r="382" spans="1:4" x14ac:dyDescent="0.2">
      <c r="A382" s="2" t="s">
        <v>1394</v>
      </c>
      <c r="B382" s="2" t="s">
        <v>659</v>
      </c>
      <c r="C382" s="2" t="s">
        <v>975</v>
      </c>
      <c r="D382" t="str">
        <f t="shared" si="5"/>
        <v>INSERT INTO `DeptoCiudades` ( txDivipola, txNombre,idPadre) VALUES ('19473', 'MORALES', '19');</v>
      </c>
    </row>
    <row r="383" spans="1:4" x14ac:dyDescent="0.2">
      <c r="A383" s="2" t="s">
        <v>1394</v>
      </c>
      <c r="B383" s="2" t="s">
        <v>660</v>
      </c>
      <c r="C383" s="2" t="s">
        <v>661</v>
      </c>
      <c r="D383" t="str">
        <f t="shared" si="5"/>
        <v>INSERT INTO `DeptoCiudades` ( txDivipola, txNombre,idPadre) VALUES ('19513', 'PADILLA', '19');</v>
      </c>
    </row>
    <row r="384" spans="1:4" x14ac:dyDescent="0.2">
      <c r="A384" s="2" t="s">
        <v>1394</v>
      </c>
      <c r="B384" s="2" t="s">
        <v>662</v>
      </c>
      <c r="C384" s="2" t="s">
        <v>663</v>
      </c>
      <c r="D384" t="str">
        <f t="shared" si="5"/>
        <v>INSERT INTO `DeptoCiudades` ( txDivipola, txNombre,idPadre) VALUES ('19517', 'PAEZ', '19');</v>
      </c>
    </row>
    <row r="385" spans="1:4" x14ac:dyDescent="0.2">
      <c r="A385" s="2" t="s">
        <v>1394</v>
      </c>
      <c r="B385" s="2" t="s">
        <v>665</v>
      </c>
      <c r="C385" s="2" t="s">
        <v>666</v>
      </c>
      <c r="D385" t="str">
        <f t="shared" si="5"/>
        <v>INSERT INTO `DeptoCiudades` ( txDivipola, txNombre,idPadre) VALUES ('19532', 'PATÍA', '19');</v>
      </c>
    </row>
    <row r="386" spans="1:4" x14ac:dyDescent="0.2">
      <c r="A386" s="2" t="s">
        <v>1394</v>
      </c>
      <c r="B386" s="2" t="s">
        <v>668</v>
      </c>
      <c r="C386" s="2" t="s">
        <v>620</v>
      </c>
      <c r="D386" t="str">
        <f t="shared" si="5"/>
        <v>INSERT INTO `DeptoCiudades` ( txDivipola, txNombre,idPadre) VALUES ('19533', 'PIAMONTE', '19');</v>
      </c>
    </row>
    <row r="387" spans="1:4" x14ac:dyDescent="0.2">
      <c r="A387" s="2" t="s">
        <v>1394</v>
      </c>
      <c r="B387" s="2" t="s">
        <v>669</v>
      </c>
      <c r="C387" s="2" t="s">
        <v>670</v>
      </c>
      <c r="D387" t="str">
        <f t="shared" ref="D387:D450" si="6">+CONCATENATE("INSERT INTO `DeptoCiudades` ( txDivipola, txNombre,idPadre) VALUES (","'",B387,"', '",C387,"', '",A387,"');")</f>
        <v>INSERT INTO `DeptoCiudades` ( txDivipola, txNombre,idPadre) VALUES ('19548', 'PIENDAMÓ', '19');</v>
      </c>
    </row>
    <row r="388" spans="1:4" x14ac:dyDescent="0.2">
      <c r="A388" s="2" t="s">
        <v>1394</v>
      </c>
      <c r="B388" s="2" t="s">
        <v>671</v>
      </c>
      <c r="C388" s="2" t="s">
        <v>1390</v>
      </c>
      <c r="D388" t="str">
        <f t="shared" si="6"/>
        <v>INSERT INTO `DeptoCiudades` ( txDivipola, txNombre,idPadre) VALUES ('19573', 'PUERTO TEJADA', '19');</v>
      </c>
    </row>
    <row r="389" spans="1:4" x14ac:dyDescent="0.2">
      <c r="A389" s="2" t="s">
        <v>1394</v>
      </c>
      <c r="B389" s="2" t="s">
        <v>672</v>
      </c>
      <c r="C389" s="2" t="s">
        <v>673</v>
      </c>
      <c r="D389" t="str">
        <f t="shared" si="6"/>
        <v>INSERT INTO `DeptoCiudades` ( txDivipola, txNombre,idPadre) VALUES ('19585', 'PURACÉ', '19');</v>
      </c>
    </row>
    <row r="390" spans="1:4" x14ac:dyDescent="0.2">
      <c r="A390" s="2" t="s">
        <v>1394</v>
      </c>
      <c r="B390" s="2" t="s">
        <v>674</v>
      </c>
      <c r="C390" s="2" t="s">
        <v>675</v>
      </c>
      <c r="D390" t="str">
        <f t="shared" si="6"/>
        <v>INSERT INTO `DeptoCiudades` ( txDivipola, txNombre,idPadre) VALUES ('19622', 'ROSAS', '19');</v>
      </c>
    </row>
    <row r="391" spans="1:4" x14ac:dyDescent="0.2">
      <c r="A391" s="2" t="s">
        <v>1394</v>
      </c>
      <c r="B391" s="2" t="s">
        <v>676</v>
      </c>
      <c r="C391" s="2" t="s">
        <v>677</v>
      </c>
      <c r="D391" t="str">
        <f t="shared" si="6"/>
        <v>INSERT INTO `DeptoCiudades` ( txDivipola, txNombre,idPadre) VALUES ('19693', 'SAN SEBASTIÁN', '19');</v>
      </c>
    </row>
    <row r="392" spans="1:4" x14ac:dyDescent="0.2">
      <c r="A392" s="2" t="s">
        <v>1394</v>
      </c>
      <c r="B392" s="2" t="s">
        <v>680</v>
      </c>
      <c r="C392" s="2" t="s">
        <v>681</v>
      </c>
      <c r="D392" t="str">
        <f t="shared" si="6"/>
        <v>INSERT INTO `DeptoCiudades` ( txDivipola, txNombre,idPadre) VALUES ('19698', 'SANTANDER DE QUILICHAO', '19');</v>
      </c>
    </row>
    <row r="393" spans="1:4" x14ac:dyDescent="0.2">
      <c r="A393" s="2" t="s">
        <v>1394</v>
      </c>
      <c r="B393" s="2" t="s">
        <v>683</v>
      </c>
      <c r="C393" s="2" t="s">
        <v>633</v>
      </c>
      <c r="D393" t="str">
        <f t="shared" si="6"/>
        <v>INSERT INTO `DeptoCiudades` ( txDivipola, txNombre,idPadre) VALUES ('19701', 'SANTA ROSA', '19');</v>
      </c>
    </row>
    <row r="394" spans="1:4" x14ac:dyDescent="0.2">
      <c r="A394" s="2" t="s">
        <v>1394</v>
      </c>
      <c r="B394" s="2" t="s">
        <v>684</v>
      </c>
      <c r="C394" s="2" t="s">
        <v>685</v>
      </c>
      <c r="D394" t="str">
        <f t="shared" si="6"/>
        <v>INSERT INTO `DeptoCiudades` ( txDivipola, txNombre,idPadre) VALUES ('19743', 'SILVIA', '19');</v>
      </c>
    </row>
    <row r="395" spans="1:4" x14ac:dyDescent="0.2">
      <c r="A395" s="2" t="s">
        <v>1394</v>
      </c>
      <c r="B395" s="2" t="s">
        <v>686</v>
      </c>
      <c r="C395" s="2" t="s">
        <v>687</v>
      </c>
      <c r="D395" t="str">
        <f t="shared" si="6"/>
        <v>INSERT INTO `DeptoCiudades` ( txDivipola, txNombre,idPadre) VALUES ('19760', 'SOTARA', '19');</v>
      </c>
    </row>
    <row r="396" spans="1:4" x14ac:dyDescent="0.2">
      <c r="A396" s="2" t="s">
        <v>1394</v>
      </c>
      <c r="B396" s="2" t="s">
        <v>688</v>
      </c>
      <c r="C396" s="2" t="s">
        <v>689</v>
      </c>
      <c r="D396" t="str">
        <f t="shared" si="6"/>
        <v>INSERT INTO `DeptoCiudades` ( txDivipola, txNombre,idPadre) VALUES ('19780', 'SUÁREZ', '19');</v>
      </c>
    </row>
    <row r="397" spans="1:4" x14ac:dyDescent="0.2">
      <c r="A397" s="2" t="s">
        <v>1394</v>
      </c>
      <c r="B397" s="2" t="s">
        <v>690</v>
      </c>
      <c r="C397" s="2" t="s">
        <v>636</v>
      </c>
      <c r="D397" t="str">
        <f t="shared" si="6"/>
        <v>INSERT INTO `DeptoCiudades` ( txDivipola, txNombre,idPadre) VALUES ('19785', 'SUCRE', '19');</v>
      </c>
    </row>
    <row r="398" spans="1:4" x14ac:dyDescent="0.2">
      <c r="A398" s="2" t="s">
        <v>1394</v>
      </c>
      <c r="B398" s="2" t="s">
        <v>818</v>
      </c>
      <c r="C398" s="2" t="s">
        <v>819</v>
      </c>
      <c r="D398" t="str">
        <f t="shared" si="6"/>
        <v>INSERT INTO `DeptoCiudades` ( txDivipola, txNombre,idPadre) VALUES ('19807', 'TIMBÍO', '19');</v>
      </c>
    </row>
    <row r="399" spans="1:4" x14ac:dyDescent="0.2">
      <c r="A399" s="2" t="s">
        <v>1394</v>
      </c>
      <c r="B399" s="2" t="s">
        <v>820</v>
      </c>
      <c r="C399" s="2" t="s">
        <v>821</v>
      </c>
      <c r="D399" t="str">
        <f t="shared" si="6"/>
        <v>INSERT INTO `DeptoCiudades` ( txDivipola, txNombre,idPadre) VALUES ('19809', 'TIMBIQUÍ', '19');</v>
      </c>
    </row>
    <row r="400" spans="1:4" x14ac:dyDescent="0.2">
      <c r="A400" s="2" t="s">
        <v>1394</v>
      </c>
      <c r="B400" s="2" t="s">
        <v>823</v>
      </c>
      <c r="C400" s="2" t="s">
        <v>824</v>
      </c>
      <c r="D400" t="str">
        <f t="shared" si="6"/>
        <v>INSERT INTO `DeptoCiudades` ( txDivipola, txNombre,idPadre) VALUES ('19821', 'TORIBIO', '19');</v>
      </c>
    </row>
    <row r="401" spans="1:4" x14ac:dyDescent="0.2">
      <c r="A401" s="2" t="s">
        <v>1394</v>
      </c>
      <c r="B401" s="2" t="s">
        <v>826</v>
      </c>
      <c r="C401" s="2" t="s">
        <v>827</v>
      </c>
      <c r="D401" t="str">
        <f t="shared" si="6"/>
        <v>INSERT INTO `DeptoCiudades` ( txDivipola, txNombre,idPadre) VALUES ('19824', 'TOTORÓ', '19');</v>
      </c>
    </row>
    <row r="402" spans="1:4" x14ac:dyDescent="0.2">
      <c r="A402" s="2" t="s">
        <v>1394</v>
      </c>
      <c r="B402" s="2" t="s">
        <v>828</v>
      </c>
      <c r="C402" s="2" t="s">
        <v>829</v>
      </c>
      <c r="D402" t="str">
        <f t="shared" si="6"/>
        <v>INSERT INTO `DeptoCiudades` ( txDivipola, txNombre,idPadre) VALUES ('19845', 'VILLA RICA', '19');</v>
      </c>
    </row>
    <row r="403" spans="1:4" x14ac:dyDescent="0.2">
      <c r="A403" s="2" t="s">
        <v>830</v>
      </c>
      <c r="B403" s="2" t="s">
        <v>831</v>
      </c>
      <c r="C403" s="2" t="s">
        <v>833</v>
      </c>
      <c r="D403" t="str">
        <f t="shared" si="6"/>
        <v>INSERT INTO `DeptoCiudades` ( txDivipola, txNombre,idPadre) VALUES ('20001', 'VALLEDUPAR', '20');</v>
      </c>
    </row>
    <row r="404" spans="1:4" x14ac:dyDescent="0.2">
      <c r="A404" s="2" t="s">
        <v>830</v>
      </c>
      <c r="B404" s="2" t="s">
        <v>834</v>
      </c>
      <c r="C404" s="2" t="s">
        <v>835</v>
      </c>
      <c r="D404" t="str">
        <f t="shared" si="6"/>
        <v>INSERT INTO `DeptoCiudades` ( txDivipola, txNombre,idPadre) VALUES ('20011', 'AGUACHICA', '20');</v>
      </c>
    </row>
    <row r="405" spans="1:4" x14ac:dyDescent="0.2">
      <c r="A405" s="2" t="s">
        <v>830</v>
      </c>
      <c r="B405" s="2" t="s">
        <v>836</v>
      </c>
      <c r="C405" s="2" t="s">
        <v>837</v>
      </c>
      <c r="D405" t="str">
        <f t="shared" si="6"/>
        <v>INSERT INTO `DeptoCiudades` ( txDivipola, txNombre,idPadre) VALUES ('20013', 'AGUSTÍN CODAZZI', '20');</v>
      </c>
    </row>
    <row r="406" spans="1:4" x14ac:dyDescent="0.2">
      <c r="A406" s="2" t="s">
        <v>830</v>
      </c>
      <c r="B406" s="2" t="s">
        <v>838</v>
      </c>
      <c r="C406" s="2" t="s">
        <v>839</v>
      </c>
      <c r="D406" t="str">
        <f t="shared" si="6"/>
        <v>INSERT INTO `DeptoCiudades` ( txDivipola, txNombre,idPadre) VALUES ('20032', 'ASTREA', '20');</v>
      </c>
    </row>
    <row r="407" spans="1:4" x14ac:dyDescent="0.2">
      <c r="A407" s="2" t="s">
        <v>830</v>
      </c>
      <c r="B407" s="2" t="s">
        <v>840</v>
      </c>
      <c r="C407" s="2" t="s">
        <v>841</v>
      </c>
      <c r="D407" t="str">
        <f t="shared" si="6"/>
        <v>INSERT INTO `DeptoCiudades` ( txDivipola, txNombre,idPadre) VALUES ('20045', 'BECERRIL', '20');</v>
      </c>
    </row>
    <row r="408" spans="1:4" x14ac:dyDescent="0.2">
      <c r="A408" s="2" t="s">
        <v>830</v>
      </c>
      <c r="B408" s="2" t="s">
        <v>842</v>
      </c>
      <c r="C408" s="2" t="s">
        <v>843</v>
      </c>
      <c r="D408" t="str">
        <f t="shared" si="6"/>
        <v>INSERT INTO `DeptoCiudades` ( txDivipola, txNombre,idPadre) VALUES ('20060', 'BOSCONIA', '20');</v>
      </c>
    </row>
    <row r="409" spans="1:4" x14ac:dyDescent="0.2">
      <c r="A409" s="2" t="s">
        <v>830</v>
      </c>
      <c r="B409" s="2" t="s">
        <v>844</v>
      </c>
      <c r="C409" s="2" t="s">
        <v>845</v>
      </c>
      <c r="D409" t="str">
        <f t="shared" si="6"/>
        <v>INSERT INTO `DeptoCiudades` ( txDivipola, txNombre,idPadre) VALUES ('20175', 'CHIMICHAGUA', '20');</v>
      </c>
    </row>
    <row r="410" spans="1:4" x14ac:dyDescent="0.2">
      <c r="A410" s="2" t="s">
        <v>830</v>
      </c>
      <c r="B410" s="2" t="s">
        <v>846</v>
      </c>
      <c r="C410" s="2" t="s">
        <v>847</v>
      </c>
      <c r="D410" t="str">
        <f t="shared" si="6"/>
        <v>INSERT INTO `DeptoCiudades` ( txDivipola, txNombre,idPadre) VALUES ('20178', 'CHIRIGUANÁ', '20');</v>
      </c>
    </row>
    <row r="411" spans="1:4" x14ac:dyDescent="0.2">
      <c r="A411" s="2" t="s">
        <v>830</v>
      </c>
      <c r="B411" s="2" t="s">
        <v>848</v>
      </c>
      <c r="C411" s="2" t="s">
        <v>849</v>
      </c>
      <c r="D411" t="str">
        <f t="shared" si="6"/>
        <v>INSERT INTO `DeptoCiudades` ( txDivipola, txNombre,idPadre) VALUES ('20228', 'CURUMANÍ', '20');</v>
      </c>
    </row>
    <row r="412" spans="1:4" x14ac:dyDescent="0.2">
      <c r="A412" s="2" t="s">
        <v>830</v>
      </c>
      <c r="B412" s="2" t="s">
        <v>850</v>
      </c>
      <c r="C412" s="2" t="s">
        <v>851</v>
      </c>
      <c r="D412" t="str">
        <f t="shared" si="6"/>
        <v>INSERT INTO `DeptoCiudades` ( txDivipola, txNombre,idPadre) VALUES ('20238', 'EL COPEY', '20');</v>
      </c>
    </row>
    <row r="413" spans="1:4" x14ac:dyDescent="0.2">
      <c r="A413" s="2" t="s">
        <v>830</v>
      </c>
      <c r="B413" s="2" t="s">
        <v>852</v>
      </c>
      <c r="C413" s="2" t="s">
        <v>853</v>
      </c>
      <c r="D413" t="str">
        <f t="shared" si="6"/>
        <v>INSERT INTO `DeptoCiudades` ( txDivipola, txNombre,idPadre) VALUES ('20250', 'EL PASO', '20');</v>
      </c>
    </row>
    <row r="414" spans="1:4" x14ac:dyDescent="0.2">
      <c r="A414" s="2" t="s">
        <v>830</v>
      </c>
      <c r="B414" s="2" t="s">
        <v>854</v>
      </c>
      <c r="C414" s="2" t="s">
        <v>855</v>
      </c>
      <c r="D414" t="str">
        <f t="shared" si="6"/>
        <v>INSERT INTO `DeptoCiudades` ( txDivipola, txNombre,idPadre) VALUES ('20295', 'GAMARRA', '20');</v>
      </c>
    </row>
    <row r="415" spans="1:4" x14ac:dyDescent="0.2">
      <c r="A415" s="2" t="s">
        <v>830</v>
      </c>
      <c r="B415" s="2" t="s">
        <v>856</v>
      </c>
      <c r="C415" s="2" t="s">
        <v>857</v>
      </c>
      <c r="D415" t="str">
        <f t="shared" si="6"/>
        <v>INSERT INTO `DeptoCiudades` ( txDivipola, txNombre,idPadre) VALUES ('20310', 'GONZÁLEZ', '20');</v>
      </c>
    </row>
    <row r="416" spans="1:4" x14ac:dyDescent="0.2">
      <c r="A416" s="2" t="s">
        <v>830</v>
      </c>
      <c r="B416" s="2" t="s">
        <v>858</v>
      </c>
      <c r="C416" s="2" t="s">
        <v>859</v>
      </c>
      <c r="D416" t="str">
        <f t="shared" si="6"/>
        <v>INSERT INTO `DeptoCiudades` ( txDivipola, txNombre,idPadre) VALUES ('20383', 'LA GLORIA', '20');</v>
      </c>
    </row>
    <row r="417" spans="1:4" x14ac:dyDescent="0.2">
      <c r="A417" s="2" t="s">
        <v>830</v>
      </c>
      <c r="B417" s="2" t="s">
        <v>860</v>
      </c>
      <c r="C417" s="2" t="s">
        <v>861</v>
      </c>
      <c r="D417" t="str">
        <f t="shared" si="6"/>
        <v>INSERT INTO `DeptoCiudades` ( txDivipola, txNombre,idPadre) VALUES ('20400', 'LA JAGUA DE IBIRICO', '20');</v>
      </c>
    </row>
    <row r="418" spans="1:4" x14ac:dyDescent="0.2">
      <c r="A418" s="2" t="s">
        <v>830</v>
      </c>
      <c r="B418" s="2" t="s">
        <v>862</v>
      </c>
      <c r="C418" s="2" t="s">
        <v>863</v>
      </c>
      <c r="D418" t="str">
        <f t="shared" si="6"/>
        <v>INSERT INTO `DeptoCiudades` ( txDivipola, txNombre,idPadre) VALUES ('20443', 'MANAURE', '20');</v>
      </c>
    </row>
    <row r="419" spans="1:4" x14ac:dyDescent="0.2">
      <c r="A419" s="2" t="s">
        <v>830</v>
      </c>
      <c r="B419" s="2" t="s">
        <v>864</v>
      </c>
      <c r="C419" s="2" t="s">
        <v>865</v>
      </c>
      <c r="D419" t="str">
        <f t="shared" si="6"/>
        <v>INSERT INTO `DeptoCiudades` ( txDivipola, txNombre,idPadre) VALUES ('20517', 'PAILITAS', '20');</v>
      </c>
    </row>
    <row r="420" spans="1:4" x14ac:dyDescent="0.2">
      <c r="A420" s="2" t="s">
        <v>830</v>
      </c>
      <c r="B420" s="2" t="s">
        <v>867</v>
      </c>
      <c r="C420" s="2" t="s">
        <v>868</v>
      </c>
      <c r="D420" t="str">
        <f t="shared" si="6"/>
        <v>INSERT INTO `DeptoCiudades` ( txDivipola, txNombre,idPadre) VALUES ('20550', 'PELAYA', '20');</v>
      </c>
    </row>
    <row r="421" spans="1:4" x14ac:dyDescent="0.2">
      <c r="A421" s="2" t="s">
        <v>830</v>
      </c>
      <c r="B421" s="2" t="s">
        <v>869</v>
      </c>
      <c r="C421" s="2" t="s">
        <v>766</v>
      </c>
      <c r="D421" t="str">
        <f t="shared" si="6"/>
        <v>INSERT INTO `DeptoCiudades` ( txDivipola, txNombre,idPadre) VALUES ('20570', 'PUEBLO BELLO', '20');</v>
      </c>
    </row>
    <row r="422" spans="1:4" x14ac:dyDescent="0.2">
      <c r="A422" s="2" t="s">
        <v>830</v>
      </c>
      <c r="B422" s="2" t="s">
        <v>870</v>
      </c>
      <c r="C422" s="2" t="s">
        <v>871</v>
      </c>
      <c r="D422" t="str">
        <f t="shared" si="6"/>
        <v>INSERT INTO `DeptoCiudades` ( txDivipola, txNombre,idPadre) VALUES ('20614', 'RÍO DE ORO', '20');</v>
      </c>
    </row>
    <row r="423" spans="1:4" x14ac:dyDescent="0.2">
      <c r="A423" s="2" t="s">
        <v>830</v>
      </c>
      <c r="B423" s="2" t="s">
        <v>872</v>
      </c>
      <c r="C423" s="2" t="s">
        <v>1421</v>
      </c>
      <c r="D423" t="str">
        <f t="shared" si="6"/>
        <v>INSERT INTO `DeptoCiudades` ( txDivipola, txNombre,idPadre) VALUES ('20621', 'LA PAZ', '20');</v>
      </c>
    </row>
    <row r="424" spans="1:4" x14ac:dyDescent="0.2">
      <c r="A424" s="2" t="s">
        <v>830</v>
      </c>
      <c r="B424" s="2" t="s">
        <v>873</v>
      </c>
      <c r="C424" s="2" t="s">
        <v>874</v>
      </c>
      <c r="D424" t="str">
        <f t="shared" si="6"/>
        <v>INSERT INTO `DeptoCiudades` ( txDivipola, txNombre,idPadre) VALUES ('20710', 'SAN ALBERTO', '20');</v>
      </c>
    </row>
    <row r="425" spans="1:4" x14ac:dyDescent="0.2">
      <c r="A425" s="2" t="s">
        <v>830</v>
      </c>
      <c r="B425" s="2" t="s">
        <v>877</v>
      </c>
      <c r="C425" s="2" t="s">
        <v>401</v>
      </c>
      <c r="D425" t="str">
        <f t="shared" si="6"/>
        <v>INSERT INTO `DeptoCiudades` ( txDivipola, txNombre,idPadre) VALUES ('20750', 'SAN DIEGO', '20');</v>
      </c>
    </row>
    <row r="426" spans="1:4" x14ac:dyDescent="0.2">
      <c r="A426" s="2" t="s">
        <v>830</v>
      </c>
      <c r="B426" s="2" t="s">
        <v>878</v>
      </c>
      <c r="C426" s="2" t="s">
        <v>964</v>
      </c>
      <c r="D426" t="str">
        <f t="shared" si="6"/>
        <v>INSERT INTO `DeptoCiudades` ( txDivipola, txNombre,idPadre) VALUES ('20770', 'SAN MARTÍN', '20');</v>
      </c>
    </row>
    <row r="427" spans="1:4" x14ac:dyDescent="0.2">
      <c r="A427" s="2" t="s">
        <v>830</v>
      </c>
      <c r="B427" s="2" t="s">
        <v>789</v>
      </c>
      <c r="C427" s="2" t="s">
        <v>790</v>
      </c>
      <c r="D427" t="str">
        <f t="shared" si="6"/>
        <v>INSERT INTO `DeptoCiudades` ( txDivipola, txNombre,idPadre) VALUES ('20787', 'TAMALAMEQUE', '20');</v>
      </c>
    </row>
    <row r="428" spans="1:4" x14ac:dyDescent="0.2">
      <c r="A428" s="2" t="s">
        <v>791</v>
      </c>
      <c r="B428" s="2" t="s">
        <v>792</v>
      </c>
      <c r="C428" s="2" t="s">
        <v>794</v>
      </c>
      <c r="D428" t="str">
        <f t="shared" si="6"/>
        <v>INSERT INTO `DeptoCiudades` ( txDivipola, txNombre,idPadre) VALUES ('23001', 'MONTERÍA', '23');</v>
      </c>
    </row>
    <row r="429" spans="1:4" x14ac:dyDescent="0.2">
      <c r="A429" s="2" t="s">
        <v>791</v>
      </c>
      <c r="B429" s="2" t="s">
        <v>10</v>
      </c>
      <c r="C429" s="2" t="s">
        <v>11</v>
      </c>
      <c r="D429" t="str">
        <f t="shared" si="6"/>
        <v>INSERT INTO `DeptoCiudades` ( txDivipola, txNombre,idPadre) VALUES ('23068', 'AYAPEL', '23');</v>
      </c>
    </row>
    <row r="430" spans="1:4" x14ac:dyDescent="0.2">
      <c r="A430" s="2" t="s">
        <v>791</v>
      </c>
      <c r="B430" s="2" t="s">
        <v>12</v>
      </c>
      <c r="C430" s="2" t="s">
        <v>763</v>
      </c>
      <c r="D430" t="str">
        <f t="shared" si="6"/>
        <v>INSERT INTO `DeptoCiudades` ( txDivipola, txNombre,idPadre) VALUES ('23079', 'BUENAVISTA', '23');</v>
      </c>
    </row>
    <row r="431" spans="1:4" x14ac:dyDescent="0.2">
      <c r="A431" s="2" t="s">
        <v>791</v>
      </c>
      <c r="B431" s="2" t="s">
        <v>14</v>
      </c>
      <c r="C431" s="2" t="s">
        <v>15</v>
      </c>
      <c r="D431" t="str">
        <f t="shared" si="6"/>
        <v>INSERT INTO `DeptoCiudades` ( txDivipola, txNombre,idPadre) VALUES ('23090', 'CANALETE', '23');</v>
      </c>
    </row>
    <row r="432" spans="1:4" x14ac:dyDescent="0.2">
      <c r="A432" s="2" t="s">
        <v>791</v>
      </c>
      <c r="B432" s="2" t="s">
        <v>16</v>
      </c>
      <c r="C432" s="2" t="s">
        <v>17</v>
      </c>
      <c r="D432" t="str">
        <f t="shared" si="6"/>
        <v>INSERT INTO `DeptoCiudades` ( txDivipola, txNombre,idPadre) VALUES ('23162', 'CERETÉ', '23');</v>
      </c>
    </row>
    <row r="433" spans="1:4" x14ac:dyDescent="0.2">
      <c r="A433" s="2" t="s">
        <v>791</v>
      </c>
      <c r="B433" s="2" t="s">
        <v>18</v>
      </c>
      <c r="C433" s="2" t="s">
        <v>19</v>
      </c>
      <c r="D433" t="str">
        <f t="shared" si="6"/>
        <v>INSERT INTO `DeptoCiudades` ( txDivipola, txNombre,idPadre) VALUES ('23168', 'CHIMÁ', '23');</v>
      </c>
    </row>
    <row r="434" spans="1:4" x14ac:dyDescent="0.2">
      <c r="A434" s="2" t="s">
        <v>791</v>
      </c>
      <c r="B434" s="2" t="s">
        <v>20</v>
      </c>
      <c r="C434" s="2" t="s">
        <v>21</v>
      </c>
      <c r="D434" t="str">
        <f t="shared" si="6"/>
        <v>INSERT INTO `DeptoCiudades` ( txDivipola, txNombre,idPadre) VALUES ('23182', 'CHINÚ', '23');</v>
      </c>
    </row>
    <row r="435" spans="1:4" x14ac:dyDescent="0.2">
      <c r="A435" s="2" t="s">
        <v>791</v>
      </c>
      <c r="B435" s="2" t="s">
        <v>23</v>
      </c>
      <c r="C435" s="2" t="s">
        <v>24</v>
      </c>
      <c r="D435" t="str">
        <f t="shared" si="6"/>
        <v>INSERT INTO `DeptoCiudades` ( txDivipola, txNombre,idPadre) VALUES ('23189', 'CIÉNAGA DE ORO', '23');</v>
      </c>
    </row>
    <row r="436" spans="1:4" x14ac:dyDescent="0.2">
      <c r="A436" s="2" t="s">
        <v>791</v>
      </c>
      <c r="B436" s="2" t="s">
        <v>25</v>
      </c>
      <c r="C436" s="2" t="s">
        <v>13</v>
      </c>
      <c r="D436" t="str">
        <f t="shared" si="6"/>
        <v>INSERT INTO `DeptoCiudades` ( txDivipola, txNombre,idPadre) VALUES ('23300', 'COTORRA', '23');</v>
      </c>
    </row>
    <row r="437" spans="1:4" x14ac:dyDescent="0.2">
      <c r="A437" s="2" t="s">
        <v>791</v>
      </c>
      <c r="B437" s="2" t="s">
        <v>26</v>
      </c>
      <c r="C437" s="2" t="s">
        <v>27</v>
      </c>
      <c r="D437" t="str">
        <f t="shared" si="6"/>
        <v>INSERT INTO `DeptoCiudades` ( txDivipola, txNombre,idPadre) VALUES ('23350', 'LA APARTADA', '23');</v>
      </c>
    </row>
    <row r="438" spans="1:4" x14ac:dyDescent="0.2">
      <c r="A438" s="2" t="s">
        <v>791</v>
      </c>
      <c r="B438" s="2" t="s">
        <v>28</v>
      </c>
      <c r="C438" s="2" t="s">
        <v>29</v>
      </c>
      <c r="D438" t="str">
        <f t="shared" si="6"/>
        <v>INSERT INTO `DeptoCiudades` ( txDivipola, txNombre,idPadre) VALUES ('23417', 'LORICA', '23');</v>
      </c>
    </row>
    <row r="439" spans="1:4" x14ac:dyDescent="0.2">
      <c r="A439" s="2" t="s">
        <v>791</v>
      </c>
      <c r="B439" s="2" t="s">
        <v>33</v>
      </c>
      <c r="C439" s="2" t="s">
        <v>34</v>
      </c>
      <c r="D439" t="str">
        <f t="shared" si="6"/>
        <v>INSERT INTO `DeptoCiudades` ( txDivipola, txNombre,idPadre) VALUES ('23419', 'LOS CÓRDOBAS', '23');</v>
      </c>
    </row>
    <row r="440" spans="1:4" x14ac:dyDescent="0.2">
      <c r="A440" s="2" t="s">
        <v>791</v>
      </c>
      <c r="B440" s="2" t="s">
        <v>35</v>
      </c>
      <c r="C440" s="2" t="s">
        <v>36</v>
      </c>
      <c r="D440" t="str">
        <f t="shared" si="6"/>
        <v>INSERT INTO `DeptoCiudades` ( txDivipola, txNombre,idPadre) VALUES ('23464', 'MOMIL', '23');</v>
      </c>
    </row>
    <row r="441" spans="1:4" x14ac:dyDescent="0.2">
      <c r="A441" s="2" t="s">
        <v>791</v>
      </c>
      <c r="B441" s="2" t="s">
        <v>941</v>
      </c>
      <c r="C441" s="2" t="s">
        <v>942</v>
      </c>
      <c r="D441" t="str">
        <f t="shared" si="6"/>
        <v>INSERT INTO `DeptoCiudades` ( txDivipola, txNombre,idPadre) VALUES ('23466', 'MONTELÍBANO', '23');</v>
      </c>
    </row>
    <row r="442" spans="1:4" x14ac:dyDescent="0.2">
      <c r="A442" s="2" t="s">
        <v>791</v>
      </c>
      <c r="B442" s="2" t="s">
        <v>1709</v>
      </c>
      <c r="C442" s="2" t="s">
        <v>1710</v>
      </c>
      <c r="D442" t="str">
        <f t="shared" si="6"/>
        <v>INSERT INTO `DeptoCiudades` ( txDivipola, txNombre,idPadre) VALUES ('23500', 'MOÑITOS', '23');</v>
      </c>
    </row>
    <row r="443" spans="1:4" x14ac:dyDescent="0.2">
      <c r="A443" s="2" t="s">
        <v>791</v>
      </c>
      <c r="B443" s="2" t="s">
        <v>1711</v>
      </c>
      <c r="C443" s="2" t="s">
        <v>1712</v>
      </c>
      <c r="D443" t="str">
        <f t="shared" si="6"/>
        <v>INSERT INTO `DeptoCiudades` ( txDivipola, txNombre,idPadre) VALUES ('23555', 'PLANETA RICA', '23');</v>
      </c>
    </row>
    <row r="444" spans="1:4" x14ac:dyDescent="0.2">
      <c r="A444" s="2" t="s">
        <v>791</v>
      </c>
      <c r="B444" s="2" t="s">
        <v>1714</v>
      </c>
      <c r="C444" s="2" t="s">
        <v>648</v>
      </c>
      <c r="D444" t="str">
        <f t="shared" si="6"/>
        <v>INSERT INTO `DeptoCiudades` ( txDivipola, txNombre,idPadre) VALUES ('23570', 'PUEBLO NUEVO', '23');</v>
      </c>
    </row>
    <row r="445" spans="1:4" x14ac:dyDescent="0.2">
      <c r="A445" s="2" t="s">
        <v>791</v>
      </c>
      <c r="B445" s="2" t="s">
        <v>1717</v>
      </c>
      <c r="C445" s="2" t="s">
        <v>1718</v>
      </c>
      <c r="D445" t="str">
        <f t="shared" si="6"/>
        <v>INSERT INTO `DeptoCiudades` ( txDivipola, txNombre,idPadre) VALUES ('23574', 'PUERTO ESCONDIDO', '23');</v>
      </c>
    </row>
    <row r="446" spans="1:4" x14ac:dyDescent="0.2">
      <c r="A446" s="2" t="s">
        <v>791</v>
      </c>
      <c r="B446" s="2" t="s">
        <v>1719</v>
      </c>
      <c r="C446" s="2" t="s">
        <v>1720</v>
      </c>
      <c r="D446" t="str">
        <f t="shared" si="6"/>
        <v>INSERT INTO `DeptoCiudades` ( txDivipola, txNombre,idPadre) VALUES ('23580', 'PUERTO LIBERTADOR', '23');</v>
      </c>
    </row>
    <row r="447" spans="1:4" x14ac:dyDescent="0.2">
      <c r="A447" s="2" t="s">
        <v>791</v>
      </c>
      <c r="B447" s="2" t="s">
        <v>1721</v>
      </c>
      <c r="C447" s="2" t="s">
        <v>1722</v>
      </c>
      <c r="D447" t="str">
        <f t="shared" si="6"/>
        <v>INSERT INTO `DeptoCiudades` ( txDivipola, txNombre,idPadre) VALUES ('23586', 'PURÍSIMA', '23');</v>
      </c>
    </row>
    <row r="448" spans="1:4" x14ac:dyDescent="0.2">
      <c r="A448" s="2" t="s">
        <v>791</v>
      </c>
      <c r="B448" s="2" t="s">
        <v>1723</v>
      </c>
      <c r="C448" s="2" t="s">
        <v>1724</v>
      </c>
      <c r="D448" t="str">
        <f t="shared" si="6"/>
        <v>INSERT INTO `DeptoCiudades` ( txDivipola, txNombre,idPadre) VALUES ('23660', 'SAHAGÚN', '23');</v>
      </c>
    </row>
    <row r="449" spans="1:4" x14ac:dyDescent="0.2">
      <c r="A449" s="2" t="s">
        <v>791</v>
      </c>
      <c r="B449" s="2" t="s">
        <v>1725</v>
      </c>
      <c r="C449" s="2" t="s">
        <v>1726</v>
      </c>
      <c r="D449" t="str">
        <f t="shared" si="6"/>
        <v>INSERT INTO `DeptoCiudades` ( txDivipola, txNombre,idPadre) VALUES ('23670', 'SAN ANDRÉS SOTAVENTO', '23');</v>
      </c>
    </row>
    <row r="450" spans="1:4" x14ac:dyDescent="0.2">
      <c r="A450" s="2" t="s">
        <v>791</v>
      </c>
      <c r="B450" s="2" t="s">
        <v>1727</v>
      </c>
      <c r="C450" s="2" t="s">
        <v>1728</v>
      </c>
      <c r="D450" t="str">
        <f t="shared" si="6"/>
        <v>INSERT INTO `DeptoCiudades` ( txDivipola, txNombre,idPadre) VALUES ('23672', 'SAN ANTERO', '23');</v>
      </c>
    </row>
    <row r="451" spans="1:4" x14ac:dyDescent="0.2">
      <c r="A451" s="2" t="s">
        <v>791</v>
      </c>
      <c r="B451" s="2" t="s">
        <v>1729</v>
      </c>
      <c r="C451" s="2" t="s">
        <v>1730</v>
      </c>
      <c r="D451" t="str">
        <f t="shared" ref="D451:D514" si="7">+CONCATENATE("INSERT INTO `DeptoCiudades` ( txDivipola, txNombre,idPadre) VALUES (","'",B451,"', '",C451,"', '",A451,"');")</f>
        <v>INSERT INTO `DeptoCiudades` ( txDivipola, txNombre,idPadre) VALUES ('23675', 'SAN BERNARDO DEL VIENTO', '23');</v>
      </c>
    </row>
    <row r="452" spans="1:4" x14ac:dyDescent="0.2">
      <c r="A452" s="2" t="s">
        <v>791</v>
      </c>
      <c r="B452" s="2" t="s">
        <v>1731</v>
      </c>
      <c r="C452" s="2" t="s">
        <v>712</v>
      </c>
      <c r="D452" t="str">
        <f t="shared" si="7"/>
        <v>INSERT INTO `DeptoCiudades` ( txDivipola, txNombre,idPadre) VALUES ('23678', 'SAN CARLOS', '23');</v>
      </c>
    </row>
    <row r="453" spans="1:4" x14ac:dyDescent="0.2">
      <c r="A453" s="2" t="s">
        <v>791</v>
      </c>
      <c r="B453" s="2" t="s">
        <v>1732</v>
      </c>
      <c r="C453" s="2" t="s">
        <v>1733</v>
      </c>
      <c r="D453" t="str">
        <f t="shared" si="7"/>
        <v>INSERT INTO `DeptoCiudades` ( txDivipola, txNombre,idPadre) VALUES ('23686', 'SAN PELAYO', '23');</v>
      </c>
    </row>
    <row r="454" spans="1:4" x14ac:dyDescent="0.2">
      <c r="A454" s="2" t="s">
        <v>791</v>
      </c>
      <c r="B454" s="2" t="s">
        <v>1734</v>
      </c>
      <c r="C454" s="2" t="s">
        <v>30</v>
      </c>
      <c r="D454" t="str">
        <f t="shared" si="7"/>
        <v>INSERT INTO `DeptoCiudades` ( txDivipola, txNombre,idPadre) VALUES ('23807', 'TIERRALTA', '23');</v>
      </c>
    </row>
    <row r="455" spans="1:4" x14ac:dyDescent="0.2">
      <c r="A455" s="2" t="s">
        <v>791</v>
      </c>
      <c r="B455" s="2" t="s">
        <v>1000</v>
      </c>
      <c r="C455" s="2" t="s">
        <v>679</v>
      </c>
      <c r="D455" t="str">
        <f t="shared" si="7"/>
        <v>INSERT INTO `DeptoCiudades` ( txDivipola, txNombre,idPadre) VALUES ('23855', 'VALENCIA', '23');</v>
      </c>
    </row>
    <row r="456" spans="1:4" x14ac:dyDescent="0.2">
      <c r="A456" s="2" t="s">
        <v>1001</v>
      </c>
      <c r="B456" s="2" t="s">
        <v>1002</v>
      </c>
      <c r="C456" s="2" t="s">
        <v>1004</v>
      </c>
      <c r="D456" t="str">
        <f t="shared" si="7"/>
        <v>INSERT INTO `DeptoCiudades` ( txDivipola, txNombre,idPadre) VALUES ('25001', 'AGUA DE DIOS', '25');</v>
      </c>
    </row>
    <row r="457" spans="1:4" x14ac:dyDescent="0.2">
      <c r="A457" s="2" t="s">
        <v>1001</v>
      </c>
      <c r="B457" s="2" t="s">
        <v>1005</v>
      </c>
      <c r="C457" s="2" t="s">
        <v>1006</v>
      </c>
      <c r="D457" t="str">
        <f t="shared" si="7"/>
        <v>INSERT INTO `DeptoCiudades` ( txDivipola, txNombre,idPadre) VALUES ('25019', 'ALBÁN', '25');</v>
      </c>
    </row>
    <row r="458" spans="1:4" x14ac:dyDescent="0.2">
      <c r="A458" s="2" t="s">
        <v>1001</v>
      </c>
      <c r="B458" s="2" t="s">
        <v>1007</v>
      </c>
      <c r="C458" s="2" t="s">
        <v>1008</v>
      </c>
      <c r="D458" t="str">
        <f t="shared" si="7"/>
        <v>INSERT INTO `DeptoCiudades` ( txDivipola, txNombre,idPadre) VALUES ('25035', 'ANAPOIMA', '25');</v>
      </c>
    </row>
    <row r="459" spans="1:4" x14ac:dyDescent="0.2">
      <c r="A459" s="2" t="s">
        <v>1001</v>
      </c>
      <c r="B459" s="2" t="s">
        <v>1009</v>
      </c>
      <c r="C459" s="2" t="s">
        <v>1010</v>
      </c>
      <c r="D459" t="str">
        <f t="shared" si="7"/>
        <v>INSERT INTO `DeptoCiudades` ( txDivipola, txNombre,idPadre) VALUES ('25040', 'ANOLAIMA', '25');</v>
      </c>
    </row>
    <row r="460" spans="1:4" x14ac:dyDescent="0.2">
      <c r="A460" s="2" t="s">
        <v>1001</v>
      </c>
      <c r="B460" s="2" t="s">
        <v>1011</v>
      </c>
      <c r="C460" s="2" t="s">
        <v>1012</v>
      </c>
      <c r="D460" t="str">
        <f t="shared" si="7"/>
        <v>INSERT INTO `DeptoCiudades` ( txDivipola, txNombre,idPadre) VALUES ('25053', 'ARBELÁEZ', '25');</v>
      </c>
    </row>
    <row r="461" spans="1:4" x14ac:dyDescent="0.2">
      <c r="A461" s="2" t="s">
        <v>1001</v>
      </c>
      <c r="B461" s="2" t="s">
        <v>1013</v>
      </c>
      <c r="C461" s="2" t="s">
        <v>1014</v>
      </c>
      <c r="D461" t="str">
        <f t="shared" si="7"/>
        <v>INSERT INTO `DeptoCiudades` ( txDivipola, txNombre,idPadre) VALUES ('25086', 'BELTRÁN', '25');</v>
      </c>
    </row>
    <row r="462" spans="1:4" x14ac:dyDescent="0.2">
      <c r="A462" s="2" t="s">
        <v>1001</v>
      </c>
      <c r="B462" s="2" t="s">
        <v>1015</v>
      </c>
      <c r="C462" s="2" t="s">
        <v>1016</v>
      </c>
      <c r="D462" t="str">
        <f t="shared" si="7"/>
        <v>INSERT INTO `DeptoCiudades` ( txDivipola, txNombre,idPadre) VALUES ('25095', 'BITUIMA', '25');</v>
      </c>
    </row>
    <row r="463" spans="1:4" x14ac:dyDescent="0.2">
      <c r="A463" s="2" t="s">
        <v>1001</v>
      </c>
      <c r="B463" s="2" t="s">
        <v>1017</v>
      </c>
      <c r="C463" s="2" t="s">
        <v>1018</v>
      </c>
      <c r="D463" t="str">
        <f t="shared" si="7"/>
        <v>INSERT INTO `DeptoCiudades` ( txDivipola, txNombre,idPadre) VALUES ('25099', 'BOJACÁ', '25');</v>
      </c>
    </row>
    <row r="464" spans="1:4" x14ac:dyDescent="0.2">
      <c r="A464" s="2" t="s">
        <v>1001</v>
      </c>
      <c r="B464" s="2" t="s">
        <v>1019</v>
      </c>
      <c r="C464" s="2" t="s">
        <v>1020</v>
      </c>
      <c r="D464" t="str">
        <f t="shared" si="7"/>
        <v>INSERT INTO `DeptoCiudades` ( txDivipola, txNombre,idPadre) VALUES ('25120', 'CABRERA', '25');</v>
      </c>
    </row>
    <row r="465" spans="1:4" x14ac:dyDescent="0.2">
      <c r="A465" s="2" t="s">
        <v>1001</v>
      </c>
      <c r="B465" s="2" t="s">
        <v>1021</v>
      </c>
      <c r="C465" s="2" t="s">
        <v>1114</v>
      </c>
      <c r="D465" t="str">
        <f t="shared" si="7"/>
        <v>INSERT INTO `DeptoCiudades` ( txDivipola, txNombre,idPadre) VALUES ('25123', 'CACHIPAY', '25');</v>
      </c>
    </row>
    <row r="466" spans="1:4" x14ac:dyDescent="0.2">
      <c r="A466" s="2" t="s">
        <v>1001</v>
      </c>
      <c r="B466" s="2" t="s">
        <v>1022</v>
      </c>
      <c r="C466" s="2" t="s">
        <v>1023</v>
      </c>
      <c r="D466" t="str">
        <f t="shared" si="7"/>
        <v>INSERT INTO `DeptoCiudades` ( txDivipola, txNombre,idPadre) VALUES ('25126', 'CAJICÁ', '25');</v>
      </c>
    </row>
    <row r="467" spans="1:4" x14ac:dyDescent="0.2">
      <c r="A467" s="2" t="s">
        <v>1001</v>
      </c>
      <c r="B467" s="2" t="s">
        <v>1024</v>
      </c>
      <c r="C467" s="2" t="s">
        <v>1025</v>
      </c>
      <c r="D467" t="str">
        <f t="shared" si="7"/>
        <v>INSERT INTO `DeptoCiudades` ( txDivipola, txNombre,idPadre) VALUES ('25148', 'CAPARRAPÍ', '25');</v>
      </c>
    </row>
    <row r="468" spans="1:4" x14ac:dyDescent="0.2">
      <c r="A468" s="2" t="s">
        <v>1001</v>
      </c>
      <c r="B468" s="2" t="s">
        <v>1026</v>
      </c>
      <c r="C468" s="2" t="s">
        <v>1027</v>
      </c>
      <c r="D468" t="str">
        <f t="shared" si="7"/>
        <v>INSERT INTO `DeptoCiudades` ( txDivipola, txNombre,idPadre) VALUES ('25151', 'CAQUEZA', '25');</v>
      </c>
    </row>
    <row r="469" spans="1:4" x14ac:dyDescent="0.2">
      <c r="A469" s="2" t="s">
        <v>1001</v>
      </c>
      <c r="B469" s="2" t="s">
        <v>1028</v>
      </c>
      <c r="C469" s="2" t="s">
        <v>1029</v>
      </c>
      <c r="D469" t="str">
        <f t="shared" si="7"/>
        <v>INSERT INTO `DeptoCiudades` ( txDivipola, txNombre,idPadre) VALUES ('25154', 'CARMEN DE CARUPA', '25');</v>
      </c>
    </row>
    <row r="470" spans="1:4" x14ac:dyDescent="0.2">
      <c r="A470" s="2" t="s">
        <v>1001</v>
      </c>
      <c r="B470" s="2" t="s">
        <v>1031</v>
      </c>
      <c r="C470" s="2" t="s">
        <v>1032</v>
      </c>
      <c r="D470" t="str">
        <f t="shared" si="7"/>
        <v>INSERT INTO `DeptoCiudades` ( txDivipola, txNombre,idPadre) VALUES ('25168', 'CHAGUANÍ', '25');</v>
      </c>
    </row>
    <row r="471" spans="1:4" x14ac:dyDescent="0.2">
      <c r="A471" s="2" t="s">
        <v>1001</v>
      </c>
      <c r="B471" s="2" t="s">
        <v>1033</v>
      </c>
      <c r="C471" s="2" t="s">
        <v>1034</v>
      </c>
      <c r="D471" t="str">
        <f t="shared" si="7"/>
        <v>INSERT INTO `DeptoCiudades` ( txDivipola, txNombre,idPadre) VALUES ('25175', 'CHÍA', '25');</v>
      </c>
    </row>
    <row r="472" spans="1:4" x14ac:dyDescent="0.2">
      <c r="A472" s="2" t="s">
        <v>1001</v>
      </c>
      <c r="B472" s="2" t="s">
        <v>1035</v>
      </c>
      <c r="C472" s="2" t="s">
        <v>1036</v>
      </c>
      <c r="D472" t="str">
        <f t="shared" si="7"/>
        <v>INSERT INTO `DeptoCiudades` ( txDivipola, txNombre,idPadre) VALUES ('25178', 'CHIPAQUE', '25');</v>
      </c>
    </row>
    <row r="473" spans="1:4" x14ac:dyDescent="0.2">
      <c r="A473" s="2" t="s">
        <v>1001</v>
      </c>
      <c r="B473" s="2" t="s">
        <v>1037</v>
      </c>
      <c r="C473" s="2" t="s">
        <v>1038</v>
      </c>
      <c r="D473" t="str">
        <f t="shared" si="7"/>
        <v>INSERT INTO `DeptoCiudades` ( txDivipola, txNombre,idPadre) VALUES ('25181', 'CHOACHÍ', '25');</v>
      </c>
    </row>
    <row r="474" spans="1:4" x14ac:dyDescent="0.2">
      <c r="A474" s="2" t="s">
        <v>1001</v>
      </c>
      <c r="B474" s="2" t="s">
        <v>1040</v>
      </c>
      <c r="C474" s="2" t="s">
        <v>1041</v>
      </c>
      <c r="D474" t="str">
        <f t="shared" si="7"/>
        <v>INSERT INTO `DeptoCiudades` ( txDivipola, txNombre,idPadre) VALUES ('25183', 'CHOCONTÁ', '25');</v>
      </c>
    </row>
    <row r="475" spans="1:4" x14ac:dyDescent="0.2">
      <c r="A475" s="2" t="s">
        <v>1001</v>
      </c>
      <c r="B475" s="2" t="s">
        <v>1042</v>
      </c>
      <c r="C475" s="2" t="s">
        <v>1043</v>
      </c>
      <c r="D475" t="str">
        <f t="shared" si="7"/>
        <v>INSERT INTO `DeptoCiudades` ( txDivipola, txNombre,idPadre) VALUES ('25200', 'COGUA', '25');</v>
      </c>
    </row>
    <row r="476" spans="1:4" x14ac:dyDescent="0.2">
      <c r="A476" s="2" t="s">
        <v>1001</v>
      </c>
      <c r="B476" s="2" t="s">
        <v>1044</v>
      </c>
      <c r="C476" s="2" t="s">
        <v>1045</v>
      </c>
      <c r="D476" t="str">
        <f t="shared" si="7"/>
        <v>INSERT INTO `DeptoCiudades` ( txDivipola, txNombre,idPadre) VALUES ('25214', 'COTA', '25');</v>
      </c>
    </row>
    <row r="477" spans="1:4" x14ac:dyDescent="0.2">
      <c r="A477" s="2" t="s">
        <v>1001</v>
      </c>
      <c r="B477" s="2" t="s">
        <v>1046</v>
      </c>
      <c r="C477" s="2" t="s">
        <v>1047</v>
      </c>
      <c r="D477" t="str">
        <f t="shared" si="7"/>
        <v>INSERT INTO `DeptoCiudades` ( txDivipola, txNombre,idPadre) VALUES ('25224', 'CUCUNUBÁ', '25');</v>
      </c>
    </row>
    <row r="478" spans="1:4" x14ac:dyDescent="0.2">
      <c r="A478" s="2" t="s">
        <v>1001</v>
      </c>
      <c r="B478" s="2" t="s">
        <v>1048</v>
      </c>
      <c r="C478" s="2" t="s">
        <v>1049</v>
      </c>
      <c r="D478" t="str">
        <f t="shared" si="7"/>
        <v>INSERT INTO `DeptoCiudades` ( txDivipola, txNombre,idPadre) VALUES ('25245', 'EL COLEGIO', '25');</v>
      </c>
    </row>
    <row r="479" spans="1:4" x14ac:dyDescent="0.2">
      <c r="A479" s="2" t="s">
        <v>1001</v>
      </c>
      <c r="B479" s="2" t="s">
        <v>1050</v>
      </c>
      <c r="C479" s="2" t="s">
        <v>950</v>
      </c>
      <c r="D479" t="str">
        <f t="shared" si="7"/>
        <v>INSERT INTO `DeptoCiudades` ( txDivipola, txNombre,idPadre) VALUES ('25258', 'EL PEÑÓN', '25');</v>
      </c>
    </row>
    <row r="480" spans="1:4" x14ac:dyDescent="0.2">
      <c r="A480" s="2" t="s">
        <v>1001</v>
      </c>
      <c r="B480" s="2" t="s">
        <v>1051</v>
      </c>
      <c r="C480" s="2" t="s">
        <v>678</v>
      </c>
      <c r="D480" t="str">
        <f t="shared" si="7"/>
        <v>INSERT INTO `DeptoCiudades` ( txDivipola, txNombre,idPadre) VALUES ('25260', 'EL ROSAL', '25');</v>
      </c>
    </row>
    <row r="481" spans="1:4" x14ac:dyDescent="0.2">
      <c r="A481" s="2" t="s">
        <v>1001</v>
      </c>
      <c r="B481" s="2" t="s">
        <v>1052</v>
      </c>
      <c r="C481" s="2" t="s">
        <v>1053</v>
      </c>
      <c r="D481" t="str">
        <f t="shared" si="7"/>
        <v>INSERT INTO `DeptoCiudades` ( txDivipola, txNombre,idPadre) VALUES ('25269', 'FACATATIVÁ', '25');</v>
      </c>
    </row>
    <row r="482" spans="1:4" x14ac:dyDescent="0.2">
      <c r="A482" s="2" t="s">
        <v>1001</v>
      </c>
      <c r="B482" s="2" t="s">
        <v>1054</v>
      </c>
      <c r="C482" s="2" t="s">
        <v>1055</v>
      </c>
      <c r="D482" t="str">
        <f t="shared" si="7"/>
        <v>INSERT INTO `DeptoCiudades` ( txDivipola, txNombre,idPadre) VALUES ('25279', 'FOMEQUE', '25');</v>
      </c>
    </row>
    <row r="483" spans="1:4" x14ac:dyDescent="0.2">
      <c r="A483" s="2" t="s">
        <v>1001</v>
      </c>
      <c r="B483" s="2" t="s">
        <v>1056</v>
      </c>
      <c r="C483" s="2" t="s">
        <v>1057</v>
      </c>
      <c r="D483" t="str">
        <f t="shared" si="7"/>
        <v>INSERT INTO `DeptoCiudades` ( txDivipola, txNombre,idPadre) VALUES ('25281', 'FOSCA', '25');</v>
      </c>
    </row>
    <row r="484" spans="1:4" x14ac:dyDescent="0.2">
      <c r="A484" s="2" t="s">
        <v>1001</v>
      </c>
      <c r="B484" s="2" t="s">
        <v>1058</v>
      </c>
      <c r="C484" s="2" t="s">
        <v>1059</v>
      </c>
      <c r="D484" t="str">
        <f t="shared" si="7"/>
        <v>INSERT INTO `DeptoCiudades` ( txDivipola, txNombre,idPadre) VALUES ('25286', 'FUNZA', '25');</v>
      </c>
    </row>
    <row r="485" spans="1:4" x14ac:dyDescent="0.2">
      <c r="A485" s="2" t="s">
        <v>1001</v>
      </c>
      <c r="B485" s="2" t="s">
        <v>1060</v>
      </c>
      <c r="C485" s="2" t="s">
        <v>1061</v>
      </c>
      <c r="D485" t="str">
        <f t="shared" si="7"/>
        <v>INSERT INTO `DeptoCiudades` ( txDivipola, txNombre,idPadre) VALUES ('25288', 'FÚQUENE', '25');</v>
      </c>
    </row>
    <row r="486" spans="1:4" x14ac:dyDescent="0.2">
      <c r="A486" s="2" t="s">
        <v>1001</v>
      </c>
      <c r="B486" s="2" t="s">
        <v>1062</v>
      </c>
      <c r="C486" s="2" t="s">
        <v>1063</v>
      </c>
      <c r="D486" t="str">
        <f t="shared" si="7"/>
        <v>INSERT INTO `DeptoCiudades` ( txDivipola, txNombre,idPadre) VALUES ('25290', 'FUSAGASUGÁ', '25');</v>
      </c>
    </row>
    <row r="487" spans="1:4" x14ac:dyDescent="0.2">
      <c r="A487" s="2" t="s">
        <v>1001</v>
      </c>
      <c r="B487" s="2" t="s">
        <v>1064</v>
      </c>
      <c r="C487" s="2" t="s">
        <v>1065</v>
      </c>
      <c r="D487" t="str">
        <f t="shared" si="7"/>
        <v>INSERT INTO `DeptoCiudades` ( txDivipola, txNombre,idPadre) VALUES ('25293', 'GACHALA', '25');</v>
      </c>
    </row>
    <row r="488" spans="1:4" x14ac:dyDescent="0.2">
      <c r="A488" s="2" t="s">
        <v>1001</v>
      </c>
      <c r="B488" s="2" t="s">
        <v>1066</v>
      </c>
      <c r="C488" s="2" t="s">
        <v>1067</v>
      </c>
      <c r="D488" t="str">
        <f t="shared" si="7"/>
        <v>INSERT INTO `DeptoCiudades` ( txDivipola, txNombre,idPadre) VALUES ('25295', 'GACHANCIPÁ', '25');</v>
      </c>
    </row>
    <row r="489" spans="1:4" x14ac:dyDescent="0.2">
      <c r="A489" s="2" t="s">
        <v>1001</v>
      </c>
      <c r="B489" s="2" t="s">
        <v>1068</v>
      </c>
      <c r="C489" s="2" t="s">
        <v>1069</v>
      </c>
      <c r="D489" t="str">
        <f t="shared" si="7"/>
        <v>INSERT INTO `DeptoCiudades` ( txDivipola, txNombre,idPadre) VALUES ('25297', 'GACHETÁ', '25');</v>
      </c>
    </row>
    <row r="490" spans="1:4" x14ac:dyDescent="0.2">
      <c r="A490" s="2" t="s">
        <v>1001</v>
      </c>
      <c r="B490" s="2" t="s">
        <v>1070</v>
      </c>
      <c r="C490" s="2" t="s">
        <v>1071</v>
      </c>
      <c r="D490" t="str">
        <f t="shared" si="7"/>
        <v>INSERT INTO `DeptoCiudades` ( txDivipola, txNombre,idPadre) VALUES ('25299', 'GAMA', '25');</v>
      </c>
    </row>
    <row r="491" spans="1:4" x14ac:dyDescent="0.2">
      <c r="A491" s="2" t="s">
        <v>1001</v>
      </c>
      <c r="B491" s="2" t="s">
        <v>1072</v>
      </c>
      <c r="C491" s="2" t="s">
        <v>1073</v>
      </c>
      <c r="D491" t="str">
        <f t="shared" si="7"/>
        <v>INSERT INTO `DeptoCiudades` ( txDivipola, txNombre,idPadre) VALUES ('25307', 'GIRARDOT', '25');</v>
      </c>
    </row>
    <row r="492" spans="1:4" x14ac:dyDescent="0.2">
      <c r="A492" s="2" t="s">
        <v>1001</v>
      </c>
      <c r="B492" s="2" t="s">
        <v>1074</v>
      </c>
      <c r="C492" s="2" t="s">
        <v>84</v>
      </c>
      <c r="D492" t="str">
        <f t="shared" si="7"/>
        <v>INSERT INTO `DeptoCiudades` ( txDivipola, txNombre,idPadre) VALUES ('25312', 'GRANADA', '25');</v>
      </c>
    </row>
    <row r="493" spans="1:4" x14ac:dyDescent="0.2">
      <c r="A493" s="2" t="s">
        <v>1001</v>
      </c>
      <c r="B493" s="2" t="s">
        <v>1075</v>
      </c>
      <c r="C493" s="2" t="s">
        <v>1076</v>
      </c>
      <c r="D493" t="str">
        <f t="shared" si="7"/>
        <v>INSERT INTO `DeptoCiudades` ( txDivipola, txNombre,idPadre) VALUES ('25317', 'GUACHETÁ', '25');</v>
      </c>
    </row>
    <row r="494" spans="1:4" x14ac:dyDescent="0.2">
      <c r="A494" s="2" t="s">
        <v>1001</v>
      </c>
      <c r="B494" s="2" t="s">
        <v>1077</v>
      </c>
      <c r="C494" s="2" t="s">
        <v>1078</v>
      </c>
      <c r="D494" t="str">
        <f t="shared" si="7"/>
        <v>INSERT INTO `DeptoCiudades` ( txDivipola, txNombre,idPadre) VALUES ('25320', 'GUADUAS', '25');</v>
      </c>
    </row>
    <row r="495" spans="1:4" x14ac:dyDescent="0.2">
      <c r="A495" s="2" t="s">
        <v>1001</v>
      </c>
      <c r="B495" s="2" t="s">
        <v>1079</v>
      </c>
      <c r="C495" s="2" t="s">
        <v>1080</v>
      </c>
      <c r="D495" t="str">
        <f t="shared" si="7"/>
        <v>INSERT INTO `DeptoCiudades` ( txDivipola, txNombre,idPadre) VALUES ('25322', 'GUASCA', '25');</v>
      </c>
    </row>
    <row r="496" spans="1:4" x14ac:dyDescent="0.2">
      <c r="A496" s="2" t="s">
        <v>1001</v>
      </c>
      <c r="B496" s="2" t="s">
        <v>1081</v>
      </c>
      <c r="C496" s="2" t="s">
        <v>1082</v>
      </c>
      <c r="D496" t="str">
        <f t="shared" si="7"/>
        <v>INSERT INTO `DeptoCiudades` ( txDivipola, txNombre,idPadre) VALUES ('25324', 'GUATAQUÍ', '25');</v>
      </c>
    </row>
    <row r="497" spans="1:4" x14ac:dyDescent="0.2">
      <c r="A497" s="2" t="s">
        <v>1001</v>
      </c>
      <c r="B497" s="2" t="s">
        <v>1083</v>
      </c>
      <c r="C497" s="2" t="s">
        <v>1084</v>
      </c>
      <c r="D497" t="str">
        <f t="shared" si="7"/>
        <v>INSERT INTO `DeptoCiudades` ( txDivipola, txNombre,idPadre) VALUES ('25326', 'GUATAVITA', '25');</v>
      </c>
    </row>
    <row r="498" spans="1:4" x14ac:dyDescent="0.2">
      <c r="A498" s="2" t="s">
        <v>1001</v>
      </c>
      <c r="B498" s="2" t="s">
        <v>1085</v>
      </c>
      <c r="C498" s="2" t="s">
        <v>1086</v>
      </c>
      <c r="D498" t="str">
        <f t="shared" si="7"/>
        <v>INSERT INTO `DeptoCiudades` ( txDivipola, txNombre,idPadre) VALUES ('25328', 'GUAYABAL DE SIQUIMA', '25');</v>
      </c>
    </row>
    <row r="499" spans="1:4" x14ac:dyDescent="0.2">
      <c r="A499" s="2" t="s">
        <v>1001</v>
      </c>
      <c r="B499" s="2" t="s">
        <v>1087</v>
      </c>
      <c r="C499" s="2" t="s">
        <v>1088</v>
      </c>
      <c r="D499" t="str">
        <f t="shared" si="7"/>
        <v>INSERT INTO `DeptoCiudades` ( txDivipola, txNombre,idPadre) VALUES ('25335', 'GUAYABETAL', '25');</v>
      </c>
    </row>
    <row r="500" spans="1:4" x14ac:dyDescent="0.2">
      <c r="A500" s="2" t="s">
        <v>1001</v>
      </c>
      <c r="B500" s="2" t="s">
        <v>1089</v>
      </c>
      <c r="C500" s="2" t="s">
        <v>1090</v>
      </c>
      <c r="D500" t="str">
        <f t="shared" si="7"/>
        <v>INSERT INTO `DeptoCiudades` ( txDivipola, txNombre,idPadre) VALUES ('25339', 'GUTIÉRREZ', '25');</v>
      </c>
    </row>
    <row r="501" spans="1:4" x14ac:dyDescent="0.2">
      <c r="A501" s="2" t="s">
        <v>1001</v>
      </c>
      <c r="B501" s="2" t="s">
        <v>1091</v>
      </c>
      <c r="C501" s="2" t="s">
        <v>1092</v>
      </c>
      <c r="D501" t="str">
        <f t="shared" si="7"/>
        <v>INSERT INTO `DeptoCiudades` ( txDivipola, txNombre,idPadre) VALUES ('25368', 'JERUSALÉN', '25');</v>
      </c>
    </row>
    <row r="502" spans="1:4" x14ac:dyDescent="0.2">
      <c r="A502" s="2" t="s">
        <v>1001</v>
      </c>
      <c r="B502" s="2" t="s">
        <v>1093</v>
      </c>
      <c r="C502" s="2" t="s">
        <v>1094</v>
      </c>
      <c r="D502" t="str">
        <f t="shared" si="7"/>
        <v>INSERT INTO `DeptoCiudades` ( txDivipola, txNombre,idPadre) VALUES ('25372', 'JUNÍN', '25');</v>
      </c>
    </row>
    <row r="503" spans="1:4" x14ac:dyDescent="0.2">
      <c r="A503" s="2" t="s">
        <v>1001</v>
      </c>
      <c r="B503" s="2" t="s">
        <v>1095</v>
      </c>
      <c r="C503" s="2" t="s">
        <v>1096</v>
      </c>
      <c r="D503" t="str">
        <f t="shared" si="7"/>
        <v>INSERT INTO `DeptoCiudades` ( txDivipola, txNombre,idPadre) VALUES ('25377', 'LA CALERA', '25');</v>
      </c>
    </row>
    <row r="504" spans="1:4" x14ac:dyDescent="0.2">
      <c r="A504" s="2" t="s">
        <v>1001</v>
      </c>
      <c r="B504" s="2" t="s">
        <v>1208</v>
      </c>
      <c r="C504" s="2" t="s">
        <v>667</v>
      </c>
      <c r="D504" t="str">
        <f t="shared" si="7"/>
        <v>INSERT INTO `DeptoCiudades` ( txDivipola, txNombre,idPadre) VALUES ('25386', 'LA MESA', '25');</v>
      </c>
    </row>
    <row r="505" spans="1:4" x14ac:dyDescent="0.2">
      <c r="A505" s="2" t="s">
        <v>1001</v>
      </c>
      <c r="B505" s="2" t="s">
        <v>1209</v>
      </c>
      <c r="C505" s="2" t="s">
        <v>727</v>
      </c>
      <c r="D505" t="str">
        <f t="shared" si="7"/>
        <v>INSERT INTO `DeptoCiudades` ( txDivipola, txNombre,idPadre) VALUES ('25394', 'LA PALMA', '25');</v>
      </c>
    </row>
    <row r="506" spans="1:4" x14ac:dyDescent="0.2">
      <c r="A506" s="2" t="s">
        <v>1001</v>
      </c>
      <c r="B506" s="2" t="s">
        <v>1210</v>
      </c>
      <c r="C506" s="2" t="s">
        <v>37</v>
      </c>
      <c r="D506" t="str">
        <f t="shared" si="7"/>
        <v>INSERT INTO `DeptoCiudades` ( txDivipola, txNombre,idPadre) VALUES ('25398', 'LA PEÑA', '25');</v>
      </c>
    </row>
    <row r="507" spans="1:4" x14ac:dyDescent="0.2">
      <c r="A507" s="2" t="s">
        <v>1001</v>
      </c>
      <c r="B507" s="2" t="s">
        <v>1211</v>
      </c>
      <c r="C507" s="2" t="s">
        <v>1433</v>
      </c>
      <c r="D507" t="str">
        <f t="shared" si="7"/>
        <v>INSERT INTO `DeptoCiudades` ( txDivipola, txNombre,idPadre) VALUES ('25402', 'LA VEGA', '25');</v>
      </c>
    </row>
    <row r="508" spans="1:4" x14ac:dyDescent="0.2">
      <c r="A508" s="2" t="s">
        <v>1001</v>
      </c>
      <c r="B508" s="2" t="s">
        <v>1212</v>
      </c>
      <c r="C508" s="2" t="s">
        <v>1213</v>
      </c>
      <c r="D508" t="str">
        <f t="shared" si="7"/>
        <v>INSERT INTO `DeptoCiudades` ( txDivipola, txNombre,idPadre) VALUES ('25407', 'LENGUAZAQUE', '25');</v>
      </c>
    </row>
    <row r="509" spans="1:4" x14ac:dyDescent="0.2">
      <c r="A509" s="2" t="s">
        <v>1001</v>
      </c>
      <c r="B509" s="2" t="s">
        <v>1214</v>
      </c>
      <c r="C509" s="2" t="s">
        <v>1215</v>
      </c>
      <c r="D509" t="str">
        <f t="shared" si="7"/>
        <v>INSERT INTO `DeptoCiudades` ( txDivipola, txNombre,idPadre) VALUES ('25426', 'MACHETA', '25');</v>
      </c>
    </row>
    <row r="510" spans="1:4" x14ac:dyDescent="0.2">
      <c r="A510" s="2" t="s">
        <v>1001</v>
      </c>
      <c r="B510" s="2" t="s">
        <v>1216</v>
      </c>
      <c r="C510" s="2" t="s">
        <v>956</v>
      </c>
      <c r="D510" t="str">
        <f t="shared" si="7"/>
        <v>INSERT INTO `DeptoCiudades` ( txDivipola, txNombre,idPadre) VALUES ('25430', 'MADRID', '25');</v>
      </c>
    </row>
    <row r="511" spans="1:4" x14ac:dyDescent="0.2">
      <c r="A511" s="2" t="s">
        <v>1001</v>
      </c>
      <c r="B511" s="2" t="s">
        <v>1217</v>
      </c>
      <c r="C511" s="2" t="s">
        <v>1218</v>
      </c>
      <c r="D511" t="str">
        <f t="shared" si="7"/>
        <v>INSERT INTO `DeptoCiudades` ( txDivipola, txNombre,idPadre) VALUES ('25436', 'MANTA', '25');</v>
      </c>
    </row>
    <row r="512" spans="1:4" x14ac:dyDescent="0.2">
      <c r="A512" s="2" t="s">
        <v>1001</v>
      </c>
      <c r="B512" s="2" t="s">
        <v>1219</v>
      </c>
      <c r="C512" s="2" t="s">
        <v>1220</v>
      </c>
      <c r="D512" t="str">
        <f t="shared" si="7"/>
        <v>INSERT INTO `DeptoCiudades` ( txDivipola, txNombre,idPadre) VALUES ('25438', 'MEDINA', '25');</v>
      </c>
    </row>
    <row r="513" spans="1:4" x14ac:dyDescent="0.2">
      <c r="A513" s="2" t="s">
        <v>1001</v>
      </c>
      <c r="B513" s="2" t="s">
        <v>1221</v>
      </c>
      <c r="C513" s="2" t="s">
        <v>1422</v>
      </c>
      <c r="D513" t="str">
        <f t="shared" si="7"/>
        <v>INSERT INTO `DeptoCiudades` ( txDivipola, txNombre,idPadre) VALUES ('25473', 'MOSQUERA', '25');</v>
      </c>
    </row>
    <row r="514" spans="1:4" x14ac:dyDescent="0.2">
      <c r="A514" s="2" t="s">
        <v>1001</v>
      </c>
      <c r="B514" s="2" t="s">
        <v>1222</v>
      </c>
      <c r="C514" s="2" t="s">
        <v>134</v>
      </c>
      <c r="D514" t="str">
        <f t="shared" si="7"/>
        <v>INSERT INTO `DeptoCiudades` ( txDivipola, txNombre,idPadre) VALUES ('25483', 'NARIÑO', '25');</v>
      </c>
    </row>
    <row r="515" spans="1:4" x14ac:dyDescent="0.2">
      <c r="A515" s="2" t="s">
        <v>1001</v>
      </c>
      <c r="B515" s="2" t="s">
        <v>1223</v>
      </c>
      <c r="C515" s="2" t="s">
        <v>1224</v>
      </c>
      <c r="D515" t="str">
        <f t="shared" ref="D515:D578" si="8">+CONCATENATE("INSERT INTO `DeptoCiudades` ( txDivipola, txNombre,idPadre) VALUES (","'",B515,"', '",C515,"', '",A515,"');")</f>
        <v>INSERT INTO `DeptoCiudades` ( txDivipola, txNombre,idPadre) VALUES ('25486', 'NEMOCÓN', '25');</v>
      </c>
    </row>
    <row r="516" spans="1:4" x14ac:dyDescent="0.2">
      <c r="A516" s="2" t="s">
        <v>1001</v>
      </c>
      <c r="B516" s="2" t="s">
        <v>1225</v>
      </c>
      <c r="C516" s="2" t="s">
        <v>1226</v>
      </c>
      <c r="D516" t="str">
        <f t="shared" si="8"/>
        <v>INSERT INTO `DeptoCiudades` ( txDivipola, txNombre,idPadre) VALUES ('25488', 'NILO', '25');</v>
      </c>
    </row>
    <row r="517" spans="1:4" x14ac:dyDescent="0.2">
      <c r="A517" s="2" t="s">
        <v>1001</v>
      </c>
      <c r="B517" s="2" t="s">
        <v>1227</v>
      </c>
      <c r="C517" s="2" t="s">
        <v>1228</v>
      </c>
      <c r="D517" t="str">
        <f t="shared" si="8"/>
        <v>INSERT INTO `DeptoCiudades` ( txDivipola, txNombre,idPadre) VALUES ('25489', 'NIMAIMA', '25');</v>
      </c>
    </row>
    <row r="518" spans="1:4" x14ac:dyDescent="0.2">
      <c r="A518" s="2" t="s">
        <v>1001</v>
      </c>
      <c r="B518" s="2" t="s">
        <v>1229</v>
      </c>
      <c r="C518" s="2" t="s">
        <v>1230</v>
      </c>
      <c r="D518" t="str">
        <f t="shared" si="8"/>
        <v>INSERT INTO `DeptoCiudades` ( txDivipola, txNombre,idPadre) VALUES ('25491', 'NOCAIMA', '25');</v>
      </c>
    </row>
    <row r="519" spans="1:4" x14ac:dyDescent="0.2">
      <c r="A519" s="2" t="s">
        <v>1001</v>
      </c>
      <c r="B519" s="2" t="s">
        <v>1231</v>
      </c>
      <c r="C519" s="2" t="s">
        <v>780</v>
      </c>
      <c r="D519" t="str">
        <f t="shared" si="8"/>
        <v>INSERT INTO `DeptoCiudades` ( txDivipola, txNombre,idPadre) VALUES ('25506', 'VENECIA', '25');</v>
      </c>
    </row>
    <row r="520" spans="1:4" x14ac:dyDescent="0.2">
      <c r="A520" s="2" t="s">
        <v>1001</v>
      </c>
      <c r="B520" s="2" t="s">
        <v>1232</v>
      </c>
      <c r="C520" s="2" t="s">
        <v>1233</v>
      </c>
      <c r="D520" t="str">
        <f t="shared" si="8"/>
        <v>INSERT INTO `DeptoCiudades` ( txDivipola, txNombre,idPadre) VALUES ('25513', 'PACHO', '25');</v>
      </c>
    </row>
    <row r="521" spans="1:4" x14ac:dyDescent="0.2">
      <c r="A521" s="2" t="s">
        <v>1001</v>
      </c>
      <c r="B521" s="2" t="s">
        <v>1234</v>
      </c>
      <c r="C521" s="2" t="s">
        <v>1235</v>
      </c>
      <c r="D521" t="str">
        <f t="shared" si="8"/>
        <v>INSERT INTO `DeptoCiudades` ( txDivipola, txNombre,idPadre) VALUES ('25518', 'PAIME', '25');</v>
      </c>
    </row>
    <row r="522" spans="1:4" x14ac:dyDescent="0.2">
      <c r="A522" s="2" t="s">
        <v>1001</v>
      </c>
      <c r="B522" s="2" t="s">
        <v>1236</v>
      </c>
      <c r="C522" s="2" t="s">
        <v>1237</v>
      </c>
      <c r="D522" t="str">
        <f t="shared" si="8"/>
        <v>INSERT INTO `DeptoCiudades` ( txDivipola, txNombre,idPadre) VALUES ('25524', 'PANDI', '25');</v>
      </c>
    </row>
    <row r="523" spans="1:4" x14ac:dyDescent="0.2">
      <c r="A523" s="2" t="s">
        <v>1001</v>
      </c>
      <c r="B523" s="2" t="s">
        <v>1238</v>
      </c>
      <c r="C523" s="2" t="s">
        <v>1239</v>
      </c>
      <c r="D523" t="str">
        <f t="shared" si="8"/>
        <v>INSERT INTO `DeptoCiudades` ( txDivipola, txNombre,idPadre) VALUES ('25530', 'PARATEBUENO', '25');</v>
      </c>
    </row>
    <row r="524" spans="1:4" x14ac:dyDescent="0.2">
      <c r="A524" s="2" t="s">
        <v>1001</v>
      </c>
      <c r="B524" s="2" t="s">
        <v>1240</v>
      </c>
      <c r="C524" s="2" t="s">
        <v>1241</v>
      </c>
      <c r="D524" t="str">
        <f t="shared" si="8"/>
        <v>INSERT INTO `DeptoCiudades` ( txDivipola, txNombre,idPadre) VALUES ('25535', 'PASCA', '25');</v>
      </c>
    </row>
    <row r="525" spans="1:4" x14ac:dyDescent="0.2">
      <c r="A525" s="2" t="s">
        <v>1001</v>
      </c>
      <c r="B525" s="2" t="s">
        <v>1242</v>
      </c>
      <c r="C525" s="2" t="s">
        <v>1243</v>
      </c>
      <c r="D525" t="str">
        <f t="shared" si="8"/>
        <v>INSERT INTO `DeptoCiudades` ( txDivipola, txNombre,idPadre) VALUES ('25572', 'PUERTO SALGAR', '25');</v>
      </c>
    </row>
    <row r="526" spans="1:4" x14ac:dyDescent="0.2">
      <c r="A526" s="2" t="s">
        <v>1001</v>
      </c>
      <c r="B526" s="2" t="s">
        <v>1244</v>
      </c>
      <c r="C526" s="2" t="s">
        <v>1245</v>
      </c>
      <c r="D526" t="str">
        <f t="shared" si="8"/>
        <v>INSERT INTO `DeptoCiudades` ( txDivipola, txNombre,idPadre) VALUES ('25580', 'PULÍ', '25');</v>
      </c>
    </row>
    <row r="527" spans="1:4" x14ac:dyDescent="0.2">
      <c r="A527" s="2" t="s">
        <v>1001</v>
      </c>
      <c r="B527" s="2" t="s">
        <v>1246</v>
      </c>
      <c r="C527" s="2" t="s">
        <v>1247</v>
      </c>
      <c r="D527" t="str">
        <f t="shared" si="8"/>
        <v>INSERT INTO `DeptoCiudades` ( txDivipola, txNombre,idPadre) VALUES ('25592', 'QUEBRADANEGRA', '25');</v>
      </c>
    </row>
    <row r="528" spans="1:4" x14ac:dyDescent="0.2">
      <c r="A528" s="2" t="s">
        <v>1001</v>
      </c>
      <c r="B528" s="2" t="s">
        <v>1248</v>
      </c>
      <c r="C528" s="2" t="s">
        <v>1249</v>
      </c>
      <c r="D528" t="str">
        <f t="shared" si="8"/>
        <v>INSERT INTO `DeptoCiudades` ( txDivipola, txNombre,idPadre) VALUES ('25594', 'QUETAME', '25');</v>
      </c>
    </row>
    <row r="529" spans="1:4" x14ac:dyDescent="0.2">
      <c r="A529" s="2" t="s">
        <v>1001</v>
      </c>
      <c r="B529" s="2" t="s">
        <v>1250</v>
      </c>
      <c r="C529" s="2" t="s">
        <v>1251</v>
      </c>
      <c r="D529" t="str">
        <f t="shared" si="8"/>
        <v>INSERT INTO `DeptoCiudades` ( txDivipola, txNombre,idPadre) VALUES ('25596', 'QUIPILE', '25');</v>
      </c>
    </row>
    <row r="530" spans="1:4" x14ac:dyDescent="0.2">
      <c r="A530" s="2" t="s">
        <v>1001</v>
      </c>
      <c r="B530" s="2" t="s">
        <v>1252</v>
      </c>
      <c r="C530" s="2" t="s">
        <v>1253</v>
      </c>
      <c r="D530" t="str">
        <f t="shared" si="8"/>
        <v>INSERT INTO `DeptoCiudades` ( txDivipola, txNombre,idPadre) VALUES ('25599', 'APULO', '25');</v>
      </c>
    </row>
    <row r="531" spans="1:4" x14ac:dyDescent="0.2">
      <c r="A531" s="2" t="s">
        <v>1001</v>
      </c>
      <c r="B531" s="2" t="s">
        <v>1254</v>
      </c>
      <c r="C531" s="2" t="s">
        <v>664</v>
      </c>
      <c r="D531" t="str">
        <f t="shared" si="8"/>
        <v>INSERT INTO `DeptoCiudades` ( txDivipola, txNombre,idPadre) VALUES ('25612', 'RICAURTE', '25');</v>
      </c>
    </row>
    <row r="532" spans="1:4" x14ac:dyDescent="0.2">
      <c r="A532" s="2" t="s">
        <v>1001</v>
      </c>
      <c r="B532" s="2" t="s">
        <v>1255</v>
      </c>
      <c r="C532" s="2" t="s">
        <v>1256</v>
      </c>
      <c r="D532" t="str">
        <f t="shared" si="8"/>
        <v>INSERT INTO `DeptoCiudades` ( txDivipola, txNombre,idPadre) VALUES ('25645', 'SAN ANTONIO DEL TEQUENDAMA', '25');</v>
      </c>
    </row>
    <row r="533" spans="1:4" x14ac:dyDescent="0.2">
      <c r="A533" s="2" t="s">
        <v>1001</v>
      </c>
      <c r="B533" s="2" t="s">
        <v>1257</v>
      </c>
      <c r="C533" s="2" t="s">
        <v>822</v>
      </c>
      <c r="D533" t="str">
        <f t="shared" si="8"/>
        <v>INSERT INTO `DeptoCiudades` ( txDivipola, txNombre,idPadre) VALUES ('25649', 'SAN BERNARDO', '25');</v>
      </c>
    </row>
    <row r="534" spans="1:4" x14ac:dyDescent="0.2">
      <c r="A534" s="2" t="s">
        <v>1001</v>
      </c>
      <c r="B534" s="2" t="s">
        <v>1258</v>
      </c>
      <c r="C534" s="2" t="s">
        <v>980</v>
      </c>
      <c r="D534" t="str">
        <f t="shared" si="8"/>
        <v>INSERT INTO `DeptoCiudades` ( txDivipola, txNombre,idPadre) VALUES ('25653', 'SAN CAYETANO', '25');</v>
      </c>
    </row>
    <row r="535" spans="1:4" x14ac:dyDescent="0.2">
      <c r="A535" s="2" t="s">
        <v>1001</v>
      </c>
      <c r="B535" s="2" t="s">
        <v>1259</v>
      </c>
      <c r="C535" s="2" t="s">
        <v>53</v>
      </c>
      <c r="D535" t="str">
        <f t="shared" si="8"/>
        <v>INSERT INTO `DeptoCiudades` ( txDivipola, txNombre,idPadre) VALUES ('25658', 'SAN FRANCISCO', '25');</v>
      </c>
    </row>
    <row r="536" spans="1:4" x14ac:dyDescent="0.2">
      <c r="A536" s="2" t="s">
        <v>1001</v>
      </c>
      <c r="B536" s="2" t="s">
        <v>1260</v>
      </c>
      <c r="C536" s="2" t="s">
        <v>1261</v>
      </c>
      <c r="D536" t="str">
        <f t="shared" si="8"/>
        <v>INSERT INTO `DeptoCiudades` ( txDivipola, txNombre,idPadre) VALUES ('25662', 'SAN JUAN DE RÍO SECO', '25');</v>
      </c>
    </row>
    <row r="537" spans="1:4" x14ac:dyDescent="0.2">
      <c r="A537" s="2" t="s">
        <v>1001</v>
      </c>
      <c r="B537" s="2" t="s">
        <v>1262</v>
      </c>
      <c r="C537" s="2" t="s">
        <v>1263</v>
      </c>
      <c r="D537" t="str">
        <f t="shared" si="8"/>
        <v>INSERT INTO `DeptoCiudades` ( txDivipola, txNombre,idPadre) VALUES ('25718', 'SASAIMA', '25');</v>
      </c>
    </row>
    <row r="538" spans="1:4" x14ac:dyDescent="0.2">
      <c r="A538" s="2" t="s">
        <v>1001</v>
      </c>
      <c r="B538" s="2" t="s">
        <v>1264</v>
      </c>
      <c r="C538" s="2" t="s">
        <v>1265</v>
      </c>
      <c r="D538" t="str">
        <f t="shared" si="8"/>
        <v>INSERT INTO `DeptoCiudades` ( txDivipola, txNombre,idPadre) VALUES ('25736', 'SESQUILÉ', '25');</v>
      </c>
    </row>
    <row r="539" spans="1:4" x14ac:dyDescent="0.2">
      <c r="A539" s="2" t="s">
        <v>1001</v>
      </c>
      <c r="B539" s="2" t="s">
        <v>1266</v>
      </c>
      <c r="C539" s="2" t="s">
        <v>255</v>
      </c>
      <c r="D539" t="str">
        <f t="shared" si="8"/>
        <v>INSERT INTO `DeptoCiudades` ( txDivipola, txNombre,idPadre) VALUES ('25740', 'SIBATÉ', '25');</v>
      </c>
    </row>
    <row r="540" spans="1:4" x14ac:dyDescent="0.2">
      <c r="A540" s="2" t="s">
        <v>1001</v>
      </c>
      <c r="B540" s="2" t="s">
        <v>1268</v>
      </c>
      <c r="C540" s="2" t="s">
        <v>1269</v>
      </c>
      <c r="D540" t="str">
        <f t="shared" si="8"/>
        <v>INSERT INTO `DeptoCiudades` ( txDivipola, txNombre,idPadre) VALUES ('25743', 'SILVANIA', '25');</v>
      </c>
    </row>
    <row r="541" spans="1:4" x14ac:dyDescent="0.2">
      <c r="A541" s="2" t="s">
        <v>1001</v>
      </c>
      <c r="B541" s="2" t="s">
        <v>1270</v>
      </c>
      <c r="C541" s="2" t="s">
        <v>1271</v>
      </c>
      <c r="D541" t="str">
        <f t="shared" si="8"/>
        <v>INSERT INTO `DeptoCiudades` ( txDivipola, txNombre,idPadre) VALUES ('25745', 'SIMIJACA', '25');</v>
      </c>
    </row>
    <row r="542" spans="1:4" x14ac:dyDescent="0.2">
      <c r="A542" s="2" t="s">
        <v>1001</v>
      </c>
      <c r="B542" s="2" t="s">
        <v>1273</v>
      </c>
      <c r="C542" s="2" t="s">
        <v>1274</v>
      </c>
      <c r="D542" t="str">
        <f t="shared" si="8"/>
        <v>INSERT INTO `DeptoCiudades` ( txDivipola, txNombre,idPadre) VALUES ('25754', 'SOACHA', '25');</v>
      </c>
    </row>
    <row r="543" spans="1:4" x14ac:dyDescent="0.2">
      <c r="A543" s="2" t="s">
        <v>1001</v>
      </c>
      <c r="B543" s="2" t="s">
        <v>1275</v>
      </c>
      <c r="C543" s="2" t="s">
        <v>1276</v>
      </c>
      <c r="D543" t="str">
        <f t="shared" si="8"/>
        <v>INSERT INTO `DeptoCiudades` ( txDivipola, txNombre,idPadre) VALUES ('25758', 'SOPÓ', '25');</v>
      </c>
    </row>
    <row r="544" spans="1:4" x14ac:dyDescent="0.2">
      <c r="A544" s="2" t="s">
        <v>1001</v>
      </c>
      <c r="B544" s="2" t="s">
        <v>1277</v>
      </c>
      <c r="C544" s="2" t="s">
        <v>1278</v>
      </c>
      <c r="D544" t="str">
        <f t="shared" si="8"/>
        <v>INSERT INTO `DeptoCiudades` ( txDivipola, txNombre,idPadre) VALUES ('25769', 'SUBACHOQUE', '25');</v>
      </c>
    </row>
    <row r="545" spans="1:4" x14ac:dyDescent="0.2">
      <c r="A545" s="2" t="s">
        <v>1001</v>
      </c>
      <c r="B545" s="2" t="s">
        <v>1279</v>
      </c>
      <c r="C545" s="2" t="s">
        <v>1280</v>
      </c>
      <c r="D545" t="str">
        <f t="shared" si="8"/>
        <v>INSERT INTO `DeptoCiudades` ( txDivipola, txNombre,idPadre) VALUES ('25772', 'SUESCA', '25');</v>
      </c>
    </row>
    <row r="546" spans="1:4" x14ac:dyDescent="0.2">
      <c r="A546" s="2" t="s">
        <v>1001</v>
      </c>
      <c r="B546" s="2" t="s">
        <v>1281</v>
      </c>
      <c r="C546" s="2" t="s">
        <v>1282</v>
      </c>
      <c r="D546" t="str">
        <f t="shared" si="8"/>
        <v>INSERT INTO `DeptoCiudades` ( txDivipola, txNombre,idPadre) VALUES ('25777', 'SUPATÁ', '25');</v>
      </c>
    </row>
    <row r="547" spans="1:4" x14ac:dyDescent="0.2">
      <c r="A547" s="2" t="s">
        <v>1001</v>
      </c>
      <c r="B547" s="2" t="s">
        <v>1283</v>
      </c>
      <c r="C547" s="2" t="s">
        <v>1284</v>
      </c>
      <c r="D547" t="str">
        <f t="shared" si="8"/>
        <v>INSERT INTO `DeptoCiudades` ( txDivipola, txNombre,idPadre) VALUES ('25779', 'SUSA', '25');</v>
      </c>
    </row>
    <row r="548" spans="1:4" x14ac:dyDescent="0.2">
      <c r="A548" s="2" t="s">
        <v>1001</v>
      </c>
      <c r="B548" s="2" t="s">
        <v>1285</v>
      </c>
      <c r="C548" s="2" t="s">
        <v>1286</v>
      </c>
      <c r="D548" t="str">
        <f t="shared" si="8"/>
        <v>INSERT INTO `DeptoCiudades` ( txDivipola, txNombre,idPadre) VALUES ('25781', 'SUTATAUSA', '25');</v>
      </c>
    </row>
    <row r="549" spans="1:4" x14ac:dyDescent="0.2">
      <c r="A549" s="2" t="s">
        <v>1001</v>
      </c>
      <c r="B549" s="2" t="s">
        <v>1287</v>
      </c>
      <c r="C549" s="2" t="s">
        <v>1288</v>
      </c>
      <c r="D549" t="str">
        <f t="shared" si="8"/>
        <v>INSERT INTO `DeptoCiudades` ( txDivipola, txNombre,idPadre) VALUES ('25785', 'TABIO', '25');</v>
      </c>
    </row>
    <row r="550" spans="1:4" x14ac:dyDescent="0.2">
      <c r="A550" s="2" t="s">
        <v>1001</v>
      </c>
      <c r="B550" s="2" t="s">
        <v>1289</v>
      </c>
      <c r="C550" s="2" t="s">
        <v>1290</v>
      </c>
      <c r="D550" t="str">
        <f t="shared" si="8"/>
        <v>INSERT INTO `DeptoCiudades` ( txDivipola, txNombre,idPadre) VALUES ('25793', 'TAUSA', '25');</v>
      </c>
    </row>
    <row r="551" spans="1:4" x14ac:dyDescent="0.2">
      <c r="A551" s="2" t="s">
        <v>1001</v>
      </c>
      <c r="B551" s="2" t="s">
        <v>1291</v>
      </c>
      <c r="C551" s="2" t="s">
        <v>1292</v>
      </c>
      <c r="D551" t="str">
        <f t="shared" si="8"/>
        <v>INSERT INTO `DeptoCiudades` ( txDivipola, txNombre,idPadre) VALUES ('25797', 'TENA', '25');</v>
      </c>
    </row>
    <row r="552" spans="1:4" x14ac:dyDescent="0.2">
      <c r="A552" s="2" t="s">
        <v>1001</v>
      </c>
      <c r="B552" s="2" t="s">
        <v>1293</v>
      </c>
      <c r="C552" s="2" t="s">
        <v>1294</v>
      </c>
      <c r="D552" t="str">
        <f t="shared" si="8"/>
        <v>INSERT INTO `DeptoCiudades` ( txDivipola, txNombre,idPadre) VALUES ('25799', 'TENJO', '25');</v>
      </c>
    </row>
    <row r="553" spans="1:4" x14ac:dyDescent="0.2">
      <c r="A553" s="2" t="s">
        <v>1001</v>
      </c>
      <c r="B553" s="2" t="s">
        <v>1295</v>
      </c>
      <c r="C553" s="2" t="s">
        <v>1296</v>
      </c>
      <c r="D553" t="str">
        <f t="shared" si="8"/>
        <v>INSERT INTO `DeptoCiudades` ( txDivipola, txNombre,idPadre) VALUES ('25805', 'TIBACUY', '25');</v>
      </c>
    </row>
    <row r="554" spans="1:4" x14ac:dyDescent="0.2">
      <c r="A554" s="2" t="s">
        <v>1001</v>
      </c>
      <c r="B554" s="2" t="s">
        <v>1297</v>
      </c>
      <c r="C554" s="2" t="s">
        <v>1298</v>
      </c>
      <c r="D554" t="str">
        <f t="shared" si="8"/>
        <v>INSERT INTO `DeptoCiudades` ( txDivipola, txNombre,idPadre) VALUES ('25807', 'TIBIRITA', '25');</v>
      </c>
    </row>
    <row r="555" spans="1:4" x14ac:dyDescent="0.2">
      <c r="A555" s="2" t="s">
        <v>1001</v>
      </c>
      <c r="B555" s="2" t="s">
        <v>1299</v>
      </c>
      <c r="C555" s="2" t="s">
        <v>1300</v>
      </c>
      <c r="D555" t="str">
        <f t="shared" si="8"/>
        <v>INSERT INTO `DeptoCiudades` ( txDivipola, txNombre,idPadre) VALUES ('25815', 'TOCAIMA', '25');</v>
      </c>
    </row>
    <row r="556" spans="1:4" x14ac:dyDescent="0.2">
      <c r="A556" s="2" t="s">
        <v>1001</v>
      </c>
      <c r="B556" s="2" t="s">
        <v>1301</v>
      </c>
      <c r="C556" s="2" t="s">
        <v>1302</v>
      </c>
      <c r="D556" t="str">
        <f t="shared" si="8"/>
        <v>INSERT INTO `DeptoCiudades` ( txDivipola, txNombre,idPadre) VALUES ('25817', 'TOCANCIPÁ', '25');</v>
      </c>
    </row>
    <row r="557" spans="1:4" x14ac:dyDescent="0.2">
      <c r="A557" s="2" t="s">
        <v>1001</v>
      </c>
      <c r="B557" s="2" t="s">
        <v>1303</v>
      </c>
      <c r="C557" s="2" t="s">
        <v>1304</v>
      </c>
      <c r="D557" t="str">
        <f t="shared" si="8"/>
        <v>INSERT INTO `DeptoCiudades` ( txDivipola, txNombre,idPadre) VALUES ('25823', 'TOPAIPÍ', '25');</v>
      </c>
    </row>
    <row r="558" spans="1:4" x14ac:dyDescent="0.2">
      <c r="A558" s="2" t="s">
        <v>1001</v>
      </c>
      <c r="B558" s="2" t="s">
        <v>1305</v>
      </c>
      <c r="C558" s="2" t="s">
        <v>1306</v>
      </c>
      <c r="D558" t="str">
        <f t="shared" si="8"/>
        <v>INSERT INTO `DeptoCiudades` ( txDivipola, txNombre,idPadre) VALUES ('25839', 'UBALÁ', '25');</v>
      </c>
    </row>
    <row r="559" spans="1:4" x14ac:dyDescent="0.2">
      <c r="A559" s="2" t="s">
        <v>1001</v>
      </c>
      <c r="B559" s="2" t="s">
        <v>1307</v>
      </c>
      <c r="C559" s="2" t="s">
        <v>1308</v>
      </c>
      <c r="D559" t="str">
        <f t="shared" si="8"/>
        <v>INSERT INTO `DeptoCiudades` ( txDivipola, txNombre,idPadre) VALUES ('25841', 'UBAQUE', '25');</v>
      </c>
    </row>
    <row r="560" spans="1:4" x14ac:dyDescent="0.2">
      <c r="A560" s="2" t="s">
        <v>1001</v>
      </c>
      <c r="B560" s="2" t="s">
        <v>1309</v>
      </c>
      <c r="C560" s="2" t="s">
        <v>1310</v>
      </c>
      <c r="D560" t="str">
        <f t="shared" si="8"/>
        <v>INSERT INTO `DeptoCiudades` ( txDivipola, txNombre,idPadre) VALUES ('25843', 'VILLA DE SAN DIEGO DE UBATE', '25');</v>
      </c>
    </row>
    <row r="561" spans="1:4" x14ac:dyDescent="0.2">
      <c r="A561" s="2" t="s">
        <v>1001</v>
      </c>
      <c r="B561" s="2" t="s">
        <v>1311</v>
      </c>
      <c r="C561" s="2" t="s">
        <v>1312</v>
      </c>
      <c r="D561" t="str">
        <f t="shared" si="8"/>
        <v>INSERT INTO `DeptoCiudades` ( txDivipola, txNombre,idPadre) VALUES ('25845', 'UNE', '25');</v>
      </c>
    </row>
    <row r="562" spans="1:4" x14ac:dyDescent="0.2">
      <c r="A562" s="2" t="s">
        <v>1001</v>
      </c>
      <c r="B562" s="2" t="s">
        <v>1313</v>
      </c>
      <c r="C562" s="2" t="s">
        <v>1314</v>
      </c>
      <c r="D562" t="str">
        <f t="shared" si="8"/>
        <v>INSERT INTO `DeptoCiudades` ( txDivipola, txNombre,idPadre) VALUES ('25851', 'ÚTICA', '25');</v>
      </c>
    </row>
    <row r="563" spans="1:4" x14ac:dyDescent="0.2">
      <c r="A563" s="2" t="s">
        <v>1001</v>
      </c>
      <c r="B563" s="2" t="s">
        <v>1315</v>
      </c>
      <c r="C563" s="2" t="s">
        <v>1316</v>
      </c>
      <c r="D563" t="str">
        <f t="shared" si="8"/>
        <v>INSERT INTO `DeptoCiudades` ( txDivipola, txNombre,idPadre) VALUES ('25862', 'VERGARA', '25');</v>
      </c>
    </row>
    <row r="564" spans="1:4" x14ac:dyDescent="0.2">
      <c r="A564" s="2" t="s">
        <v>1001</v>
      </c>
      <c r="B564" s="2" t="s">
        <v>1317</v>
      </c>
      <c r="C564" s="2" t="s">
        <v>1318</v>
      </c>
      <c r="D564" t="str">
        <f t="shared" si="8"/>
        <v>INSERT INTO `DeptoCiudades` ( txDivipola, txNombre,idPadre) VALUES ('25867', 'VIANÍ', '25');</v>
      </c>
    </row>
    <row r="565" spans="1:4" x14ac:dyDescent="0.2">
      <c r="A565" s="2" t="s">
        <v>1001</v>
      </c>
      <c r="B565" s="2" t="s">
        <v>1319</v>
      </c>
      <c r="C565" s="2" t="s">
        <v>1320</v>
      </c>
      <c r="D565" t="str">
        <f t="shared" si="8"/>
        <v>INSERT INTO `DeptoCiudades` ( txDivipola, txNombre,idPadre) VALUES ('25871', 'VILLAGÓMEZ', '25');</v>
      </c>
    </row>
    <row r="566" spans="1:4" x14ac:dyDescent="0.2">
      <c r="A566" s="2" t="s">
        <v>1001</v>
      </c>
      <c r="B566" s="2" t="s">
        <v>1321</v>
      </c>
      <c r="C566" s="2" t="s">
        <v>1322</v>
      </c>
      <c r="D566" t="str">
        <f t="shared" si="8"/>
        <v>INSERT INTO `DeptoCiudades` ( txDivipola, txNombre,idPadre) VALUES ('25873', 'VILLAPINZÓN', '25');</v>
      </c>
    </row>
    <row r="567" spans="1:4" x14ac:dyDescent="0.2">
      <c r="A567" s="2" t="s">
        <v>1001</v>
      </c>
      <c r="B567" s="2" t="s">
        <v>1323</v>
      </c>
      <c r="C567" s="2" t="s">
        <v>518</v>
      </c>
      <c r="D567" t="str">
        <f t="shared" si="8"/>
        <v>INSERT INTO `DeptoCiudades` ( txDivipola, txNombre,idPadre) VALUES ('25875', 'VILLETA', '25');</v>
      </c>
    </row>
    <row r="568" spans="1:4" x14ac:dyDescent="0.2">
      <c r="A568" s="2" t="s">
        <v>1001</v>
      </c>
      <c r="B568" s="2" t="s">
        <v>519</v>
      </c>
      <c r="C568" s="2" t="s">
        <v>520</v>
      </c>
      <c r="D568" t="str">
        <f t="shared" si="8"/>
        <v>INSERT INTO `DeptoCiudades` ( txDivipola, txNombre,idPadre) VALUES ('25878', 'VIOTÁ', '25');</v>
      </c>
    </row>
    <row r="569" spans="1:4" x14ac:dyDescent="0.2">
      <c r="A569" s="2" t="s">
        <v>1001</v>
      </c>
      <c r="B569" s="2" t="s">
        <v>521</v>
      </c>
      <c r="C569" s="2" t="s">
        <v>522</v>
      </c>
      <c r="D569" t="str">
        <f t="shared" si="8"/>
        <v>INSERT INTO `DeptoCiudades` ( txDivipola, txNombre,idPadre) VALUES ('25885', 'YACOPÍ', '25');</v>
      </c>
    </row>
    <row r="570" spans="1:4" x14ac:dyDescent="0.2">
      <c r="A570" s="2" t="s">
        <v>1001</v>
      </c>
      <c r="B570" s="2" t="s">
        <v>524</v>
      </c>
      <c r="C570" s="2" t="s">
        <v>525</v>
      </c>
      <c r="D570" t="str">
        <f t="shared" si="8"/>
        <v>INSERT INTO `DeptoCiudades` ( txDivipola, txNombre,idPadre) VALUES ('25898', 'ZIPACÓN', '25');</v>
      </c>
    </row>
    <row r="571" spans="1:4" x14ac:dyDescent="0.2">
      <c r="A571" s="2" t="s">
        <v>1001</v>
      </c>
      <c r="B571" s="2" t="s">
        <v>526</v>
      </c>
      <c r="C571" s="2" t="s">
        <v>527</v>
      </c>
      <c r="D571" t="str">
        <f t="shared" si="8"/>
        <v>INSERT INTO `DeptoCiudades` ( txDivipola, txNombre,idPadre) VALUES ('25899', 'ZIPAQUIRÁ', '25');</v>
      </c>
    </row>
    <row r="572" spans="1:4" x14ac:dyDescent="0.2">
      <c r="A572" s="2" t="s">
        <v>528</v>
      </c>
      <c r="B572" s="2" t="s">
        <v>529</v>
      </c>
      <c r="C572" s="2" t="s">
        <v>531</v>
      </c>
      <c r="D572" t="str">
        <f t="shared" si="8"/>
        <v>INSERT INTO `DeptoCiudades` ( txDivipola, txNombre,idPadre) VALUES ('27001', 'QUIBDÓ', '27');</v>
      </c>
    </row>
    <row r="573" spans="1:4" x14ac:dyDescent="0.2">
      <c r="A573" s="2" t="s">
        <v>528</v>
      </c>
      <c r="B573" s="2" t="s">
        <v>533</v>
      </c>
      <c r="C573" s="2" t="s">
        <v>534</v>
      </c>
      <c r="D573" t="str">
        <f t="shared" si="8"/>
        <v>INSERT INTO `DeptoCiudades` ( txDivipola, txNombre,idPadre) VALUES ('27006', 'ACANDÍ', '27');</v>
      </c>
    </row>
    <row r="574" spans="1:4" x14ac:dyDescent="0.2">
      <c r="A574" s="2" t="s">
        <v>528</v>
      </c>
      <c r="B574" s="2" t="s">
        <v>535</v>
      </c>
      <c r="C574" s="2" t="s">
        <v>536</v>
      </c>
      <c r="D574" t="str">
        <f t="shared" si="8"/>
        <v>INSERT INTO `DeptoCiudades` ( txDivipola, txNombre,idPadre) VALUES ('27025', 'ALTO BAUDO', '27');</v>
      </c>
    </row>
    <row r="575" spans="1:4" x14ac:dyDescent="0.2">
      <c r="A575" s="2" t="s">
        <v>528</v>
      </c>
      <c r="B575" s="2" t="s">
        <v>537</v>
      </c>
      <c r="C575" s="2" t="s">
        <v>538</v>
      </c>
      <c r="D575" t="str">
        <f t="shared" si="8"/>
        <v>INSERT INTO `DeptoCiudades` ( txDivipola, txNombre,idPadre) VALUES ('27050', 'ATRATO', '27');</v>
      </c>
    </row>
    <row r="576" spans="1:4" x14ac:dyDescent="0.2">
      <c r="A576" s="2" t="s">
        <v>528</v>
      </c>
      <c r="B576" s="2" t="s">
        <v>539</v>
      </c>
      <c r="C576" s="2" t="s">
        <v>540</v>
      </c>
      <c r="D576" t="str">
        <f t="shared" si="8"/>
        <v>INSERT INTO `DeptoCiudades` ( txDivipola, txNombre,idPadre) VALUES ('27073', 'BAGADÓ', '27');</v>
      </c>
    </row>
    <row r="577" spans="1:4" x14ac:dyDescent="0.2">
      <c r="A577" s="2" t="s">
        <v>528</v>
      </c>
      <c r="B577" s="2" t="s">
        <v>541</v>
      </c>
      <c r="C577" s="2" t="s">
        <v>542</v>
      </c>
      <c r="D577" t="str">
        <f t="shared" si="8"/>
        <v>INSERT INTO `DeptoCiudades` ( txDivipola, txNombre,idPadre) VALUES ('27075', 'BAHÍA SOLANO', '27');</v>
      </c>
    </row>
    <row r="578" spans="1:4" x14ac:dyDescent="0.2">
      <c r="A578" s="2" t="s">
        <v>528</v>
      </c>
      <c r="B578" s="2" t="s">
        <v>543</v>
      </c>
      <c r="C578" s="2" t="s">
        <v>544</v>
      </c>
      <c r="D578" t="str">
        <f t="shared" si="8"/>
        <v>INSERT INTO `DeptoCiudades` ( txDivipola, txNombre,idPadre) VALUES ('27077', 'BAJO BAUDÓ', '27');</v>
      </c>
    </row>
    <row r="579" spans="1:4" x14ac:dyDescent="0.2">
      <c r="A579" s="2" t="s">
        <v>528</v>
      </c>
      <c r="B579" s="2" t="s">
        <v>545</v>
      </c>
      <c r="C579" s="2" t="s">
        <v>546</v>
      </c>
      <c r="D579" t="str">
        <f t="shared" ref="D579:D642" si="9">+CONCATENATE("INSERT INTO `DeptoCiudades` ( txDivipola, txNombre,idPadre) VALUES (","'",B579,"', '",C579,"', '",A579,"');")</f>
        <v>INSERT INTO `DeptoCiudades` ( txDivipola, txNombre,idPadre) VALUES ('27086', 'BELÉN DE BAJIRÁ', '27');</v>
      </c>
    </row>
    <row r="580" spans="1:4" x14ac:dyDescent="0.2">
      <c r="A580" s="2" t="s">
        <v>528</v>
      </c>
      <c r="B580" s="2" t="s">
        <v>547</v>
      </c>
      <c r="C580" s="2" t="s">
        <v>548</v>
      </c>
      <c r="D580" t="str">
        <f t="shared" si="9"/>
        <v>INSERT INTO `DeptoCiudades` ( txDivipola, txNombre,idPadre) VALUES ('27099', 'BOJAYA', '27');</v>
      </c>
    </row>
    <row r="581" spans="1:4" x14ac:dyDescent="0.2">
      <c r="A581" s="2" t="s">
        <v>528</v>
      </c>
      <c r="B581" s="2" t="s">
        <v>549</v>
      </c>
      <c r="C581" s="2" t="s">
        <v>550</v>
      </c>
      <c r="D581" t="str">
        <f t="shared" si="9"/>
        <v>INSERT INTO `DeptoCiudades` ( txDivipola, txNombre,idPadre) VALUES ('27135', 'EL CANTÓN DEL SAN PABLO', '27');</v>
      </c>
    </row>
    <row r="582" spans="1:4" x14ac:dyDescent="0.2">
      <c r="A582" s="2" t="s">
        <v>528</v>
      </c>
      <c r="B582" s="2" t="s">
        <v>551</v>
      </c>
      <c r="C582" s="2" t="s">
        <v>552</v>
      </c>
      <c r="D582" t="str">
        <f t="shared" si="9"/>
        <v>INSERT INTO `DeptoCiudades` ( txDivipola, txNombre,idPadre) VALUES ('27150', 'CARMEN DEL DARIEN', '27');</v>
      </c>
    </row>
    <row r="583" spans="1:4" x14ac:dyDescent="0.2">
      <c r="A583" s="2" t="s">
        <v>528</v>
      </c>
      <c r="B583" s="2" t="s">
        <v>554</v>
      </c>
      <c r="C583" s="2" t="s">
        <v>555</v>
      </c>
      <c r="D583" t="str">
        <f t="shared" si="9"/>
        <v>INSERT INTO `DeptoCiudades` ( txDivipola, txNombre,idPadre) VALUES ('27160', 'CÉRTEGUI', '27');</v>
      </c>
    </row>
    <row r="584" spans="1:4" x14ac:dyDescent="0.2">
      <c r="A584" s="2" t="s">
        <v>528</v>
      </c>
      <c r="B584" s="2" t="s">
        <v>556</v>
      </c>
      <c r="C584" s="2" t="s">
        <v>557</v>
      </c>
      <c r="D584" t="str">
        <f t="shared" si="9"/>
        <v>INSERT INTO `DeptoCiudades` ( txDivipola, txNombre,idPadre) VALUES ('27205', 'CONDOTO', '27');</v>
      </c>
    </row>
    <row r="585" spans="1:4" x14ac:dyDescent="0.2">
      <c r="A585" s="2" t="s">
        <v>528</v>
      </c>
      <c r="B585" s="2" t="s">
        <v>558</v>
      </c>
      <c r="C585" s="2" t="s">
        <v>559</v>
      </c>
      <c r="D585" t="str">
        <f t="shared" si="9"/>
        <v>INSERT INTO `DeptoCiudades` ( txDivipola, txNombre,idPadre) VALUES ('27245', 'EL CARMEN DE ATRATO', '27');</v>
      </c>
    </row>
    <row r="586" spans="1:4" x14ac:dyDescent="0.2">
      <c r="A586" s="2" t="s">
        <v>528</v>
      </c>
      <c r="B586" s="2" t="s">
        <v>560</v>
      </c>
      <c r="C586" s="2" t="s">
        <v>561</v>
      </c>
      <c r="D586" t="str">
        <f t="shared" si="9"/>
        <v>INSERT INTO `DeptoCiudades` ( txDivipola, txNombre,idPadre) VALUES ('27250', 'EL LITORAL DEL SAN JUAN', '27');</v>
      </c>
    </row>
    <row r="587" spans="1:4" x14ac:dyDescent="0.2">
      <c r="A587" s="2" t="s">
        <v>528</v>
      </c>
      <c r="B587" s="2" t="s">
        <v>1903</v>
      </c>
      <c r="C587" s="2" t="s">
        <v>1904</v>
      </c>
      <c r="D587" t="str">
        <f t="shared" si="9"/>
        <v>INSERT INTO `DeptoCiudades` ( txDivipola, txNombre,idPadre) VALUES ('27361', 'ISTMINA', '27');</v>
      </c>
    </row>
    <row r="588" spans="1:4" x14ac:dyDescent="0.2">
      <c r="A588" s="2" t="s">
        <v>528</v>
      </c>
      <c r="B588" s="2" t="s">
        <v>1905</v>
      </c>
      <c r="C588" s="2" t="s">
        <v>1906</v>
      </c>
      <c r="D588" t="str">
        <f t="shared" si="9"/>
        <v>INSERT INTO `DeptoCiudades` ( txDivipola, txNombre,idPadre) VALUES ('27372', 'JURADÓ', '27');</v>
      </c>
    </row>
    <row r="589" spans="1:4" x14ac:dyDescent="0.2">
      <c r="A589" s="2" t="s">
        <v>528</v>
      </c>
      <c r="B589" s="2" t="s">
        <v>1907</v>
      </c>
      <c r="C589" s="2" t="s">
        <v>1908</v>
      </c>
      <c r="D589" t="str">
        <f t="shared" si="9"/>
        <v>INSERT INTO `DeptoCiudades` ( txDivipola, txNombre,idPadre) VALUES ('27413', 'LLORÓ', '27');</v>
      </c>
    </row>
    <row r="590" spans="1:4" x14ac:dyDescent="0.2">
      <c r="A590" s="2" t="s">
        <v>528</v>
      </c>
      <c r="B590" s="2" t="s">
        <v>1909</v>
      </c>
      <c r="C590" s="2" t="s">
        <v>1910</v>
      </c>
      <c r="D590" t="str">
        <f t="shared" si="9"/>
        <v>INSERT INTO `DeptoCiudades` ( txDivipola, txNombre,idPadre) VALUES ('27425', 'MEDIO ATRATO', '27');</v>
      </c>
    </row>
    <row r="591" spans="1:4" x14ac:dyDescent="0.2">
      <c r="A591" s="2" t="s">
        <v>528</v>
      </c>
      <c r="B591" s="2" t="s">
        <v>1911</v>
      </c>
      <c r="C591" s="2" t="s">
        <v>1912</v>
      </c>
      <c r="D591" t="str">
        <f t="shared" si="9"/>
        <v>INSERT INTO `DeptoCiudades` ( txDivipola, txNombre,idPadre) VALUES ('27430', 'MEDIO BAUDÓ', '27');</v>
      </c>
    </row>
    <row r="592" spans="1:4" x14ac:dyDescent="0.2">
      <c r="A592" s="2" t="s">
        <v>528</v>
      </c>
      <c r="B592" s="2" t="s">
        <v>1913</v>
      </c>
      <c r="C592" s="2" t="s">
        <v>1914</v>
      </c>
      <c r="D592" t="str">
        <f t="shared" si="9"/>
        <v>INSERT INTO `DeptoCiudades` ( txDivipola, txNombre,idPadre) VALUES ('27450', 'MEDIO SAN JUAN', '27');</v>
      </c>
    </row>
    <row r="593" spans="1:4" x14ac:dyDescent="0.2">
      <c r="A593" s="2" t="s">
        <v>528</v>
      </c>
      <c r="B593" s="2" t="s">
        <v>1915</v>
      </c>
      <c r="C593" s="2" t="s">
        <v>1916</v>
      </c>
      <c r="D593" t="str">
        <f t="shared" si="9"/>
        <v>INSERT INTO `DeptoCiudades` ( txDivipola, txNombre,idPadre) VALUES ('27491', 'NÓVITA', '27');</v>
      </c>
    </row>
    <row r="594" spans="1:4" x14ac:dyDescent="0.2">
      <c r="A594" s="2" t="s">
        <v>528</v>
      </c>
      <c r="B594" s="2" t="s">
        <v>1917</v>
      </c>
      <c r="C594" s="2" t="s">
        <v>1918</v>
      </c>
      <c r="D594" t="str">
        <f t="shared" si="9"/>
        <v>INSERT INTO `DeptoCiudades` ( txDivipola, txNombre,idPadre) VALUES ('27495', 'NUQUÍ', '27');</v>
      </c>
    </row>
    <row r="595" spans="1:4" x14ac:dyDescent="0.2">
      <c r="A595" s="2" t="s">
        <v>528</v>
      </c>
      <c r="B595" s="2" t="s">
        <v>1919</v>
      </c>
      <c r="C595" s="2" t="s">
        <v>1920</v>
      </c>
      <c r="D595" t="str">
        <f t="shared" si="9"/>
        <v>INSERT INTO `DeptoCiudades` ( txDivipola, txNombre,idPadre) VALUES ('27580', 'RÍO IRO', '27');</v>
      </c>
    </row>
    <row r="596" spans="1:4" x14ac:dyDescent="0.2">
      <c r="A596" s="2" t="s">
        <v>528</v>
      </c>
      <c r="B596" s="2" t="s">
        <v>1921</v>
      </c>
      <c r="C596" s="2" t="s">
        <v>1922</v>
      </c>
      <c r="D596" t="str">
        <f t="shared" si="9"/>
        <v>INSERT INTO `DeptoCiudades` ( txDivipola, txNombre,idPadre) VALUES ('27600', 'RÍO QUITO', '27');</v>
      </c>
    </row>
    <row r="597" spans="1:4" x14ac:dyDescent="0.2">
      <c r="A597" s="2" t="s">
        <v>528</v>
      </c>
      <c r="B597" s="2" t="s">
        <v>1923</v>
      </c>
      <c r="C597" s="2" t="s">
        <v>393</v>
      </c>
      <c r="D597" t="str">
        <f t="shared" si="9"/>
        <v>INSERT INTO `DeptoCiudades` ( txDivipola, txNombre,idPadre) VALUES ('27615', 'RIOSUCIO', '27');</v>
      </c>
    </row>
    <row r="598" spans="1:4" x14ac:dyDescent="0.2">
      <c r="A598" s="2" t="s">
        <v>528</v>
      </c>
      <c r="B598" s="2" t="s">
        <v>1487</v>
      </c>
      <c r="C598" s="2" t="s">
        <v>1488</v>
      </c>
      <c r="D598" t="str">
        <f t="shared" si="9"/>
        <v>INSERT INTO `DeptoCiudades` ( txDivipola, txNombre,idPadre) VALUES ('27660', 'SAN JOSÉ DEL PALMAR', '27');</v>
      </c>
    </row>
    <row r="599" spans="1:4" x14ac:dyDescent="0.2">
      <c r="A599" s="2" t="s">
        <v>528</v>
      </c>
      <c r="B599" s="2" t="s">
        <v>1490</v>
      </c>
      <c r="C599" s="2" t="s">
        <v>1491</v>
      </c>
      <c r="D599" t="str">
        <f t="shared" si="9"/>
        <v>INSERT INTO `DeptoCiudades` ( txDivipola, txNombre,idPadre) VALUES ('27745', 'SIPÍ', '27');</v>
      </c>
    </row>
    <row r="600" spans="1:4" x14ac:dyDescent="0.2">
      <c r="A600" s="2" t="s">
        <v>528</v>
      </c>
      <c r="B600" s="2" t="s">
        <v>1492</v>
      </c>
      <c r="C600" s="2" t="s">
        <v>1493</v>
      </c>
      <c r="D600" t="str">
        <f t="shared" si="9"/>
        <v>INSERT INTO `DeptoCiudades` ( txDivipola, txNombre,idPadre) VALUES ('27787', 'TADÓ', '27');</v>
      </c>
    </row>
    <row r="601" spans="1:4" x14ac:dyDescent="0.2">
      <c r="A601" s="2" t="s">
        <v>528</v>
      </c>
      <c r="B601" s="2" t="s">
        <v>1494</v>
      </c>
      <c r="C601" s="2" t="s">
        <v>1495</v>
      </c>
      <c r="D601" t="str">
        <f t="shared" si="9"/>
        <v>INSERT INTO `DeptoCiudades` ( txDivipola, txNombre,idPadre) VALUES ('27800', 'UNGUÍA', '27');</v>
      </c>
    </row>
    <row r="602" spans="1:4" x14ac:dyDescent="0.2">
      <c r="A602" s="2" t="s">
        <v>528</v>
      </c>
      <c r="B602" s="2" t="s">
        <v>1496</v>
      </c>
      <c r="C602" s="2" t="s">
        <v>1497</v>
      </c>
      <c r="D602" t="str">
        <f t="shared" si="9"/>
        <v>INSERT INTO `DeptoCiudades` ( txDivipola, txNombre,idPadre) VALUES ('27810', 'UNIÓN PANAMERICANA', '27');</v>
      </c>
    </row>
    <row r="603" spans="1:4" x14ac:dyDescent="0.2">
      <c r="A603" s="2" t="s">
        <v>1498</v>
      </c>
      <c r="B603" s="2" t="s">
        <v>1499</v>
      </c>
      <c r="C603" s="2" t="s">
        <v>1716</v>
      </c>
      <c r="D603" t="str">
        <f t="shared" si="9"/>
        <v>INSERT INTO `DeptoCiudades` ( txDivipola, txNombre,idPadre) VALUES ('41001', 'NEIVA', '41');</v>
      </c>
    </row>
    <row r="604" spans="1:4" x14ac:dyDescent="0.2">
      <c r="A604" s="2" t="s">
        <v>1498</v>
      </c>
      <c r="B604" s="2" t="s">
        <v>1501</v>
      </c>
      <c r="C604" s="2" t="s">
        <v>1502</v>
      </c>
      <c r="D604" t="str">
        <f t="shared" si="9"/>
        <v>INSERT INTO `DeptoCiudades` ( txDivipola, txNombre,idPadre) VALUES ('41006', 'ACEVEDO', '41');</v>
      </c>
    </row>
    <row r="605" spans="1:4" x14ac:dyDescent="0.2">
      <c r="A605" s="2" t="s">
        <v>1498</v>
      </c>
      <c r="B605" s="2" t="s">
        <v>1504</v>
      </c>
      <c r="C605" s="2" t="s">
        <v>1505</v>
      </c>
      <c r="D605" t="str">
        <f t="shared" si="9"/>
        <v>INSERT INTO `DeptoCiudades` ( txDivipola, txNombre,idPadre) VALUES ('41013', 'AGRADO', '41');</v>
      </c>
    </row>
    <row r="606" spans="1:4" x14ac:dyDescent="0.2">
      <c r="A606" s="2" t="s">
        <v>1498</v>
      </c>
      <c r="B606" s="2" t="s">
        <v>1506</v>
      </c>
      <c r="C606" s="2" t="s">
        <v>1507</v>
      </c>
      <c r="D606" t="str">
        <f t="shared" si="9"/>
        <v>INSERT INTO `DeptoCiudades` ( txDivipola, txNombre,idPadre) VALUES ('41016', 'AIPE', '41');</v>
      </c>
    </row>
    <row r="607" spans="1:4" x14ac:dyDescent="0.2">
      <c r="A607" s="2" t="s">
        <v>1498</v>
      </c>
      <c r="B607" s="2" t="s">
        <v>1508</v>
      </c>
      <c r="C607" s="2" t="s">
        <v>1509</v>
      </c>
      <c r="D607" t="str">
        <f t="shared" si="9"/>
        <v>INSERT INTO `DeptoCiudades` ( txDivipola, txNombre,idPadre) VALUES ('41020', 'ALGECIRAS', '41');</v>
      </c>
    </row>
    <row r="608" spans="1:4" x14ac:dyDescent="0.2">
      <c r="A608" s="2" t="s">
        <v>1498</v>
      </c>
      <c r="B608" s="2" t="s">
        <v>1510</v>
      </c>
      <c r="C608" s="2" t="s">
        <v>610</v>
      </c>
      <c r="D608" t="str">
        <f t="shared" si="9"/>
        <v>INSERT INTO `DeptoCiudades` ( txDivipola, txNombre,idPadre) VALUES ('41026', 'ALTAMIRA', '41');</v>
      </c>
    </row>
    <row r="609" spans="1:4" x14ac:dyDescent="0.2">
      <c r="A609" s="2" t="s">
        <v>1498</v>
      </c>
      <c r="B609" s="2" t="s">
        <v>1511</v>
      </c>
      <c r="C609" s="2" t="s">
        <v>1420</v>
      </c>
      <c r="D609" t="str">
        <f t="shared" si="9"/>
        <v>INSERT INTO `DeptoCiudades` ( txDivipola, txNombre,idPadre) VALUES ('41078', 'BARAYA', '41');</v>
      </c>
    </row>
    <row r="610" spans="1:4" x14ac:dyDescent="0.2">
      <c r="A610" s="2" t="s">
        <v>1498</v>
      </c>
      <c r="B610" s="2" t="s">
        <v>1512</v>
      </c>
      <c r="C610" s="2" t="s">
        <v>191</v>
      </c>
      <c r="D610" t="str">
        <f t="shared" si="9"/>
        <v>INSERT INTO `DeptoCiudades` ( txDivipola, txNombre,idPadre) VALUES ('41132', 'CAMPOALEGRE', '41');</v>
      </c>
    </row>
    <row r="611" spans="1:4" x14ac:dyDescent="0.2">
      <c r="A611" s="2" t="s">
        <v>1498</v>
      </c>
      <c r="B611" s="2" t="s">
        <v>1513</v>
      </c>
      <c r="C611" s="2" t="s">
        <v>322</v>
      </c>
      <c r="D611" t="str">
        <f t="shared" si="9"/>
        <v>INSERT INTO `DeptoCiudades` ( txDivipola, txNombre,idPadre) VALUES ('41206', 'COLOMBIA', '41');</v>
      </c>
    </row>
    <row r="612" spans="1:4" x14ac:dyDescent="0.2">
      <c r="A612" s="2" t="s">
        <v>1498</v>
      </c>
      <c r="B612" s="2" t="s">
        <v>1514</v>
      </c>
      <c r="C612" s="2" t="s">
        <v>1515</v>
      </c>
      <c r="D612" t="str">
        <f t="shared" si="9"/>
        <v>INSERT INTO `DeptoCiudades` ( txDivipola, txNombre,idPadre) VALUES ('41244', 'ELÍAS', '41');</v>
      </c>
    </row>
    <row r="613" spans="1:4" x14ac:dyDescent="0.2">
      <c r="A613" s="2" t="s">
        <v>1498</v>
      </c>
      <c r="B613" s="2" t="s">
        <v>1434</v>
      </c>
      <c r="C613" s="2" t="s">
        <v>1435</v>
      </c>
      <c r="D613" t="str">
        <f t="shared" si="9"/>
        <v>INSERT INTO `DeptoCiudades` ( txDivipola, txNombre,idPadre) VALUES ('41298', 'GARZÓN', '41');</v>
      </c>
    </row>
    <row r="614" spans="1:4" x14ac:dyDescent="0.2">
      <c r="A614" s="2" t="s">
        <v>1498</v>
      </c>
      <c r="B614" s="2" t="s">
        <v>1436</v>
      </c>
      <c r="C614" s="2" t="s">
        <v>1437</v>
      </c>
      <c r="D614" t="str">
        <f t="shared" si="9"/>
        <v>INSERT INTO `DeptoCiudades` ( txDivipola, txNombre,idPadre) VALUES ('41306', 'GIGANTE', '41');</v>
      </c>
    </row>
    <row r="615" spans="1:4" x14ac:dyDescent="0.2">
      <c r="A615" s="2" t="s">
        <v>1498</v>
      </c>
      <c r="B615" s="2" t="s">
        <v>1438</v>
      </c>
      <c r="C615" s="2" t="s">
        <v>87</v>
      </c>
      <c r="D615" t="str">
        <f t="shared" si="9"/>
        <v>INSERT INTO `DeptoCiudades` ( txDivipola, txNombre,idPadre) VALUES ('41319', 'GUADALUPE', '41');</v>
      </c>
    </row>
    <row r="616" spans="1:4" x14ac:dyDescent="0.2">
      <c r="A616" s="2" t="s">
        <v>1498</v>
      </c>
      <c r="B616" s="2" t="s">
        <v>1439</v>
      </c>
      <c r="C616" s="2" t="s">
        <v>1440</v>
      </c>
      <c r="D616" t="str">
        <f t="shared" si="9"/>
        <v>INSERT INTO `DeptoCiudades` ( txDivipola, txNombre,idPadre) VALUES ('41349', 'HOBO', '41');</v>
      </c>
    </row>
    <row r="617" spans="1:4" x14ac:dyDescent="0.2">
      <c r="A617" s="2" t="s">
        <v>1498</v>
      </c>
      <c r="B617" s="2" t="s">
        <v>1441</v>
      </c>
      <c r="C617" s="2" t="s">
        <v>1442</v>
      </c>
      <c r="D617" t="str">
        <f t="shared" si="9"/>
        <v>INSERT INTO `DeptoCiudades` ( txDivipola, txNombre,idPadre) VALUES ('41357', 'IQUIRA', '41');</v>
      </c>
    </row>
    <row r="618" spans="1:4" x14ac:dyDescent="0.2">
      <c r="A618" s="2" t="s">
        <v>1498</v>
      </c>
      <c r="B618" s="2" t="s">
        <v>1443</v>
      </c>
      <c r="C618" s="2" t="s">
        <v>1444</v>
      </c>
      <c r="D618" t="str">
        <f t="shared" si="9"/>
        <v>INSERT INTO `DeptoCiudades` ( txDivipola, txNombre,idPadre) VALUES ('41359', 'ISNOS', '41');</v>
      </c>
    </row>
    <row r="619" spans="1:4" x14ac:dyDescent="0.2">
      <c r="A619" s="2" t="s">
        <v>1498</v>
      </c>
      <c r="B619" s="2" t="s">
        <v>1445</v>
      </c>
      <c r="C619" s="2" t="s">
        <v>282</v>
      </c>
      <c r="D619" t="str">
        <f t="shared" si="9"/>
        <v>INSERT INTO `DeptoCiudades` ( txDivipola, txNombre,idPadre) VALUES ('41378', 'LA ARGENTINA', '41');</v>
      </c>
    </row>
    <row r="620" spans="1:4" x14ac:dyDescent="0.2">
      <c r="A620" s="2" t="s">
        <v>1498</v>
      </c>
      <c r="B620" s="2" t="s">
        <v>1446</v>
      </c>
      <c r="C620" s="2" t="s">
        <v>388</v>
      </c>
      <c r="D620" t="str">
        <f t="shared" si="9"/>
        <v>INSERT INTO `DeptoCiudades` ( txDivipola, txNombre,idPadre) VALUES ('41396', 'LA PLATA', '41');</v>
      </c>
    </row>
    <row r="621" spans="1:4" x14ac:dyDescent="0.2">
      <c r="A621" s="2" t="s">
        <v>1498</v>
      </c>
      <c r="B621" s="2" t="s">
        <v>1447</v>
      </c>
      <c r="C621" s="2" t="s">
        <v>1448</v>
      </c>
      <c r="D621" t="str">
        <f t="shared" si="9"/>
        <v>INSERT INTO `DeptoCiudades` ( txDivipola, txNombre,idPadre) VALUES ('41483', 'NÁTAGA', '41');</v>
      </c>
    </row>
    <row r="622" spans="1:4" x14ac:dyDescent="0.2">
      <c r="A622" s="2" t="s">
        <v>1498</v>
      </c>
      <c r="B622" s="2" t="s">
        <v>1449</v>
      </c>
      <c r="C622" s="2" t="s">
        <v>1450</v>
      </c>
      <c r="D622" t="str">
        <f t="shared" si="9"/>
        <v>INSERT INTO `DeptoCiudades` ( txDivipola, txNombre,idPadre) VALUES ('41503', 'OPORAPA', '41');</v>
      </c>
    </row>
    <row r="623" spans="1:4" x14ac:dyDescent="0.2">
      <c r="A623" s="2" t="s">
        <v>1498</v>
      </c>
      <c r="B623" s="2" t="s">
        <v>1451</v>
      </c>
      <c r="C623" s="2" t="s">
        <v>1452</v>
      </c>
      <c r="D623" t="str">
        <f t="shared" si="9"/>
        <v>INSERT INTO `DeptoCiudades` ( txDivipola, txNombre,idPadre) VALUES ('41518', 'PAICOL', '41');</v>
      </c>
    </row>
    <row r="624" spans="1:4" x14ac:dyDescent="0.2">
      <c r="A624" s="2" t="s">
        <v>1498</v>
      </c>
      <c r="B624" s="2" t="s">
        <v>1453</v>
      </c>
      <c r="C624" s="2" t="s">
        <v>754</v>
      </c>
      <c r="D624" t="str">
        <f t="shared" si="9"/>
        <v>INSERT INTO `DeptoCiudades` ( txDivipola, txNombre,idPadre) VALUES ('41524', 'PALERMO', '41');</v>
      </c>
    </row>
    <row r="625" spans="1:4" x14ac:dyDescent="0.2">
      <c r="A625" s="2" t="s">
        <v>1498</v>
      </c>
      <c r="B625" s="2" t="s">
        <v>1454</v>
      </c>
      <c r="C625" s="2" t="s">
        <v>386</v>
      </c>
      <c r="D625" t="str">
        <f t="shared" si="9"/>
        <v>INSERT INTO `DeptoCiudades` ( txDivipola, txNombre,idPadre) VALUES ('41530', 'PALESTINA', '41');</v>
      </c>
    </row>
    <row r="626" spans="1:4" x14ac:dyDescent="0.2">
      <c r="A626" s="2" t="s">
        <v>1498</v>
      </c>
      <c r="B626" s="2" t="s">
        <v>1455</v>
      </c>
      <c r="C626" s="2" t="s">
        <v>293</v>
      </c>
      <c r="D626" t="str">
        <f t="shared" si="9"/>
        <v>INSERT INTO `DeptoCiudades` ( txDivipola, txNombre,idPadre) VALUES ('41548', 'PITAL', '41');</v>
      </c>
    </row>
    <row r="627" spans="1:4" x14ac:dyDescent="0.2">
      <c r="A627" s="2" t="s">
        <v>1498</v>
      </c>
      <c r="B627" s="2" t="s">
        <v>1456</v>
      </c>
      <c r="C627" s="2" t="s">
        <v>1457</v>
      </c>
      <c r="D627" t="str">
        <f t="shared" si="9"/>
        <v>INSERT INTO `DeptoCiudades` ( txDivipola, txNombre,idPadre) VALUES ('41551', 'PITALITO', '41');</v>
      </c>
    </row>
    <row r="628" spans="1:4" x14ac:dyDescent="0.2">
      <c r="A628" s="2" t="s">
        <v>1498</v>
      </c>
      <c r="B628" s="2" t="s">
        <v>1458</v>
      </c>
      <c r="C628" s="2" t="s">
        <v>866</v>
      </c>
      <c r="D628" t="str">
        <f t="shared" si="9"/>
        <v>INSERT INTO `DeptoCiudades` ( txDivipola, txNombre,idPadre) VALUES ('41615', 'RIVERA', '41');</v>
      </c>
    </row>
    <row r="629" spans="1:4" x14ac:dyDescent="0.2">
      <c r="A629" s="2" t="s">
        <v>1498</v>
      </c>
      <c r="B629" s="2" t="s">
        <v>1459</v>
      </c>
      <c r="C629" s="2" t="s">
        <v>1460</v>
      </c>
      <c r="D629" t="str">
        <f t="shared" si="9"/>
        <v>INSERT INTO `DeptoCiudades` ( txDivipola, txNombre,idPadre) VALUES ('41660', 'SALADOBLANCO', '41');</v>
      </c>
    </row>
    <row r="630" spans="1:4" x14ac:dyDescent="0.2">
      <c r="A630" s="2" t="s">
        <v>1498</v>
      </c>
      <c r="B630" s="2" t="s">
        <v>1461</v>
      </c>
      <c r="C630" s="2" t="s">
        <v>969</v>
      </c>
      <c r="D630" t="str">
        <f t="shared" si="9"/>
        <v>INSERT INTO `DeptoCiudades` ( txDivipola, txNombre,idPadre) VALUES ('41668', 'SAN AGUSTÍN', '41');</v>
      </c>
    </row>
    <row r="631" spans="1:4" x14ac:dyDescent="0.2">
      <c r="A631" s="2" t="s">
        <v>1498</v>
      </c>
      <c r="B631" s="2" t="s">
        <v>1463</v>
      </c>
      <c r="C631" s="2" t="s">
        <v>1169</v>
      </c>
      <c r="D631" t="str">
        <f t="shared" si="9"/>
        <v>INSERT INTO `DeptoCiudades` ( txDivipola, txNombre,idPadre) VALUES ('41676', 'SANTA MARÍA', '41');</v>
      </c>
    </row>
    <row r="632" spans="1:4" x14ac:dyDescent="0.2">
      <c r="A632" s="2" t="s">
        <v>1498</v>
      </c>
      <c r="B632" s="2" t="s">
        <v>1464</v>
      </c>
      <c r="C632" s="2" t="s">
        <v>1465</v>
      </c>
      <c r="D632" t="str">
        <f t="shared" si="9"/>
        <v>INSERT INTO `DeptoCiudades` ( txDivipola, txNombre,idPadre) VALUES ('41770', 'SUAZA', '41');</v>
      </c>
    </row>
    <row r="633" spans="1:4" x14ac:dyDescent="0.2">
      <c r="A633" s="2" t="s">
        <v>1498</v>
      </c>
      <c r="B633" s="2" t="s">
        <v>1467</v>
      </c>
      <c r="C633" s="2" t="s">
        <v>1468</v>
      </c>
      <c r="D633" t="str">
        <f t="shared" si="9"/>
        <v>INSERT INTO `DeptoCiudades` ( txDivipola, txNombre,idPadre) VALUES ('41791', 'TARQUI', '41');</v>
      </c>
    </row>
    <row r="634" spans="1:4" x14ac:dyDescent="0.2">
      <c r="A634" s="2" t="s">
        <v>1498</v>
      </c>
      <c r="B634" s="2" t="s">
        <v>1469</v>
      </c>
      <c r="C634" s="2" t="s">
        <v>1470</v>
      </c>
      <c r="D634" t="str">
        <f t="shared" si="9"/>
        <v>INSERT INTO `DeptoCiudades` ( txDivipola, txNombre,idPadre) VALUES ('41797', 'TESALIA', '41');</v>
      </c>
    </row>
    <row r="635" spans="1:4" x14ac:dyDescent="0.2">
      <c r="A635" s="2" t="s">
        <v>1498</v>
      </c>
      <c r="B635" s="2" t="s">
        <v>1471</v>
      </c>
      <c r="C635" s="2" t="s">
        <v>1472</v>
      </c>
      <c r="D635" t="str">
        <f t="shared" si="9"/>
        <v>INSERT INTO `DeptoCiudades` ( txDivipola, txNombre,idPadre) VALUES ('41799', 'TELLO', '41');</v>
      </c>
    </row>
    <row r="636" spans="1:4" x14ac:dyDescent="0.2">
      <c r="A636" s="2" t="s">
        <v>1498</v>
      </c>
      <c r="B636" s="2" t="s">
        <v>1473</v>
      </c>
      <c r="C636" s="2" t="s">
        <v>1474</v>
      </c>
      <c r="D636" t="str">
        <f t="shared" si="9"/>
        <v>INSERT INTO `DeptoCiudades` ( txDivipola, txNombre,idPadre) VALUES ('41801', 'TERUEL', '41');</v>
      </c>
    </row>
    <row r="637" spans="1:4" x14ac:dyDescent="0.2">
      <c r="A637" s="2" t="s">
        <v>1498</v>
      </c>
      <c r="B637" s="2" t="s">
        <v>1475</v>
      </c>
      <c r="C637" s="2" t="s">
        <v>1476</v>
      </c>
      <c r="D637" t="str">
        <f t="shared" si="9"/>
        <v>INSERT INTO `DeptoCiudades` ( txDivipola, txNombre,idPadre) VALUES ('41807', 'TIMANÁ', '41');</v>
      </c>
    </row>
    <row r="638" spans="1:4" x14ac:dyDescent="0.2">
      <c r="A638" s="2" t="s">
        <v>1498</v>
      </c>
      <c r="B638" s="2" t="s">
        <v>1477</v>
      </c>
      <c r="C638" s="2" t="s">
        <v>1478</v>
      </c>
      <c r="D638" t="str">
        <f t="shared" si="9"/>
        <v>INSERT INTO `DeptoCiudades` ( txDivipola, txNombre,idPadre) VALUES ('41872', 'VILLAVIEJA', '41');</v>
      </c>
    </row>
    <row r="639" spans="1:4" x14ac:dyDescent="0.2">
      <c r="A639" s="2" t="s">
        <v>1498</v>
      </c>
      <c r="B639" s="2" t="s">
        <v>1480</v>
      </c>
      <c r="C639" s="2" t="s">
        <v>1481</v>
      </c>
      <c r="D639" t="str">
        <f t="shared" si="9"/>
        <v>INSERT INTO `DeptoCiudades` ( txDivipola, txNombre,idPadre) VALUES ('41885', 'YAGUARÁ', '41');</v>
      </c>
    </row>
    <row r="640" spans="1:4" x14ac:dyDescent="0.2">
      <c r="A640" s="2" t="s">
        <v>1482</v>
      </c>
      <c r="B640" s="2" t="s">
        <v>1483</v>
      </c>
      <c r="C640" s="2" t="s">
        <v>1485</v>
      </c>
      <c r="D640" t="str">
        <f t="shared" si="9"/>
        <v>INSERT INTO `DeptoCiudades` ( txDivipola, txNombre,idPadre) VALUES ('44001', 'RIOHACHA', '44');</v>
      </c>
    </row>
    <row r="641" spans="1:4" x14ac:dyDescent="0.2">
      <c r="A641" s="2" t="s">
        <v>1482</v>
      </c>
      <c r="B641" s="2" t="s">
        <v>798</v>
      </c>
      <c r="C641" s="2" t="s">
        <v>417</v>
      </c>
      <c r="D641" t="str">
        <f t="shared" si="9"/>
        <v>INSERT INTO `DeptoCiudades` ( txDivipola, txNombre,idPadre) VALUES ('44035', 'ALBANIA', '44');</v>
      </c>
    </row>
    <row r="642" spans="1:4" x14ac:dyDescent="0.2">
      <c r="A642" s="2" t="s">
        <v>1482</v>
      </c>
      <c r="B642" s="2" t="s">
        <v>799</v>
      </c>
      <c r="C642" s="2" t="s">
        <v>800</v>
      </c>
      <c r="D642" t="str">
        <f t="shared" si="9"/>
        <v>INSERT INTO `DeptoCiudades` ( txDivipola, txNombre,idPadre) VALUES ('44078', 'BARRANCAS', '44');</v>
      </c>
    </row>
    <row r="643" spans="1:4" x14ac:dyDescent="0.2">
      <c r="A643" s="2" t="s">
        <v>1482</v>
      </c>
      <c r="B643" s="2" t="s">
        <v>801</v>
      </c>
      <c r="C643" s="2" t="s">
        <v>802</v>
      </c>
      <c r="D643" t="str">
        <f t="shared" ref="D643:D706" si="10">+CONCATENATE("INSERT INTO `DeptoCiudades` ( txDivipola, txNombre,idPadre) VALUES (","'",B643,"', '",C643,"', '",A643,"');")</f>
        <v>INSERT INTO `DeptoCiudades` ( txDivipola, txNombre,idPadre) VALUES ('44090', 'DIBULLA', '44');</v>
      </c>
    </row>
    <row r="644" spans="1:4" x14ac:dyDescent="0.2">
      <c r="A644" s="2" t="s">
        <v>1482</v>
      </c>
      <c r="B644" s="2" t="s">
        <v>803</v>
      </c>
      <c r="C644" s="2" t="s">
        <v>804</v>
      </c>
      <c r="D644" t="str">
        <f t="shared" si="10"/>
        <v>INSERT INTO `DeptoCiudades` ( txDivipola, txNombre,idPadre) VALUES ('44098', 'DISTRACCIÓN', '44');</v>
      </c>
    </row>
    <row r="645" spans="1:4" x14ac:dyDescent="0.2">
      <c r="A645" s="2" t="s">
        <v>1482</v>
      </c>
      <c r="B645" s="2" t="s">
        <v>806</v>
      </c>
      <c r="C645" s="2" t="s">
        <v>1148</v>
      </c>
      <c r="D645" t="str">
        <f t="shared" si="10"/>
        <v>INSERT INTO `DeptoCiudades` ( txDivipola, txNombre,idPadre) VALUES ('44110', 'EL MOLINO', '44');</v>
      </c>
    </row>
    <row r="646" spans="1:4" x14ac:dyDescent="0.2">
      <c r="A646" s="2" t="s">
        <v>1482</v>
      </c>
      <c r="B646" s="2" t="s">
        <v>807</v>
      </c>
      <c r="C646" s="2" t="s">
        <v>808</v>
      </c>
      <c r="D646" t="str">
        <f t="shared" si="10"/>
        <v>INSERT INTO `DeptoCiudades` ( txDivipola, txNombre,idPadre) VALUES ('44279', 'FONSECA', '44');</v>
      </c>
    </row>
    <row r="647" spans="1:4" x14ac:dyDescent="0.2">
      <c r="A647" s="2" t="s">
        <v>1482</v>
      </c>
      <c r="B647" s="2" t="s">
        <v>809</v>
      </c>
      <c r="C647" s="2" t="s">
        <v>810</v>
      </c>
      <c r="D647" t="str">
        <f t="shared" si="10"/>
        <v>INSERT INTO `DeptoCiudades` ( txDivipola, txNombre,idPadre) VALUES ('44378', 'HATONUEVO', '44');</v>
      </c>
    </row>
    <row r="648" spans="1:4" x14ac:dyDescent="0.2">
      <c r="A648" s="2" t="s">
        <v>1482</v>
      </c>
      <c r="B648" s="2" t="s">
        <v>811</v>
      </c>
      <c r="C648" s="2" t="s">
        <v>812</v>
      </c>
      <c r="D648" t="str">
        <f t="shared" si="10"/>
        <v>INSERT INTO `DeptoCiudades` ( txDivipola, txNombre,idPadre) VALUES ('44420', 'LA JAGUA DEL PILAR', '44');</v>
      </c>
    </row>
    <row r="649" spans="1:4" x14ac:dyDescent="0.2">
      <c r="A649" s="2" t="s">
        <v>1482</v>
      </c>
      <c r="B649" s="2" t="s">
        <v>813</v>
      </c>
      <c r="C649" s="2" t="s">
        <v>814</v>
      </c>
      <c r="D649" t="str">
        <f t="shared" si="10"/>
        <v>INSERT INTO `DeptoCiudades` ( txDivipola, txNombre,idPadre) VALUES ('44430', 'MAICAO', '44');</v>
      </c>
    </row>
    <row r="650" spans="1:4" x14ac:dyDescent="0.2">
      <c r="A650" s="2" t="s">
        <v>1482</v>
      </c>
      <c r="B650" s="2" t="s">
        <v>815</v>
      </c>
      <c r="C650" s="2" t="s">
        <v>863</v>
      </c>
      <c r="D650" t="str">
        <f t="shared" si="10"/>
        <v>INSERT INTO `DeptoCiudades` ( txDivipola, txNombre,idPadre) VALUES ('44560', 'MANAURE', '44');</v>
      </c>
    </row>
    <row r="651" spans="1:4" x14ac:dyDescent="0.2">
      <c r="A651" s="2" t="s">
        <v>1482</v>
      </c>
      <c r="B651" s="2" t="s">
        <v>816</v>
      </c>
      <c r="C651" s="2" t="s">
        <v>817</v>
      </c>
      <c r="D651" t="str">
        <f t="shared" si="10"/>
        <v>INSERT INTO `DeptoCiudades` ( txDivipola, txNombre,idPadre) VALUES ('44650', 'SAN JUAN DEL CESAR', '44');</v>
      </c>
    </row>
    <row r="652" spans="1:4" x14ac:dyDescent="0.2">
      <c r="A652" s="2" t="s">
        <v>1482</v>
      </c>
      <c r="B652" s="2" t="s">
        <v>1610</v>
      </c>
      <c r="C652" s="2" t="s">
        <v>1611</v>
      </c>
      <c r="D652" t="str">
        <f t="shared" si="10"/>
        <v>INSERT INTO `DeptoCiudades` ( txDivipola, txNombre,idPadre) VALUES ('44847', 'URIBIA', '44');</v>
      </c>
    </row>
    <row r="653" spans="1:4" x14ac:dyDescent="0.2">
      <c r="A653" s="2" t="s">
        <v>1482</v>
      </c>
      <c r="B653" s="2" t="s">
        <v>1612</v>
      </c>
      <c r="C653" s="2" t="s">
        <v>1613</v>
      </c>
      <c r="D653" t="str">
        <f t="shared" si="10"/>
        <v>INSERT INTO `DeptoCiudades` ( txDivipola, txNombre,idPadre) VALUES ('44855', 'URUMITA', '44');</v>
      </c>
    </row>
    <row r="654" spans="1:4" x14ac:dyDescent="0.2">
      <c r="A654" s="2" t="s">
        <v>1482</v>
      </c>
      <c r="B654" s="2" t="s">
        <v>1614</v>
      </c>
      <c r="C654" s="2" t="s">
        <v>169</v>
      </c>
      <c r="D654" t="str">
        <f t="shared" si="10"/>
        <v>INSERT INTO `DeptoCiudades` ( txDivipola, txNombre,idPadre) VALUES ('44874', 'VILLANUEVA', '44');</v>
      </c>
    </row>
    <row r="655" spans="1:4" x14ac:dyDescent="0.2">
      <c r="A655" s="2" t="s">
        <v>1615</v>
      </c>
      <c r="B655" s="2" t="s">
        <v>1616</v>
      </c>
      <c r="C655" s="2" t="s">
        <v>1735</v>
      </c>
      <c r="D655" t="str">
        <f t="shared" si="10"/>
        <v>INSERT INTO `DeptoCiudades` ( txDivipola, txNombre,idPadre) VALUES ('47001', 'SANTA MARTA', '47');</v>
      </c>
    </row>
    <row r="656" spans="1:4" x14ac:dyDescent="0.2">
      <c r="A656" s="2" t="s">
        <v>1615</v>
      </c>
      <c r="B656" s="2" t="s">
        <v>1618</v>
      </c>
      <c r="C656" s="2" t="s">
        <v>43</v>
      </c>
      <c r="D656" t="str">
        <f t="shared" si="10"/>
        <v>INSERT INTO `DeptoCiudades` ( txDivipola, txNombre,idPadre) VALUES ('47030', 'ALGARROBO', '47');</v>
      </c>
    </row>
    <row r="657" spans="1:4" x14ac:dyDescent="0.2">
      <c r="A657" s="2" t="s">
        <v>1615</v>
      </c>
      <c r="B657" s="2" t="s">
        <v>1619</v>
      </c>
      <c r="C657" s="2" t="s">
        <v>1620</v>
      </c>
      <c r="D657" t="str">
        <f t="shared" si="10"/>
        <v>INSERT INTO `DeptoCiudades` ( txDivipola, txNombre,idPadre) VALUES ('47053', 'ARACATACA', '47');</v>
      </c>
    </row>
    <row r="658" spans="1:4" x14ac:dyDescent="0.2">
      <c r="A658" s="2" t="s">
        <v>1615</v>
      </c>
      <c r="B658" s="2" t="s">
        <v>1622</v>
      </c>
      <c r="C658" s="2" t="s">
        <v>1623</v>
      </c>
      <c r="D658" t="str">
        <f t="shared" si="10"/>
        <v>INSERT INTO `DeptoCiudades` ( txDivipola, txNombre,idPadre) VALUES ('47058', 'ARIGUANÍ', '47');</v>
      </c>
    </row>
    <row r="659" spans="1:4" x14ac:dyDescent="0.2">
      <c r="A659" s="2" t="s">
        <v>1615</v>
      </c>
      <c r="B659" s="2" t="s">
        <v>1624</v>
      </c>
      <c r="C659" s="2" t="s">
        <v>1625</v>
      </c>
      <c r="D659" t="str">
        <f t="shared" si="10"/>
        <v>INSERT INTO `DeptoCiudades` ( txDivipola, txNombre,idPadre) VALUES ('47161', 'CERRO SAN ANTONIO', '47');</v>
      </c>
    </row>
    <row r="660" spans="1:4" x14ac:dyDescent="0.2">
      <c r="A660" s="2" t="s">
        <v>1615</v>
      </c>
      <c r="B660" s="2" t="s">
        <v>1626</v>
      </c>
      <c r="C660" s="2" t="s">
        <v>1627</v>
      </c>
      <c r="D660" t="str">
        <f t="shared" si="10"/>
        <v>INSERT INTO `DeptoCiudades` ( txDivipola, txNombre,idPadre) VALUES ('47170', 'CHIBOLO', '47');</v>
      </c>
    </row>
    <row r="661" spans="1:4" x14ac:dyDescent="0.2">
      <c r="A661" s="2" t="s">
        <v>1615</v>
      </c>
      <c r="B661" s="2" t="s">
        <v>1628</v>
      </c>
      <c r="C661" s="2" t="s">
        <v>1629</v>
      </c>
      <c r="D661" t="str">
        <f t="shared" si="10"/>
        <v>INSERT INTO `DeptoCiudades` ( txDivipola, txNombre,idPadre) VALUES ('47189', 'CIÉNAGA', '47');</v>
      </c>
    </row>
    <row r="662" spans="1:4" x14ac:dyDescent="0.2">
      <c r="A662" s="2" t="s">
        <v>1615</v>
      </c>
      <c r="B662" s="2" t="s">
        <v>1630</v>
      </c>
      <c r="C662" s="2" t="s">
        <v>51</v>
      </c>
      <c r="D662" t="str">
        <f t="shared" si="10"/>
        <v>INSERT INTO `DeptoCiudades` ( txDivipola, txNombre,idPadre) VALUES ('47205', 'CONCORDIA', '47');</v>
      </c>
    </row>
    <row r="663" spans="1:4" x14ac:dyDescent="0.2">
      <c r="A663" s="2" t="s">
        <v>1615</v>
      </c>
      <c r="B663" s="2" t="s">
        <v>1631</v>
      </c>
      <c r="C663" s="2" t="s">
        <v>260</v>
      </c>
      <c r="D663" t="str">
        <f t="shared" si="10"/>
        <v>INSERT INTO `DeptoCiudades` ( txDivipola, txNombre,idPadre) VALUES ('47245', 'EL BANCO', '47');</v>
      </c>
    </row>
    <row r="664" spans="1:4" x14ac:dyDescent="0.2">
      <c r="A664" s="2" t="s">
        <v>1615</v>
      </c>
      <c r="B664" s="2" t="s">
        <v>1633</v>
      </c>
      <c r="C664" s="2" t="s">
        <v>1634</v>
      </c>
      <c r="D664" t="str">
        <f t="shared" si="10"/>
        <v>INSERT INTO `DeptoCiudades` ( txDivipola, txNombre,idPadre) VALUES ('47258', 'EL PIÑON', '47');</v>
      </c>
    </row>
    <row r="665" spans="1:4" x14ac:dyDescent="0.2">
      <c r="A665" s="2" t="s">
        <v>1615</v>
      </c>
      <c r="B665" s="2" t="s">
        <v>1635</v>
      </c>
      <c r="C665" s="2" t="s">
        <v>1272</v>
      </c>
      <c r="D665" t="str">
        <f t="shared" si="10"/>
        <v>INSERT INTO `DeptoCiudades` ( txDivipola, txNombre,idPadre) VALUES ('47268', 'EL RETÉN', '47');</v>
      </c>
    </row>
    <row r="666" spans="1:4" x14ac:dyDescent="0.2">
      <c r="A666" s="2" t="s">
        <v>1615</v>
      </c>
      <c r="B666" s="2" t="s">
        <v>1636</v>
      </c>
      <c r="C666" s="2" t="s">
        <v>1637</v>
      </c>
      <c r="D666" t="str">
        <f t="shared" si="10"/>
        <v>INSERT INTO `DeptoCiudades` ( txDivipola, txNombre,idPadre) VALUES ('47288', 'FUNDACIÓN', '47');</v>
      </c>
    </row>
    <row r="667" spans="1:4" x14ac:dyDescent="0.2">
      <c r="A667" s="2" t="s">
        <v>1615</v>
      </c>
      <c r="B667" s="2" t="s">
        <v>1638</v>
      </c>
      <c r="C667" s="2" t="s">
        <v>1160</v>
      </c>
      <c r="D667" t="str">
        <f t="shared" si="10"/>
        <v>INSERT INTO `DeptoCiudades` ( txDivipola, txNombre,idPadre) VALUES ('47318', 'GUAMAL', '47');</v>
      </c>
    </row>
    <row r="668" spans="1:4" x14ac:dyDescent="0.2">
      <c r="A668" s="2" t="s">
        <v>1615</v>
      </c>
      <c r="B668" s="2" t="s">
        <v>1640</v>
      </c>
      <c r="C668" s="2" t="s">
        <v>1408</v>
      </c>
      <c r="D668" t="str">
        <f t="shared" si="10"/>
        <v>INSERT INTO `DeptoCiudades` ( txDivipola, txNombre,idPadre) VALUES ('47460', 'NUEVA GRANADA', '47');</v>
      </c>
    </row>
    <row r="669" spans="1:4" x14ac:dyDescent="0.2">
      <c r="A669" s="2" t="s">
        <v>1615</v>
      </c>
      <c r="B669" s="2" t="s">
        <v>1641</v>
      </c>
      <c r="C669" s="2" t="s">
        <v>1642</v>
      </c>
      <c r="D669" t="str">
        <f t="shared" si="10"/>
        <v>INSERT INTO `DeptoCiudades` ( txDivipola, txNombre,idPadre) VALUES ('47541', 'PEDRAZA', '47');</v>
      </c>
    </row>
    <row r="670" spans="1:4" x14ac:dyDescent="0.2">
      <c r="A670" s="2" t="s">
        <v>1615</v>
      </c>
      <c r="B670" s="2" t="s">
        <v>1643</v>
      </c>
      <c r="C670" s="2" t="s">
        <v>1644</v>
      </c>
      <c r="D670" t="str">
        <f t="shared" si="10"/>
        <v>INSERT INTO `DeptoCiudades` ( txDivipola, txNombre,idPadre) VALUES ('47545', 'PIJIÑO DEL CARMEN', '47');</v>
      </c>
    </row>
    <row r="671" spans="1:4" x14ac:dyDescent="0.2">
      <c r="A671" s="2" t="s">
        <v>1615</v>
      </c>
      <c r="B671" s="2" t="s">
        <v>1645</v>
      </c>
      <c r="C671" s="2" t="s">
        <v>1646</v>
      </c>
      <c r="D671" t="str">
        <f t="shared" si="10"/>
        <v>INSERT INTO `DeptoCiudades` ( txDivipola, txNombre,idPadre) VALUES ('47551', 'PIVIJAY', '47');</v>
      </c>
    </row>
    <row r="672" spans="1:4" x14ac:dyDescent="0.2">
      <c r="A672" s="2" t="s">
        <v>1615</v>
      </c>
      <c r="B672" s="2" t="s">
        <v>1647</v>
      </c>
      <c r="C672" s="2" t="s">
        <v>1648</v>
      </c>
      <c r="D672" t="str">
        <f t="shared" si="10"/>
        <v>INSERT INTO `DeptoCiudades` ( txDivipola, txNombre,idPadre) VALUES ('47555', 'PLATO', '47');</v>
      </c>
    </row>
    <row r="673" spans="1:4" x14ac:dyDescent="0.2">
      <c r="A673" s="2" t="s">
        <v>1615</v>
      </c>
      <c r="B673" s="2" t="s">
        <v>1649</v>
      </c>
      <c r="C673" s="2" t="s">
        <v>447</v>
      </c>
      <c r="D673" t="str">
        <f t="shared" si="10"/>
        <v>INSERT INTO `DeptoCiudades` ( txDivipola, txNombre,idPadre) VALUES ('47570', 'PUEBLOVIEJO', '47');</v>
      </c>
    </row>
    <row r="674" spans="1:4" x14ac:dyDescent="0.2">
      <c r="A674" s="2" t="s">
        <v>1615</v>
      </c>
      <c r="B674" s="2" t="s">
        <v>1650</v>
      </c>
      <c r="C674" s="2" t="s">
        <v>31</v>
      </c>
      <c r="D674" t="str">
        <f t="shared" si="10"/>
        <v>INSERT INTO `DeptoCiudades` ( txDivipola, txNombre,idPadre) VALUES ('47605', 'REMOLINO', '47');</v>
      </c>
    </row>
    <row r="675" spans="1:4" x14ac:dyDescent="0.2">
      <c r="A675" s="2" t="s">
        <v>1615</v>
      </c>
      <c r="B675" s="2" t="s">
        <v>1651</v>
      </c>
      <c r="C675" s="2" t="s">
        <v>1652</v>
      </c>
      <c r="D675" t="str">
        <f t="shared" si="10"/>
        <v>INSERT INTO `DeptoCiudades` ( txDivipola, txNombre,idPadre) VALUES ('47660', 'SABANAS DE SAN ANGEL', '47');</v>
      </c>
    </row>
    <row r="676" spans="1:4" x14ac:dyDescent="0.2">
      <c r="A676" s="2" t="s">
        <v>1615</v>
      </c>
      <c r="B676" s="2" t="s">
        <v>1653</v>
      </c>
      <c r="C676" s="2" t="s">
        <v>398</v>
      </c>
      <c r="D676" t="str">
        <f t="shared" si="10"/>
        <v>INSERT INTO `DeptoCiudades` ( txDivipola, txNombre,idPadre) VALUES ('47675', 'SALAMINA', '47');</v>
      </c>
    </row>
    <row r="677" spans="1:4" x14ac:dyDescent="0.2">
      <c r="A677" s="2" t="s">
        <v>1615</v>
      </c>
      <c r="B677" s="2" t="s">
        <v>1654</v>
      </c>
      <c r="C677" s="2" t="s">
        <v>957</v>
      </c>
      <c r="D677" t="str">
        <f t="shared" si="10"/>
        <v>INSERT INTO `DeptoCiudades` ( txDivipola, txNombre,idPadre) VALUES ('47692', 'SAN SEBASTIÁN DE BUENAVISTA', '47');</v>
      </c>
    </row>
    <row r="678" spans="1:4" x14ac:dyDescent="0.2">
      <c r="A678" s="2" t="s">
        <v>1615</v>
      </c>
      <c r="B678" s="2" t="s">
        <v>879</v>
      </c>
      <c r="C678" s="2" t="s">
        <v>880</v>
      </c>
      <c r="D678" t="str">
        <f t="shared" si="10"/>
        <v>INSERT INTO `DeptoCiudades` ( txDivipola, txNombre,idPadre) VALUES ('47703', 'SAN ZENÓN', '47');</v>
      </c>
    </row>
    <row r="679" spans="1:4" x14ac:dyDescent="0.2">
      <c r="A679" s="2" t="s">
        <v>1615</v>
      </c>
      <c r="B679" s="2" t="s">
        <v>881</v>
      </c>
      <c r="C679" s="2" t="s">
        <v>85</v>
      </c>
      <c r="D679" t="str">
        <f t="shared" si="10"/>
        <v>INSERT INTO `DeptoCiudades` ( txDivipola, txNombre,idPadre) VALUES ('47707', 'SANTA ANA', '47');</v>
      </c>
    </row>
    <row r="680" spans="1:4" x14ac:dyDescent="0.2">
      <c r="A680" s="2" t="s">
        <v>1615</v>
      </c>
      <c r="B680" s="2" t="s">
        <v>882</v>
      </c>
      <c r="C680" s="2" t="s">
        <v>883</v>
      </c>
      <c r="D680" t="str">
        <f t="shared" si="10"/>
        <v>INSERT INTO `DeptoCiudades` ( txDivipola, txNombre,idPadre) VALUES ('47720', 'SANTA BÁRBARA DE PINTO', '47');</v>
      </c>
    </row>
    <row r="681" spans="1:4" x14ac:dyDescent="0.2">
      <c r="A681" s="2" t="s">
        <v>1615</v>
      </c>
      <c r="B681" s="2" t="s">
        <v>884</v>
      </c>
      <c r="C681" s="2" t="s">
        <v>885</v>
      </c>
      <c r="D681" t="str">
        <f t="shared" si="10"/>
        <v>INSERT INTO `DeptoCiudades` ( txDivipola, txNombre,idPadre) VALUES ('47745', 'SITIONUEVO', '47');</v>
      </c>
    </row>
    <row r="682" spans="1:4" x14ac:dyDescent="0.2">
      <c r="A682" s="2" t="s">
        <v>1615</v>
      </c>
      <c r="B682" s="2" t="s">
        <v>886</v>
      </c>
      <c r="C682" s="2" t="s">
        <v>797</v>
      </c>
      <c r="D682" t="str">
        <f t="shared" si="10"/>
        <v>INSERT INTO `DeptoCiudades` ( txDivipola, txNombre,idPadre) VALUES ('47798', 'TENERIFE', '47');</v>
      </c>
    </row>
    <row r="683" spans="1:4" x14ac:dyDescent="0.2">
      <c r="A683" s="2" t="s">
        <v>1615</v>
      </c>
      <c r="B683" s="2" t="s">
        <v>887</v>
      </c>
      <c r="C683" s="2" t="s">
        <v>888</v>
      </c>
      <c r="D683" t="str">
        <f t="shared" si="10"/>
        <v>INSERT INTO `DeptoCiudades` ( txDivipola, txNombre,idPadre) VALUES ('47960', 'ZAPAYÁN', '47');</v>
      </c>
    </row>
    <row r="684" spans="1:4" x14ac:dyDescent="0.2">
      <c r="A684" s="2" t="s">
        <v>1615</v>
      </c>
      <c r="B684" s="2" t="s">
        <v>889</v>
      </c>
      <c r="C684" s="2" t="s">
        <v>890</v>
      </c>
      <c r="D684" t="str">
        <f t="shared" si="10"/>
        <v>INSERT INTO `DeptoCiudades` ( txDivipola, txNombre,idPadre) VALUES ('47980', 'ZONA BANANERA', '47');</v>
      </c>
    </row>
    <row r="685" spans="1:4" x14ac:dyDescent="0.2">
      <c r="A685" s="2" t="s">
        <v>892</v>
      </c>
      <c r="B685" s="2" t="s">
        <v>893</v>
      </c>
      <c r="C685" s="2" t="s">
        <v>9</v>
      </c>
      <c r="D685" t="str">
        <f t="shared" si="10"/>
        <v>INSERT INTO `DeptoCiudades` ( txDivipola, txNombre,idPadre) VALUES ('50001', 'VILLAVICENCIO', '50');</v>
      </c>
    </row>
    <row r="686" spans="1:4" x14ac:dyDescent="0.2">
      <c r="A686" s="2" t="s">
        <v>892</v>
      </c>
      <c r="B686" s="2" t="s">
        <v>895</v>
      </c>
      <c r="C686" s="2" t="s">
        <v>896</v>
      </c>
      <c r="D686" t="str">
        <f t="shared" si="10"/>
        <v>INSERT INTO `DeptoCiudades` ( txDivipola, txNombre,idPadre) VALUES ('50006', 'ACACÍAS', '50');</v>
      </c>
    </row>
    <row r="687" spans="1:4" x14ac:dyDescent="0.2">
      <c r="A687" s="2" t="s">
        <v>892</v>
      </c>
      <c r="B687" s="2" t="s">
        <v>897</v>
      </c>
      <c r="C687" s="2" t="s">
        <v>898</v>
      </c>
      <c r="D687" t="str">
        <f t="shared" si="10"/>
        <v>INSERT INTO `DeptoCiudades` ( txDivipola, txNombre,idPadre) VALUES ('50110', 'BARRANCA DE UPÍA', '50');</v>
      </c>
    </row>
    <row r="688" spans="1:4" x14ac:dyDescent="0.2">
      <c r="A688" s="2" t="s">
        <v>892</v>
      </c>
      <c r="B688" s="2" t="s">
        <v>899</v>
      </c>
      <c r="C688" s="2" t="s">
        <v>900</v>
      </c>
      <c r="D688" t="str">
        <f t="shared" si="10"/>
        <v>INSERT INTO `DeptoCiudades` ( txDivipola, txNombre,idPadre) VALUES ('50124', 'CABUYARO', '50');</v>
      </c>
    </row>
    <row r="689" spans="1:4" x14ac:dyDescent="0.2">
      <c r="A689" s="2" t="s">
        <v>892</v>
      </c>
      <c r="B689" s="2" t="s">
        <v>901</v>
      </c>
      <c r="C689" s="2" t="s">
        <v>902</v>
      </c>
      <c r="D689" t="str">
        <f t="shared" si="10"/>
        <v>INSERT INTO `DeptoCiudades` ( txDivipola, txNombre,idPadre) VALUES ('50150', 'CASTILLA LA NUEVA', '50');</v>
      </c>
    </row>
    <row r="690" spans="1:4" x14ac:dyDescent="0.2">
      <c r="A690" s="2" t="s">
        <v>892</v>
      </c>
      <c r="B690" s="2" t="s">
        <v>903</v>
      </c>
      <c r="C690" s="2" t="s">
        <v>904</v>
      </c>
      <c r="D690" t="str">
        <f t="shared" si="10"/>
        <v>INSERT INTO `DeptoCiudades` ( txDivipola, txNombre,idPadre) VALUES ('50223', 'CUBARRAL', '50');</v>
      </c>
    </row>
    <row r="691" spans="1:4" x14ac:dyDescent="0.2">
      <c r="A691" s="2" t="s">
        <v>892</v>
      </c>
      <c r="B691" s="2" t="s">
        <v>905</v>
      </c>
      <c r="C691" s="2" t="s">
        <v>906</v>
      </c>
      <c r="D691" t="str">
        <f t="shared" si="10"/>
        <v>INSERT INTO `DeptoCiudades` ( txDivipola, txNombre,idPadre) VALUES ('50226', 'CUMARAL', '50');</v>
      </c>
    </row>
    <row r="692" spans="1:4" x14ac:dyDescent="0.2">
      <c r="A692" s="2" t="s">
        <v>892</v>
      </c>
      <c r="B692" s="2" t="s">
        <v>907</v>
      </c>
      <c r="C692" s="2" t="s">
        <v>908</v>
      </c>
      <c r="D692" t="str">
        <f t="shared" si="10"/>
        <v>INSERT INTO `DeptoCiudades` ( txDivipola, txNombre,idPadre) VALUES ('50245', 'EL CALVARIO', '50');</v>
      </c>
    </row>
    <row r="693" spans="1:4" x14ac:dyDescent="0.2">
      <c r="A693" s="2" t="s">
        <v>892</v>
      </c>
      <c r="B693" s="2" t="s">
        <v>909</v>
      </c>
      <c r="C693" s="2" t="s">
        <v>523</v>
      </c>
      <c r="D693" t="str">
        <f t="shared" si="10"/>
        <v>INSERT INTO `DeptoCiudades` ( txDivipola, txNombre,idPadre) VALUES ('50251', 'EL CASTILLO', '50');</v>
      </c>
    </row>
    <row r="694" spans="1:4" x14ac:dyDescent="0.2">
      <c r="A694" s="2" t="s">
        <v>892</v>
      </c>
      <c r="B694" s="2" t="s">
        <v>910</v>
      </c>
      <c r="C694" s="2" t="s">
        <v>968</v>
      </c>
      <c r="D694" t="str">
        <f t="shared" si="10"/>
        <v>INSERT INTO `DeptoCiudades` ( txDivipola, txNombre,idPadre) VALUES ('50270', 'EL DORADO', '50');</v>
      </c>
    </row>
    <row r="695" spans="1:4" x14ac:dyDescent="0.2">
      <c r="A695" s="2" t="s">
        <v>892</v>
      </c>
      <c r="B695" s="2" t="s">
        <v>911</v>
      </c>
      <c r="C695" s="2" t="s">
        <v>912</v>
      </c>
      <c r="D695" t="str">
        <f t="shared" si="10"/>
        <v>INSERT INTO `DeptoCiudades` ( txDivipola, txNombre,idPadre) VALUES ('50287', 'FUENTE DE ORO', '50');</v>
      </c>
    </row>
    <row r="696" spans="1:4" x14ac:dyDescent="0.2">
      <c r="A696" s="2" t="s">
        <v>892</v>
      </c>
      <c r="B696" s="2" t="s">
        <v>914</v>
      </c>
      <c r="C696" s="2" t="s">
        <v>84</v>
      </c>
      <c r="D696" t="str">
        <f t="shared" si="10"/>
        <v>INSERT INTO `DeptoCiudades` ( txDivipola, txNombre,idPadre) VALUES ('50313', 'GRANADA', '50');</v>
      </c>
    </row>
    <row r="697" spans="1:4" x14ac:dyDescent="0.2">
      <c r="A697" s="2" t="s">
        <v>892</v>
      </c>
      <c r="B697" s="2" t="s">
        <v>915</v>
      </c>
      <c r="C697" s="2" t="s">
        <v>1160</v>
      </c>
      <c r="D697" t="str">
        <f t="shared" si="10"/>
        <v>INSERT INTO `DeptoCiudades` ( txDivipola, txNombre,idPadre) VALUES ('50318', 'GUAMAL', '50');</v>
      </c>
    </row>
    <row r="698" spans="1:4" x14ac:dyDescent="0.2">
      <c r="A698" s="2" t="s">
        <v>892</v>
      </c>
      <c r="B698" s="2" t="s">
        <v>916</v>
      </c>
      <c r="C698" s="2" t="s">
        <v>917</v>
      </c>
      <c r="D698" t="str">
        <f t="shared" si="10"/>
        <v>INSERT INTO `DeptoCiudades` ( txDivipola, txNombre,idPadre) VALUES ('50325', 'MAPIRIPÁN', '50');</v>
      </c>
    </row>
    <row r="699" spans="1:4" x14ac:dyDescent="0.2">
      <c r="A699" s="2" t="s">
        <v>892</v>
      </c>
      <c r="B699" s="2" t="s">
        <v>919</v>
      </c>
      <c r="C699" s="2" t="s">
        <v>920</v>
      </c>
      <c r="D699" t="str">
        <f t="shared" si="10"/>
        <v>INSERT INTO `DeptoCiudades` ( txDivipola, txNombre,idPadre) VALUES ('50330', 'MESETAS', '50');</v>
      </c>
    </row>
    <row r="700" spans="1:4" x14ac:dyDescent="0.2">
      <c r="A700" s="2" t="s">
        <v>892</v>
      </c>
      <c r="B700" s="2" t="s">
        <v>921</v>
      </c>
      <c r="C700" s="2" t="s">
        <v>922</v>
      </c>
      <c r="D700" t="str">
        <f t="shared" si="10"/>
        <v>INSERT INTO `DeptoCiudades` ( txDivipola, txNombre,idPadre) VALUES ('50350', 'LA MACARENA', '50');</v>
      </c>
    </row>
    <row r="701" spans="1:4" x14ac:dyDescent="0.2">
      <c r="A701" s="2" t="s">
        <v>892</v>
      </c>
      <c r="B701" s="2" t="s">
        <v>923</v>
      </c>
      <c r="C701" s="2" t="s">
        <v>1423</v>
      </c>
      <c r="D701" t="str">
        <f t="shared" si="10"/>
        <v>INSERT INTO `DeptoCiudades` ( txDivipola, txNombre,idPadre) VALUES ('50370', 'URIBE', '50');</v>
      </c>
    </row>
    <row r="702" spans="1:4" x14ac:dyDescent="0.2">
      <c r="A702" s="2" t="s">
        <v>892</v>
      </c>
      <c r="B702" s="2" t="s">
        <v>924</v>
      </c>
      <c r="C702" s="2" t="s">
        <v>925</v>
      </c>
      <c r="D702" t="str">
        <f t="shared" si="10"/>
        <v>INSERT INTO `DeptoCiudades` ( txDivipola, txNombre,idPadre) VALUES ('50400', 'LEJANÍAS', '50');</v>
      </c>
    </row>
    <row r="703" spans="1:4" x14ac:dyDescent="0.2">
      <c r="A703" s="2" t="s">
        <v>892</v>
      </c>
      <c r="B703" s="2" t="s">
        <v>926</v>
      </c>
      <c r="C703" s="2" t="s">
        <v>927</v>
      </c>
      <c r="D703" t="str">
        <f t="shared" si="10"/>
        <v>INSERT INTO `DeptoCiudades` ( txDivipola, txNombre,idPadre) VALUES ('50450', 'PUERTO CONCORDIA', '50');</v>
      </c>
    </row>
    <row r="704" spans="1:4" x14ac:dyDescent="0.2">
      <c r="A704" s="2" t="s">
        <v>892</v>
      </c>
      <c r="B704" s="2" t="s">
        <v>928</v>
      </c>
      <c r="C704" s="2" t="s">
        <v>649</v>
      </c>
      <c r="D704" t="str">
        <f t="shared" si="10"/>
        <v>INSERT INTO `DeptoCiudades` ( txDivipola, txNombre,idPadre) VALUES ('50568', 'PUERTO GAITÁN', '50');</v>
      </c>
    </row>
    <row r="705" spans="1:4" x14ac:dyDescent="0.2">
      <c r="A705" s="2" t="s">
        <v>892</v>
      </c>
      <c r="B705" s="2" t="s">
        <v>929</v>
      </c>
      <c r="C705" s="2" t="s">
        <v>65</v>
      </c>
      <c r="D705" t="str">
        <f t="shared" si="10"/>
        <v>INSERT INTO `DeptoCiudades` ( txDivipola, txNombre,idPadre) VALUES ('50573', 'PUERTO LÓPEZ', '50');</v>
      </c>
    </row>
    <row r="706" spans="1:4" x14ac:dyDescent="0.2">
      <c r="A706" s="2" t="s">
        <v>892</v>
      </c>
      <c r="B706" s="2" t="s">
        <v>930</v>
      </c>
      <c r="C706" s="2" t="s">
        <v>553</v>
      </c>
      <c r="D706" t="str">
        <f t="shared" si="10"/>
        <v>INSERT INTO `DeptoCiudades` ( txDivipola, txNombre,idPadre) VALUES ('50577', 'PUERTO LLERAS', '50');</v>
      </c>
    </row>
    <row r="707" spans="1:4" x14ac:dyDescent="0.2">
      <c r="A707" s="2" t="s">
        <v>892</v>
      </c>
      <c r="B707" s="2" t="s">
        <v>931</v>
      </c>
      <c r="C707" s="2" t="s">
        <v>767</v>
      </c>
      <c r="D707" t="str">
        <f t="shared" ref="D707:D770" si="11">+CONCATENATE("INSERT INTO `DeptoCiudades` ( txDivipola, txNombre,idPadre) VALUES (","'",B707,"', '",C707,"', '",A707,"');")</f>
        <v>INSERT INTO `DeptoCiudades` ( txDivipola, txNombre,idPadre) VALUES ('50590', 'PUERTO RICO', '50');</v>
      </c>
    </row>
    <row r="708" spans="1:4" x14ac:dyDescent="0.2">
      <c r="A708" s="2" t="s">
        <v>892</v>
      </c>
      <c r="B708" s="2" t="s">
        <v>932</v>
      </c>
      <c r="C708" s="2" t="s">
        <v>933</v>
      </c>
      <c r="D708" t="str">
        <f t="shared" si="11"/>
        <v>INSERT INTO `DeptoCiudades` ( txDivipola, txNombre,idPadre) VALUES ('50606', 'RESTREPO', '50');</v>
      </c>
    </row>
    <row r="709" spans="1:4" x14ac:dyDescent="0.2">
      <c r="A709" s="2" t="s">
        <v>892</v>
      </c>
      <c r="B709" s="2" t="s">
        <v>934</v>
      </c>
      <c r="C709" s="2" t="s">
        <v>935</v>
      </c>
      <c r="D709" t="str">
        <f t="shared" si="11"/>
        <v>INSERT INTO `DeptoCiudades` ( txDivipola, txNombre,idPadre) VALUES ('50680', 'SAN CARLOS DE GUAROA', '50');</v>
      </c>
    </row>
    <row r="710" spans="1:4" x14ac:dyDescent="0.2">
      <c r="A710" s="2" t="s">
        <v>892</v>
      </c>
      <c r="B710" s="2" t="s">
        <v>936</v>
      </c>
      <c r="C710" s="2" t="s">
        <v>937</v>
      </c>
      <c r="D710" t="str">
        <f t="shared" si="11"/>
        <v>INSERT INTO `DeptoCiudades` ( txDivipola, txNombre,idPadre) VALUES ('50683', 'SAN JUAN DE ARAMA', '50');</v>
      </c>
    </row>
    <row r="711" spans="1:4" x14ac:dyDescent="0.2">
      <c r="A711" s="2" t="s">
        <v>892</v>
      </c>
      <c r="B711" s="2" t="s">
        <v>938</v>
      </c>
      <c r="C711" s="2" t="s">
        <v>655</v>
      </c>
      <c r="D711" t="str">
        <f t="shared" si="11"/>
        <v>INSERT INTO `DeptoCiudades` ( txDivipola, txNombre,idPadre) VALUES ('50686', 'SAN JUANITO', '50');</v>
      </c>
    </row>
    <row r="712" spans="1:4" x14ac:dyDescent="0.2">
      <c r="A712" s="2" t="s">
        <v>892</v>
      </c>
      <c r="B712" s="2" t="s">
        <v>939</v>
      </c>
      <c r="C712" s="2" t="s">
        <v>964</v>
      </c>
      <c r="D712" t="str">
        <f t="shared" si="11"/>
        <v>INSERT INTO `DeptoCiudades` ( txDivipola, txNombre,idPadre) VALUES ('50689', 'SAN MARTÍN', '50');</v>
      </c>
    </row>
    <row r="713" spans="1:4" x14ac:dyDescent="0.2">
      <c r="A713" s="2" t="s">
        <v>892</v>
      </c>
      <c r="B713" s="2" t="s">
        <v>940</v>
      </c>
      <c r="C713" s="2" t="s">
        <v>197</v>
      </c>
      <c r="D713" t="str">
        <f t="shared" si="11"/>
        <v>INSERT INTO `DeptoCiudades` ( txDivipola, txNombre,idPadre) VALUES ('50711', 'VISTAHERMOSA', '50');</v>
      </c>
    </row>
    <row r="714" spans="1:4" x14ac:dyDescent="0.2">
      <c r="A714" s="2" t="s">
        <v>1704</v>
      </c>
      <c r="B714" s="2" t="s">
        <v>1705</v>
      </c>
      <c r="C714" s="2" t="s">
        <v>1707</v>
      </c>
      <c r="D714" t="str">
        <f t="shared" si="11"/>
        <v>INSERT INTO `DeptoCiudades` ( txDivipola, txNombre,idPadre) VALUES ('52001', 'PASTO', '52');</v>
      </c>
    </row>
    <row r="715" spans="1:4" x14ac:dyDescent="0.2">
      <c r="A715" s="2" t="s">
        <v>1704</v>
      </c>
      <c r="B715" s="2" t="s">
        <v>1742</v>
      </c>
      <c r="C715" s="2" t="s">
        <v>1006</v>
      </c>
      <c r="D715" t="str">
        <f t="shared" si="11"/>
        <v>INSERT INTO `DeptoCiudades` ( txDivipola, txNombre,idPadre) VALUES ('52019', 'ALBÁN', '52');</v>
      </c>
    </row>
    <row r="716" spans="1:4" x14ac:dyDescent="0.2">
      <c r="A716" s="2" t="s">
        <v>1704</v>
      </c>
      <c r="B716" s="2" t="s">
        <v>1743</v>
      </c>
      <c r="C716" s="2" t="s">
        <v>1744</v>
      </c>
      <c r="D716" t="str">
        <f t="shared" si="11"/>
        <v>INSERT INTO `DeptoCiudades` ( txDivipola, txNombre,idPadre) VALUES ('52022', 'ALDANA', '52');</v>
      </c>
    </row>
    <row r="717" spans="1:4" x14ac:dyDescent="0.2">
      <c r="A717" s="2" t="s">
        <v>1704</v>
      </c>
      <c r="B717" s="2" t="s">
        <v>1745</v>
      </c>
      <c r="C717" s="2" t="s">
        <v>1746</v>
      </c>
      <c r="D717" t="str">
        <f t="shared" si="11"/>
        <v>INSERT INTO `DeptoCiudades` ( txDivipola, txNombre,idPadre) VALUES ('52036', 'ANCUYÁ', '52');</v>
      </c>
    </row>
    <row r="718" spans="1:4" x14ac:dyDescent="0.2">
      <c r="A718" s="2" t="s">
        <v>1704</v>
      </c>
      <c r="B718" s="2" t="s">
        <v>1747</v>
      </c>
      <c r="C718" s="2" t="s">
        <v>391</v>
      </c>
      <c r="D718" t="str">
        <f t="shared" si="11"/>
        <v>INSERT INTO `DeptoCiudades` ( txDivipola, txNombre,idPadre) VALUES ('52051', 'ARBOLEDA', '52');</v>
      </c>
    </row>
    <row r="719" spans="1:4" x14ac:dyDescent="0.2">
      <c r="A719" s="2" t="s">
        <v>1704</v>
      </c>
      <c r="B719" s="2" t="s">
        <v>1748</v>
      </c>
      <c r="C719" s="2" t="s">
        <v>146</v>
      </c>
      <c r="D719" t="str">
        <f t="shared" si="11"/>
        <v>INSERT INTO `DeptoCiudades` ( txDivipola, txNombre,idPadre) VALUES ('52079', 'BARBACOAS', '52');</v>
      </c>
    </row>
    <row r="720" spans="1:4" x14ac:dyDescent="0.2">
      <c r="A720" s="2" t="s">
        <v>1704</v>
      </c>
      <c r="B720" s="2" t="s">
        <v>1749</v>
      </c>
      <c r="C720" s="2" t="s">
        <v>122</v>
      </c>
      <c r="D720" t="str">
        <f t="shared" si="11"/>
        <v>INSERT INTO `DeptoCiudades` ( txDivipola, txNombre,idPadre) VALUES ('52083', 'BELÉN', '52');</v>
      </c>
    </row>
    <row r="721" spans="1:4" x14ac:dyDescent="0.2">
      <c r="A721" s="2" t="s">
        <v>1704</v>
      </c>
      <c r="B721" s="2" t="s">
        <v>1750</v>
      </c>
      <c r="C721" s="2" t="s">
        <v>1751</v>
      </c>
      <c r="D721" t="str">
        <f t="shared" si="11"/>
        <v>INSERT INTO `DeptoCiudades` ( txDivipola, txNombre,idPadre) VALUES ('52110', 'BUESACO', '52');</v>
      </c>
    </row>
    <row r="722" spans="1:4" x14ac:dyDescent="0.2">
      <c r="A722" s="2" t="s">
        <v>1704</v>
      </c>
      <c r="B722" s="2" t="s">
        <v>1752</v>
      </c>
      <c r="C722" s="2" t="s">
        <v>1753</v>
      </c>
      <c r="D722" t="str">
        <f t="shared" si="11"/>
        <v>INSERT INTO `DeptoCiudades` ( txDivipola, txNombre,idPadre) VALUES ('52203', 'COLÓN', '52');</v>
      </c>
    </row>
    <row r="723" spans="1:4" x14ac:dyDescent="0.2">
      <c r="A723" s="2" t="s">
        <v>1704</v>
      </c>
      <c r="B723" s="2" t="s">
        <v>1756</v>
      </c>
      <c r="C723" s="2" t="s">
        <v>1757</v>
      </c>
      <c r="D723" t="str">
        <f t="shared" si="11"/>
        <v>INSERT INTO `DeptoCiudades` ( txDivipola, txNombre,idPadre) VALUES ('52207', 'CONSACA', '52');</v>
      </c>
    </row>
    <row r="724" spans="1:4" x14ac:dyDescent="0.2">
      <c r="A724" s="2" t="s">
        <v>1704</v>
      </c>
      <c r="B724" s="2" t="s">
        <v>1758</v>
      </c>
      <c r="C724" s="2" t="s">
        <v>1759</v>
      </c>
      <c r="D724" t="str">
        <f t="shared" si="11"/>
        <v>INSERT INTO `DeptoCiudades` ( txDivipola, txNombre,idPadre) VALUES ('52210', 'CONTADERO', '52');</v>
      </c>
    </row>
    <row r="725" spans="1:4" x14ac:dyDescent="0.2">
      <c r="A725" s="2" t="s">
        <v>1704</v>
      </c>
      <c r="B725" s="2" t="s">
        <v>1760</v>
      </c>
      <c r="C725" s="2" t="s">
        <v>751</v>
      </c>
      <c r="D725" t="str">
        <f t="shared" si="11"/>
        <v>INSERT INTO `DeptoCiudades` ( txDivipola, txNombre,idPadre) VALUES ('52215', 'CÓRDOBA', '52');</v>
      </c>
    </row>
    <row r="726" spans="1:4" x14ac:dyDescent="0.2">
      <c r="A726" s="2" t="s">
        <v>1704</v>
      </c>
      <c r="B726" s="2" t="s">
        <v>1761</v>
      </c>
      <c r="C726" s="2" t="s">
        <v>1762</v>
      </c>
      <c r="D726" t="str">
        <f t="shared" si="11"/>
        <v>INSERT INTO `DeptoCiudades` ( txDivipola, txNombre,idPadre) VALUES ('52224', 'CUASPUD', '52');</v>
      </c>
    </row>
    <row r="727" spans="1:4" x14ac:dyDescent="0.2">
      <c r="A727" s="2" t="s">
        <v>1704</v>
      </c>
      <c r="B727" s="2" t="s">
        <v>1763</v>
      </c>
      <c r="C727" s="2" t="s">
        <v>1764</v>
      </c>
      <c r="D727" t="str">
        <f t="shared" si="11"/>
        <v>INSERT INTO `DeptoCiudades` ( txDivipola, txNombre,idPadre) VALUES ('52227', 'CUMBAL', '52');</v>
      </c>
    </row>
    <row r="728" spans="1:4" x14ac:dyDescent="0.2">
      <c r="A728" s="2" t="s">
        <v>1704</v>
      </c>
      <c r="B728" s="2" t="s">
        <v>1765</v>
      </c>
      <c r="C728" s="2" t="s">
        <v>1766</v>
      </c>
      <c r="D728" t="str">
        <f t="shared" si="11"/>
        <v>INSERT INTO `DeptoCiudades` ( txDivipola, txNombre,idPadre) VALUES ('52233', 'CUMBITARA', '52');</v>
      </c>
    </row>
    <row r="729" spans="1:4" x14ac:dyDescent="0.2">
      <c r="A729" s="2" t="s">
        <v>1704</v>
      </c>
      <c r="B729" s="2" t="s">
        <v>1767</v>
      </c>
      <c r="C729" s="2" t="s">
        <v>1768</v>
      </c>
      <c r="D729" t="str">
        <f t="shared" si="11"/>
        <v>INSERT INTO `DeptoCiudades` ( txDivipola, txNombre,idPadre) VALUES ('52240', 'CHACHAGÜÍ', '52');</v>
      </c>
    </row>
    <row r="730" spans="1:4" x14ac:dyDescent="0.2">
      <c r="A730" s="2" t="s">
        <v>1704</v>
      </c>
      <c r="B730" s="2" t="s">
        <v>1769</v>
      </c>
      <c r="C730" s="2" t="s">
        <v>1398</v>
      </c>
      <c r="D730" t="str">
        <f t="shared" si="11"/>
        <v>INSERT INTO `DeptoCiudades` ( txDivipola, txNombre,idPadre) VALUES ('52250', 'EL CHARCO', '52');</v>
      </c>
    </row>
    <row r="731" spans="1:4" x14ac:dyDescent="0.2">
      <c r="A731" s="2" t="s">
        <v>1704</v>
      </c>
      <c r="B731" s="2" t="s">
        <v>1771</v>
      </c>
      <c r="C731" s="2" t="s">
        <v>143</v>
      </c>
      <c r="D731" t="str">
        <f t="shared" si="11"/>
        <v>INSERT INTO `DeptoCiudades` ( txDivipola, txNombre,idPadre) VALUES ('52254', 'EL PEÑOL', '52');</v>
      </c>
    </row>
    <row r="732" spans="1:4" x14ac:dyDescent="0.2">
      <c r="A732" s="2" t="s">
        <v>1704</v>
      </c>
      <c r="B732" s="2" t="s">
        <v>1772</v>
      </c>
      <c r="C732" s="2" t="s">
        <v>973</v>
      </c>
      <c r="D732" t="str">
        <f t="shared" si="11"/>
        <v>INSERT INTO `DeptoCiudades` ( txDivipola, txNombre,idPadre) VALUES ('52256', 'EL ROSARIO', '52');</v>
      </c>
    </row>
    <row r="733" spans="1:4" x14ac:dyDescent="0.2">
      <c r="A733" s="2" t="s">
        <v>1704</v>
      </c>
      <c r="B733" s="2" t="s">
        <v>1774</v>
      </c>
      <c r="C733" s="2" t="s">
        <v>1775</v>
      </c>
      <c r="D733" t="str">
        <f t="shared" si="11"/>
        <v>INSERT INTO `DeptoCiudades` ( txDivipola, txNombre,idPadre) VALUES ('52258', 'EL TABLÓN DE GÓMEZ', '52');</v>
      </c>
    </row>
    <row r="734" spans="1:4" x14ac:dyDescent="0.2">
      <c r="A734" s="2" t="s">
        <v>1704</v>
      </c>
      <c r="B734" s="2" t="s">
        <v>1776</v>
      </c>
      <c r="C734" s="2" t="s">
        <v>206</v>
      </c>
      <c r="D734" t="str">
        <f t="shared" si="11"/>
        <v>INSERT INTO `DeptoCiudades` ( txDivipola, txNombre,idPadre) VALUES ('52260', 'EL TAMBO', '52');</v>
      </c>
    </row>
    <row r="735" spans="1:4" x14ac:dyDescent="0.2">
      <c r="A735" s="2" t="s">
        <v>1704</v>
      </c>
      <c r="B735" s="2" t="s">
        <v>1777</v>
      </c>
      <c r="C735" s="2" t="s">
        <v>1778</v>
      </c>
      <c r="D735" t="str">
        <f t="shared" si="11"/>
        <v>INSERT INTO `DeptoCiudades` ( txDivipola, txNombre,idPadre) VALUES ('52287', 'FUNES', '52');</v>
      </c>
    </row>
    <row r="736" spans="1:4" x14ac:dyDescent="0.2">
      <c r="A736" s="2" t="s">
        <v>1704</v>
      </c>
      <c r="B736" s="2" t="s">
        <v>1779</v>
      </c>
      <c r="C736" s="2" t="s">
        <v>1780</v>
      </c>
      <c r="D736" t="str">
        <f t="shared" si="11"/>
        <v>INSERT INTO `DeptoCiudades` ( txDivipola, txNombre,idPadre) VALUES ('52317', 'GUACHUCAL', '52');</v>
      </c>
    </row>
    <row r="737" spans="1:4" x14ac:dyDescent="0.2">
      <c r="A737" s="2" t="s">
        <v>1704</v>
      </c>
      <c r="B737" s="2" t="s">
        <v>1781</v>
      </c>
      <c r="C737" s="2" t="s">
        <v>1755</v>
      </c>
      <c r="D737" t="str">
        <f t="shared" si="11"/>
        <v>INSERT INTO `DeptoCiudades` ( txDivipola, txNombre,idPadre) VALUES ('52320', 'GUAITARILLA', '52');</v>
      </c>
    </row>
    <row r="738" spans="1:4" x14ac:dyDescent="0.2">
      <c r="A738" s="2" t="s">
        <v>1704</v>
      </c>
      <c r="B738" s="2" t="s">
        <v>1783</v>
      </c>
      <c r="C738" s="2" t="s">
        <v>1708</v>
      </c>
      <c r="D738" t="str">
        <f t="shared" si="11"/>
        <v>INSERT INTO `DeptoCiudades` ( txDivipola, txNombre,idPadre) VALUES ('52323', 'GUALMATÁN', '52');</v>
      </c>
    </row>
    <row r="739" spans="1:4" x14ac:dyDescent="0.2">
      <c r="A739" s="2" t="s">
        <v>1704</v>
      </c>
      <c r="B739" s="2" t="s">
        <v>1784</v>
      </c>
      <c r="C739" s="2" t="s">
        <v>1785</v>
      </c>
      <c r="D739" t="str">
        <f t="shared" si="11"/>
        <v>INSERT INTO `DeptoCiudades` ( txDivipola, txNombre,idPadre) VALUES ('52352', 'ILES', '52');</v>
      </c>
    </row>
    <row r="740" spans="1:4" x14ac:dyDescent="0.2">
      <c r="A740" s="2" t="s">
        <v>1704</v>
      </c>
      <c r="B740" s="2" t="s">
        <v>1786</v>
      </c>
      <c r="C740" s="2" t="s">
        <v>1787</v>
      </c>
      <c r="D740" t="str">
        <f t="shared" si="11"/>
        <v>INSERT INTO `DeptoCiudades` ( txDivipola, txNombre,idPadre) VALUES ('52354', 'IMUÉS', '52');</v>
      </c>
    </row>
    <row r="741" spans="1:4" x14ac:dyDescent="0.2">
      <c r="A741" s="2" t="s">
        <v>1704</v>
      </c>
      <c r="B741" s="2" t="s">
        <v>1736</v>
      </c>
      <c r="C741" s="2" t="s">
        <v>1737</v>
      </c>
      <c r="D741" t="str">
        <f t="shared" si="11"/>
        <v>INSERT INTO `DeptoCiudades` ( txDivipola, txNombre,idPadre) VALUES ('52356', 'IPIALES', '52');</v>
      </c>
    </row>
    <row r="742" spans="1:4" x14ac:dyDescent="0.2">
      <c r="A742" s="2" t="s">
        <v>1704</v>
      </c>
      <c r="B742" s="2" t="s">
        <v>1738</v>
      </c>
      <c r="C742" s="2" t="s">
        <v>825</v>
      </c>
      <c r="D742" t="str">
        <f t="shared" si="11"/>
        <v>INSERT INTO `DeptoCiudades` ( txDivipola, txNombre,idPadre) VALUES ('52378', 'LA CRUZ', '52');</v>
      </c>
    </row>
    <row r="743" spans="1:4" x14ac:dyDescent="0.2">
      <c r="A743" s="2" t="s">
        <v>1704</v>
      </c>
      <c r="B743" s="2" t="s">
        <v>1172</v>
      </c>
      <c r="C743" s="2" t="s">
        <v>47</v>
      </c>
      <c r="D743" t="str">
        <f t="shared" si="11"/>
        <v>INSERT INTO `DeptoCiudades` ( txDivipola, txNombre,idPadre) VALUES ('52381', 'LA FLORIDA', '52');</v>
      </c>
    </row>
    <row r="744" spans="1:4" x14ac:dyDescent="0.2">
      <c r="A744" s="2" t="s">
        <v>1704</v>
      </c>
      <c r="B744" s="2" t="s">
        <v>1173</v>
      </c>
      <c r="C744" s="2" t="s">
        <v>1039</v>
      </c>
      <c r="D744" t="str">
        <f t="shared" si="11"/>
        <v>INSERT INTO `DeptoCiudades` ( txDivipola, txNombre,idPadre) VALUES ('52385', 'LA LLANADA', '52');</v>
      </c>
    </row>
    <row r="745" spans="1:4" x14ac:dyDescent="0.2">
      <c r="A745" s="2" t="s">
        <v>1704</v>
      </c>
      <c r="B745" s="2" t="s">
        <v>1175</v>
      </c>
      <c r="C745" s="2" t="s">
        <v>1176</v>
      </c>
      <c r="D745" t="str">
        <f t="shared" si="11"/>
        <v>INSERT INTO `DeptoCiudades` ( txDivipola, txNombre,idPadre) VALUES ('52390', 'LA TOLA', '52');</v>
      </c>
    </row>
    <row r="746" spans="1:4" x14ac:dyDescent="0.2">
      <c r="A746" s="2" t="s">
        <v>1704</v>
      </c>
      <c r="B746" s="2" t="s">
        <v>1177</v>
      </c>
      <c r="C746" s="2" t="s">
        <v>118</v>
      </c>
      <c r="D746" t="str">
        <f t="shared" si="11"/>
        <v>INSERT INTO `DeptoCiudades` ( txDivipola, txNombre,idPadre) VALUES ('52399', 'LA UNIÓN', '52');</v>
      </c>
    </row>
    <row r="747" spans="1:4" x14ac:dyDescent="0.2">
      <c r="A747" s="2" t="s">
        <v>1704</v>
      </c>
      <c r="B747" s="2" t="s">
        <v>1179</v>
      </c>
      <c r="C747" s="2" t="s">
        <v>1180</v>
      </c>
      <c r="D747" t="str">
        <f t="shared" si="11"/>
        <v>INSERT INTO `DeptoCiudades` ( txDivipola, txNombre,idPadre) VALUES ('52405', 'LEIVA', '52');</v>
      </c>
    </row>
    <row r="748" spans="1:4" x14ac:dyDescent="0.2">
      <c r="A748" s="2" t="s">
        <v>1704</v>
      </c>
      <c r="B748" s="2" t="s">
        <v>1181</v>
      </c>
      <c r="C748" s="2" t="s">
        <v>1182</v>
      </c>
      <c r="D748" t="str">
        <f t="shared" si="11"/>
        <v>INSERT INTO `DeptoCiudades` ( txDivipola, txNombre,idPadre) VALUES ('52411', 'LINARES', '52');</v>
      </c>
    </row>
    <row r="749" spans="1:4" x14ac:dyDescent="0.2">
      <c r="A749" s="2" t="s">
        <v>1704</v>
      </c>
      <c r="B749" s="2" t="s">
        <v>1183</v>
      </c>
      <c r="C749" s="2" t="s">
        <v>412</v>
      </c>
      <c r="D749" t="str">
        <f t="shared" si="11"/>
        <v>INSERT INTO `DeptoCiudades` ( txDivipola, txNombre,idPadre) VALUES ('52418', 'LOS ANDES', '52');</v>
      </c>
    </row>
    <row r="750" spans="1:4" x14ac:dyDescent="0.2">
      <c r="A750" s="2" t="s">
        <v>1704</v>
      </c>
      <c r="B750" s="2" t="s">
        <v>1184</v>
      </c>
      <c r="C750" s="2" t="s">
        <v>1185</v>
      </c>
      <c r="D750" t="str">
        <f t="shared" si="11"/>
        <v>INSERT INTO `DeptoCiudades` ( txDivipola, txNombre,idPadre) VALUES ('52427', 'MAGÜI', '52');</v>
      </c>
    </row>
    <row r="751" spans="1:4" x14ac:dyDescent="0.2">
      <c r="A751" s="2" t="s">
        <v>1704</v>
      </c>
      <c r="B751" s="2" t="s">
        <v>1186</v>
      </c>
      <c r="C751" s="2" t="s">
        <v>1187</v>
      </c>
      <c r="D751" t="str">
        <f t="shared" si="11"/>
        <v>INSERT INTO `DeptoCiudades` ( txDivipola, txNombre,idPadre) VALUES ('52435', 'MALLAMA', '52');</v>
      </c>
    </row>
    <row r="752" spans="1:4" x14ac:dyDescent="0.2">
      <c r="A752" s="2" t="s">
        <v>1704</v>
      </c>
      <c r="B752" s="2" t="s">
        <v>1188</v>
      </c>
      <c r="C752" s="2" t="s">
        <v>1422</v>
      </c>
      <c r="D752" t="str">
        <f t="shared" si="11"/>
        <v>INSERT INTO `DeptoCiudades` ( txDivipola, txNombre,idPadre) VALUES ('52473', 'MOSQUERA', '52');</v>
      </c>
    </row>
    <row r="753" spans="1:4" x14ac:dyDescent="0.2">
      <c r="A753" s="2" t="s">
        <v>1704</v>
      </c>
      <c r="B753" s="2" t="s">
        <v>1189</v>
      </c>
      <c r="C753" s="2" t="s">
        <v>134</v>
      </c>
      <c r="D753" t="str">
        <f t="shared" si="11"/>
        <v>INSERT INTO `DeptoCiudades` ( txDivipola, txNombre,idPadre) VALUES ('52480', 'NARIÑO', '52');</v>
      </c>
    </row>
    <row r="754" spans="1:4" x14ac:dyDescent="0.2">
      <c r="A754" s="2" t="s">
        <v>1704</v>
      </c>
      <c r="B754" s="2" t="s">
        <v>1190</v>
      </c>
      <c r="C754" s="2" t="s">
        <v>1399</v>
      </c>
      <c r="D754" t="str">
        <f t="shared" si="11"/>
        <v>INSERT INTO `DeptoCiudades` ( txDivipola, txNombre,idPadre) VALUES ('52490', 'OLAYA HERRERA', '52');</v>
      </c>
    </row>
    <row r="755" spans="1:4" x14ac:dyDescent="0.2">
      <c r="A755" s="2" t="s">
        <v>1704</v>
      </c>
      <c r="B755" s="2" t="s">
        <v>1191</v>
      </c>
      <c r="C755" s="2" t="s">
        <v>1192</v>
      </c>
      <c r="D755" t="str">
        <f t="shared" si="11"/>
        <v>INSERT INTO `DeptoCiudades` ( txDivipola, txNombre,idPadre) VALUES ('52506', 'OSPINA', '52');</v>
      </c>
    </row>
    <row r="756" spans="1:4" x14ac:dyDescent="0.2">
      <c r="A756" s="2" t="s">
        <v>1704</v>
      </c>
      <c r="B756" s="2" t="s">
        <v>1193</v>
      </c>
      <c r="C756" s="2" t="s">
        <v>1194</v>
      </c>
      <c r="D756" t="str">
        <f t="shared" si="11"/>
        <v>INSERT INTO `DeptoCiudades` ( txDivipola, txNombre,idPadre) VALUES ('52520', 'FRANCISCO PIZARRO', '52');</v>
      </c>
    </row>
    <row r="757" spans="1:4" x14ac:dyDescent="0.2">
      <c r="A757" s="2" t="s">
        <v>1704</v>
      </c>
      <c r="B757" s="2" t="s">
        <v>1195</v>
      </c>
      <c r="C757" s="2" t="s">
        <v>1773</v>
      </c>
      <c r="D757" t="str">
        <f t="shared" si="11"/>
        <v>INSERT INTO `DeptoCiudades` ( txDivipola, txNombre,idPadre) VALUES ('52540', 'POLICARPA', '52');</v>
      </c>
    </row>
    <row r="758" spans="1:4" x14ac:dyDescent="0.2">
      <c r="A758" s="2" t="s">
        <v>1704</v>
      </c>
      <c r="B758" s="2" t="s">
        <v>1196</v>
      </c>
      <c r="C758" s="2" t="s">
        <v>1479</v>
      </c>
      <c r="D758" t="str">
        <f t="shared" si="11"/>
        <v>INSERT INTO `DeptoCiudades` ( txDivipola, txNombre,idPadre) VALUES ('52560', 'POTOSÍ', '52');</v>
      </c>
    </row>
    <row r="759" spans="1:4" x14ac:dyDescent="0.2">
      <c r="A759" s="2" t="s">
        <v>1704</v>
      </c>
      <c r="B759" s="2" t="s">
        <v>1197</v>
      </c>
      <c r="C759" s="2" t="s">
        <v>735</v>
      </c>
      <c r="D759" t="str">
        <f t="shared" si="11"/>
        <v>INSERT INTO `DeptoCiudades` ( txDivipola, txNombre,idPadre) VALUES ('52565', 'PROVIDENCIA', '52');</v>
      </c>
    </row>
    <row r="760" spans="1:4" x14ac:dyDescent="0.2">
      <c r="A760" s="2" t="s">
        <v>1704</v>
      </c>
      <c r="B760" s="2" t="s">
        <v>1198</v>
      </c>
      <c r="C760" s="2" t="s">
        <v>1199</v>
      </c>
      <c r="D760" t="str">
        <f t="shared" si="11"/>
        <v>INSERT INTO `DeptoCiudades` ( txDivipola, txNombre,idPadre) VALUES ('52573', 'PUERRES', '52');</v>
      </c>
    </row>
    <row r="761" spans="1:4" x14ac:dyDescent="0.2">
      <c r="A761" s="2" t="s">
        <v>1704</v>
      </c>
      <c r="B761" s="2" t="s">
        <v>1200</v>
      </c>
      <c r="C761" s="2" t="s">
        <v>1201</v>
      </c>
      <c r="D761" t="str">
        <f t="shared" si="11"/>
        <v>INSERT INTO `DeptoCiudades` ( txDivipola, txNombre,idPadre) VALUES ('52585', 'PUPIALES', '52');</v>
      </c>
    </row>
    <row r="762" spans="1:4" x14ac:dyDescent="0.2">
      <c r="A762" s="2" t="s">
        <v>1704</v>
      </c>
      <c r="B762" s="2" t="s">
        <v>1202</v>
      </c>
      <c r="C762" s="2" t="s">
        <v>664</v>
      </c>
      <c r="D762" t="str">
        <f t="shared" si="11"/>
        <v>INSERT INTO `DeptoCiudades` ( txDivipola, txNombre,idPadre) VALUES ('52612', 'RICAURTE', '52');</v>
      </c>
    </row>
    <row r="763" spans="1:4" x14ac:dyDescent="0.2">
      <c r="A763" s="2" t="s">
        <v>1704</v>
      </c>
      <c r="B763" s="2" t="s">
        <v>1203</v>
      </c>
      <c r="C763" s="2" t="s">
        <v>1770</v>
      </c>
      <c r="D763" t="str">
        <f t="shared" si="11"/>
        <v>INSERT INTO `DeptoCiudades` ( txDivipola, txNombre,idPadre) VALUES ('52621', 'ROBERTO PAYÁN', '52');</v>
      </c>
    </row>
    <row r="764" spans="1:4" x14ac:dyDescent="0.2">
      <c r="A764" s="2" t="s">
        <v>1704</v>
      </c>
      <c r="B764" s="2" t="s">
        <v>1204</v>
      </c>
      <c r="C764" s="2" t="s">
        <v>1205</v>
      </c>
      <c r="D764" t="str">
        <f t="shared" si="11"/>
        <v>INSERT INTO `DeptoCiudades` ( txDivipola, txNombre,idPadre) VALUES ('52678', 'SAMANIEGO', '52');</v>
      </c>
    </row>
    <row r="765" spans="1:4" x14ac:dyDescent="0.2">
      <c r="A765" s="2" t="s">
        <v>1704</v>
      </c>
      <c r="B765" s="2" t="s">
        <v>1206</v>
      </c>
      <c r="C765" s="2" t="s">
        <v>1207</v>
      </c>
      <c r="D765" t="str">
        <f t="shared" si="11"/>
        <v>INSERT INTO `DeptoCiudades` ( txDivipola, txNombre,idPadre) VALUES ('52683', 'SANDONÁ', '52');</v>
      </c>
    </row>
    <row r="766" spans="1:4" x14ac:dyDescent="0.2">
      <c r="A766" s="2" t="s">
        <v>1704</v>
      </c>
      <c r="B766" s="2" t="s">
        <v>1816</v>
      </c>
      <c r="C766" s="2" t="s">
        <v>822</v>
      </c>
      <c r="D766" t="str">
        <f t="shared" si="11"/>
        <v>INSERT INTO `DeptoCiudades` ( txDivipola, txNombre,idPadre) VALUES ('52685', 'SAN BERNARDO', '52');</v>
      </c>
    </row>
    <row r="767" spans="1:4" x14ac:dyDescent="0.2">
      <c r="A767" s="2" t="s">
        <v>1704</v>
      </c>
      <c r="B767" s="2" t="s">
        <v>1817</v>
      </c>
      <c r="C767" s="2" t="s">
        <v>361</v>
      </c>
      <c r="D767" t="str">
        <f t="shared" si="11"/>
        <v>INSERT INTO `DeptoCiudades` ( txDivipola, txNombre,idPadre) VALUES ('52687', 'SAN LORENZO', '52');</v>
      </c>
    </row>
    <row r="768" spans="1:4" x14ac:dyDescent="0.2">
      <c r="A768" s="2" t="s">
        <v>1704</v>
      </c>
      <c r="B768" s="2" t="s">
        <v>1818</v>
      </c>
      <c r="C768" s="2" t="s">
        <v>741</v>
      </c>
      <c r="D768" t="str">
        <f t="shared" si="11"/>
        <v>INSERT INTO `DeptoCiudades` ( txDivipola, txNombre,idPadre) VALUES ('52693', 'SAN PABLO', '52');</v>
      </c>
    </row>
    <row r="769" spans="1:4" x14ac:dyDescent="0.2">
      <c r="A769" s="2" t="s">
        <v>1704</v>
      </c>
      <c r="B769" s="2" t="s">
        <v>1819</v>
      </c>
      <c r="C769" s="2" t="s">
        <v>1820</v>
      </c>
      <c r="D769" t="str">
        <f t="shared" si="11"/>
        <v>INSERT INTO `DeptoCiudades` ( txDivipola, txNombre,idPadre) VALUES ('52694', 'SAN PEDRO DE CARTAGO', '52');</v>
      </c>
    </row>
    <row r="770" spans="1:4" x14ac:dyDescent="0.2">
      <c r="A770" s="2" t="s">
        <v>1704</v>
      </c>
      <c r="B770" s="2" t="s">
        <v>1821</v>
      </c>
      <c r="C770" s="2" t="s">
        <v>580</v>
      </c>
      <c r="D770" t="str">
        <f t="shared" si="11"/>
        <v>INSERT INTO `DeptoCiudades` ( txDivipola, txNombre,idPadre) VALUES ('52696', 'SANTA BÁRBARA', '52');</v>
      </c>
    </row>
    <row r="771" spans="1:4" x14ac:dyDescent="0.2">
      <c r="A771" s="2" t="s">
        <v>1704</v>
      </c>
      <c r="B771" s="2" t="s">
        <v>1822</v>
      </c>
      <c r="C771" s="2" t="s">
        <v>1823</v>
      </c>
      <c r="D771" t="str">
        <f t="shared" ref="D771:D834" si="12">+CONCATENATE("INSERT INTO `DeptoCiudades` ( txDivipola, txNombre,idPadre) VALUES (","'",B771,"', '",C771,"', '",A771,"');")</f>
        <v>INSERT INTO `DeptoCiudades` ( txDivipola, txNombre,idPadre) VALUES ('52699', 'SANTACRUZ', '52');</v>
      </c>
    </row>
    <row r="772" spans="1:4" x14ac:dyDescent="0.2">
      <c r="A772" s="2" t="s">
        <v>1704</v>
      </c>
      <c r="B772" s="2" t="s">
        <v>1824</v>
      </c>
      <c r="C772" s="2" t="s">
        <v>1825</v>
      </c>
      <c r="D772" t="str">
        <f t="shared" si="12"/>
        <v>INSERT INTO `DeptoCiudades` ( txDivipola, txNombre,idPadre) VALUES ('52720', 'SAPUYES', '52');</v>
      </c>
    </row>
    <row r="773" spans="1:4" x14ac:dyDescent="0.2">
      <c r="A773" s="2" t="s">
        <v>1704</v>
      </c>
      <c r="B773" s="2" t="s">
        <v>1826</v>
      </c>
      <c r="C773" s="2" t="s">
        <v>1827</v>
      </c>
      <c r="D773" t="str">
        <f t="shared" si="12"/>
        <v>INSERT INTO `DeptoCiudades` ( txDivipola, txNombre,idPadre) VALUES ('52786', 'TAMINANGO', '52');</v>
      </c>
    </row>
    <row r="774" spans="1:4" x14ac:dyDescent="0.2">
      <c r="A774" s="2" t="s">
        <v>1704</v>
      </c>
      <c r="B774" s="2" t="s">
        <v>1828</v>
      </c>
      <c r="C774" s="2" t="s">
        <v>1829</v>
      </c>
      <c r="D774" t="str">
        <f t="shared" si="12"/>
        <v>INSERT INTO `DeptoCiudades` ( txDivipola, txNombre,idPadre) VALUES ('52788', 'TANGUA', '52');</v>
      </c>
    </row>
    <row r="775" spans="1:4" x14ac:dyDescent="0.2">
      <c r="A775" s="2" t="s">
        <v>1704</v>
      </c>
      <c r="B775" s="2" t="s">
        <v>1830</v>
      </c>
      <c r="C775" s="2" t="s">
        <v>1831</v>
      </c>
      <c r="D775" t="str">
        <f t="shared" si="12"/>
        <v>INSERT INTO `DeptoCiudades` ( txDivipola, txNombre,idPadre) VALUES ('52835', 'TUMACO', '52');</v>
      </c>
    </row>
    <row r="776" spans="1:4" x14ac:dyDescent="0.2">
      <c r="A776" s="2" t="s">
        <v>1704</v>
      </c>
      <c r="B776" s="2" t="s">
        <v>1834</v>
      </c>
      <c r="C776" s="2" t="s">
        <v>1835</v>
      </c>
      <c r="D776" t="str">
        <f t="shared" si="12"/>
        <v>INSERT INTO `DeptoCiudades` ( txDivipola, txNombre,idPadre) VALUES ('52838', 'TÚQUERRES', '52');</v>
      </c>
    </row>
    <row r="777" spans="1:4" x14ac:dyDescent="0.2">
      <c r="A777" s="2" t="s">
        <v>1704</v>
      </c>
      <c r="B777" s="2" t="s">
        <v>1836</v>
      </c>
      <c r="C777" s="2" t="s">
        <v>1837</v>
      </c>
      <c r="D777" t="str">
        <f t="shared" si="12"/>
        <v>INSERT INTO `DeptoCiudades` ( txDivipola, txNombre,idPadre) VALUES ('52885', 'YACUANQUER', '52');</v>
      </c>
    </row>
    <row r="778" spans="1:4" x14ac:dyDescent="0.2">
      <c r="A778" s="2" t="s">
        <v>1838</v>
      </c>
      <c r="B778" s="2" t="s">
        <v>1839</v>
      </c>
      <c r="C778" s="2" t="s">
        <v>1841</v>
      </c>
      <c r="D778" t="str">
        <f t="shared" si="12"/>
        <v>INSERT INTO `DeptoCiudades` ( txDivipola, txNombre,idPadre) VALUES ('54001', 'CÚCUTA', '54');</v>
      </c>
    </row>
    <row r="779" spans="1:4" x14ac:dyDescent="0.2">
      <c r="A779" s="2" t="s">
        <v>1838</v>
      </c>
      <c r="B779" s="2" t="s">
        <v>1324</v>
      </c>
      <c r="C779" s="2" t="s">
        <v>1325</v>
      </c>
      <c r="D779" t="str">
        <f t="shared" si="12"/>
        <v>INSERT INTO `DeptoCiudades` ( txDivipola, txNombre,idPadre) VALUES ('54003', 'ABREGO', '54');</v>
      </c>
    </row>
    <row r="780" spans="1:4" x14ac:dyDescent="0.2">
      <c r="A780" s="2" t="s">
        <v>1838</v>
      </c>
      <c r="B780" s="2" t="s">
        <v>1327</v>
      </c>
      <c r="C780" s="2" t="s">
        <v>654</v>
      </c>
      <c r="D780" t="str">
        <f t="shared" si="12"/>
        <v>INSERT INTO `DeptoCiudades` ( txDivipola, txNombre,idPadre) VALUES ('54051', 'ARBOLEDAS', '54');</v>
      </c>
    </row>
    <row r="781" spans="1:4" x14ac:dyDescent="0.2">
      <c r="A781" s="2" t="s">
        <v>1838</v>
      </c>
      <c r="B781" s="2" t="s">
        <v>1328</v>
      </c>
      <c r="C781" s="2" t="s">
        <v>1329</v>
      </c>
      <c r="D781" t="str">
        <f t="shared" si="12"/>
        <v>INSERT INTO `DeptoCiudades` ( txDivipola, txNombre,idPadre) VALUES ('54099', 'BOCHALEMA', '54');</v>
      </c>
    </row>
    <row r="782" spans="1:4" x14ac:dyDescent="0.2">
      <c r="A782" s="2" t="s">
        <v>1838</v>
      </c>
      <c r="B782" s="2" t="s">
        <v>1330</v>
      </c>
      <c r="C782" s="2" t="s">
        <v>1331</v>
      </c>
      <c r="D782" t="str">
        <f t="shared" si="12"/>
        <v>INSERT INTO `DeptoCiudades` ( txDivipola, txNombre,idPadre) VALUES ('54109', 'BUCARASICA', '54');</v>
      </c>
    </row>
    <row r="783" spans="1:4" x14ac:dyDescent="0.2">
      <c r="A783" s="2" t="s">
        <v>1838</v>
      </c>
      <c r="B783" s="2" t="s">
        <v>1332</v>
      </c>
      <c r="C783" s="2" t="s">
        <v>1333</v>
      </c>
      <c r="D783" t="str">
        <f t="shared" si="12"/>
        <v>INSERT INTO `DeptoCiudades` ( txDivipola, txNombre,idPadre) VALUES ('54125', 'CÁCOTA', '54');</v>
      </c>
    </row>
    <row r="784" spans="1:4" x14ac:dyDescent="0.2">
      <c r="A784" s="2" t="s">
        <v>1838</v>
      </c>
      <c r="B784" s="2" t="s">
        <v>1334</v>
      </c>
      <c r="C784" s="2" t="s">
        <v>1335</v>
      </c>
      <c r="D784" t="str">
        <f t="shared" si="12"/>
        <v>INSERT INTO `DeptoCiudades` ( txDivipola, txNombre,idPadre) VALUES ('54128', 'CACHIRÁ', '54');</v>
      </c>
    </row>
    <row r="785" spans="1:4" x14ac:dyDescent="0.2">
      <c r="A785" s="2" t="s">
        <v>1838</v>
      </c>
      <c r="B785" s="2" t="s">
        <v>1337</v>
      </c>
      <c r="C785" s="2" t="s">
        <v>1338</v>
      </c>
      <c r="D785" t="str">
        <f t="shared" si="12"/>
        <v>INSERT INTO `DeptoCiudades` ( txDivipola, txNombre,idPadre) VALUES ('54172', 'CHINÁCOTA', '54');</v>
      </c>
    </row>
    <row r="786" spans="1:4" x14ac:dyDescent="0.2">
      <c r="A786" s="2" t="s">
        <v>1838</v>
      </c>
      <c r="B786" s="2" t="s">
        <v>1339</v>
      </c>
      <c r="C786" s="2" t="s">
        <v>1340</v>
      </c>
      <c r="D786" t="str">
        <f t="shared" si="12"/>
        <v>INSERT INTO `DeptoCiudades` ( txDivipola, txNombre,idPadre) VALUES ('54174', 'CHITAGÁ', '54');</v>
      </c>
    </row>
    <row r="787" spans="1:4" x14ac:dyDescent="0.2">
      <c r="A787" s="2" t="s">
        <v>1838</v>
      </c>
      <c r="B787" s="2" t="s">
        <v>1341</v>
      </c>
      <c r="C787" s="2" t="s">
        <v>1342</v>
      </c>
      <c r="D787" t="str">
        <f t="shared" si="12"/>
        <v>INSERT INTO `DeptoCiudades` ( txDivipola, txNombre,idPadre) VALUES ('54206', 'CONVENCIÓN', '54');</v>
      </c>
    </row>
    <row r="788" spans="1:4" x14ac:dyDescent="0.2">
      <c r="A788" s="2" t="s">
        <v>1838</v>
      </c>
      <c r="B788" s="2" t="s">
        <v>1344</v>
      </c>
      <c r="C788" s="2" t="s">
        <v>1345</v>
      </c>
      <c r="D788" t="str">
        <f t="shared" si="12"/>
        <v>INSERT INTO `DeptoCiudades` ( txDivipola, txNombre,idPadre) VALUES ('54223', 'CUCUTILLA', '54');</v>
      </c>
    </row>
    <row r="789" spans="1:4" x14ac:dyDescent="0.2">
      <c r="A789" s="2" t="s">
        <v>1838</v>
      </c>
      <c r="B789" s="2" t="s">
        <v>1346</v>
      </c>
      <c r="C789" s="2" t="s">
        <v>1347</v>
      </c>
      <c r="D789" t="str">
        <f t="shared" si="12"/>
        <v>INSERT INTO `DeptoCiudades` ( txDivipola, txNombre,idPadre) VALUES ('54239', 'DURANIA', '54');</v>
      </c>
    </row>
    <row r="790" spans="1:4" x14ac:dyDescent="0.2">
      <c r="A790" s="2" t="s">
        <v>1838</v>
      </c>
      <c r="B790" s="2" t="s">
        <v>1348</v>
      </c>
      <c r="C790" s="2" t="s">
        <v>997</v>
      </c>
      <c r="D790" t="str">
        <f t="shared" si="12"/>
        <v>INSERT INTO `DeptoCiudades` ( txDivipola, txNombre,idPadre) VALUES ('54245', 'EL CARMEN', '54');</v>
      </c>
    </row>
    <row r="791" spans="1:4" x14ac:dyDescent="0.2">
      <c r="A791" s="2" t="s">
        <v>1838</v>
      </c>
      <c r="B791" s="2" t="s">
        <v>1349</v>
      </c>
      <c r="C791" s="2" t="s">
        <v>1326</v>
      </c>
      <c r="D791" t="str">
        <f t="shared" si="12"/>
        <v>INSERT INTO `DeptoCiudades` ( txDivipola, txNombre,idPadre) VALUES ('54250', 'EL TARRA', '54');</v>
      </c>
    </row>
    <row r="792" spans="1:4" x14ac:dyDescent="0.2">
      <c r="A792" s="2" t="s">
        <v>1838</v>
      </c>
      <c r="B792" s="2" t="s">
        <v>1350</v>
      </c>
      <c r="C792" s="2" t="s">
        <v>1351</v>
      </c>
      <c r="D792" t="str">
        <f t="shared" si="12"/>
        <v>INSERT INTO `DeptoCiudades` ( txDivipola, txNombre,idPadre) VALUES ('54261', 'EL ZULIA', '54');</v>
      </c>
    </row>
    <row r="793" spans="1:4" x14ac:dyDescent="0.2">
      <c r="A793" s="2" t="s">
        <v>1838</v>
      </c>
      <c r="B793" s="2" t="s">
        <v>1352</v>
      </c>
      <c r="C793" s="2" t="s">
        <v>1353</v>
      </c>
      <c r="D793" t="str">
        <f t="shared" si="12"/>
        <v>INSERT INTO `DeptoCiudades` ( txDivipola, txNombre,idPadre) VALUES ('54313', 'GRAMALOTE', '54');</v>
      </c>
    </row>
    <row r="794" spans="1:4" x14ac:dyDescent="0.2">
      <c r="A794" s="2" t="s">
        <v>1838</v>
      </c>
      <c r="B794" s="2" t="s">
        <v>1354</v>
      </c>
      <c r="C794" s="2" t="s">
        <v>1355</v>
      </c>
      <c r="D794" t="str">
        <f t="shared" si="12"/>
        <v>INSERT INTO `DeptoCiudades` ( txDivipola, txNombre,idPadre) VALUES ('54344', 'HACARÍ', '54');</v>
      </c>
    </row>
    <row r="795" spans="1:4" x14ac:dyDescent="0.2">
      <c r="A795" s="2" t="s">
        <v>1838</v>
      </c>
      <c r="B795" s="2" t="s">
        <v>1356</v>
      </c>
      <c r="C795" s="2" t="s">
        <v>1357</v>
      </c>
      <c r="D795" t="str">
        <f t="shared" si="12"/>
        <v>INSERT INTO `DeptoCiudades` ( txDivipola, txNombre,idPadre) VALUES ('54347', 'HERRÁN', '54');</v>
      </c>
    </row>
    <row r="796" spans="1:4" x14ac:dyDescent="0.2">
      <c r="A796" s="2" t="s">
        <v>1838</v>
      </c>
      <c r="B796" s="2" t="s">
        <v>1358</v>
      </c>
      <c r="C796" s="2" t="s">
        <v>1359</v>
      </c>
      <c r="D796" t="str">
        <f t="shared" si="12"/>
        <v>INSERT INTO `DeptoCiudades` ( txDivipola, txNombre,idPadre) VALUES ('54377', 'LABATECA', '54');</v>
      </c>
    </row>
    <row r="797" spans="1:4" x14ac:dyDescent="0.2">
      <c r="A797" s="2" t="s">
        <v>1838</v>
      </c>
      <c r="B797" s="2" t="s">
        <v>1360</v>
      </c>
      <c r="C797" s="2" t="s">
        <v>642</v>
      </c>
      <c r="D797" t="str">
        <f t="shared" si="12"/>
        <v>INSERT INTO `DeptoCiudades` ( txDivipola, txNombre,idPadre) VALUES ('54385', 'LA ESPERANZA', '54');</v>
      </c>
    </row>
    <row r="798" spans="1:4" x14ac:dyDescent="0.2">
      <c r="A798" s="2" t="s">
        <v>1838</v>
      </c>
      <c r="B798" s="2" t="s">
        <v>1361</v>
      </c>
      <c r="C798" s="2" t="s">
        <v>209</v>
      </c>
      <c r="D798" t="str">
        <f t="shared" si="12"/>
        <v>INSERT INTO `DeptoCiudades` ( txDivipola, txNombre,idPadre) VALUES ('54398', 'LA PLAYA', '54');</v>
      </c>
    </row>
    <row r="799" spans="1:4" x14ac:dyDescent="0.2">
      <c r="A799" s="2" t="s">
        <v>1838</v>
      </c>
      <c r="B799" s="2" t="s">
        <v>1362</v>
      </c>
      <c r="C799" s="2" t="s">
        <v>109</v>
      </c>
      <c r="D799" t="str">
        <f t="shared" si="12"/>
        <v>INSERT INTO `DeptoCiudades` ( txDivipola, txNombre,idPadre) VALUES ('54405', 'LOS PATIOS', '54');</v>
      </c>
    </row>
    <row r="800" spans="1:4" x14ac:dyDescent="0.2">
      <c r="A800" s="2" t="s">
        <v>1838</v>
      </c>
      <c r="B800" s="2" t="s">
        <v>1363</v>
      </c>
      <c r="C800" s="2" t="s">
        <v>682</v>
      </c>
      <c r="D800" t="str">
        <f t="shared" si="12"/>
        <v>INSERT INTO `DeptoCiudades` ( txDivipola, txNombre,idPadre) VALUES ('54418', 'LOURDES', '54');</v>
      </c>
    </row>
    <row r="801" spans="1:4" x14ac:dyDescent="0.2">
      <c r="A801" s="2" t="s">
        <v>1838</v>
      </c>
      <c r="B801" s="2" t="s">
        <v>1364</v>
      </c>
      <c r="C801" s="2" t="s">
        <v>1365</v>
      </c>
      <c r="D801" t="str">
        <f t="shared" si="12"/>
        <v>INSERT INTO `DeptoCiudades` ( txDivipola, txNombre,idPadre) VALUES ('54480', 'MUTISCUA', '54');</v>
      </c>
    </row>
    <row r="802" spans="1:4" x14ac:dyDescent="0.2">
      <c r="A802" s="2" t="s">
        <v>1838</v>
      </c>
      <c r="B802" s="2" t="s">
        <v>1366</v>
      </c>
      <c r="C802" s="2" t="s">
        <v>1367</v>
      </c>
      <c r="D802" t="str">
        <f t="shared" si="12"/>
        <v>INSERT INTO `DeptoCiudades` ( txDivipola, txNombre,idPadre) VALUES ('54498', 'OCAÑA', '54');</v>
      </c>
    </row>
    <row r="803" spans="1:4" x14ac:dyDescent="0.2">
      <c r="A803" s="2" t="s">
        <v>1838</v>
      </c>
      <c r="B803" s="2" t="s">
        <v>1370</v>
      </c>
      <c r="C803" s="2" t="s">
        <v>1713</v>
      </c>
      <c r="D803" t="str">
        <f t="shared" si="12"/>
        <v>INSERT INTO `DeptoCiudades` ( txDivipola, txNombre,idPadre) VALUES ('54518', 'PAMPLONA', '54');</v>
      </c>
    </row>
    <row r="804" spans="1:4" x14ac:dyDescent="0.2">
      <c r="A804" s="2" t="s">
        <v>1838</v>
      </c>
      <c r="B804" s="2" t="s">
        <v>1371</v>
      </c>
      <c r="C804" s="2" t="s">
        <v>1372</v>
      </c>
      <c r="D804" t="str">
        <f t="shared" si="12"/>
        <v>INSERT INTO `DeptoCiudades` ( txDivipola, txNombre,idPadre) VALUES ('54520', 'PAMPLONITA', '54');</v>
      </c>
    </row>
    <row r="805" spans="1:4" x14ac:dyDescent="0.2">
      <c r="A805" s="2" t="s">
        <v>1838</v>
      </c>
      <c r="B805" s="2" t="s">
        <v>1373</v>
      </c>
      <c r="C805" s="2" t="s">
        <v>913</v>
      </c>
      <c r="D805" t="str">
        <f t="shared" si="12"/>
        <v>INSERT INTO `DeptoCiudades` ( txDivipola, txNombre,idPadre) VALUES ('54553', 'PUERTO SANTANDER', '54');</v>
      </c>
    </row>
    <row r="806" spans="1:4" x14ac:dyDescent="0.2">
      <c r="A806" s="2" t="s">
        <v>1838</v>
      </c>
      <c r="B806" s="2" t="s">
        <v>1374</v>
      </c>
      <c r="C806" s="2" t="s">
        <v>1375</v>
      </c>
      <c r="D806" t="str">
        <f t="shared" si="12"/>
        <v>INSERT INTO `DeptoCiudades` ( txDivipola, txNombre,idPadre) VALUES ('54599', 'RAGONVALIA', '54');</v>
      </c>
    </row>
    <row r="807" spans="1:4" x14ac:dyDescent="0.2">
      <c r="A807" s="2" t="s">
        <v>1838</v>
      </c>
      <c r="B807" s="2" t="s">
        <v>1376</v>
      </c>
      <c r="C807" s="2" t="s">
        <v>54</v>
      </c>
      <c r="D807" t="str">
        <f t="shared" si="12"/>
        <v>INSERT INTO `DeptoCiudades` ( txDivipola, txNombre,idPadre) VALUES ('54660', 'SALAZAR', '54');</v>
      </c>
    </row>
    <row r="808" spans="1:4" x14ac:dyDescent="0.2">
      <c r="A808" s="2" t="s">
        <v>1838</v>
      </c>
      <c r="B808" s="2" t="s">
        <v>1377</v>
      </c>
      <c r="C808" s="2" t="s">
        <v>1466</v>
      </c>
      <c r="D808" t="str">
        <f t="shared" si="12"/>
        <v>INSERT INTO `DeptoCiudades` ( txDivipola, txNombre,idPadre) VALUES ('54670', 'SAN CALIXTO', '54');</v>
      </c>
    </row>
    <row r="809" spans="1:4" x14ac:dyDescent="0.2">
      <c r="A809" s="2" t="s">
        <v>1838</v>
      </c>
      <c r="B809" s="2" t="s">
        <v>1378</v>
      </c>
      <c r="C809" s="2" t="s">
        <v>980</v>
      </c>
      <c r="D809" t="str">
        <f t="shared" si="12"/>
        <v>INSERT INTO `DeptoCiudades` ( txDivipola, txNombre,idPadre) VALUES ('54673', 'SAN CAYETANO', '54');</v>
      </c>
    </row>
    <row r="810" spans="1:4" x14ac:dyDescent="0.2">
      <c r="A810" s="2" t="s">
        <v>1838</v>
      </c>
      <c r="B810" s="2" t="s">
        <v>1379</v>
      </c>
      <c r="C810" s="2" t="s">
        <v>743</v>
      </c>
      <c r="D810" t="str">
        <f t="shared" si="12"/>
        <v>INSERT INTO `DeptoCiudades` ( txDivipola, txNombre,idPadre) VALUES ('54680', 'SANTIAGO', '54');</v>
      </c>
    </row>
    <row r="811" spans="1:4" x14ac:dyDescent="0.2">
      <c r="A811" s="2" t="s">
        <v>1838</v>
      </c>
      <c r="B811" s="2" t="s">
        <v>1380</v>
      </c>
      <c r="C811" s="2" t="s">
        <v>918</v>
      </c>
      <c r="D811" t="str">
        <f t="shared" si="12"/>
        <v>INSERT INTO `DeptoCiudades` ( txDivipola, txNombre,idPadre) VALUES ('54720', 'SARDINATA', '54');</v>
      </c>
    </row>
    <row r="812" spans="1:4" x14ac:dyDescent="0.2">
      <c r="A812" s="2" t="s">
        <v>1838</v>
      </c>
      <c r="B812" s="2" t="s">
        <v>1383</v>
      </c>
      <c r="C812" s="2" t="s">
        <v>1384</v>
      </c>
      <c r="D812" t="str">
        <f t="shared" si="12"/>
        <v>INSERT INTO `DeptoCiudades` ( txDivipola, txNombre,idPadre) VALUES ('54743', 'SILOS', '54');</v>
      </c>
    </row>
    <row r="813" spans="1:4" x14ac:dyDescent="0.2">
      <c r="A813" s="2" t="s">
        <v>1838</v>
      </c>
      <c r="B813" s="2" t="s">
        <v>1385</v>
      </c>
      <c r="C813" s="2" t="s">
        <v>1386</v>
      </c>
      <c r="D813" t="str">
        <f t="shared" si="12"/>
        <v>INSERT INTO `DeptoCiudades` ( txDivipola, txNombre,idPadre) VALUES ('54800', 'TEORAMA', '54');</v>
      </c>
    </row>
    <row r="814" spans="1:4" x14ac:dyDescent="0.2">
      <c r="A814" s="2" t="s">
        <v>1838</v>
      </c>
      <c r="B814" s="2" t="s">
        <v>1387</v>
      </c>
      <c r="C814" s="2" t="s">
        <v>1388</v>
      </c>
      <c r="D814" t="str">
        <f t="shared" si="12"/>
        <v>INSERT INTO `DeptoCiudades` ( txDivipola, txNombre,idPadre) VALUES ('54810', 'TIBÚ', '54');</v>
      </c>
    </row>
    <row r="815" spans="1:4" x14ac:dyDescent="0.2">
      <c r="A815" s="2" t="s">
        <v>1838</v>
      </c>
      <c r="B815" s="2" t="s">
        <v>1389</v>
      </c>
      <c r="C815" s="2" t="s">
        <v>762</v>
      </c>
      <c r="D815" t="str">
        <f t="shared" si="12"/>
        <v>INSERT INTO `DeptoCiudades` ( txDivipola, txNombre,idPadre) VALUES ('54820', 'TOLEDO', '54');</v>
      </c>
    </row>
    <row r="816" spans="1:4" x14ac:dyDescent="0.2">
      <c r="A816" s="2" t="s">
        <v>1838</v>
      </c>
      <c r="B816" s="2" t="s">
        <v>1901</v>
      </c>
      <c r="C816" s="2" t="s">
        <v>1902</v>
      </c>
      <c r="D816" t="str">
        <f t="shared" si="12"/>
        <v>INSERT INTO `DeptoCiudades` ( txDivipola, txNombre,idPadre) VALUES ('54871', 'VILLA CARO', '54');</v>
      </c>
    </row>
    <row r="817" spans="1:4" x14ac:dyDescent="0.2">
      <c r="A817" s="2" t="s">
        <v>1838</v>
      </c>
      <c r="B817" s="2" t="s">
        <v>1978</v>
      </c>
      <c r="C817" s="2" t="s">
        <v>532</v>
      </c>
      <c r="D817" t="str">
        <f t="shared" si="12"/>
        <v>INSERT INTO `DeptoCiudades` ( txDivipola, txNombre,idPadre) VALUES ('54874', 'VILLA DEL ROSARIO', '54');</v>
      </c>
    </row>
    <row r="818" spans="1:4" x14ac:dyDescent="0.2">
      <c r="A818" s="2" t="s">
        <v>1979</v>
      </c>
      <c r="B818" s="2" t="s">
        <v>1980</v>
      </c>
      <c r="C818" s="2" t="s">
        <v>599</v>
      </c>
      <c r="D818" t="str">
        <f t="shared" si="12"/>
        <v>INSERT INTO `DeptoCiudades` ( txDivipola, txNombre,idPadre) VALUES ('63001', 'ARMENIA', '63');</v>
      </c>
    </row>
    <row r="819" spans="1:4" x14ac:dyDescent="0.2">
      <c r="A819" s="2" t="s">
        <v>1979</v>
      </c>
      <c r="B819" s="2" t="s">
        <v>1982</v>
      </c>
      <c r="C819" s="2" t="s">
        <v>763</v>
      </c>
      <c r="D819" t="str">
        <f t="shared" si="12"/>
        <v>INSERT INTO `DeptoCiudades` ( txDivipola, txNombre,idPadre) VALUES ('63111', 'BUENAVISTA', '63');</v>
      </c>
    </row>
    <row r="820" spans="1:4" x14ac:dyDescent="0.2">
      <c r="A820" s="2" t="s">
        <v>1979</v>
      </c>
      <c r="B820" s="2" t="s">
        <v>1983</v>
      </c>
      <c r="C820" s="2" t="s">
        <v>1984</v>
      </c>
      <c r="D820" t="str">
        <f t="shared" si="12"/>
        <v>INSERT INTO `DeptoCiudades` ( txDivipola, txNombre,idPadre) VALUES ('63130', 'CALARCA', '63');</v>
      </c>
    </row>
    <row r="821" spans="1:4" x14ac:dyDescent="0.2">
      <c r="A821" s="2" t="s">
        <v>1979</v>
      </c>
      <c r="B821" s="2" t="s">
        <v>1986</v>
      </c>
      <c r="C821" s="2" t="s">
        <v>1987</v>
      </c>
      <c r="D821" t="str">
        <f t="shared" si="12"/>
        <v>INSERT INTO `DeptoCiudades` ( txDivipola, txNombre,idPadre) VALUES ('63190', 'CIRCASIA', '63');</v>
      </c>
    </row>
    <row r="822" spans="1:4" x14ac:dyDescent="0.2">
      <c r="A822" s="2" t="s">
        <v>1979</v>
      </c>
      <c r="B822" s="2" t="s">
        <v>1988</v>
      </c>
      <c r="C822" s="2" t="s">
        <v>751</v>
      </c>
      <c r="D822" t="str">
        <f t="shared" si="12"/>
        <v>INSERT INTO `DeptoCiudades` ( txDivipola, txNombre,idPadre) VALUES ('63212', 'CÓRDOBA', '63');</v>
      </c>
    </row>
    <row r="823" spans="1:4" x14ac:dyDescent="0.2">
      <c r="A823" s="2" t="s">
        <v>1979</v>
      </c>
      <c r="B823" s="2" t="s">
        <v>1989</v>
      </c>
      <c r="C823" s="2" t="s">
        <v>1990</v>
      </c>
      <c r="D823" t="str">
        <f t="shared" si="12"/>
        <v>INSERT INTO `DeptoCiudades` ( txDivipola, txNombre,idPadre) VALUES ('63272', 'FILANDIA', '63');</v>
      </c>
    </row>
    <row r="824" spans="1:4" x14ac:dyDescent="0.2">
      <c r="A824" s="2" t="s">
        <v>1979</v>
      </c>
      <c r="B824" s="2" t="s">
        <v>1991</v>
      </c>
      <c r="C824" s="2" t="s">
        <v>1754</v>
      </c>
      <c r="D824" t="str">
        <f t="shared" si="12"/>
        <v>INSERT INTO `DeptoCiudades` ( txDivipola, txNombre,idPadre) VALUES ('63302', 'GÉNOVA', '63');</v>
      </c>
    </row>
    <row r="825" spans="1:4" x14ac:dyDescent="0.2">
      <c r="A825" s="2" t="s">
        <v>1979</v>
      </c>
      <c r="B825" s="2" t="s">
        <v>1992</v>
      </c>
      <c r="C825" s="2" t="s">
        <v>723</v>
      </c>
      <c r="D825" t="str">
        <f t="shared" si="12"/>
        <v>INSERT INTO `DeptoCiudades` ( txDivipola, txNombre,idPadre) VALUES ('63401', 'LA TEBAIDA', '63');</v>
      </c>
    </row>
    <row r="826" spans="1:4" x14ac:dyDescent="0.2">
      <c r="A826" s="2" t="s">
        <v>1979</v>
      </c>
      <c r="B826" s="2" t="s">
        <v>1993</v>
      </c>
      <c r="C826" s="2" t="s">
        <v>1994</v>
      </c>
      <c r="D826" t="str">
        <f t="shared" si="12"/>
        <v>INSERT INTO `DeptoCiudades` ( txDivipola, txNombre,idPadre) VALUES ('63470', 'MONTENEGRO', '63');</v>
      </c>
    </row>
    <row r="827" spans="1:4" x14ac:dyDescent="0.2">
      <c r="A827" s="2" t="s">
        <v>1979</v>
      </c>
      <c r="B827" s="2" t="s">
        <v>1995</v>
      </c>
      <c r="C827" s="2" t="s">
        <v>1996</v>
      </c>
      <c r="D827" t="str">
        <f t="shared" si="12"/>
        <v>INSERT INTO `DeptoCiudades` ( txDivipola, txNombre,idPadre) VALUES ('63548', 'PIJAO', '63');</v>
      </c>
    </row>
    <row r="828" spans="1:4" x14ac:dyDescent="0.2">
      <c r="A828" s="2" t="s">
        <v>1979</v>
      </c>
      <c r="B828" s="2" t="s">
        <v>1997</v>
      </c>
      <c r="C828" s="2" t="s">
        <v>1998</v>
      </c>
      <c r="D828" t="str">
        <f t="shared" si="12"/>
        <v>INSERT INTO `DeptoCiudades` ( txDivipola, txNombre,idPadre) VALUES ('63594', 'QUIMBAYA', '63');</v>
      </c>
    </row>
    <row r="829" spans="1:4" x14ac:dyDescent="0.2">
      <c r="A829" s="2" t="s">
        <v>1979</v>
      </c>
      <c r="B829" s="2" t="s">
        <v>1999</v>
      </c>
      <c r="C829" s="2" t="s">
        <v>2000</v>
      </c>
      <c r="D829" t="str">
        <f t="shared" si="12"/>
        <v>INSERT INTO `DeptoCiudades` ( txDivipola, txNombre,idPadre) VALUES ('63690', 'SALENTO', '63');</v>
      </c>
    </row>
    <row r="830" spans="1:4" x14ac:dyDescent="0.2">
      <c r="A830" s="2" t="s">
        <v>2001</v>
      </c>
      <c r="B830" s="2" t="s">
        <v>2002</v>
      </c>
      <c r="C830" s="2" t="s">
        <v>8</v>
      </c>
      <c r="D830" t="str">
        <f t="shared" si="12"/>
        <v>INSERT INTO `DeptoCiudades` ( txDivipola, txNombre,idPadre) VALUES ('66001', 'PEREIRA', '66');</v>
      </c>
    </row>
    <row r="831" spans="1:4" x14ac:dyDescent="0.2">
      <c r="A831" s="2" t="s">
        <v>2001</v>
      </c>
      <c r="B831" s="2" t="s">
        <v>2004</v>
      </c>
      <c r="C831" s="2" t="s">
        <v>2005</v>
      </c>
      <c r="D831" t="str">
        <f t="shared" si="12"/>
        <v>INSERT INTO `DeptoCiudades` ( txDivipola, txNombre,idPadre) VALUES ('66045', 'APÍA', '66');</v>
      </c>
    </row>
    <row r="832" spans="1:4" x14ac:dyDescent="0.2">
      <c r="A832" s="2" t="s">
        <v>2001</v>
      </c>
      <c r="B832" s="2" t="s">
        <v>2006</v>
      </c>
      <c r="C832" s="2" t="s">
        <v>1405</v>
      </c>
      <c r="D832" t="str">
        <f t="shared" si="12"/>
        <v>INSERT INTO `DeptoCiudades` ( txDivipola, txNombre,idPadre) VALUES ('66075', 'BALBOA', '66');</v>
      </c>
    </row>
    <row r="833" spans="1:4" x14ac:dyDescent="0.2">
      <c r="A833" s="2" t="s">
        <v>2001</v>
      </c>
      <c r="B833" s="2" t="s">
        <v>2007</v>
      </c>
      <c r="C833" s="2" t="s">
        <v>2008</v>
      </c>
      <c r="D833" t="str">
        <f t="shared" si="12"/>
        <v>INSERT INTO `DeptoCiudades` ( txDivipola, txNombre,idPadre) VALUES ('66088', 'BELÉN DE UMBRÍA', '66');</v>
      </c>
    </row>
    <row r="834" spans="1:4" x14ac:dyDescent="0.2">
      <c r="A834" s="2" t="s">
        <v>2001</v>
      </c>
      <c r="B834" s="2" t="s">
        <v>2009</v>
      </c>
      <c r="C834" s="2" t="s">
        <v>2010</v>
      </c>
      <c r="D834" t="str">
        <f t="shared" si="12"/>
        <v>INSERT INTO `DeptoCiudades` ( txDivipola, txNombre,idPadre) VALUES ('66170', 'DOSQUEBRADAS', '66');</v>
      </c>
    </row>
    <row r="835" spans="1:4" x14ac:dyDescent="0.2">
      <c r="A835" s="2" t="s">
        <v>2001</v>
      </c>
      <c r="B835" s="2" t="s">
        <v>2012</v>
      </c>
      <c r="C835" s="2" t="s">
        <v>2013</v>
      </c>
      <c r="D835" t="str">
        <f t="shared" ref="D835:D898" si="13">+CONCATENATE("INSERT INTO `DeptoCiudades` ( txDivipola, txNombre,idPadre) VALUES (","'",B835,"', '",C835,"', '",A835,"');")</f>
        <v>INSERT INTO `DeptoCiudades` ( txDivipola, txNombre,idPadre) VALUES ('66318', 'GUÁTICA', '66');</v>
      </c>
    </row>
    <row r="836" spans="1:4" x14ac:dyDescent="0.2">
      <c r="A836" s="2" t="s">
        <v>2001</v>
      </c>
      <c r="B836" s="2" t="s">
        <v>2014</v>
      </c>
      <c r="C836" s="2" t="s">
        <v>2015</v>
      </c>
      <c r="D836" t="str">
        <f t="shared" si="13"/>
        <v>INSERT INTO `DeptoCiudades` ( txDivipola, txNombre,idPadre) VALUES ('66383', 'LA CELIA', '66');</v>
      </c>
    </row>
    <row r="837" spans="1:4" x14ac:dyDescent="0.2">
      <c r="A837" s="2" t="s">
        <v>2001</v>
      </c>
      <c r="B837" s="2" t="s">
        <v>2016</v>
      </c>
      <c r="C837" s="2" t="s">
        <v>1985</v>
      </c>
      <c r="D837" t="str">
        <f t="shared" si="13"/>
        <v>INSERT INTO `DeptoCiudades` ( txDivipola, txNombre,idPadre) VALUES ('66400', 'LA VIRGINIA', '66');</v>
      </c>
    </row>
    <row r="838" spans="1:4" x14ac:dyDescent="0.2">
      <c r="A838" s="2" t="s">
        <v>2001</v>
      </c>
      <c r="B838" s="2" t="s">
        <v>2017</v>
      </c>
      <c r="C838" s="2" t="s">
        <v>72</v>
      </c>
      <c r="D838" t="str">
        <f t="shared" si="13"/>
        <v>INSERT INTO `DeptoCiudades` ( txDivipola, txNombre,idPadre) VALUES ('66440', 'MARSELLA', '66');</v>
      </c>
    </row>
    <row r="839" spans="1:4" x14ac:dyDescent="0.2">
      <c r="A839" s="2" t="s">
        <v>2001</v>
      </c>
      <c r="B839" s="2" t="s">
        <v>2018</v>
      </c>
      <c r="C839" s="2" t="s">
        <v>2019</v>
      </c>
      <c r="D839" t="str">
        <f t="shared" si="13"/>
        <v>INSERT INTO `DeptoCiudades` ( txDivipola, txNombre,idPadre) VALUES ('66456', 'MISTRATÓ', '66');</v>
      </c>
    </row>
    <row r="840" spans="1:4" x14ac:dyDescent="0.2">
      <c r="A840" s="2" t="s">
        <v>2001</v>
      </c>
      <c r="B840" s="2" t="s">
        <v>2020</v>
      </c>
      <c r="C840" s="2" t="s">
        <v>380</v>
      </c>
      <c r="D840" t="str">
        <f t="shared" si="13"/>
        <v>INSERT INTO `DeptoCiudades` ( txDivipola, txNombre,idPadre) VALUES ('66572', 'PUEBLO RICO', '66');</v>
      </c>
    </row>
    <row r="841" spans="1:4" x14ac:dyDescent="0.2">
      <c r="A841" s="2" t="s">
        <v>2001</v>
      </c>
      <c r="B841" s="2" t="s">
        <v>2021</v>
      </c>
      <c r="C841" s="2" t="s">
        <v>2022</v>
      </c>
      <c r="D841" t="str">
        <f t="shared" si="13"/>
        <v>INSERT INTO `DeptoCiudades` ( txDivipola, txNombre,idPadre) VALUES ('66594', 'QUINCHÍA', '66');</v>
      </c>
    </row>
    <row r="842" spans="1:4" x14ac:dyDescent="0.2">
      <c r="A842" s="2" t="s">
        <v>2001</v>
      </c>
      <c r="B842" s="2" t="s">
        <v>2023</v>
      </c>
      <c r="C842" s="2" t="s">
        <v>2024</v>
      </c>
      <c r="D842" t="str">
        <f t="shared" si="13"/>
        <v>INSERT INTO `DeptoCiudades` ( txDivipola, txNombre,idPadre) VALUES ('66682', 'SANTA ROSA DE CABAL', '66');</v>
      </c>
    </row>
    <row r="843" spans="1:4" x14ac:dyDescent="0.2">
      <c r="A843" s="2" t="s">
        <v>2001</v>
      </c>
      <c r="B843" s="2" t="s">
        <v>2025</v>
      </c>
      <c r="C843" s="2" t="s">
        <v>430</v>
      </c>
      <c r="D843" t="str">
        <f t="shared" si="13"/>
        <v>INSERT INTO `DeptoCiudades` ( txDivipola, txNombre,idPadre) VALUES ('66687', 'SANTUARIO', '66');</v>
      </c>
    </row>
    <row r="844" spans="1:4" x14ac:dyDescent="0.2">
      <c r="A844" s="2" t="s">
        <v>2026</v>
      </c>
      <c r="B844" s="2" t="s">
        <v>2027</v>
      </c>
      <c r="C844" s="2" t="s">
        <v>2029</v>
      </c>
      <c r="D844" t="str">
        <f t="shared" si="13"/>
        <v>INSERT INTO `DeptoCiudades` ( txDivipola, txNombre,idPadre) VALUES ('68001', 'BUCARAMANGA', '68');</v>
      </c>
    </row>
    <row r="845" spans="1:4" x14ac:dyDescent="0.2">
      <c r="A845" s="2" t="s">
        <v>2026</v>
      </c>
      <c r="B845" s="2" t="s">
        <v>2030</v>
      </c>
      <c r="C845" s="2" t="s">
        <v>2031</v>
      </c>
      <c r="D845" t="str">
        <f t="shared" si="13"/>
        <v>INSERT INTO `DeptoCiudades` ( txDivipola, txNombre,idPadre) VALUES ('68013', 'AGUADA', '68');</v>
      </c>
    </row>
    <row r="846" spans="1:4" x14ac:dyDescent="0.2">
      <c r="A846" s="2" t="s">
        <v>2026</v>
      </c>
      <c r="B846" s="2" t="s">
        <v>2032</v>
      </c>
      <c r="C846" s="2" t="s">
        <v>417</v>
      </c>
      <c r="D846" t="str">
        <f t="shared" si="13"/>
        <v>INSERT INTO `DeptoCiudades` ( txDivipola, txNombre,idPadre) VALUES ('68020', 'ALBANIA', '68');</v>
      </c>
    </row>
    <row r="847" spans="1:4" x14ac:dyDescent="0.2">
      <c r="A847" s="2" t="s">
        <v>2026</v>
      </c>
      <c r="B847" s="2" t="s">
        <v>2033</v>
      </c>
      <c r="C847" s="2" t="s">
        <v>2034</v>
      </c>
      <c r="D847" t="str">
        <f t="shared" si="13"/>
        <v>INSERT INTO `DeptoCiudades` ( txDivipola, txNombre,idPadre) VALUES ('68051', 'ARATOCA', '68');</v>
      </c>
    </row>
    <row r="848" spans="1:4" x14ac:dyDescent="0.2">
      <c r="A848" s="2" t="s">
        <v>2026</v>
      </c>
      <c r="B848" s="2" t="s">
        <v>2035</v>
      </c>
      <c r="C848" s="2" t="s">
        <v>601</v>
      </c>
      <c r="D848" t="str">
        <f t="shared" si="13"/>
        <v>INSERT INTO `DeptoCiudades` ( txDivipola, txNombre,idPadre) VALUES ('68077', 'BARBOSA', '68');</v>
      </c>
    </row>
    <row r="849" spans="1:4" x14ac:dyDescent="0.2">
      <c r="A849" s="2" t="s">
        <v>2026</v>
      </c>
      <c r="B849" s="2" t="s">
        <v>1516</v>
      </c>
      <c r="C849" s="2" t="s">
        <v>1517</v>
      </c>
      <c r="D849" t="str">
        <f t="shared" si="13"/>
        <v>INSERT INTO `DeptoCiudades` ( txDivipola, txNombre,idPadre) VALUES ('68079', 'BARICHARA', '68');</v>
      </c>
    </row>
    <row r="850" spans="1:4" x14ac:dyDescent="0.2">
      <c r="A850" s="2" t="s">
        <v>2026</v>
      </c>
      <c r="B850" s="2" t="s">
        <v>1518</v>
      </c>
      <c r="C850" s="2" t="s">
        <v>1519</v>
      </c>
      <c r="D850" t="str">
        <f t="shared" si="13"/>
        <v>INSERT INTO `DeptoCiudades` ( txDivipola, txNombre,idPadre) VALUES ('68081', 'BARRANCABERMEJA', '68');</v>
      </c>
    </row>
    <row r="851" spans="1:4" x14ac:dyDescent="0.2">
      <c r="A851" s="2" t="s">
        <v>2026</v>
      </c>
      <c r="B851" s="2" t="s">
        <v>1520</v>
      </c>
      <c r="C851" s="2" t="s">
        <v>609</v>
      </c>
      <c r="D851" t="str">
        <f t="shared" si="13"/>
        <v>INSERT INTO `DeptoCiudades` ( txDivipola, txNombre,idPadre) VALUES ('68092', 'BETULIA', '68');</v>
      </c>
    </row>
    <row r="852" spans="1:4" x14ac:dyDescent="0.2">
      <c r="A852" s="2" t="s">
        <v>2026</v>
      </c>
      <c r="B852" s="2" t="s">
        <v>1521</v>
      </c>
      <c r="C852" s="2" t="s">
        <v>1407</v>
      </c>
      <c r="D852" t="str">
        <f t="shared" si="13"/>
        <v>INSERT INTO `DeptoCiudades` ( txDivipola, txNombre,idPadre) VALUES ('68101', 'BOLÍVAR', '68');</v>
      </c>
    </row>
    <row r="853" spans="1:4" x14ac:dyDescent="0.2">
      <c r="A853" s="2" t="s">
        <v>2026</v>
      </c>
      <c r="B853" s="2" t="s">
        <v>1523</v>
      </c>
      <c r="C853" s="2" t="s">
        <v>1020</v>
      </c>
      <c r="D853" t="str">
        <f t="shared" si="13"/>
        <v>INSERT INTO `DeptoCiudades` ( txDivipola, txNombre,idPadre) VALUES ('68121', 'CABRERA', '68');</v>
      </c>
    </row>
    <row r="854" spans="1:4" x14ac:dyDescent="0.2">
      <c r="A854" s="2" t="s">
        <v>2026</v>
      </c>
      <c r="B854" s="2" t="s">
        <v>1524</v>
      </c>
      <c r="C854" s="2" t="s">
        <v>149</v>
      </c>
      <c r="D854" t="str">
        <f t="shared" si="13"/>
        <v>INSERT INTO `DeptoCiudades` ( txDivipola, txNombre,idPadre) VALUES ('68132', 'CALIFORNIA', '68');</v>
      </c>
    </row>
    <row r="855" spans="1:4" x14ac:dyDescent="0.2">
      <c r="A855" s="2" t="s">
        <v>2026</v>
      </c>
      <c r="B855" s="2" t="s">
        <v>1525</v>
      </c>
      <c r="C855" s="2" t="s">
        <v>1526</v>
      </c>
      <c r="D855" t="str">
        <f t="shared" si="13"/>
        <v>INSERT INTO `DeptoCiudades` ( txDivipola, txNombre,idPadre) VALUES ('68147', 'CAPITANEJO', '68');</v>
      </c>
    </row>
    <row r="856" spans="1:4" x14ac:dyDescent="0.2">
      <c r="A856" s="2" t="s">
        <v>2026</v>
      </c>
      <c r="B856" s="2" t="s">
        <v>1527</v>
      </c>
      <c r="C856" s="2" t="s">
        <v>1336</v>
      </c>
      <c r="D856" t="str">
        <f t="shared" si="13"/>
        <v>INSERT INTO `DeptoCiudades` ( txDivipola, txNombre,idPadre) VALUES ('68152', 'CARCASÍ', '68');</v>
      </c>
    </row>
    <row r="857" spans="1:4" x14ac:dyDescent="0.2">
      <c r="A857" s="2" t="s">
        <v>2026</v>
      </c>
      <c r="B857" s="2" t="s">
        <v>1528</v>
      </c>
      <c r="C857" s="2" t="s">
        <v>1529</v>
      </c>
      <c r="D857" t="str">
        <f t="shared" si="13"/>
        <v>INSERT INTO `DeptoCiudades` ( txDivipola, txNombre,idPadre) VALUES ('68160', 'CEPITÁ', '68');</v>
      </c>
    </row>
    <row r="858" spans="1:4" x14ac:dyDescent="0.2">
      <c r="A858" s="2" t="s">
        <v>2026</v>
      </c>
      <c r="B858" s="2" t="s">
        <v>1530</v>
      </c>
      <c r="C858" s="2" t="s">
        <v>1531</v>
      </c>
      <c r="D858" t="str">
        <f t="shared" si="13"/>
        <v>INSERT INTO `DeptoCiudades` ( txDivipola, txNombre,idPadre) VALUES ('68162', 'CERRITO', '68');</v>
      </c>
    </row>
    <row r="859" spans="1:4" x14ac:dyDescent="0.2">
      <c r="A859" s="2" t="s">
        <v>2026</v>
      </c>
      <c r="B859" s="2" t="s">
        <v>1532</v>
      </c>
      <c r="C859" s="2" t="s">
        <v>1533</v>
      </c>
      <c r="D859" t="str">
        <f t="shared" si="13"/>
        <v>INSERT INTO `DeptoCiudades` ( txDivipola, txNombre,idPadre) VALUES ('68167', 'CHARALÁ', '68');</v>
      </c>
    </row>
    <row r="860" spans="1:4" x14ac:dyDescent="0.2">
      <c r="A860" s="2" t="s">
        <v>2026</v>
      </c>
      <c r="B860" s="2" t="s">
        <v>1534</v>
      </c>
      <c r="C860" s="2" t="s">
        <v>1535</v>
      </c>
      <c r="D860" t="str">
        <f t="shared" si="13"/>
        <v>INSERT INTO `DeptoCiudades` ( txDivipola, txNombre,idPadre) VALUES ('68169', 'CHARTA', '68');</v>
      </c>
    </row>
    <row r="861" spans="1:4" x14ac:dyDescent="0.2">
      <c r="A861" s="2" t="s">
        <v>2026</v>
      </c>
      <c r="B861" s="2" t="s">
        <v>1536</v>
      </c>
      <c r="C861" s="2" t="s">
        <v>1537</v>
      </c>
      <c r="D861" t="str">
        <f t="shared" si="13"/>
        <v>INSERT INTO `DeptoCiudades` ( txDivipola, txNombre,idPadre) VALUES ('68176', 'CHIMA', '68');</v>
      </c>
    </row>
    <row r="862" spans="1:4" x14ac:dyDescent="0.2">
      <c r="A862" s="2" t="s">
        <v>2026</v>
      </c>
      <c r="B862" s="2" t="s">
        <v>1538</v>
      </c>
      <c r="C862" s="2" t="s">
        <v>1539</v>
      </c>
      <c r="D862" t="str">
        <f t="shared" si="13"/>
        <v>INSERT INTO `DeptoCiudades` ( txDivipola, txNombre,idPadre) VALUES ('68179', 'CHIPATÁ', '68');</v>
      </c>
    </row>
    <row r="863" spans="1:4" x14ac:dyDescent="0.2">
      <c r="A863" s="2" t="s">
        <v>2026</v>
      </c>
      <c r="B863" s="2" t="s">
        <v>1540</v>
      </c>
      <c r="C863" s="2" t="s">
        <v>1541</v>
      </c>
      <c r="D863" t="str">
        <f t="shared" si="13"/>
        <v>INSERT INTO `DeptoCiudades` ( txDivipola, txNombre,idPadre) VALUES ('68190', 'CIMITARRA', '68');</v>
      </c>
    </row>
    <row r="864" spans="1:4" x14ac:dyDescent="0.2">
      <c r="A864" s="2" t="s">
        <v>2026</v>
      </c>
      <c r="B864" s="2" t="s">
        <v>1542</v>
      </c>
      <c r="C864" s="2" t="s">
        <v>49</v>
      </c>
      <c r="D864" t="str">
        <f t="shared" si="13"/>
        <v>INSERT INTO `DeptoCiudades` ( txDivipola, txNombre,idPadre) VALUES ('68207', 'CONCEPCIÓN', '68');</v>
      </c>
    </row>
    <row r="865" spans="1:4" x14ac:dyDescent="0.2">
      <c r="A865" s="2" t="s">
        <v>2026</v>
      </c>
      <c r="B865" s="2" t="s">
        <v>1543</v>
      </c>
      <c r="C865" s="2" t="s">
        <v>1544</v>
      </c>
      <c r="D865" t="str">
        <f t="shared" si="13"/>
        <v>INSERT INTO `DeptoCiudades` ( txDivipola, txNombre,idPadre) VALUES ('68209', 'CONFINES', '68');</v>
      </c>
    </row>
    <row r="866" spans="1:4" x14ac:dyDescent="0.2">
      <c r="A866" s="2" t="s">
        <v>2026</v>
      </c>
      <c r="B866" s="2" t="s">
        <v>1545</v>
      </c>
      <c r="C866" s="2" t="s">
        <v>1546</v>
      </c>
      <c r="D866" t="str">
        <f t="shared" si="13"/>
        <v>INSERT INTO `DeptoCiudades` ( txDivipola, txNombre,idPadre) VALUES ('68211', 'CONTRATACIÓN', '68');</v>
      </c>
    </row>
    <row r="867" spans="1:4" x14ac:dyDescent="0.2">
      <c r="A867" s="2" t="s">
        <v>2026</v>
      </c>
      <c r="B867" s="2" t="s">
        <v>1547</v>
      </c>
      <c r="C867" s="2" t="s">
        <v>1548</v>
      </c>
      <c r="D867" t="str">
        <f t="shared" si="13"/>
        <v>INSERT INTO `DeptoCiudades` ( txDivipola, txNombre,idPadre) VALUES ('68217', 'COROMORO', '68');</v>
      </c>
    </row>
    <row r="868" spans="1:4" x14ac:dyDescent="0.2">
      <c r="A868" s="2" t="s">
        <v>2026</v>
      </c>
      <c r="B868" s="2" t="s">
        <v>1549</v>
      </c>
      <c r="C868" s="2" t="s">
        <v>121</v>
      </c>
      <c r="D868" t="str">
        <f t="shared" si="13"/>
        <v>INSERT INTO `DeptoCiudades` ( txDivipola, txNombre,idPadre) VALUES ('68229', 'CURITÍ', '68');</v>
      </c>
    </row>
    <row r="869" spans="1:4" x14ac:dyDescent="0.2">
      <c r="A869" s="2" t="s">
        <v>2026</v>
      </c>
      <c r="B869" s="2" t="s">
        <v>1550</v>
      </c>
      <c r="C869" s="2" t="s">
        <v>1551</v>
      </c>
      <c r="D869" t="str">
        <f t="shared" si="13"/>
        <v>INSERT INTO `DeptoCiudades` ( txDivipola, txNombre,idPadre) VALUES ('68235', 'EL CARMEN DE CHUCURÍ', '68');</v>
      </c>
    </row>
    <row r="870" spans="1:4" x14ac:dyDescent="0.2">
      <c r="A870" s="2" t="s">
        <v>2026</v>
      </c>
      <c r="B870" s="2" t="s">
        <v>1553</v>
      </c>
      <c r="C870" s="2" t="s">
        <v>1522</v>
      </c>
      <c r="D870" t="str">
        <f t="shared" si="13"/>
        <v>INSERT INTO `DeptoCiudades` ( txDivipola, txNombre,idPadre) VALUES ('68245', 'EL GUACAMAYO', '68');</v>
      </c>
    </row>
    <row r="871" spans="1:4" x14ac:dyDescent="0.2">
      <c r="A871" s="2" t="s">
        <v>2026</v>
      </c>
      <c r="B871" s="2" t="s">
        <v>1554</v>
      </c>
      <c r="C871" s="2" t="s">
        <v>950</v>
      </c>
      <c r="D871" t="str">
        <f t="shared" si="13"/>
        <v>INSERT INTO `DeptoCiudades` ( txDivipola, txNombre,idPadre) VALUES ('68250', 'EL PEÑÓN', '68');</v>
      </c>
    </row>
    <row r="872" spans="1:4" x14ac:dyDescent="0.2">
      <c r="A872" s="2" t="s">
        <v>2026</v>
      </c>
      <c r="B872" s="2" t="s">
        <v>1555</v>
      </c>
      <c r="C872" s="2" t="s">
        <v>32</v>
      </c>
      <c r="D872" t="str">
        <f t="shared" si="13"/>
        <v>INSERT INTO `DeptoCiudades` ( txDivipola, txNombre,idPadre) VALUES ('68255', 'EL PLAYÓN', '68');</v>
      </c>
    </row>
    <row r="873" spans="1:4" x14ac:dyDescent="0.2">
      <c r="A873" s="2" t="s">
        <v>2026</v>
      </c>
      <c r="B873" s="2" t="s">
        <v>1556</v>
      </c>
      <c r="C873" s="2" t="s">
        <v>1557</v>
      </c>
      <c r="D873" t="str">
        <f t="shared" si="13"/>
        <v>INSERT INTO `DeptoCiudades` ( txDivipola, txNombre,idPadre) VALUES ('68264', 'ENCINO', '68');</v>
      </c>
    </row>
    <row r="874" spans="1:4" x14ac:dyDescent="0.2">
      <c r="A874" s="2" t="s">
        <v>2026</v>
      </c>
      <c r="B874" s="2" t="s">
        <v>1558</v>
      </c>
      <c r="C874" s="2" t="s">
        <v>1559</v>
      </c>
      <c r="D874" t="str">
        <f t="shared" si="13"/>
        <v>INSERT INTO `DeptoCiudades` ( txDivipola, txNombre,idPadre) VALUES ('68266', 'ENCISO', '68');</v>
      </c>
    </row>
    <row r="875" spans="1:4" x14ac:dyDescent="0.2">
      <c r="A875" s="2" t="s">
        <v>2026</v>
      </c>
      <c r="B875" s="2" t="s">
        <v>1560</v>
      </c>
      <c r="C875" s="2" t="s">
        <v>1561</v>
      </c>
      <c r="D875" t="str">
        <f t="shared" si="13"/>
        <v>INSERT INTO `DeptoCiudades` ( txDivipola, txNombre,idPadre) VALUES ('68271', 'FLORIÁN', '68');</v>
      </c>
    </row>
    <row r="876" spans="1:4" x14ac:dyDescent="0.2">
      <c r="A876" s="2" t="s">
        <v>2026</v>
      </c>
      <c r="B876" s="2" t="s">
        <v>1562</v>
      </c>
      <c r="C876" s="2" t="s">
        <v>1563</v>
      </c>
      <c r="D876" t="str">
        <f t="shared" si="13"/>
        <v>INSERT INTO `DeptoCiudades` ( txDivipola, txNombre,idPadre) VALUES ('68276', 'FLORIDABLANCA', '68');</v>
      </c>
    </row>
    <row r="877" spans="1:4" x14ac:dyDescent="0.2">
      <c r="A877" s="2" t="s">
        <v>2026</v>
      </c>
      <c r="B877" s="2" t="s">
        <v>1564</v>
      </c>
      <c r="C877" s="2" t="s">
        <v>1486</v>
      </c>
      <c r="D877" t="str">
        <f t="shared" si="13"/>
        <v>INSERT INTO `DeptoCiudades` ( txDivipola, txNombre,idPadre) VALUES ('68296', 'GALÁN', '68');</v>
      </c>
    </row>
    <row r="878" spans="1:4" x14ac:dyDescent="0.2">
      <c r="A878" s="2" t="s">
        <v>2026</v>
      </c>
      <c r="B878" s="2" t="s">
        <v>1565</v>
      </c>
      <c r="C878" s="2" t="s">
        <v>1566</v>
      </c>
      <c r="D878" t="str">
        <f t="shared" si="13"/>
        <v>INSERT INTO `DeptoCiudades` ( txDivipola, txNombre,idPadre) VALUES ('68298', 'GAMBITA', '68');</v>
      </c>
    </row>
    <row r="879" spans="1:4" x14ac:dyDescent="0.2">
      <c r="A879" s="2" t="s">
        <v>2026</v>
      </c>
      <c r="B879" s="2" t="s">
        <v>1567</v>
      </c>
      <c r="C879" s="2" t="s">
        <v>1568</v>
      </c>
      <c r="D879" t="str">
        <f t="shared" si="13"/>
        <v>INSERT INTO `DeptoCiudades` ( txDivipola, txNombre,idPadre) VALUES ('68307', 'GIRÓN', '68');</v>
      </c>
    </row>
    <row r="880" spans="1:4" x14ac:dyDescent="0.2">
      <c r="A880" s="2" t="s">
        <v>2026</v>
      </c>
      <c r="B880" s="2" t="s">
        <v>1569</v>
      </c>
      <c r="C880" s="2" t="s">
        <v>1570</v>
      </c>
      <c r="D880" t="str">
        <f t="shared" si="13"/>
        <v>INSERT INTO `DeptoCiudades` ( txDivipola, txNombre,idPadre) VALUES ('68318', 'GUACA', '68');</v>
      </c>
    </row>
    <row r="881" spans="1:4" x14ac:dyDescent="0.2">
      <c r="A881" s="2" t="s">
        <v>2026</v>
      </c>
      <c r="B881" s="2" t="s">
        <v>1571</v>
      </c>
      <c r="C881" s="2" t="s">
        <v>87</v>
      </c>
      <c r="D881" t="str">
        <f t="shared" si="13"/>
        <v>INSERT INTO `DeptoCiudades` ( txDivipola, txNombre,idPadre) VALUES ('68320', 'GUADALUPE', '68');</v>
      </c>
    </row>
    <row r="882" spans="1:4" x14ac:dyDescent="0.2">
      <c r="A882" s="2" t="s">
        <v>2026</v>
      </c>
      <c r="B882" s="2" t="s">
        <v>1572</v>
      </c>
      <c r="C882" s="2" t="s">
        <v>1573</v>
      </c>
      <c r="D882" t="str">
        <f t="shared" si="13"/>
        <v>INSERT INTO `DeptoCiudades` ( txDivipola, txNombre,idPadre) VALUES ('68322', 'GUAPOTÁ', '68');</v>
      </c>
    </row>
    <row r="883" spans="1:4" x14ac:dyDescent="0.2">
      <c r="A883" s="2" t="s">
        <v>2026</v>
      </c>
      <c r="B883" s="2" t="s">
        <v>1574</v>
      </c>
      <c r="C883" s="2" t="s">
        <v>1575</v>
      </c>
      <c r="D883" t="str">
        <f t="shared" si="13"/>
        <v>INSERT INTO `DeptoCiudades` ( txDivipola, txNombre,idPadre) VALUES ('68324', 'GUAVATÁ', '68');</v>
      </c>
    </row>
    <row r="884" spans="1:4" x14ac:dyDescent="0.2">
      <c r="A884" s="2" t="s">
        <v>2026</v>
      </c>
      <c r="B884" s="2" t="s">
        <v>1576</v>
      </c>
      <c r="C884" s="2" t="s">
        <v>1577</v>
      </c>
      <c r="D884" t="str">
        <f t="shared" si="13"/>
        <v>INSERT INTO `DeptoCiudades` ( txDivipola, txNombre,idPadre) VALUES ('68327', 'GÜEPSA', '68');</v>
      </c>
    </row>
    <row r="885" spans="1:4" x14ac:dyDescent="0.2">
      <c r="A885" s="2" t="s">
        <v>2026</v>
      </c>
      <c r="B885" s="2" t="s">
        <v>1578</v>
      </c>
      <c r="C885" s="2" t="s">
        <v>1030</v>
      </c>
      <c r="D885" t="str">
        <f t="shared" si="13"/>
        <v>INSERT INTO `DeptoCiudades` ( txDivipola, txNombre,idPadre) VALUES ('68344', 'HATO', '68');</v>
      </c>
    </row>
    <row r="886" spans="1:4" x14ac:dyDescent="0.2">
      <c r="A886" s="2" t="s">
        <v>2026</v>
      </c>
      <c r="B886" s="2" t="s">
        <v>1579</v>
      </c>
      <c r="C886" s="2" t="s">
        <v>1580</v>
      </c>
      <c r="D886" t="str">
        <f t="shared" si="13"/>
        <v>INSERT INTO `DeptoCiudades` ( txDivipola, txNombre,idPadre) VALUES ('68368', 'JESÚS MARÍA', '68');</v>
      </c>
    </row>
    <row r="887" spans="1:4" x14ac:dyDescent="0.2">
      <c r="A887" s="2" t="s">
        <v>2026</v>
      </c>
      <c r="B887" s="2" t="s">
        <v>1581</v>
      </c>
      <c r="C887" s="2" t="s">
        <v>1582</v>
      </c>
      <c r="D887" t="str">
        <f t="shared" si="13"/>
        <v>INSERT INTO `DeptoCiudades` ( txDivipola, txNombre,idPadre) VALUES ('68370', 'JORDÁN', '68');</v>
      </c>
    </row>
    <row r="888" spans="1:4" x14ac:dyDescent="0.2">
      <c r="A888" s="2" t="s">
        <v>2026</v>
      </c>
      <c r="B888" s="2" t="s">
        <v>1583</v>
      </c>
      <c r="C888" s="2" t="s">
        <v>1403</v>
      </c>
      <c r="D888" t="str">
        <f t="shared" si="13"/>
        <v>INSERT INTO `DeptoCiudades` ( txDivipola, txNombre,idPadre) VALUES ('68377', 'LA BELLEZA', '68');</v>
      </c>
    </row>
    <row r="889" spans="1:4" x14ac:dyDescent="0.2">
      <c r="A889" s="2" t="s">
        <v>2026</v>
      </c>
      <c r="B889" s="2" t="s">
        <v>1584</v>
      </c>
      <c r="C889" s="2" t="s">
        <v>1585</v>
      </c>
      <c r="D889" t="str">
        <f t="shared" si="13"/>
        <v>INSERT INTO `DeptoCiudades` ( txDivipola, txNombre,idPadre) VALUES ('68385', 'LANDÁZURI', '68');</v>
      </c>
    </row>
    <row r="890" spans="1:4" x14ac:dyDescent="0.2">
      <c r="A890" s="2" t="s">
        <v>2026</v>
      </c>
      <c r="B890" s="2" t="s">
        <v>1586</v>
      </c>
      <c r="C890" s="2" t="s">
        <v>1421</v>
      </c>
      <c r="D890" t="str">
        <f t="shared" si="13"/>
        <v>INSERT INTO `DeptoCiudades` ( txDivipola, txNombre,idPadre) VALUES ('68397', 'LA PAZ', '68');</v>
      </c>
    </row>
    <row r="891" spans="1:4" x14ac:dyDescent="0.2">
      <c r="A891" s="2" t="s">
        <v>2026</v>
      </c>
      <c r="B891" s="2" t="s">
        <v>1587</v>
      </c>
      <c r="C891" s="2" t="s">
        <v>1588</v>
      </c>
      <c r="D891" t="str">
        <f t="shared" si="13"/>
        <v>INSERT INTO `DeptoCiudades` ( txDivipola, txNombre,idPadre) VALUES ('68406', 'LEBRÍJA', '68');</v>
      </c>
    </row>
    <row r="892" spans="1:4" x14ac:dyDescent="0.2">
      <c r="A892" s="2" t="s">
        <v>2026</v>
      </c>
      <c r="B892" s="2" t="s">
        <v>1589</v>
      </c>
      <c r="C892" s="2" t="s">
        <v>1590</v>
      </c>
      <c r="D892" t="str">
        <f t="shared" si="13"/>
        <v>INSERT INTO `DeptoCiudades` ( txDivipola, txNombre,idPadre) VALUES ('68418', 'LOS SANTOS', '68');</v>
      </c>
    </row>
    <row r="893" spans="1:4" x14ac:dyDescent="0.2">
      <c r="A893" s="2" t="s">
        <v>2026</v>
      </c>
      <c r="B893" s="2" t="s">
        <v>1591</v>
      </c>
      <c r="C893" s="2" t="s">
        <v>1592</v>
      </c>
      <c r="D893" t="str">
        <f t="shared" si="13"/>
        <v>INSERT INTO `DeptoCiudades` ( txDivipola, txNombre,idPadre) VALUES ('68425', 'MACARAVITA', '68');</v>
      </c>
    </row>
    <row r="894" spans="1:4" x14ac:dyDescent="0.2">
      <c r="A894" s="2" t="s">
        <v>2026</v>
      </c>
      <c r="B894" s="2" t="s">
        <v>1593</v>
      </c>
      <c r="C894" s="2" t="s">
        <v>1594</v>
      </c>
      <c r="D894" t="str">
        <f t="shared" si="13"/>
        <v>INSERT INTO `DeptoCiudades` ( txDivipola, txNombre,idPadre) VALUES ('68432', 'MÁLAGA', '68');</v>
      </c>
    </row>
    <row r="895" spans="1:4" x14ac:dyDescent="0.2">
      <c r="A895" s="2" t="s">
        <v>2026</v>
      </c>
      <c r="B895" s="2" t="s">
        <v>1595</v>
      </c>
      <c r="C895" s="2" t="s">
        <v>1596</v>
      </c>
      <c r="D895" t="str">
        <f t="shared" si="13"/>
        <v>INSERT INTO `DeptoCiudades` ( txDivipola, txNombre,idPadre) VALUES ('68444', 'MATANZA', '68');</v>
      </c>
    </row>
    <row r="896" spans="1:4" x14ac:dyDescent="0.2">
      <c r="A896" s="2" t="s">
        <v>2026</v>
      </c>
      <c r="B896" s="2" t="s">
        <v>1597</v>
      </c>
      <c r="C896" s="2" t="s">
        <v>1598</v>
      </c>
      <c r="D896" t="str">
        <f t="shared" si="13"/>
        <v>INSERT INTO `DeptoCiudades` ( txDivipola, txNombre,idPadre) VALUES ('68464', 'MOGOTES', '68');</v>
      </c>
    </row>
    <row r="897" spans="1:4" x14ac:dyDescent="0.2">
      <c r="A897" s="2" t="s">
        <v>2026</v>
      </c>
      <c r="B897" s="2" t="s">
        <v>1599</v>
      </c>
      <c r="C897" s="2" t="s">
        <v>1600</v>
      </c>
      <c r="D897" t="str">
        <f t="shared" si="13"/>
        <v>INSERT INTO `DeptoCiudades` ( txDivipola, txNombre,idPadre) VALUES ('68468', 'MOLAGAVITA', '68');</v>
      </c>
    </row>
    <row r="898" spans="1:4" x14ac:dyDescent="0.2">
      <c r="A898" s="2" t="s">
        <v>2026</v>
      </c>
      <c r="B898" s="2" t="s">
        <v>1601</v>
      </c>
      <c r="C898" s="2" t="s">
        <v>1602</v>
      </c>
      <c r="D898" t="str">
        <f t="shared" si="13"/>
        <v>INSERT INTO `DeptoCiudades` ( txDivipola, txNombre,idPadre) VALUES ('68498', 'OCAMONTE', '68');</v>
      </c>
    </row>
    <row r="899" spans="1:4" x14ac:dyDescent="0.2">
      <c r="A899" s="2" t="s">
        <v>2026</v>
      </c>
      <c r="B899" s="2" t="s">
        <v>1603</v>
      </c>
      <c r="C899" s="2" t="s">
        <v>1604</v>
      </c>
      <c r="D899" t="str">
        <f t="shared" ref="D899:D962" si="14">+CONCATENATE("INSERT INTO `DeptoCiudades` ( txDivipola, txNombre,idPadre) VALUES (","'",B899,"', '",C899,"', '",A899,"');")</f>
        <v>INSERT INTO `DeptoCiudades` ( txDivipola, txNombre,idPadre) VALUES ('68500', 'OIBA', '68');</v>
      </c>
    </row>
    <row r="900" spans="1:4" x14ac:dyDescent="0.2">
      <c r="A900" s="2" t="s">
        <v>2026</v>
      </c>
      <c r="B900" s="2" t="s">
        <v>1605</v>
      </c>
      <c r="C900" s="2" t="s">
        <v>1606</v>
      </c>
      <c r="D900" t="str">
        <f t="shared" si="14"/>
        <v>INSERT INTO `DeptoCiudades` ( txDivipola, txNombre,idPadre) VALUES ('68502', 'ONZAGA', '68');</v>
      </c>
    </row>
    <row r="901" spans="1:4" x14ac:dyDescent="0.2">
      <c r="A901" s="2" t="s">
        <v>2026</v>
      </c>
      <c r="B901" s="2" t="s">
        <v>1607</v>
      </c>
      <c r="C901" s="2" t="s">
        <v>1608</v>
      </c>
      <c r="D901" t="str">
        <f t="shared" si="14"/>
        <v>INSERT INTO `DeptoCiudades` ( txDivipola, txNombre,idPadre) VALUES ('68522', 'PALMAR', '68');</v>
      </c>
    </row>
    <row r="902" spans="1:4" x14ac:dyDescent="0.2">
      <c r="A902" s="2" t="s">
        <v>2026</v>
      </c>
      <c r="B902" s="2" t="s">
        <v>1609</v>
      </c>
      <c r="C902" s="2" t="s">
        <v>2074</v>
      </c>
      <c r="D902" t="str">
        <f t="shared" si="14"/>
        <v>INSERT INTO `DeptoCiudades` ( txDivipola, txNombre,idPadre) VALUES ('68524', 'PALMAS DEL SOCORRO', '68');</v>
      </c>
    </row>
    <row r="903" spans="1:4" x14ac:dyDescent="0.2">
      <c r="A903" s="2" t="s">
        <v>2026</v>
      </c>
      <c r="B903" s="2" t="s">
        <v>2075</v>
      </c>
      <c r="C903" s="2" t="s">
        <v>494</v>
      </c>
      <c r="D903" t="str">
        <f t="shared" si="14"/>
        <v>INSERT INTO `DeptoCiudades` ( txDivipola, txNombre,idPadre) VALUES ('68533', 'PÁRAMO', '68');</v>
      </c>
    </row>
    <row r="904" spans="1:4" x14ac:dyDescent="0.2">
      <c r="A904" s="2" t="s">
        <v>2026</v>
      </c>
      <c r="B904" s="2" t="s">
        <v>2076</v>
      </c>
      <c r="C904" s="2" t="s">
        <v>1343</v>
      </c>
      <c r="D904" t="str">
        <f t="shared" si="14"/>
        <v>INSERT INTO `DeptoCiudades` ( txDivipola, txNombre,idPadre) VALUES ('68547', 'PIEDECUESTA', '68');</v>
      </c>
    </row>
    <row r="905" spans="1:4" x14ac:dyDescent="0.2">
      <c r="A905" s="2" t="s">
        <v>2026</v>
      </c>
      <c r="B905" s="2" t="s">
        <v>2077</v>
      </c>
      <c r="C905" s="2" t="s">
        <v>2078</v>
      </c>
      <c r="D905" t="str">
        <f t="shared" si="14"/>
        <v>INSERT INTO `DeptoCiudades` ( txDivipola, txNombre,idPadre) VALUES ('68549', 'PINCHOTE', '68');</v>
      </c>
    </row>
    <row r="906" spans="1:4" x14ac:dyDescent="0.2">
      <c r="A906" s="2" t="s">
        <v>2026</v>
      </c>
      <c r="B906" s="2" t="s">
        <v>2079</v>
      </c>
      <c r="C906" s="2" t="s">
        <v>2080</v>
      </c>
      <c r="D906" t="str">
        <f t="shared" si="14"/>
        <v>INSERT INTO `DeptoCiudades` ( txDivipola, txNombre,idPadre) VALUES ('68572', 'PUENTE NACIONAL', '68');</v>
      </c>
    </row>
    <row r="907" spans="1:4" x14ac:dyDescent="0.2">
      <c r="A907" s="2" t="s">
        <v>2026</v>
      </c>
      <c r="B907" s="2" t="s">
        <v>2081</v>
      </c>
      <c r="C907" s="2" t="s">
        <v>2082</v>
      </c>
      <c r="D907" t="str">
        <f t="shared" si="14"/>
        <v>INSERT INTO `DeptoCiudades` ( txDivipola, txNombre,idPadre) VALUES ('68573', 'PUERTO PARRA', '68');</v>
      </c>
    </row>
    <row r="908" spans="1:4" x14ac:dyDescent="0.2">
      <c r="A908" s="2" t="s">
        <v>2026</v>
      </c>
      <c r="B908" s="2" t="s">
        <v>2083</v>
      </c>
      <c r="C908" s="2" t="s">
        <v>2084</v>
      </c>
      <c r="D908" t="str">
        <f t="shared" si="14"/>
        <v>INSERT INTO `DeptoCiudades` ( txDivipola, txNombre,idPadre) VALUES ('68575', 'PUERTO WILCHES', '68');</v>
      </c>
    </row>
    <row r="909" spans="1:4" x14ac:dyDescent="0.2">
      <c r="A909" s="2" t="s">
        <v>2026</v>
      </c>
      <c r="B909" s="2" t="s">
        <v>2085</v>
      </c>
      <c r="C909" s="2" t="s">
        <v>702</v>
      </c>
      <c r="D909" t="str">
        <f t="shared" si="14"/>
        <v>INSERT INTO `DeptoCiudades` ( txDivipola, txNombre,idPadre) VALUES ('68615', 'RIONEGRO', '68');</v>
      </c>
    </row>
    <row r="910" spans="1:4" x14ac:dyDescent="0.2">
      <c r="A910" s="2" t="s">
        <v>2026</v>
      </c>
      <c r="B910" s="2" t="s">
        <v>2086</v>
      </c>
      <c r="C910" s="2" t="s">
        <v>2087</v>
      </c>
      <c r="D910" t="str">
        <f t="shared" si="14"/>
        <v>INSERT INTO `DeptoCiudades` ( txDivipola, txNombre,idPadre) VALUES ('68655', 'SABANA DE TORRES', '68');</v>
      </c>
    </row>
    <row r="911" spans="1:4" x14ac:dyDescent="0.2">
      <c r="A911" s="2" t="s">
        <v>2026</v>
      </c>
      <c r="B911" s="2" t="s">
        <v>2088</v>
      </c>
      <c r="C911" s="2" t="s">
        <v>79</v>
      </c>
      <c r="D911" t="str">
        <f t="shared" si="14"/>
        <v>INSERT INTO `DeptoCiudades` ( txDivipola, txNombre,idPadre) VALUES ('68669', 'SAN ANDRÉS', '68');</v>
      </c>
    </row>
    <row r="912" spans="1:4" x14ac:dyDescent="0.2">
      <c r="A912" s="2" t="s">
        <v>2026</v>
      </c>
      <c r="B912" s="2" t="s">
        <v>2089</v>
      </c>
      <c r="C912" s="2" t="s">
        <v>1267</v>
      </c>
      <c r="D912" t="str">
        <f t="shared" si="14"/>
        <v>INSERT INTO `DeptoCiudades` ( txDivipola, txNombre,idPadre) VALUES ('68673', 'SAN BENITO', '68');</v>
      </c>
    </row>
    <row r="913" spans="1:4" x14ac:dyDescent="0.2">
      <c r="A913" s="2" t="s">
        <v>2026</v>
      </c>
      <c r="B913" s="2" t="s">
        <v>2090</v>
      </c>
      <c r="C913" s="2" t="s">
        <v>1382</v>
      </c>
      <c r="D913" t="str">
        <f t="shared" si="14"/>
        <v>INSERT INTO `DeptoCiudades` ( txDivipola, txNombre,idPadre) VALUES ('68679', 'SAN GIL', '68');</v>
      </c>
    </row>
    <row r="914" spans="1:4" x14ac:dyDescent="0.2">
      <c r="A914" s="2" t="s">
        <v>2026</v>
      </c>
      <c r="B914" s="2" t="s">
        <v>2091</v>
      </c>
      <c r="C914" s="2" t="s">
        <v>961</v>
      </c>
      <c r="D914" t="str">
        <f t="shared" si="14"/>
        <v>INSERT INTO `DeptoCiudades` ( txDivipola, txNombre,idPadre) VALUES ('68682', 'SAN JOAQUÍN', '68');</v>
      </c>
    </row>
    <row r="915" spans="1:4" x14ac:dyDescent="0.2">
      <c r="A915" s="2" t="s">
        <v>2026</v>
      </c>
      <c r="B915" s="2" t="s">
        <v>2092</v>
      </c>
      <c r="C915" s="2" t="s">
        <v>2093</v>
      </c>
      <c r="D915" t="str">
        <f t="shared" si="14"/>
        <v>INSERT INTO `DeptoCiudades` ( txDivipola, txNombre,idPadre) VALUES ('68684', 'SAN JOSÉ DE MIRANDA', '68');</v>
      </c>
    </row>
    <row r="916" spans="1:4" x14ac:dyDescent="0.2">
      <c r="A916" s="2" t="s">
        <v>2026</v>
      </c>
      <c r="B916" s="2" t="s">
        <v>2094</v>
      </c>
      <c r="C916" s="2" t="s">
        <v>114</v>
      </c>
      <c r="D916" t="str">
        <f t="shared" si="14"/>
        <v>INSERT INTO `DeptoCiudades` ( txDivipola, txNombre,idPadre) VALUES ('68686', 'SAN MIGUEL', '68');</v>
      </c>
    </row>
    <row r="917" spans="1:4" x14ac:dyDescent="0.2">
      <c r="A917" s="2" t="s">
        <v>2026</v>
      </c>
      <c r="B917" s="2" t="s">
        <v>2095</v>
      </c>
      <c r="C917" s="2" t="s">
        <v>2096</v>
      </c>
      <c r="D917" t="str">
        <f t="shared" si="14"/>
        <v>INSERT INTO `DeptoCiudades` ( txDivipola, txNombre,idPadre) VALUES ('68689', 'SAN VICENTE DE CHUCURÍ', '68');</v>
      </c>
    </row>
    <row r="918" spans="1:4" x14ac:dyDescent="0.2">
      <c r="A918" s="2" t="s">
        <v>2026</v>
      </c>
      <c r="B918" s="2" t="s">
        <v>2097</v>
      </c>
      <c r="C918" s="2" t="s">
        <v>580</v>
      </c>
      <c r="D918" t="str">
        <f t="shared" si="14"/>
        <v>INSERT INTO `DeptoCiudades` ( txDivipola, txNombre,idPadre) VALUES ('68705', 'SANTA BÁRBARA', '68');</v>
      </c>
    </row>
    <row r="919" spans="1:4" x14ac:dyDescent="0.2">
      <c r="A919" s="2" t="s">
        <v>2026</v>
      </c>
      <c r="B919" s="2" t="s">
        <v>2098</v>
      </c>
      <c r="C919" s="2" t="s">
        <v>2099</v>
      </c>
      <c r="D919" t="str">
        <f t="shared" si="14"/>
        <v>INSERT INTO `DeptoCiudades` ( txDivipola, txNombre,idPadre) VALUES ('68720', 'SANTA HELENA DEL OPÓN', '68');</v>
      </c>
    </row>
    <row r="920" spans="1:4" x14ac:dyDescent="0.2">
      <c r="A920" s="2" t="s">
        <v>2026</v>
      </c>
      <c r="B920" s="2" t="s">
        <v>2100</v>
      </c>
      <c r="C920" s="2" t="s">
        <v>2101</v>
      </c>
      <c r="D920" t="str">
        <f t="shared" si="14"/>
        <v>INSERT INTO `DeptoCiudades` ( txDivipola, txNombre,idPadre) VALUES ('68745', 'SIMACOTA', '68');</v>
      </c>
    </row>
    <row r="921" spans="1:4" x14ac:dyDescent="0.2">
      <c r="A921" s="2" t="s">
        <v>2026</v>
      </c>
      <c r="B921" s="2" t="s">
        <v>2102</v>
      </c>
      <c r="C921" s="2" t="s">
        <v>2103</v>
      </c>
      <c r="D921" t="str">
        <f t="shared" si="14"/>
        <v>INSERT INTO `DeptoCiudades` ( txDivipola, txNombre,idPadre) VALUES ('68755', 'SOCORRO', '68');</v>
      </c>
    </row>
    <row r="922" spans="1:4" x14ac:dyDescent="0.2">
      <c r="A922" s="2" t="s">
        <v>2026</v>
      </c>
      <c r="B922" s="2" t="s">
        <v>2104</v>
      </c>
      <c r="C922" s="2" t="s">
        <v>2105</v>
      </c>
      <c r="D922" t="str">
        <f t="shared" si="14"/>
        <v>INSERT INTO `DeptoCiudades` ( txDivipola, txNombre,idPadre) VALUES ('68770', 'SUAITA', '68');</v>
      </c>
    </row>
    <row r="923" spans="1:4" x14ac:dyDescent="0.2">
      <c r="A923" s="2" t="s">
        <v>2026</v>
      </c>
      <c r="B923" s="2" t="s">
        <v>2106</v>
      </c>
      <c r="C923" s="2" t="s">
        <v>636</v>
      </c>
      <c r="D923" t="str">
        <f t="shared" si="14"/>
        <v>INSERT INTO `DeptoCiudades` ( txDivipola, txNombre,idPadre) VALUES ('68773', 'SUCRE', '68');</v>
      </c>
    </row>
    <row r="924" spans="1:4" x14ac:dyDescent="0.2">
      <c r="A924" s="2" t="s">
        <v>2026</v>
      </c>
      <c r="B924" s="2" t="s">
        <v>2107</v>
      </c>
      <c r="C924" s="2" t="s">
        <v>2108</v>
      </c>
      <c r="D924" t="str">
        <f t="shared" si="14"/>
        <v>INSERT INTO `DeptoCiudades` ( txDivipola, txNombre,idPadre) VALUES ('68780', 'SURATÁ', '68');</v>
      </c>
    </row>
    <row r="925" spans="1:4" x14ac:dyDescent="0.2">
      <c r="A925" s="2" t="s">
        <v>2026</v>
      </c>
      <c r="B925" s="2" t="s">
        <v>2109</v>
      </c>
      <c r="C925" s="2" t="s">
        <v>2110</v>
      </c>
      <c r="D925" t="str">
        <f t="shared" si="14"/>
        <v>INSERT INTO `DeptoCiudades` ( txDivipola, txNombre,idPadre) VALUES ('68820', 'TONA', '68');</v>
      </c>
    </row>
    <row r="926" spans="1:4" x14ac:dyDescent="0.2">
      <c r="A926" s="2" t="s">
        <v>2026</v>
      </c>
      <c r="B926" s="2" t="s">
        <v>2111</v>
      </c>
      <c r="C926" s="2" t="s">
        <v>2112</v>
      </c>
      <c r="D926" t="str">
        <f t="shared" si="14"/>
        <v>INSERT INTO `DeptoCiudades` ( txDivipola, txNombre,idPadre) VALUES ('68855', 'VALLE DE SAN JOSÉ', '68');</v>
      </c>
    </row>
    <row r="927" spans="1:4" x14ac:dyDescent="0.2">
      <c r="A927" s="2" t="s">
        <v>2026</v>
      </c>
      <c r="B927" s="2" t="s">
        <v>2113</v>
      </c>
      <c r="C927" s="2" t="s">
        <v>2114</v>
      </c>
      <c r="D927" t="str">
        <f t="shared" si="14"/>
        <v>INSERT INTO `DeptoCiudades` ( txDivipola, txNombre,idPadre) VALUES ('68861', 'VÉLEZ', '68');</v>
      </c>
    </row>
    <row r="928" spans="1:4" x14ac:dyDescent="0.2">
      <c r="A928" s="2" t="s">
        <v>2026</v>
      </c>
      <c r="B928" s="2" t="s">
        <v>2115</v>
      </c>
      <c r="C928" s="2" t="s">
        <v>2116</v>
      </c>
      <c r="D928" t="str">
        <f t="shared" si="14"/>
        <v>INSERT INTO `DeptoCiudades` ( txDivipola, txNombre,idPadre) VALUES ('68867', 'VETAS', '68');</v>
      </c>
    </row>
    <row r="929" spans="1:4" x14ac:dyDescent="0.2">
      <c r="A929" s="2" t="s">
        <v>2026</v>
      </c>
      <c r="B929" s="2" t="s">
        <v>2117</v>
      </c>
      <c r="C929" s="2" t="s">
        <v>169</v>
      </c>
      <c r="D929" t="str">
        <f t="shared" si="14"/>
        <v>INSERT INTO `DeptoCiudades` ( txDivipola, txNombre,idPadre) VALUES ('68872', 'VILLANUEVA', '68');</v>
      </c>
    </row>
    <row r="930" spans="1:4" x14ac:dyDescent="0.2">
      <c r="A930" s="2" t="s">
        <v>2026</v>
      </c>
      <c r="B930" s="2" t="s">
        <v>2118</v>
      </c>
      <c r="C930" s="2" t="s">
        <v>2119</v>
      </c>
      <c r="D930" t="str">
        <f t="shared" si="14"/>
        <v>INSERT INTO `DeptoCiudades` ( txDivipola, txNombre,idPadre) VALUES ('68895', 'ZAPATOCA', '68');</v>
      </c>
    </row>
    <row r="931" spans="1:4" x14ac:dyDescent="0.2">
      <c r="A931" s="2" t="s">
        <v>2120</v>
      </c>
      <c r="B931" s="2" t="s">
        <v>2121</v>
      </c>
      <c r="C931" s="2" t="s">
        <v>2123</v>
      </c>
      <c r="D931" t="str">
        <f t="shared" si="14"/>
        <v>INSERT INTO `DeptoCiudades` ( txDivipola, txNombre,idPadre) VALUES ('70001', 'SINCELEJO', '70');</v>
      </c>
    </row>
    <row r="932" spans="1:4" x14ac:dyDescent="0.2">
      <c r="A932" s="2" t="s">
        <v>2120</v>
      </c>
      <c r="B932" s="2" t="s">
        <v>2124</v>
      </c>
      <c r="C932" s="2" t="s">
        <v>763</v>
      </c>
      <c r="D932" t="str">
        <f t="shared" si="14"/>
        <v>INSERT INTO `DeptoCiudades` ( txDivipola, txNombre,idPadre) VALUES ('70110', 'BUENAVISTA', '70');</v>
      </c>
    </row>
    <row r="933" spans="1:4" x14ac:dyDescent="0.2">
      <c r="A933" s="2" t="s">
        <v>2120</v>
      </c>
      <c r="B933" s="2" t="s">
        <v>2125</v>
      </c>
      <c r="C933" s="2" t="s">
        <v>805</v>
      </c>
      <c r="D933" t="str">
        <f t="shared" si="14"/>
        <v>INSERT INTO `DeptoCiudades` ( txDivipola, txNombre,idPadre) VALUES ('70124', 'CAIMITO', '70');</v>
      </c>
    </row>
    <row r="934" spans="1:4" x14ac:dyDescent="0.2">
      <c r="A934" s="2" t="s">
        <v>2120</v>
      </c>
      <c r="B934" s="2" t="s">
        <v>2126</v>
      </c>
      <c r="C934" s="2" t="s">
        <v>2127</v>
      </c>
      <c r="D934" t="str">
        <f t="shared" si="14"/>
        <v>INSERT INTO `DeptoCiudades` ( txDivipola, txNombre,idPadre) VALUES ('70204', 'COLOSO', '70');</v>
      </c>
    </row>
    <row r="935" spans="1:4" x14ac:dyDescent="0.2">
      <c r="A935" s="2" t="s">
        <v>2120</v>
      </c>
      <c r="B935" s="2" t="s">
        <v>2128</v>
      </c>
      <c r="C935" s="2" t="s">
        <v>409</v>
      </c>
      <c r="D935" t="str">
        <f t="shared" si="14"/>
        <v>INSERT INTO `DeptoCiudades` ( txDivipola, txNombre,idPadre) VALUES ('70215', 'COROZAL', '70');</v>
      </c>
    </row>
    <row r="936" spans="1:4" x14ac:dyDescent="0.2">
      <c r="A936" s="2" t="s">
        <v>2120</v>
      </c>
      <c r="B936" s="2" t="s">
        <v>2129</v>
      </c>
      <c r="C936" s="2" t="s">
        <v>2130</v>
      </c>
      <c r="D936" t="str">
        <f t="shared" si="14"/>
        <v>INSERT INTO `DeptoCiudades` ( txDivipola, txNombre,idPadre) VALUES ('70221', 'COVEÑAS', '70');</v>
      </c>
    </row>
    <row r="937" spans="1:4" x14ac:dyDescent="0.2">
      <c r="A937" s="2" t="s">
        <v>2120</v>
      </c>
      <c r="B937" s="2" t="s">
        <v>2131</v>
      </c>
      <c r="C937" s="2" t="s">
        <v>2132</v>
      </c>
      <c r="D937" t="str">
        <f t="shared" si="14"/>
        <v>INSERT INTO `DeptoCiudades` ( txDivipola, txNombre,idPadre) VALUES ('70230', 'CHALÁN', '70');</v>
      </c>
    </row>
    <row r="938" spans="1:4" x14ac:dyDescent="0.2">
      <c r="A938" s="2" t="s">
        <v>2120</v>
      </c>
      <c r="B938" s="2" t="s">
        <v>2133</v>
      </c>
      <c r="C938" s="2" t="s">
        <v>92</v>
      </c>
      <c r="D938" t="str">
        <f t="shared" si="14"/>
        <v>INSERT INTO `DeptoCiudades` ( txDivipola, txNombre,idPadre) VALUES ('70233', 'EL ROBLE', '70');</v>
      </c>
    </row>
    <row r="939" spans="1:4" x14ac:dyDescent="0.2">
      <c r="A939" s="2" t="s">
        <v>2120</v>
      </c>
      <c r="B939" s="2" t="s">
        <v>2134</v>
      </c>
      <c r="C939" s="2" t="s">
        <v>2135</v>
      </c>
      <c r="D939" t="str">
        <f t="shared" si="14"/>
        <v>INSERT INTO `DeptoCiudades` ( txDivipola, txNombre,idPadre) VALUES ('70235', 'GALERAS', '70');</v>
      </c>
    </row>
    <row r="940" spans="1:4" x14ac:dyDescent="0.2">
      <c r="A940" s="2" t="s">
        <v>2120</v>
      </c>
      <c r="B940" s="2" t="s">
        <v>2136</v>
      </c>
      <c r="C940" s="2" t="s">
        <v>2137</v>
      </c>
      <c r="D940" t="str">
        <f t="shared" si="14"/>
        <v>INSERT INTO `DeptoCiudades` ( txDivipola, txNombre,idPadre) VALUES ('70265', 'GUARANDA', '70');</v>
      </c>
    </row>
    <row r="941" spans="1:4" x14ac:dyDescent="0.2">
      <c r="A941" s="2" t="s">
        <v>2120</v>
      </c>
      <c r="B941" s="2" t="s">
        <v>2138</v>
      </c>
      <c r="C941" s="2" t="s">
        <v>118</v>
      </c>
      <c r="D941" t="str">
        <f t="shared" si="14"/>
        <v>INSERT INTO `DeptoCiudades` ( txDivipola, txNombre,idPadre) VALUES ('70400', 'LA UNIÓN', '70');</v>
      </c>
    </row>
    <row r="942" spans="1:4" x14ac:dyDescent="0.2">
      <c r="A942" s="2" t="s">
        <v>2120</v>
      </c>
      <c r="B942" s="2" t="s">
        <v>2139</v>
      </c>
      <c r="C942" s="2" t="s">
        <v>2140</v>
      </c>
      <c r="D942" t="str">
        <f t="shared" si="14"/>
        <v>INSERT INTO `DeptoCiudades` ( txDivipola, txNombre,idPadre) VALUES ('70418', 'LOS PALMITOS', '70');</v>
      </c>
    </row>
    <row r="943" spans="1:4" x14ac:dyDescent="0.2">
      <c r="A943" s="2" t="s">
        <v>2120</v>
      </c>
      <c r="B943" s="2" t="s">
        <v>2141</v>
      </c>
      <c r="C943" s="2" t="s">
        <v>1832</v>
      </c>
      <c r="D943" t="str">
        <f t="shared" si="14"/>
        <v>INSERT INTO `DeptoCiudades` ( txDivipola, txNombre,idPadre) VALUES ('70429', 'MAJAGUAL', '70');</v>
      </c>
    </row>
    <row r="944" spans="1:4" x14ac:dyDescent="0.2">
      <c r="A944" s="2" t="s">
        <v>2120</v>
      </c>
      <c r="B944" s="2" t="s">
        <v>1655</v>
      </c>
      <c r="C944" s="2" t="s">
        <v>1656</v>
      </c>
      <c r="D944" t="str">
        <f t="shared" si="14"/>
        <v>INSERT INTO `DeptoCiudades` ( txDivipola, txNombre,idPadre) VALUES ('70473', 'MORROA', '70');</v>
      </c>
    </row>
    <row r="945" spans="1:4" x14ac:dyDescent="0.2">
      <c r="A945" s="2" t="s">
        <v>2120</v>
      </c>
      <c r="B945" s="2" t="s">
        <v>1657</v>
      </c>
      <c r="C945" s="2" t="s">
        <v>1658</v>
      </c>
      <c r="D945" t="str">
        <f t="shared" si="14"/>
        <v>INSERT INTO `DeptoCiudades` ( txDivipola, txNombre,idPadre) VALUES ('70508', 'OVEJAS', '70');</v>
      </c>
    </row>
    <row r="946" spans="1:4" x14ac:dyDescent="0.2">
      <c r="A946" s="2" t="s">
        <v>2120</v>
      </c>
      <c r="B946" s="2" t="s">
        <v>1659</v>
      </c>
      <c r="C946" s="2" t="s">
        <v>1660</v>
      </c>
      <c r="D946" t="str">
        <f t="shared" si="14"/>
        <v>INSERT INTO `DeptoCiudades` ( txDivipola, txNombre,idPadre) VALUES ('70523', 'PALMITO', '70');</v>
      </c>
    </row>
    <row r="947" spans="1:4" x14ac:dyDescent="0.2">
      <c r="A947" s="2" t="s">
        <v>2120</v>
      </c>
      <c r="B947" s="2" t="s">
        <v>1661</v>
      </c>
      <c r="C947" s="2" t="s">
        <v>1621</v>
      </c>
      <c r="D947" t="str">
        <f t="shared" si="14"/>
        <v>INSERT INTO `DeptoCiudades` ( txDivipola, txNombre,idPadre) VALUES ('70670', 'SAMPUÉS', '70');</v>
      </c>
    </row>
    <row r="948" spans="1:4" x14ac:dyDescent="0.2">
      <c r="A948" s="2" t="s">
        <v>2120</v>
      </c>
      <c r="B948" s="2" t="s">
        <v>1662</v>
      </c>
      <c r="C948" s="2" t="s">
        <v>1663</v>
      </c>
      <c r="D948" t="str">
        <f t="shared" si="14"/>
        <v>INSERT INTO `DeptoCiudades` ( txDivipola, txNombre,idPadre) VALUES ('70678', 'SAN BENITO ABAD', '70');</v>
      </c>
    </row>
    <row r="949" spans="1:4" x14ac:dyDescent="0.2">
      <c r="A949" s="2" t="s">
        <v>2120</v>
      </c>
      <c r="B949" s="2" t="s">
        <v>1664</v>
      </c>
      <c r="C949" s="2" t="s">
        <v>1665</v>
      </c>
      <c r="D949" t="str">
        <f t="shared" si="14"/>
        <v>INSERT INTO `DeptoCiudades` ( txDivipola, txNombre,idPadre) VALUES ('70702', 'SAN JUAN DE BETULIA', '70');</v>
      </c>
    </row>
    <row r="950" spans="1:4" x14ac:dyDescent="0.2">
      <c r="A950" s="2" t="s">
        <v>2120</v>
      </c>
      <c r="B950" s="2" t="s">
        <v>1666</v>
      </c>
      <c r="C950" s="2" t="s">
        <v>1503</v>
      </c>
      <c r="D950" t="str">
        <f t="shared" si="14"/>
        <v>INSERT INTO `DeptoCiudades` ( txDivipola, txNombre,idPadre) VALUES ('70708', 'SAN MARCOS', '70');</v>
      </c>
    </row>
    <row r="951" spans="1:4" x14ac:dyDescent="0.2">
      <c r="A951" s="2" t="s">
        <v>2120</v>
      </c>
      <c r="B951" s="2" t="s">
        <v>1667</v>
      </c>
      <c r="C951" s="2" t="s">
        <v>1668</v>
      </c>
      <c r="D951" t="str">
        <f t="shared" si="14"/>
        <v>INSERT INTO `DeptoCiudades` ( txDivipola, txNombre,idPadre) VALUES ('70713', 'SAN ONOFRE', '70');</v>
      </c>
    </row>
    <row r="952" spans="1:4" x14ac:dyDescent="0.2">
      <c r="A952" s="2" t="s">
        <v>2120</v>
      </c>
      <c r="B952" s="2" t="s">
        <v>1669</v>
      </c>
      <c r="C952" s="2" t="s">
        <v>726</v>
      </c>
      <c r="D952" t="str">
        <f t="shared" si="14"/>
        <v>INSERT INTO `DeptoCiudades` ( txDivipola, txNombre,idPadre) VALUES ('70717', 'SAN PEDRO', '70');</v>
      </c>
    </row>
    <row r="953" spans="1:4" x14ac:dyDescent="0.2">
      <c r="A953" s="2" t="s">
        <v>2120</v>
      </c>
      <c r="B953" s="2" t="s">
        <v>1671</v>
      </c>
      <c r="C953" s="2" t="s">
        <v>1672</v>
      </c>
      <c r="D953" t="str">
        <f t="shared" si="14"/>
        <v>INSERT INTO `DeptoCiudades` ( txDivipola, txNombre,idPadre) VALUES ('70742', 'SAN LUIS DE SINCÉ', '70');</v>
      </c>
    </row>
    <row r="954" spans="1:4" x14ac:dyDescent="0.2">
      <c r="A954" s="2" t="s">
        <v>2120</v>
      </c>
      <c r="B954" s="2" t="s">
        <v>1673</v>
      </c>
      <c r="C954" s="2" t="s">
        <v>636</v>
      </c>
      <c r="D954" t="str">
        <f t="shared" si="14"/>
        <v>INSERT INTO `DeptoCiudades` ( txDivipola, txNombre,idPadre) VALUES ('70771', 'SUCRE', '70');</v>
      </c>
    </row>
    <row r="955" spans="1:4" x14ac:dyDescent="0.2">
      <c r="A955" s="2" t="s">
        <v>2120</v>
      </c>
      <c r="B955" s="2" t="s">
        <v>1675</v>
      </c>
      <c r="C955" s="2" t="s">
        <v>1676</v>
      </c>
      <c r="D955" t="str">
        <f t="shared" si="14"/>
        <v>INSERT INTO `DeptoCiudades` ( txDivipola, txNombre,idPadre) VALUES ('70820', 'SANTIAGO DE TOLÚ', '70');</v>
      </c>
    </row>
    <row r="956" spans="1:4" x14ac:dyDescent="0.2">
      <c r="A956" s="2" t="s">
        <v>2120</v>
      </c>
      <c r="B956" s="2" t="s">
        <v>1677</v>
      </c>
      <c r="C956" s="2" t="s">
        <v>1678</v>
      </c>
      <c r="D956" t="str">
        <f t="shared" si="14"/>
        <v>INSERT INTO `DeptoCiudades` ( txDivipola, txNombre,idPadre) VALUES ('70823', 'TOLÚ VIEJO', '70');</v>
      </c>
    </row>
    <row r="957" spans="1:4" x14ac:dyDescent="0.2">
      <c r="A957" s="2" t="s">
        <v>1680</v>
      </c>
      <c r="B957" s="2" t="s">
        <v>1681</v>
      </c>
      <c r="C957" s="2" t="s">
        <v>1683</v>
      </c>
      <c r="D957" t="str">
        <f t="shared" si="14"/>
        <v>INSERT INTO `DeptoCiudades` ( txDivipola, txNombre,idPadre) VALUES ('73001', 'IBAGUÉ', '73');</v>
      </c>
    </row>
    <row r="958" spans="1:4" x14ac:dyDescent="0.2">
      <c r="A958" s="2" t="s">
        <v>1680</v>
      </c>
      <c r="B958" s="2" t="s">
        <v>1684</v>
      </c>
      <c r="C958" s="2" t="s">
        <v>1178</v>
      </c>
      <c r="D958" t="str">
        <f t="shared" si="14"/>
        <v>INSERT INTO `DeptoCiudades` ( txDivipola, txNombre,idPadre) VALUES ('73024', 'ALPUJARRA', '73');</v>
      </c>
    </row>
    <row r="959" spans="1:4" x14ac:dyDescent="0.2">
      <c r="A959" s="2" t="s">
        <v>1680</v>
      </c>
      <c r="B959" s="2" t="s">
        <v>1685</v>
      </c>
      <c r="C959" s="2" t="s">
        <v>1686</v>
      </c>
      <c r="D959" t="str">
        <f t="shared" si="14"/>
        <v>INSERT INTO `DeptoCiudades` ( txDivipola, txNombre,idPadre) VALUES ('73026', 'ALVARADO', '73');</v>
      </c>
    </row>
    <row r="960" spans="1:4" x14ac:dyDescent="0.2">
      <c r="A960" s="2" t="s">
        <v>1680</v>
      </c>
      <c r="B960" s="2" t="s">
        <v>1687</v>
      </c>
      <c r="C960" s="2" t="s">
        <v>770</v>
      </c>
      <c r="D960" t="str">
        <f t="shared" si="14"/>
        <v>INSERT INTO `DeptoCiudades` ( txDivipola, txNombre,idPadre) VALUES ('73030', 'AMBALEMA', '73');</v>
      </c>
    </row>
    <row r="961" spans="1:4" x14ac:dyDescent="0.2">
      <c r="A961" s="2" t="s">
        <v>1680</v>
      </c>
      <c r="B961" s="2" t="s">
        <v>1688</v>
      </c>
      <c r="C961" s="2" t="s">
        <v>1689</v>
      </c>
      <c r="D961" t="str">
        <f t="shared" si="14"/>
        <v>INSERT INTO `DeptoCiudades` ( txDivipola, txNombre,idPadre) VALUES ('73043', 'ANZOÁTEGUI', '73');</v>
      </c>
    </row>
    <row r="962" spans="1:4" x14ac:dyDescent="0.2">
      <c r="A962" s="2" t="s">
        <v>1680</v>
      </c>
      <c r="B962" s="2" t="s">
        <v>1690</v>
      </c>
      <c r="C962" s="2" t="s">
        <v>1691</v>
      </c>
      <c r="D962" t="str">
        <f t="shared" si="14"/>
        <v>INSERT INTO `DeptoCiudades` ( txDivipola, txNombre,idPadre) VALUES ('73055', 'ARMERO', '73');</v>
      </c>
    </row>
    <row r="963" spans="1:4" x14ac:dyDescent="0.2">
      <c r="A963" s="2" t="s">
        <v>1680</v>
      </c>
      <c r="B963" s="2" t="s">
        <v>1692</v>
      </c>
      <c r="C963" s="2" t="s">
        <v>1693</v>
      </c>
      <c r="D963" t="str">
        <f t="shared" ref="D963:D1026" si="15">+CONCATENATE("INSERT INTO `DeptoCiudades` ( txDivipola, txNombre,idPadre) VALUES (","'",B963,"', '",C963,"', '",A963,"');")</f>
        <v>INSERT INTO `DeptoCiudades` ( txDivipola, txNombre,idPadre) VALUES ('73067', 'ATACO', '73');</v>
      </c>
    </row>
    <row r="964" spans="1:4" x14ac:dyDescent="0.2">
      <c r="A964" s="2" t="s">
        <v>1680</v>
      </c>
      <c r="B964" s="2" t="s">
        <v>1694</v>
      </c>
      <c r="C964" s="2" t="s">
        <v>656</v>
      </c>
      <c r="D964" t="str">
        <f t="shared" si="15"/>
        <v>INSERT INTO `DeptoCiudades` ( txDivipola, txNombre,idPadre) VALUES ('73124', 'CAJAMARCA', '73');</v>
      </c>
    </row>
    <row r="965" spans="1:4" x14ac:dyDescent="0.2">
      <c r="A965" s="2" t="s">
        <v>1680</v>
      </c>
      <c r="B965" s="2" t="s">
        <v>1695</v>
      </c>
      <c r="C965" s="2" t="s">
        <v>1696</v>
      </c>
      <c r="D965" t="str">
        <f t="shared" si="15"/>
        <v>INSERT INTO `DeptoCiudades` ( txDivipola, txNombre,idPadre) VALUES ('73148', 'CARMEN DE APICALÁ', '73');</v>
      </c>
    </row>
    <row r="966" spans="1:4" x14ac:dyDescent="0.2">
      <c r="A966" s="2" t="s">
        <v>1680</v>
      </c>
      <c r="B966" s="2" t="s">
        <v>1697</v>
      </c>
      <c r="C966" s="2" t="s">
        <v>1698</v>
      </c>
      <c r="D966" t="str">
        <f t="shared" si="15"/>
        <v>INSERT INTO `DeptoCiudades` ( txDivipola, txNombre,idPadre) VALUES ('73152', 'CASABIANCA', '73');</v>
      </c>
    </row>
    <row r="967" spans="1:4" x14ac:dyDescent="0.2">
      <c r="A967" s="2" t="s">
        <v>1680</v>
      </c>
      <c r="B967" s="2" t="s">
        <v>1699</v>
      </c>
      <c r="C967" s="2" t="s">
        <v>1674</v>
      </c>
      <c r="D967" t="str">
        <f t="shared" si="15"/>
        <v>INSERT INTO `DeptoCiudades` ( txDivipola, txNombre,idPadre) VALUES ('73168', 'CHAPARRAL', '73');</v>
      </c>
    </row>
    <row r="968" spans="1:4" x14ac:dyDescent="0.2">
      <c r="A968" s="2" t="s">
        <v>1680</v>
      </c>
      <c r="B968" s="2" t="s">
        <v>1700</v>
      </c>
      <c r="C968" s="2" t="s">
        <v>1701</v>
      </c>
      <c r="D968" t="str">
        <f t="shared" si="15"/>
        <v>INSERT INTO `DeptoCiudades` ( txDivipola, txNombre,idPadre) VALUES ('73200', 'COELLO', '73');</v>
      </c>
    </row>
    <row r="969" spans="1:4" x14ac:dyDescent="0.2">
      <c r="A969" s="2" t="s">
        <v>1680</v>
      </c>
      <c r="B969" s="2" t="s">
        <v>1702</v>
      </c>
      <c r="C969" s="2" t="s">
        <v>1703</v>
      </c>
      <c r="D969" t="str">
        <f t="shared" si="15"/>
        <v>INSERT INTO `DeptoCiudades` ( txDivipola, txNombre,idPadre) VALUES ('73217', 'COYAIMA', '73');</v>
      </c>
    </row>
    <row r="970" spans="1:4" x14ac:dyDescent="0.2">
      <c r="A970" s="2" t="s">
        <v>1680</v>
      </c>
      <c r="B970" s="2" t="s">
        <v>1739</v>
      </c>
      <c r="C970" s="2" t="s">
        <v>1740</v>
      </c>
      <c r="D970" t="str">
        <f t="shared" si="15"/>
        <v>INSERT INTO `DeptoCiudades` ( txDivipola, txNombre,idPadre) VALUES ('73226', 'CUNDAY', '73');</v>
      </c>
    </row>
    <row r="971" spans="1:4" x14ac:dyDescent="0.2">
      <c r="A971" s="2" t="s">
        <v>1680</v>
      </c>
      <c r="B971" s="2" t="s">
        <v>1924</v>
      </c>
      <c r="C971" s="2" t="s">
        <v>1741</v>
      </c>
      <c r="D971" t="str">
        <f t="shared" si="15"/>
        <v>INSERT INTO `DeptoCiudades` ( txDivipola, txNombre,idPadre) VALUES ('73236', 'DOLORES', '73');</v>
      </c>
    </row>
    <row r="972" spans="1:4" x14ac:dyDescent="0.2">
      <c r="A972" s="2" t="s">
        <v>1680</v>
      </c>
      <c r="B972" s="2" t="s">
        <v>1925</v>
      </c>
      <c r="C972" s="2" t="s">
        <v>1926</v>
      </c>
      <c r="D972" t="str">
        <f t="shared" si="15"/>
        <v>INSERT INTO `DeptoCiudades` ( txDivipola, txNombre,idPadre) VALUES ('73268', 'ESPINAL', '73');</v>
      </c>
    </row>
    <row r="973" spans="1:4" x14ac:dyDescent="0.2">
      <c r="A973" s="2" t="s">
        <v>1680</v>
      </c>
      <c r="B973" s="2" t="s">
        <v>1927</v>
      </c>
      <c r="C973" s="2" t="s">
        <v>1928</v>
      </c>
      <c r="D973" t="str">
        <f t="shared" si="15"/>
        <v>INSERT INTO `DeptoCiudades` ( txDivipola, txNombre,idPadre) VALUES ('73270', 'FALAN', '73');</v>
      </c>
    </row>
    <row r="974" spans="1:4" x14ac:dyDescent="0.2">
      <c r="A974" s="2" t="s">
        <v>1680</v>
      </c>
      <c r="B974" s="2" t="s">
        <v>1929</v>
      </c>
      <c r="C974" s="2" t="s">
        <v>1930</v>
      </c>
      <c r="D974" t="str">
        <f t="shared" si="15"/>
        <v>INSERT INTO `DeptoCiudades` ( txDivipola, txNombre,idPadre) VALUES ('73275', 'FLANDES', '73');</v>
      </c>
    </row>
    <row r="975" spans="1:4" x14ac:dyDescent="0.2">
      <c r="A975" s="2" t="s">
        <v>1680</v>
      </c>
      <c r="B975" s="2" t="s">
        <v>1931</v>
      </c>
      <c r="C975" s="2" t="s">
        <v>1932</v>
      </c>
      <c r="D975" t="str">
        <f t="shared" si="15"/>
        <v>INSERT INTO `DeptoCiudades` ( txDivipola, txNombre,idPadre) VALUES ('73283', 'FRESNO', '73');</v>
      </c>
    </row>
    <row r="976" spans="1:4" x14ac:dyDescent="0.2">
      <c r="A976" s="2" t="s">
        <v>1680</v>
      </c>
      <c r="B976" s="2" t="s">
        <v>1933</v>
      </c>
      <c r="C976" s="2" t="s">
        <v>345</v>
      </c>
      <c r="D976" t="str">
        <f t="shared" si="15"/>
        <v>INSERT INTO `DeptoCiudades` ( txDivipola, txNombre,idPadre) VALUES ('73319', 'GUAMO', '73');</v>
      </c>
    </row>
    <row r="977" spans="1:4" x14ac:dyDescent="0.2">
      <c r="A977" s="2" t="s">
        <v>1680</v>
      </c>
      <c r="B977" s="2" t="s">
        <v>1934</v>
      </c>
      <c r="C977" s="2" t="s">
        <v>1935</v>
      </c>
      <c r="D977" t="str">
        <f t="shared" si="15"/>
        <v>INSERT INTO `DeptoCiudades` ( txDivipola, txNombre,idPadre) VALUES ('73347', 'HERVEO', '73');</v>
      </c>
    </row>
    <row r="978" spans="1:4" x14ac:dyDescent="0.2">
      <c r="A978" s="2" t="s">
        <v>1680</v>
      </c>
      <c r="B978" s="2" t="s">
        <v>1936</v>
      </c>
      <c r="C978" s="2" t="s">
        <v>1937</v>
      </c>
      <c r="D978" t="str">
        <f t="shared" si="15"/>
        <v>INSERT INTO `DeptoCiudades` ( txDivipola, txNombre,idPadre) VALUES ('73349', 'HONDA', '73');</v>
      </c>
    </row>
    <row r="979" spans="1:4" x14ac:dyDescent="0.2">
      <c r="A979" s="2" t="s">
        <v>1680</v>
      </c>
      <c r="B979" s="2" t="s">
        <v>1938</v>
      </c>
      <c r="C979" s="2" t="s">
        <v>1939</v>
      </c>
      <c r="D979" t="str">
        <f t="shared" si="15"/>
        <v>INSERT INTO `DeptoCiudades` ( txDivipola, txNombre,idPadre) VALUES ('73352', 'ICONONZO', '73');</v>
      </c>
    </row>
    <row r="980" spans="1:4" x14ac:dyDescent="0.2">
      <c r="A980" s="2" t="s">
        <v>1680</v>
      </c>
      <c r="B980" s="2" t="s">
        <v>1940</v>
      </c>
      <c r="C980" s="2" t="s">
        <v>1941</v>
      </c>
      <c r="D980" t="str">
        <f t="shared" si="15"/>
        <v>INSERT INTO `DeptoCiudades` ( txDivipola, txNombre,idPadre) VALUES ('73408', 'LÉRIDA', '73');</v>
      </c>
    </row>
    <row r="981" spans="1:4" x14ac:dyDescent="0.2">
      <c r="A981" s="2" t="s">
        <v>1680</v>
      </c>
      <c r="B981" s="2" t="s">
        <v>1942</v>
      </c>
      <c r="C981" s="2" t="s">
        <v>875</v>
      </c>
      <c r="D981" t="str">
        <f t="shared" si="15"/>
        <v>INSERT INTO `DeptoCiudades` ( txDivipola, txNombre,idPadre) VALUES ('73411', 'LÍBANO', '73');</v>
      </c>
    </row>
    <row r="982" spans="1:4" x14ac:dyDescent="0.2">
      <c r="A982" s="2" t="s">
        <v>1680</v>
      </c>
      <c r="B982" s="2" t="s">
        <v>1943</v>
      </c>
      <c r="C982" s="2" t="s">
        <v>1368</v>
      </c>
      <c r="D982" t="str">
        <f t="shared" si="15"/>
        <v>INSERT INTO `DeptoCiudades` ( txDivipola, txNombre,idPadre) VALUES ('73443', 'MARIQUITA', '73');</v>
      </c>
    </row>
    <row r="983" spans="1:4" x14ac:dyDescent="0.2">
      <c r="A983" s="2" t="s">
        <v>1680</v>
      </c>
      <c r="B983" s="2" t="s">
        <v>1944</v>
      </c>
      <c r="C983" s="2" t="s">
        <v>1945</v>
      </c>
      <c r="D983" t="str">
        <f t="shared" si="15"/>
        <v>INSERT INTO `DeptoCiudades` ( txDivipola, txNombre,idPadre) VALUES ('73449', 'MELGAR', '73');</v>
      </c>
    </row>
    <row r="984" spans="1:4" x14ac:dyDescent="0.2">
      <c r="A984" s="2" t="s">
        <v>1680</v>
      </c>
      <c r="B984" s="2" t="s">
        <v>1946</v>
      </c>
      <c r="C984" s="2" t="s">
        <v>1639</v>
      </c>
      <c r="D984" t="str">
        <f t="shared" si="15"/>
        <v>INSERT INTO `DeptoCiudades` ( txDivipola, txNombre,idPadre) VALUES ('73461', 'MURILLO', '73');</v>
      </c>
    </row>
    <row r="985" spans="1:4" x14ac:dyDescent="0.2">
      <c r="A985" s="2" t="s">
        <v>1680</v>
      </c>
      <c r="B985" s="2" t="s">
        <v>1947</v>
      </c>
      <c r="C985" s="2" t="s">
        <v>1948</v>
      </c>
      <c r="D985" t="str">
        <f t="shared" si="15"/>
        <v>INSERT INTO `DeptoCiudades` ( txDivipola, txNombre,idPadre) VALUES ('73483', 'NATAGAIMA', '73');</v>
      </c>
    </row>
    <row r="986" spans="1:4" x14ac:dyDescent="0.2">
      <c r="A986" s="2" t="s">
        <v>1680</v>
      </c>
      <c r="B986" s="2" t="s">
        <v>1949</v>
      </c>
      <c r="C986" s="2" t="s">
        <v>1412</v>
      </c>
      <c r="D986" t="str">
        <f t="shared" si="15"/>
        <v>INSERT INTO `DeptoCiudades` ( txDivipola, txNombre,idPadre) VALUES ('73504', 'ORTEGA', '73');</v>
      </c>
    </row>
    <row r="987" spans="1:4" x14ac:dyDescent="0.2">
      <c r="A987" s="2" t="s">
        <v>1680</v>
      </c>
      <c r="B987" s="2" t="s">
        <v>1950</v>
      </c>
      <c r="C987" s="2" t="s">
        <v>107</v>
      </c>
      <c r="D987" t="str">
        <f t="shared" si="15"/>
        <v>INSERT INTO `DeptoCiudades` ( txDivipola, txNombre,idPadre) VALUES ('73520', 'PALOCABILDO', '73');</v>
      </c>
    </row>
    <row r="988" spans="1:4" x14ac:dyDescent="0.2">
      <c r="A988" s="2" t="s">
        <v>1680</v>
      </c>
      <c r="B988" s="2" t="s">
        <v>1951</v>
      </c>
      <c r="C988" s="2" t="s">
        <v>1952</v>
      </c>
      <c r="D988" t="str">
        <f t="shared" si="15"/>
        <v>INSERT INTO `DeptoCiudades` ( txDivipola, txNombre,idPadre) VALUES ('73547', 'PIEDRAS', '73');</v>
      </c>
    </row>
    <row r="989" spans="1:4" x14ac:dyDescent="0.2">
      <c r="A989" s="2" t="s">
        <v>1680</v>
      </c>
      <c r="B989" s="2" t="s">
        <v>1953</v>
      </c>
      <c r="C989" s="2" t="s">
        <v>1381</v>
      </c>
      <c r="D989" t="str">
        <f t="shared" si="15"/>
        <v>INSERT INTO `DeptoCiudades` ( txDivipola, txNombre,idPadre) VALUES ('73555', 'PLANADAS', '73');</v>
      </c>
    </row>
    <row r="990" spans="1:4" x14ac:dyDescent="0.2">
      <c r="A990" s="2" t="s">
        <v>1680</v>
      </c>
      <c r="B990" s="2" t="s">
        <v>1954</v>
      </c>
      <c r="C990" s="2" t="s">
        <v>1174</v>
      </c>
      <c r="D990" t="str">
        <f t="shared" si="15"/>
        <v>INSERT INTO `DeptoCiudades` ( txDivipola, txNombre,idPadre) VALUES ('73563', 'PRADO', '73');</v>
      </c>
    </row>
    <row r="991" spans="1:4" x14ac:dyDescent="0.2">
      <c r="A991" s="2" t="s">
        <v>1680</v>
      </c>
      <c r="B991" s="2" t="s">
        <v>1955</v>
      </c>
      <c r="C991" s="2" t="s">
        <v>1956</v>
      </c>
      <c r="D991" t="str">
        <f t="shared" si="15"/>
        <v>INSERT INTO `DeptoCiudades` ( txDivipola, txNombre,idPadre) VALUES ('73585', 'PURIFICACIÓN', '73');</v>
      </c>
    </row>
    <row r="992" spans="1:4" x14ac:dyDescent="0.2">
      <c r="A992" s="2" t="s">
        <v>1680</v>
      </c>
      <c r="B992" s="2" t="s">
        <v>1957</v>
      </c>
      <c r="C992" s="2" t="s">
        <v>1489</v>
      </c>
      <c r="D992" t="str">
        <f t="shared" si="15"/>
        <v>INSERT INTO `DeptoCiudades` ( txDivipola, txNombre,idPadre) VALUES ('73616', 'RIOBLANCO', '73');</v>
      </c>
    </row>
    <row r="993" spans="1:4" x14ac:dyDescent="0.2">
      <c r="A993" s="2" t="s">
        <v>1680</v>
      </c>
      <c r="B993" s="2" t="s">
        <v>1958</v>
      </c>
      <c r="C993" s="2" t="s">
        <v>1959</v>
      </c>
      <c r="D993" t="str">
        <f t="shared" si="15"/>
        <v>INSERT INTO `DeptoCiudades` ( txDivipola, txNombre,idPadre) VALUES ('73622', 'RONCESVALLES', '73');</v>
      </c>
    </row>
    <row r="994" spans="1:4" x14ac:dyDescent="0.2">
      <c r="A994" s="2" t="s">
        <v>1680</v>
      </c>
      <c r="B994" s="2" t="s">
        <v>1960</v>
      </c>
      <c r="C994" s="2" t="s">
        <v>1670</v>
      </c>
      <c r="D994" t="str">
        <f t="shared" si="15"/>
        <v>INSERT INTO `DeptoCiudades` ( txDivipola, txNombre,idPadre) VALUES ('73624', 'ROVIRA', '73');</v>
      </c>
    </row>
    <row r="995" spans="1:4" x14ac:dyDescent="0.2">
      <c r="A995" s="2" t="s">
        <v>1680</v>
      </c>
      <c r="B995" s="2" t="s">
        <v>1961</v>
      </c>
      <c r="C995" s="2" t="s">
        <v>1962</v>
      </c>
      <c r="D995" t="str">
        <f t="shared" si="15"/>
        <v>INSERT INTO `DeptoCiudades` ( txDivipola, txNombre,idPadre) VALUES ('73671', 'SALDAÑA', '73');</v>
      </c>
    </row>
    <row r="996" spans="1:4" x14ac:dyDescent="0.2">
      <c r="A996" s="2" t="s">
        <v>1680</v>
      </c>
      <c r="B996" s="2" t="s">
        <v>1963</v>
      </c>
      <c r="C996" s="2" t="s">
        <v>356</v>
      </c>
      <c r="D996" t="str">
        <f t="shared" si="15"/>
        <v>INSERT INTO `DeptoCiudades` ( txDivipola, txNombre,idPadre) VALUES ('73675', 'SAN ANTONIO', '73');</v>
      </c>
    </row>
    <row r="997" spans="1:4" x14ac:dyDescent="0.2">
      <c r="A997" s="2" t="s">
        <v>1680</v>
      </c>
      <c r="B997" s="2" t="s">
        <v>1964</v>
      </c>
      <c r="C997" s="2" t="s">
        <v>722</v>
      </c>
      <c r="D997" t="str">
        <f t="shared" si="15"/>
        <v>INSERT INTO `DeptoCiudades` ( txDivipola, txNombre,idPadre) VALUES ('73678', 'SAN LUIS', '73');</v>
      </c>
    </row>
    <row r="998" spans="1:4" x14ac:dyDescent="0.2">
      <c r="A998" s="2" t="s">
        <v>1680</v>
      </c>
      <c r="B998" s="2" t="s">
        <v>1965</v>
      </c>
      <c r="C998" s="2" t="s">
        <v>698</v>
      </c>
      <c r="D998" t="str">
        <f t="shared" si="15"/>
        <v>INSERT INTO `DeptoCiudades` ( txDivipola, txNombre,idPadre) VALUES ('73686', 'SANTA ISABEL', '73');</v>
      </c>
    </row>
    <row r="999" spans="1:4" x14ac:dyDescent="0.2">
      <c r="A999" s="2" t="s">
        <v>1680</v>
      </c>
      <c r="B999" s="2" t="s">
        <v>1966</v>
      </c>
      <c r="C999" s="2" t="s">
        <v>689</v>
      </c>
      <c r="D999" t="str">
        <f t="shared" si="15"/>
        <v>INSERT INTO `DeptoCiudades` ( txDivipola, txNombre,idPadre) VALUES ('73770', 'SUÁREZ', '73');</v>
      </c>
    </row>
    <row r="1000" spans="1:4" x14ac:dyDescent="0.2">
      <c r="A1000" s="2" t="s">
        <v>1680</v>
      </c>
      <c r="B1000" s="2" t="s">
        <v>1967</v>
      </c>
      <c r="C1000" s="2" t="s">
        <v>1968</v>
      </c>
      <c r="D1000" t="str">
        <f t="shared" si="15"/>
        <v>INSERT INTO `DeptoCiudades` ( txDivipola, txNombre,idPadre) VALUES ('73854', 'VALLE DE SAN JUAN', '73');</v>
      </c>
    </row>
    <row r="1001" spans="1:4" x14ac:dyDescent="0.2">
      <c r="A1001" s="2" t="s">
        <v>1680</v>
      </c>
      <c r="B1001" s="2" t="s">
        <v>1969</v>
      </c>
      <c r="C1001" s="2" t="s">
        <v>1369</v>
      </c>
      <c r="D1001" t="str">
        <f t="shared" si="15"/>
        <v>INSERT INTO `DeptoCiudades` ( txDivipola, txNombre,idPadre) VALUES ('73861', 'VENADILLO', '73');</v>
      </c>
    </row>
    <row r="1002" spans="1:4" x14ac:dyDescent="0.2">
      <c r="A1002" s="2" t="s">
        <v>1680</v>
      </c>
      <c r="B1002" s="2" t="s">
        <v>1970</v>
      </c>
      <c r="C1002" s="2" t="s">
        <v>1971</v>
      </c>
      <c r="D1002" t="str">
        <f t="shared" si="15"/>
        <v>INSERT INTO `DeptoCiudades` ( txDivipola, txNombre,idPadre) VALUES ('73870', 'VILLAHERMOSA', '73');</v>
      </c>
    </row>
    <row r="1003" spans="1:4" x14ac:dyDescent="0.2">
      <c r="A1003" s="2" t="s">
        <v>1680</v>
      </c>
      <c r="B1003" s="2" t="s">
        <v>1972</v>
      </c>
      <c r="C1003" s="2" t="s">
        <v>1973</v>
      </c>
      <c r="D1003" t="str">
        <f t="shared" si="15"/>
        <v>INSERT INTO `DeptoCiudades` ( txDivipola, txNombre,idPadre) VALUES ('73873', 'VILLARRICA', '73');</v>
      </c>
    </row>
    <row r="1004" spans="1:4" x14ac:dyDescent="0.2">
      <c r="A1004" s="2" t="s">
        <v>1974</v>
      </c>
      <c r="B1004" s="2" t="s">
        <v>1975</v>
      </c>
      <c r="C1004" s="2" t="s">
        <v>1977</v>
      </c>
      <c r="D1004" t="str">
        <f t="shared" si="15"/>
        <v>INSERT INTO `DeptoCiudades` ( txDivipola, txNombre,idPadre) VALUES ('76001', 'CALI', '76');</v>
      </c>
    </row>
    <row r="1005" spans="1:4" x14ac:dyDescent="0.2">
      <c r="A1005" s="2" t="s">
        <v>1974</v>
      </c>
      <c r="B1005" s="2" t="s">
        <v>1788</v>
      </c>
      <c r="C1005" s="2" t="s">
        <v>1789</v>
      </c>
      <c r="D1005" t="str">
        <f t="shared" si="15"/>
        <v>INSERT INTO `DeptoCiudades` ( txDivipola, txNombre,idPadre) VALUES ('76020', 'ALCALÁ', '76');</v>
      </c>
    </row>
    <row r="1006" spans="1:4" x14ac:dyDescent="0.2">
      <c r="A1006" s="2" t="s">
        <v>1974</v>
      </c>
      <c r="B1006" s="2" t="s">
        <v>1790</v>
      </c>
      <c r="C1006" s="2" t="s">
        <v>22</v>
      </c>
      <c r="D1006" t="str">
        <f t="shared" si="15"/>
        <v>INSERT INTO `DeptoCiudades` ( txDivipola, txNombre,idPadre) VALUES ('76036', 'ANDALUCÍA', '76');</v>
      </c>
    </row>
    <row r="1007" spans="1:4" x14ac:dyDescent="0.2">
      <c r="A1007" s="2" t="s">
        <v>1974</v>
      </c>
      <c r="B1007" s="2" t="s">
        <v>1791</v>
      </c>
      <c r="C1007" s="2" t="s">
        <v>1792</v>
      </c>
      <c r="D1007" t="str">
        <f t="shared" si="15"/>
        <v>INSERT INTO `DeptoCiudades` ( txDivipola, txNombre,idPadre) VALUES ('76041', 'ANSERMANUEVO', '76');</v>
      </c>
    </row>
    <row r="1008" spans="1:4" x14ac:dyDescent="0.2">
      <c r="A1008" s="2" t="s">
        <v>1974</v>
      </c>
      <c r="B1008" s="2" t="s">
        <v>1793</v>
      </c>
      <c r="C1008" s="2" t="s">
        <v>597</v>
      </c>
      <c r="D1008" t="str">
        <f t="shared" si="15"/>
        <v>INSERT INTO `DeptoCiudades` ( txDivipola, txNombre,idPadre) VALUES ('76054', 'ARGELIA', '76');</v>
      </c>
    </row>
    <row r="1009" spans="1:4" x14ac:dyDescent="0.2">
      <c r="A1009" s="2" t="s">
        <v>1974</v>
      </c>
      <c r="B1009" s="2" t="s">
        <v>1794</v>
      </c>
      <c r="C1009" s="2" t="s">
        <v>1407</v>
      </c>
      <c r="D1009" t="str">
        <f t="shared" si="15"/>
        <v>INSERT INTO `DeptoCiudades` ( txDivipola, txNombre,idPadre) VALUES ('76100', 'BOLÍVAR', '76');</v>
      </c>
    </row>
    <row r="1010" spans="1:4" x14ac:dyDescent="0.2">
      <c r="A1010" s="2" t="s">
        <v>1974</v>
      </c>
      <c r="B1010" s="2" t="s">
        <v>1795</v>
      </c>
      <c r="C1010" s="2" t="s">
        <v>1796</v>
      </c>
      <c r="D1010" t="str">
        <f t="shared" si="15"/>
        <v>INSERT INTO `DeptoCiudades` ( txDivipola, txNombre,idPadre) VALUES ('76109', 'BUENAVENTURA', '76');</v>
      </c>
    </row>
    <row r="1011" spans="1:4" x14ac:dyDescent="0.2">
      <c r="A1011" s="2" t="s">
        <v>1974</v>
      </c>
      <c r="B1011" s="2" t="s">
        <v>1797</v>
      </c>
      <c r="C1011" s="2" t="s">
        <v>1798</v>
      </c>
      <c r="D1011" t="str">
        <f t="shared" si="15"/>
        <v>INSERT INTO `DeptoCiudades` ( txDivipola, txNombre,idPadre) VALUES ('76111', 'GUADALAJARA DE BUGA', '76');</v>
      </c>
    </row>
    <row r="1012" spans="1:4" x14ac:dyDescent="0.2">
      <c r="A1012" s="2" t="s">
        <v>1974</v>
      </c>
      <c r="B1012" s="2" t="s">
        <v>1799</v>
      </c>
      <c r="C1012" s="2" t="s">
        <v>1800</v>
      </c>
      <c r="D1012" t="str">
        <f t="shared" si="15"/>
        <v>INSERT INTO `DeptoCiudades` ( txDivipola, txNombre,idPadre) VALUES ('76113', 'BUGALAGRANDE', '76');</v>
      </c>
    </row>
    <row r="1013" spans="1:4" x14ac:dyDescent="0.2">
      <c r="A1013" s="2" t="s">
        <v>1974</v>
      </c>
      <c r="B1013" s="2" t="s">
        <v>1801</v>
      </c>
      <c r="C1013" s="2" t="s">
        <v>1802</v>
      </c>
      <c r="D1013" t="str">
        <f t="shared" si="15"/>
        <v>INSERT INTO `DeptoCiudades` ( txDivipola, txNombre,idPadre) VALUES ('76122', 'CAICEDONIA', '76');</v>
      </c>
    </row>
    <row r="1014" spans="1:4" x14ac:dyDescent="0.2">
      <c r="A1014" s="2" t="s">
        <v>1974</v>
      </c>
      <c r="B1014" s="2" t="s">
        <v>1803</v>
      </c>
      <c r="C1014" s="2" t="s">
        <v>1804</v>
      </c>
      <c r="D1014" t="str">
        <f t="shared" si="15"/>
        <v>INSERT INTO `DeptoCiudades` ( txDivipola, txNombre,idPadre) VALUES ('76126', 'CALIMA', '76');</v>
      </c>
    </row>
    <row r="1015" spans="1:4" x14ac:dyDescent="0.2">
      <c r="A1015" s="2" t="s">
        <v>1974</v>
      </c>
      <c r="B1015" s="2" t="s">
        <v>1805</v>
      </c>
      <c r="C1015" s="2" t="s">
        <v>297</v>
      </c>
      <c r="D1015" t="str">
        <f t="shared" si="15"/>
        <v>INSERT INTO `DeptoCiudades` ( txDivipola, txNombre,idPadre) VALUES ('76130', 'CANDELARIA', '76');</v>
      </c>
    </row>
    <row r="1016" spans="1:4" x14ac:dyDescent="0.2">
      <c r="A1016" s="2" t="s">
        <v>1974</v>
      </c>
      <c r="B1016" s="2" t="s">
        <v>1806</v>
      </c>
      <c r="C1016" s="2" t="s">
        <v>1807</v>
      </c>
      <c r="D1016" t="str">
        <f t="shared" si="15"/>
        <v>INSERT INTO `DeptoCiudades` ( txDivipola, txNombre,idPadre) VALUES ('76147', 'CARTAGO', '76');</v>
      </c>
    </row>
    <row r="1017" spans="1:4" x14ac:dyDescent="0.2">
      <c r="A1017" s="2" t="s">
        <v>1974</v>
      </c>
      <c r="B1017" s="2" t="s">
        <v>1808</v>
      </c>
      <c r="C1017" s="2" t="s">
        <v>1809</v>
      </c>
      <c r="D1017" t="str">
        <f t="shared" si="15"/>
        <v>INSERT INTO `DeptoCiudades` ( txDivipola, txNombre,idPadre) VALUES ('76233', 'DAGUA', '76');</v>
      </c>
    </row>
    <row r="1018" spans="1:4" x14ac:dyDescent="0.2">
      <c r="A1018" s="2" t="s">
        <v>1974</v>
      </c>
      <c r="B1018" s="2" t="s">
        <v>1810</v>
      </c>
      <c r="C1018" s="2" t="s">
        <v>515</v>
      </c>
      <c r="D1018" t="str">
        <f t="shared" si="15"/>
        <v>INSERT INTO `DeptoCiudades` ( txDivipola, txNombre,idPadre) VALUES ('76243', 'EL ÁGUILA', '76');</v>
      </c>
    </row>
    <row r="1019" spans="1:4" x14ac:dyDescent="0.2">
      <c r="A1019" s="2" t="s">
        <v>1974</v>
      </c>
      <c r="B1019" s="2" t="s">
        <v>1811</v>
      </c>
      <c r="C1019" s="2" t="s">
        <v>567</v>
      </c>
      <c r="D1019" t="str">
        <f t="shared" si="15"/>
        <v>INSERT INTO `DeptoCiudades` ( txDivipola, txNombre,idPadre) VALUES ('76246', 'EL CAIRO', '76');</v>
      </c>
    </row>
    <row r="1020" spans="1:4" x14ac:dyDescent="0.2">
      <c r="A1020" s="2" t="s">
        <v>1974</v>
      </c>
      <c r="B1020" s="2" t="s">
        <v>1812</v>
      </c>
      <c r="C1020" s="2" t="s">
        <v>795</v>
      </c>
      <c r="D1020" t="str">
        <f t="shared" si="15"/>
        <v>INSERT INTO `DeptoCiudades` ( txDivipola, txNombre,idPadre) VALUES ('76248', 'EL CERRITO', '76');</v>
      </c>
    </row>
    <row r="1021" spans="1:4" x14ac:dyDescent="0.2">
      <c r="A1021" s="2" t="s">
        <v>1974</v>
      </c>
      <c r="B1021" s="2" t="s">
        <v>1813</v>
      </c>
      <c r="C1021" s="2" t="s">
        <v>1814</v>
      </c>
      <c r="D1021" t="str">
        <f t="shared" si="15"/>
        <v>INSERT INTO `DeptoCiudades` ( txDivipola, txNombre,idPadre) VALUES ('76250', 'EL DOVIO', '76');</v>
      </c>
    </row>
    <row r="1022" spans="1:4" x14ac:dyDescent="0.2">
      <c r="A1022" s="2" t="s">
        <v>1974</v>
      </c>
      <c r="B1022" s="2" t="s">
        <v>1815</v>
      </c>
      <c r="C1022" s="2" t="s">
        <v>999</v>
      </c>
      <c r="D1022" t="str">
        <f t="shared" si="15"/>
        <v>INSERT INTO `DeptoCiudades` ( txDivipola, txNombre,idPadre) VALUES ('76275', 'FLORIDA', '76');</v>
      </c>
    </row>
    <row r="1023" spans="1:4" x14ac:dyDescent="0.2">
      <c r="A1023" s="2" t="s">
        <v>1974</v>
      </c>
      <c r="B1023" s="2" t="s">
        <v>2036</v>
      </c>
      <c r="C1023" s="2" t="s">
        <v>2037</v>
      </c>
      <c r="D1023" t="str">
        <f t="shared" si="15"/>
        <v>INSERT INTO `DeptoCiudades` ( txDivipola, txNombre,idPadre) VALUES ('76306', 'GINEBRA', '76');</v>
      </c>
    </row>
    <row r="1024" spans="1:4" x14ac:dyDescent="0.2">
      <c r="A1024" s="2" t="s">
        <v>1974</v>
      </c>
      <c r="B1024" s="2" t="s">
        <v>2038</v>
      </c>
      <c r="C1024" s="2" t="s">
        <v>2039</v>
      </c>
      <c r="D1024" t="str">
        <f t="shared" si="15"/>
        <v>INSERT INTO `DeptoCiudades` ( txDivipola, txNombre,idPadre) VALUES ('76318', 'GUACARÍ', '76');</v>
      </c>
    </row>
    <row r="1025" spans="1:4" x14ac:dyDescent="0.2">
      <c r="A1025" s="2" t="s">
        <v>1974</v>
      </c>
      <c r="B1025" s="2" t="s">
        <v>2040</v>
      </c>
      <c r="C1025" s="2" t="s">
        <v>2041</v>
      </c>
      <c r="D1025" t="str">
        <f t="shared" si="15"/>
        <v>INSERT INTO `DeptoCiudades` ( txDivipola, txNombre,idPadre) VALUES ('76364', 'JAMUNDÍ', '76');</v>
      </c>
    </row>
    <row r="1026" spans="1:4" x14ac:dyDescent="0.2">
      <c r="A1026" s="2" t="s">
        <v>1974</v>
      </c>
      <c r="B1026" s="2" t="s">
        <v>2042</v>
      </c>
      <c r="C1026" s="2" t="s">
        <v>1153</v>
      </c>
      <c r="D1026" t="str">
        <f t="shared" si="15"/>
        <v>INSERT INTO `DeptoCiudades` ( txDivipola, txNombre,idPadre) VALUES ('76377', 'LA CUMBRE', '76');</v>
      </c>
    </row>
    <row r="1027" spans="1:4" x14ac:dyDescent="0.2">
      <c r="A1027" s="2" t="s">
        <v>1974</v>
      </c>
      <c r="B1027" s="2" t="s">
        <v>2043</v>
      </c>
      <c r="C1027" s="2" t="s">
        <v>118</v>
      </c>
      <c r="D1027" t="str">
        <f t="shared" ref="D1027:D1090" si="16">+CONCATENATE("INSERT INTO `DeptoCiudades` ( txDivipola, txNombre,idPadre) VALUES (","'",B1027,"', '",C1027,"', '",A1027,"');")</f>
        <v>INSERT INTO `DeptoCiudades` ( txDivipola, txNombre,idPadre) VALUES ('76400', 'LA UNIÓN', '76');</v>
      </c>
    </row>
    <row r="1028" spans="1:4" x14ac:dyDescent="0.2">
      <c r="A1028" s="2" t="s">
        <v>1974</v>
      </c>
      <c r="B1028" s="2" t="s">
        <v>2044</v>
      </c>
      <c r="C1028" s="2" t="s">
        <v>953</v>
      </c>
      <c r="D1028" t="str">
        <f t="shared" si="16"/>
        <v>INSERT INTO `DeptoCiudades` ( txDivipola, txNombre,idPadre) VALUES ('76403', 'LA VICTORIA', '76');</v>
      </c>
    </row>
    <row r="1029" spans="1:4" x14ac:dyDescent="0.2">
      <c r="A1029" s="2" t="s">
        <v>1974</v>
      </c>
      <c r="B1029" s="2" t="s">
        <v>2045</v>
      </c>
      <c r="C1029" s="2" t="s">
        <v>1417</v>
      </c>
      <c r="D1029" t="str">
        <f t="shared" si="16"/>
        <v>INSERT INTO `DeptoCiudades` ( txDivipola, txNombre,idPadre) VALUES ('76497', 'OBANDO', '76');</v>
      </c>
    </row>
    <row r="1030" spans="1:4" x14ac:dyDescent="0.2">
      <c r="A1030" s="2" t="s">
        <v>1974</v>
      </c>
      <c r="B1030" s="2" t="s">
        <v>2046</v>
      </c>
      <c r="C1030" s="2" t="s">
        <v>1715</v>
      </c>
      <c r="D1030" t="str">
        <f t="shared" si="16"/>
        <v>INSERT INTO `DeptoCiudades` ( txDivipola, txNombre,idPadre) VALUES ('76520', 'PALMIRA', '76');</v>
      </c>
    </row>
    <row r="1031" spans="1:4" x14ac:dyDescent="0.2">
      <c r="A1031" s="2" t="s">
        <v>1974</v>
      </c>
      <c r="B1031" s="2" t="s">
        <v>2047</v>
      </c>
      <c r="C1031" s="2" t="s">
        <v>1462</v>
      </c>
      <c r="D1031" t="str">
        <f t="shared" si="16"/>
        <v>INSERT INTO `DeptoCiudades` ( txDivipola, txNombre,idPadre) VALUES ('76563', 'PRADERA', '76');</v>
      </c>
    </row>
    <row r="1032" spans="1:4" x14ac:dyDescent="0.2">
      <c r="A1032" s="2" t="s">
        <v>1974</v>
      </c>
      <c r="B1032" s="2" t="s">
        <v>2048</v>
      </c>
      <c r="C1032" s="2" t="s">
        <v>933</v>
      </c>
      <c r="D1032" t="str">
        <f t="shared" si="16"/>
        <v>INSERT INTO `DeptoCiudades` ( txDivipola, txNombre,idPadre) VALUES ('76606', 'RESTREPO', '76');</v>
      </c>
    </row>
    <row r="1033" spans="1:4" x14ac:dyDescent="0.2">
      <c r="A1033" s="2" t="s">
        <v>1974</v>
      </c>
      <c r="B1033" s="2" t="s">
        <v>2049</v>
      </c>
      <c r="C1033" s="2" t="s">
        <v>891</v>
      </c>
      <c r="D1033" t="str">
        <f t="shared" si="16"/>
        <v>INSERT INTO `DeptoCiudades` ( txDivipola, txNombre,idPadre) VALUES ('76616', 'RIOFRÍO', '76');</v>
      </c>
    </row>
    <row r="1034" spans="1:4" x14ac:dyDescent="0.2">
      <c r="A1034" s="2" t="s">
        <v>1974</v>
      </c>
      <c r="B1034" s="2" t="s">
        <v>2050</v>
      </c>
      <c r="C1034" s="2" t="s">
        <v>2051</v>
      </c>
      <c r="D1034" t="str">
        <f t="shared" si="16"/>
        <v>INSERT INTO `DeptoCiudades` ( txDivipola, txNombre,idPadre) VALUES ('76622', 'ROLDANILLO', '76');</v>
      </c>
    </row>
    <row r="1035" spans="1:4" x14ac:dyDescent="0.2">
      <c r="A1035" s="2" t="s">
        <v>1974</v>
      </c>
      <c r="B1035" s="2" t="s">
        <v>2052</v>
      </c>
      <c r="C1035" s="2" t="s">
        <v>726</v>
      </c>
      <c r="D1035" t="str">
        <f t="shared" si="16"/>
        <v>INSERT INTO `DeptoCiudades` ( txDivipola, txNombre,idPadre) VALUES ('76670', 'SAN PEDRO', '76');</v>
      </c>
    </row>
    <row r="1036" spans="1:4" x14ac:dyDescent="0.2">
      <c r="A1036" s="2" t="s">
        <v>1974</v>
      </c>
      <c r="B1036" s="2" t="s">
        <v>2053</v>
      </c>
      <c r="C1036" s="2" t="s">
        <v>63</v>
      </c>
      <c r="D1036" t="str">
        <f t="shared" si="16"/>
        <v>INSERT INTO `DeptoCiudades` ( txDivipola, txNombre,idPadre) VALUES ('76736', 'SEVILLA', '76');</v>
      </c>
    </row>
    <row r="1037" spans="1:4" x14ac:dyDescent="0.2">
      <c r="A1037" s="2" t="s">
        <v>1974</v>
      </c>
      <c r="B1037" s="2" t="s">
        <v>2054</v>
      </c>
      <c r="C1037" s="2" t="s">
        <v>2055</v>
      </c>
      <c r="D1037" t="str">
        <f t="shared" si="16"/>
        <v>INSERT INTO `DeptoCiudades` ( txDivipola, txNombre,idPadre) VALUES ('76823', 'TORO', '76');</v>
      </c>
    </row>
    <row r="1038" spans="1:4" x14ac:dyDescent="0.2">
      <c r="A1038" s="2" t="s">
        <v>1974</v>
      </c>
      <c r="B1038" s="2" t="s">
        <v>2056</v>
      </c>
      <c r="C1038" s="2" t="s">
        <v>2057</v>
      </c>
      <c r="D1038" t="str">
        <f t="shared" si="16"/>
        <v>INSERT INTO `DeptoCiudades` ( txDivipola, txNombre,idPadre) VALUES ('76828', 'TRUJILLO', '76');</v>
      </c>
    </row>
    <row r="1039" spans="1:4" x14ac:dyDescent="0.2">
      <c r="A1039" s="2" t="s">
        <v>1974</v>
      </c>
      <c r="B1039" s="2" t="s">
        <v>2058</v>
      </c>
      <c r="C1039" s="2" t="s">
        <v>2059</v>
      </c>
      <c r="D1039" t="str">
        <f t="shared" si="16"/>
        <v>INSERT INTO `DeptoCiudades` ( txDivipola, txNombre,idPadre) VALUES ('76834', 'TULUÁ', '76');</v>
      </c>
    </row>
    <row r="1040" spans="1:4" x14ac:dyDescent="0.2">
      <c r="A1040" s="2" t="s">
        <v>1974</v>
      </c>
      <c r="B1040" s="2" t="s">
        <v>2060</v>
      </c>
      <c r="C1040" s="2" t="s">
        <v>2061</v>
      </c>
      <c r="D1040" t="str">
        <f t="shared" si="16"/>
        <v>INSERT INTO `DeptoCiudades` ( txDivipola, txNombre,idPadre) VALUES ('76845', 'ULLOA', '76');</v>
      </c>
    </row>
    <row r="1041" spans="1:4" x14ac:dyDescent="0.2">
      <c r="A1041" s="2" t="s">
        <v>1974</v>
      </c>
      <c r="B1041" s="2" t="s">
        <v>2062</v>
      </c>
      <c r="C1041" s="2" t="s">
        <v>629</v>
      </c>
      <c r="D1041" t="str">
        <f t="shared" si="16"/>
        <v>INSERT INTO `DeptoCiudades` ( txDivipola, txNombre,idPadre) VALUES ('76863', 'VERSALLES', '76');</v>
      </c>
    </row>
    <row r="1042" spans="1:4" x14ac:dyDescent="0.2">
      <c r="A1042" s="2" t="s">
        <v>1974</v>
      </c>
      <c r="B1042" s="2" t="s">
        <v>2063</v>
      </c>
      <c r="C1042" s="2" t="s">
        <v>2064</v>
      </c>
      <c r="D1042" t="str">
        <f t="shared" si="16"/>
        <v>INSERT INTO `DeptoCiudades` ( txDivipola, txNombre,idPadre) VALUES ('76869', 'VIJES', '76');</v>
      </c>
    </row>
    <row r="1043" spans="1:4" x14ac:dyDescent="0.2">
      <c r="A1043" s="2" t="s">
        <v>1974</v>
      </c>
      <c r="B1043" s="2" t="s">
        <v>2065</v>
      </c>
      <c r="C1043" s="2" t="s">
        <v>2066</v>
      </c>
      <c r="D1043" t="str">
        <f t="shared" si="16"/>
        <v>INSERT INTO `DeptoCiudades` ( txDivipola, txNombre,idPadre) VALUES ('76890', 'YOTOCO', '76');</v>
      </c>
    </row>
    <row r="1044" spans="1:4" x14ac:dyDescent="0.2">
      <c r="A1044" s="2" t="s">
        <v>1974</v>
      </c>
      <c r="B1044" s="2" t="s">
        <v>2067</v>
      </c>
      <c r="C1044" s="2" t="s">
        <v>2068</v>
      </c>
      <c r="D1044" t="str">
        <f t="shared" si="16"/>
        <v>INSERT INTO `DeptoCiudades` ( txDivipola, txNombre,idPadre) VALUES ('76892', 'YUMBO', '76');</v>
      </c>
    </row>
    <row r="1045" spans="1:4" x14ac:dyDescent="0.2">
      <c r="A1045" s="2" t="s">
        <v>1974</v>
      </c>
      <c r="B1045" s="2" t="s">
        <v>2069</v>
      </c>
      <c r="C1045" s="2" t="s">
        <v>2070</v>
      </c>
      <c r="D1045" t="str">
        <f t="shared" si="16"/>
        <v>INSERT INTO `DeptoCiudades` ( txDivipola, txNombre,idPadre) VALUES ('76895', 'ZARZAL', '76');</v>
      </c>
    </row>
    <row r="1046" spans="1:4" x14ac:dyDescent="0.2">
      <c r="A1046" s="2" t="s">
        <v>2071</v>
      </c>
      <c r="B1046" s="2" t="s">
        <v>2072</v>
      </c>
      <c r="C1046" s="2" t="s">
        <v>387</v>
      </c>
      <c r="D1046" t="str">
        <f t="shared" si="16"/>
        <v>INSERT INTO `DeptoCiudades` ( txDivipola, txNombre,idPadre) VALUES ('81001', 'ARAUCA', '81');</v>
      </c>
    </row>
    <row r="1047" spans="1:4" x14ac:dyDescent="0.2">
      <c r="A1047" s="2" t="s">
        <v>2071</v>
      </c>
      <c r="B1047" s="2" t="s">
        <v>1842</v>
      </c>
      <c r="C1047" s="2" t="s">
        <v>1843</v>
      </c>
      <c r="D1047" t="str">
        <f t="shared" si="16"/>
        <v>INSERT INTO `DeptoCiudades` ( txDivipola, txNombre,idPadre) VALUES ('81065', 'ARAUQUITA', '81');</v>
      </c>
    </row>
    <row r="1048" spans="1:4" x14ac:dyDescent="0.2">
      <c r="A1048" s="2" t="s">
        <v>2071</v>
      </c>
      <c r="B1048" s="2" t="s">
        <v>1844</v>
      </c>
      <c r="C1048" s="2" t="s">
        <v>1845</v>
      </c>
      <c r="D1048" t="str">
        <f t="shared" si="16"/>
        <v>INSERT INTO `DeptoCiudades` ( txDivipola, txNombre,idPadre) VALUES ('81220', 'CRAVO NORTE', '81');</v>
      </c>
    </row>
    <row r="1049" spans="1:4" x14ac:dyDescent="0.2">
      <c r="A1049" s="2" t="s">
        <v>2071</v>
      </c>
      <c r="B1049" s="2" t="s">
        <v>1846</v>
      </c>
      <c r="C1049" s="2" t="s">
        <v>1847</v>
      </c>
      <c r="D1049" t="str">
        <f t="shared" si="16"/>
        <v>INSERT INTO `DeptoCiudades` ( txDivipola, txNombre,idPadre) VALUES ('81300', 'FORTUL', '81');</v>
      </c>
    </row>
    <row r="1050" spans="1:4" x14ac:dyDescent="0.2">
      <c r="A1050" s="2" t="s">
        <v>2071</v>
      </c>
      <c r="B1050" s="2" t="s">
        <v>1848</v>
      </c>
      <c r="C1050" s="2" t="s">
        <v>1849</v>
      </c>
      <c r="D1050" t="str">
        <f t="shared" si="16"/>
        <v>INSERT INTO `DeptoCiudades` ( txDivipola, txNombre,idPadre) VALUES ('81591', 'PUERTO RONDÓN', '81');</v>
      </c>
    </row>
    <row r="1051" spans="1:4" x14ac:dyDescent="0.2">
      <c r="A1051" s="2" t="s">
        <v>2071</v>
      </c>
      <c r="B1051" s="2" t="s">
        <v>1850</v>
      </c>
      <c r="C1051" s="2" t="s">
        <v>1851</v>
      </c>
      <c r="D1051" t="str">
        <f t="shared" si="16"/>
        <v>INSERT INTO `DeptoCiudades` ( txDivipola, txNombre,idPadre) VALUES ('81736', 'SARAVENA', '81');</v>
      </c>
    </row>
    <row r="1052" spans="1:4" x14ac:dyDescent="0.2">
      <c r="A1052" s="2" t="s">
        <v>2071</v>
      </c>
      <c r="B1052" s="2" t="s">
        <v>1852</v>
      </c>
      <c r="C1052" s="2" t="s">
        <v>1853</v>
      </c>
      <c r="D1052" t="str">
        <f t="shared" si="16"/>
        <v>INSERT INTO `DeptoCiudades` ( txDivipola, txNombre,idPadre) VALUES ('81794', 'TAME', '81');</v>
      </c>
    </row>
    <row r="1053" spans="1:4" x14ac:dyDescent="0.2">
      <c r="A1053" s="2" t="s">
        <v>1854</v>
      </c>
      <c r="B1053" s="2" t="s">
        <v>1855</v>
      </c>
      <c r="C1053" s="2" t="s">
        <v>1857</v>
      </c>
      <c r="D1053" t="str">
        <f t="shared" si="16"/>
        <v>INSERT INTO `DeptoCiudades` ( txDivipola, txNombre,idPadre) VALUES ('85001', 'YOPAL', '85');</v>
      </c>
    </row>
    <row r="1054" spans="1:4" x14ac:dyDescent="0.2">
      <c r="A1054" s="2" t="s">
        <v>1854</v>
      </c>
      <c r="B1054" s="2" t="s">
        <v>1859</v>
      </c>
      <c r="C1054" s="2" t="s">
        <v>2011</v>
      </c>
      <c r="D1054" t="str">
        <f t="shared" si="16"/>
        <v>INSERT INTO `DeptoCiudades` ( txDivipola, txNombre,idPadre) VALUES ('85010', 'AGUAZUL', '85');</v>
      </c>
    </row>
    <row r="1055" spans="1:4" x14ac:dyDescent="0.2">
      <c r="A1055" s="2" t="s">
        <v>1854</v>
      </c>
      <c r="B1055" s="2" t="s">
        <v>1860</v>
      </c>
      <c r="C1055" s="2" t="s">
        <v>1861</v>
      </c>
      <c r="D1055" t="str">
        <f t="shared" si="16"/>
        <v>INSERT INTO `DeptoCiudades` ( txDivipola, txNombre,idPadre) VALUES ('85015', 'CHAMEZA', '85');</v>
      </c>
    </row>
    <row r="1056" spans="1:4" x14ac:dyDescent="0.2">
      <c r="A1056" s="2" t="s">
        <v>1854</v>
      </c>
      <c r="B1056" s="2" t="s">
        <v>1862</v>
      </c>
      <c r="C1056" s="2" t="s">
        <v>1863</v>
      </c>
      <c r="D1056" t="str">
        <f t="shared" si="16"/>
        <v>INSERT INTO `DeptoCiudades` ( txDivipola, txNombre,idPadre) VALUES ('85125', 'HATO COROZAL', '85');</v>
      </c>
    </row>
    <row r="1057" spans="1:4" x14ac:dyDescent="0.2">
      <c r="A1057" s="2" t="s">
        <v>1854</v>
      </c>
      <c r="B1057" s="2" t="s">
        <v>1864</v>
      </c>
      <c r="C1057" s="2" t="s">
        <v>1552</v>
      </c>
      <c r="D1057" t="str">
        <f t="shared" si="16"/>
        <v>INSERT INTO `DeptoCiudades` ( txDivipola, txNombre,idPadre) VALUES ('85136', 'LA SALINA', '85');</v>
      </c>
    </row>
    <row r="1058" spans="1:4" x14ac:dyDescent="0.2">
      <c r="A1058" s="2" t="s">
        <v>1854</v>
      </c>
      <c r="B1058" s="2" t="s">
        <v>1865</v>
      </c>
      <c r="C1058" s="2" t="s">
        <v>1866</v>
      </c>
      <c r="D1058" t="str">
        <f t="shared" si="16"/>
        <v>INSERT INTO `DeptoCiudades` ( txDivipola, txNombre,idPadre) VALUES ('85139', 'MANÍ', '85');</v>
      </c>
    </row>
    <row r="1059" spans="1:4" x14ac:dyDescent="0.2">
      <c r="A1059" s="2" t="s">
        <v>1854</v>
      </c>
      <c r="B1059" s="2" t="s">
        <v>1867</v>
      </c>
      <c r="C1059" s="2" t="s">
        <v>157</v>
      </c>
      <c r="D1059" t="str">
        <f t="shared" si="16"/>
        <v>INSERT INTO `DeptoCiudades` ( txDivipola, txNombre,idPadre) VALUES ('85162', 'MONTERREY', '85');</v>
      </c>
    </row>
    <row r="1060" spans="1:4" x14ac:dyDescent="0.2">
      <c r="A1060" s="2" t="s">
        <v>1854</v>
      </c>
      <c r="B1060" s="2" t="s">
        <v>1868</v>
      </c>
      <c r="C1060" s="2" t="s">
        <v>1869</v>
      </c>
      <c r="D1060" t="str">
        <f t="shared" si="16"/>
        <v>INSERT INTO `DeptoCiudades` ( txDivipola, txNombre,idPadre) VALUES ('85225', 'NUNCHÍA', '85');</v>
      </c>
    </row>
    <row r="1061" spans="1:4" x14ac:dyDescent="0.2">
      <c r="A1061" s="2" t="s">
        <v>1854</v>
      </c>
      <c r="B1061" s="2" t="s">
        <v>1870</v>
      </c>
      <c r="C1061" s="2" t="s">
        <v>1871</v>
      </c>
      <c r="D1061" t="str">
        <f t="shared" si="16"/>
        <v>INSERT INTO `DeptoCiudades` ( txDivipola, txNombre,idPadre) VALUES ('85230', 'OROCUÉ', '85');</v>
      </c>
    </row>
    <row r="1062" spans="1:4" x14ac:dyDescent="0.2">
      <c r="A1062" s="2" t="s">
        <v>1854</v>
      </c>
      <c r="B1062" s="2" t="s">
        <v>1872</v>
      </c>
      <c r="C1062" s="2" t="s">
        <v>1873</v>
      </c>
      <c r="D1062" t="str">
        <f t="shared" si="16"/>
        <v>INSERT INTO `DeptoCiudades` ( txDivipola, txNombre,idPadre) VALUES ('85250', 'PAZ DE ARIPORO', '85');</v>
      </c>
    </row>
    <row r="1063" spans="1:4" x14ac:dyDescent="0.2">
      <c r="A1063" s="2" t="s">
        <v>1854</v>
      </c>
      <c r="B1063" s="2" t="s">
        <v>1874</v>
      </c>
      <c r="C1063" s="2" t="s">
        <v>508</v>
      </c>
      <c r="D1063" t="str">
        <f t="shared" si="16"/>
        <v>INSERT INTO `DeptoCiudades` ( txDivipola, txNombre,idPadre) VALUES ('85263', 'PORE', '85');</v>
      </c>
    </row>
    <row r="1064" spans="1:4" x14ac:dyDescent="0.2">
      <c r="A1064" s="2" t="s">
        <v>1854</v>
      </c>
      <c r="B1064" s="2" t="s">
        <v>1875</v>
      </c>
      <c r="C1064" s="2" t="s">
        <v>1876</v>
      </c>
      <c r="D1064" t="str">
        <f t="shared" si="16"/>
        <v>INSERT INTO `DeptoCiudades` ( txDivipola, txNombre,idPadre) VALUES ('85279', 'RECETOR', '85');</v>
      </c>
    </row>
    <row r="1065" spans="1:4" x14ac:dyDescent="0.2">
      <c r="A1065" s="2" t="s">
        <v>1854</v>
      </c>
      <c r="B1065" s="2" t="s">
        <v>1877</v>
      </c>
      <c r="C1065" s="2" t="s">
        <v>704</v>
      </c>
      <c r="D1065" t="str">
        <f t="shared" si="16"/>
        <v>INSERT INTO `DeptoCiudades` ( txDivipola, txNombre,idPadre) VALUES ('85300', 'SABANALARGA', '85');</v>
      </c>
    </row>
    <row r="1066" spans="1:4" x14ac:dyDescent="0.2">
      <c r="A1066" s="2" t="s">
        <v>1854</v>
      </c>
      <c r="B1066" s="2" t="s">
        <v>1878</v>
      </c>
      <c r="C1066" s="2" t="s">
        <v>1879</v>
      </c>
      <c r="D1066" t="str">
        <f t="shared" si="16"/>
        <v>INSERT INTO `DeptoCiudades` ( txDivipola, txNombre,idPadre) VALUES ('85315', 'SÁCAMA', '85');</v>
      </c>
    </row>
    <row r="1067" spans="1:4" x14ac:dyDescent="0.2">
      <c r="A1067" s="2" t="s">
        <v>1854</v>
      </c>
      <c r="B1067" s="2" t="s">
        <v>1880</v>
      </c>
      <c r="C1067" s="2" t="s">
        <v>1881</v>
      </c>
      <c r="D1067" t="str">
        <f t="shared" si="16"/>
        <v>INSERT INTO `DeptoCiudades` ( txDivipola, txNombre,idPadre) VALUES ('85325', 'SAN LUIS DE PALENQUE', '85');</v>
      </c>
    </row>
    <row r="1068" spans="1:4" x14ac:dyDescent="0.2">
      <c r="A1068" s="2" t="s">
        <v>1854</v>
      </c>
      <c r="B1068" s="2" t="s">
        <v>1882</v>
      </c>
      <c r="C1068" s="2" t="s">
        <v>1883</v>
      </c>
      <c r="D1068" t="str">
        <f t="shared" si="16"/>
        <v>INSERT INTO `DeptoCiudades` ( txDivipola, txNombre,idPadre) VALUES ('85400', 'TÁMARA', '85');</v>
      </c>
    </row>
    <row r="1069" spans="1:4" x14ac:dyDescent="0.2">
      <c r="A1069" s="2" t="s">
        <v>1854</v>
      </c>
      <c r="B1069" s="2" t="s">
        <v>1884</v>
      </c>
      <c r="C1069" s="2" t="s">
        <v>1885</v>
      </c>
      <c r="D1069" t="str">
        <f t="shared" si="16"/>
        <v>INSERT INTO `DeptoCiudades` ( txDivipola, txNombre,idPadre) VALUES ('85410', 'TAURAMENA', '85');</v>
      </c>
    </row>
    <row r="1070" spans="1:4" x14ac:dyDescent="0.2">
      <c r="A1070" s="2" t="s">
        <v>1854</v>
      </c>
      <c r="B1070" s="2" t="s">
        <v>1886</v>
      </c>
      <c r="C1070" s="2" t="s">
        <v>236</v>
      </c>
      <c r="D1070" t="str">
        <f t="shared" si="16"/>
        <v>INSERT INTO `DeptoCiudades` ( txDivipola, txNombre,idPadre) VALUES ('85430', 'TRINIDAD', '85');</v>
      </c>
    </row>
    <row r="1071" spans="1:4" x14ac:dyDescent="0.2">
      <c r="A1071" s="2" t="s">
        <v>1854</v>
      </c>
      <c r="B1071" s="2" t="s">
        <v>1887</v>
      </c>
      <c r="C1071" s="2" t="s">
        <v>169</v>
      </c>
      <c r="D1071" t="str">
        <f t="shared" si="16"/>
        <v>INSERT INTO `DeptoCiudades` ( txDivipola, txNombre,idPadre) VALUES ('85440', 'VILLANUEVA', '85');</v>
      </c>
    </row>
    <row r="1072" spans="1:4" x14ac:dyDescent="0.2">
      <c r="A1072" s="2" t="s">
        <v>1888</v>
      </c>
      <c r="B1072" s="2" t="s">
        <v>1889</v>
      </c>
      <c r="C1072" s="2" t="s">
        <v>1891</v>
      </c>
      <c r="D1072" t="str">
        <f t="shared" si="16"/>
        <v>INSERT INTO `DeptoCiudades` ( txDivipola, txNombre,idPadre) VALUES ('86001', 'MOCOA', '86');</v>
      </c>
    </row>
    <row r="1073" spans="1:4" x14ac:dyDescent="0.2">
      <c r="A1073" s="2" t="s">
        <v>1888</v>
      </c>
      <c r="B1073" s="2" t="s">
        <v>1892</v>
      </c>
      <c r="C1073" s="2" t="s">
        <v>1753</v>
      </c>
      <c r="D1073" t="str">
        <f t="shared" si="16"/>
        <v>INSERT INTO `DeptoCiudades` ( txDivipola, txNombre,idPadre) VALUES ('86219', 'COLÓN', '86');</v>
      </c>
    </row>
    <row r="1074" spans="1:4" x14ac:dyDescent="0.2">
      <c r="A1074" s="2" t="s">
        <v>1888</v>
      </c>
      <c r="B1074" s="2" t="s">
        <v>1893</v>
      </c>
      <c r="C1074" s="2" t="s">
        <v>1894</v>
      </c>
      <c r="D1074" t="str">
        <f t="shared" si="16"/>
        <v>INSERT INTO `DeptoCiudades` ( txDivipola, txNombre,idPadre) VALUES ('86320', 'ORITO', '86');</v>
      </c>
    </row>
    <row r="1075" spans="1:4" x14ac:dyDescent="0.2">
      <c r="A1075" s="2" t="s">
        <v>1888</v>
      </c>
      <c r="B1075" s="2" t="s">
        <v>1895</v>
      </c>
      <c r="C1075" s="2" t="s">
        <v>1896</v>
      </c>
      <c r="D1075" t="str">
        <f t="shared" si="16"/>
        <v>INSERT INTO `DeptoCiudades` ( txDivipola, txNombre,idPadre) VALUES ('86568', 'PUERTO ASÍS', '86');</v>
      </c>
    </row>
    <row r="1076" spans="1:4" x14ac:dyDescent="0.2">
      <c r="A1076" s="2" t="s">
        <v>1888</v>
      </c>
      <c r="B1076" s="2" t="s">
        <v>1897</v>
      </c>
      <c r="C1076" s="2" t="s">
        <v>1898</v>
      </c>
      <c r="D1076" t="str">
        <f t="shared" si="16"/>
        <v>INSERT INTO `DeptoCiudades` ( txDivipola, txNombre,idPadre) VALUES ('86569', 'PUERTO CAICEDO', '86');</v>
      </c>
    </row>
    <row r="1077" spans="1:4" x14ac:dyDescent="0.2">
      <c r="A1077" s="2" t="s">
        <v>1888</v>
      </c>
      <c r="B1077" s="2" t="s">
        <v>1899</v>
      </c>
      <c r="C1077" s="2" t="s">
        <v>1900</v>
      </c>
      <c r="D1077" t="str">
        <f t="shared" si="16"/>
        <v>INSERT INTO `DeptoCiudades` ( txDivipola, txNombre,idPadre) VALUES ('86571', 'PUERTO GUZMÁN', '86');</v>
      </c>
    </row>
    <row r="1078" spans="1:4" x14ac:dyDescent="0.2">
      <c r="A1078" s="2" t="s">
        <v>1888</v>
      </c>
      <c r="B1078" s="2" t="s">
        <v>2142</v>
      </c>
      <c r="C1078" s="2" t="s">
        <v>2143</v>
      </c>
      <c r="D1078" t="str">
        <f t="shared" si="16"/>
        <v>INSERT INTO `DeptoCiudades` ( txDivipola, txNombre,idPadre) VALUES ('86573', 'LEGUÍZAMO', '86');</v>
      </c>
    </row>
    <row r="1079" spans="1:4" x14ac:dyDescent="0.2">
      <c r="A1079" s="2" t="s">
        <v>1888</v>
      </c>
      <c r="B1079" s="2" t="s">
        <v>2144</v>
      </c>
      <c r="C1079" s="2" t="s">
        <v>2145</v>
      </c>
      <c r="D1079" t="str">
        <f t="shared" si="16"/>
        <v>INSERT INTO `DeptoCiudades` ( txDivipola, txNombre,idPadre) VALUES ('86749', 'SIBUNDOY', '86');</v>
      </c>
    </row>
    <row r="1080" spans="1:4" x14ac:dyDescent="0.2">
      <c r="A1080" s="2" t="s">
        <v>1888</v>
      </c>
      <c r="B1080" s="2" t="s">
        <v>2146</v>
      </c>
      <c r="C1080" s="2" t="s">
        <v>53</v>
      </c>
      <c r="D1080" t="str">
        <f t="shared" si="16"/>
        <v>INSERT INTO `DeptoCiudades` ( txDivipola, txNombre,idPadre) VALUES ('86755', 'SAN FRANCISCO', '86');</v>
      </c>
    </row>
    <row r="1081" spans="1:4" x14ac:dyDescent="0.2">
      <c r="A1081" s="2" t="s">
        <v>1888</v>
      </c>
      <c r="B1081" s="2" t="s">
        <v>2147</v>
      </c>
      <c r="C1081" s="2" t="s">
        <v>114</v>
      </c>
      <c r="D1081" t="str">
        <f t="shared" si="16"/>
        <v>INSERT INTO `DeptoCiudades` ( txDivipola, txNombre,idPadre) VALUES ('86757', 'SAN MIGUEL', '86');</v>
      </c>
    </row>
    <row r="1082" spans="1:4" x14ac:dyDescent="0.2">
      <c r="A1082" s="2" t="s">
        <v>1888</v>
      </c>
      <c r="B1082" s="2" t="s">
        <v>2148</v>
      </c>
      <c r="C1082" s="2" t="s">
        <v>743</v>
      </c>
      <c r="D1082" t="str">
        <f t="shared" si="16"/>
        <v>INSERT INTO `DeptoCiudades` ( txDivipola, txNombre,idPadre) VALUES ('86760', 'SANTIAGO', '86');</v>
      </c>
    </row>
    <row r="1083" spans="1:4" x14ac:dyDescent="0.2">
      <c r="A1083" s="2" t="s">
        <v>1888</v>
      </c>
      <c r="B1083" s="2" t="s">
        <v>2149</v>
      </c>
      <c r="C1083" s="2" t="s">
        <v>2150</v>
      </c>
      <c r="D1083" t="str">
        <f t="shared" si="16"/>
        <v>INSERT INTO `DeptoCiudades` ( txDivipola, txNombre,idPadre) VALUES ('86865', 'VALLE DEL GUAMUEZ', '86');</v>
      </c>
    </row>
    <row r="1084" spans="1:4" x14ac:dyDescent="0.2">
      <c r="A1084" s="2" t="s">
        <v>1888</v>
      </c>
      <c r="B1084" s="2" t="s">
        <v>2151</v>
      </c>
      <c r="C1084" s="2" t="s">
        <v>2152</v>
      </c>
      <c r="D1084" t="str">
        <f t="shared" si="16"/>
        <v>INSERT INTO `DeptoCiudades` ( txDivipola, txNombre,idPadre) VALUES ('86885', 'VILLAGARZÓN', '86');</v>
      </c>
    </row>
    <row r="1085" spans="1:4" x14ac:dyDescent="0.2">
      <c r="A1085" s="2" t="s">
        <v>2153</v>
      </c>
      <c r="B1085" s="2" t="s">
        <v>2154</v>
      </c>
      <c r="C1085" s="2" t="s">
        <v>79</v>
      </c>
      <c r="D1085" t="str">
        <f t="shared" si="16"/>
        <v>INSERT INTO `DeptoCiudades` ( txDivipola, txNombre,idPadre) VALUES ('88001', 'SAN ANDRÉS', '88');</v>
      </c>
    </row>
    <row r="1086" spans="1:4" x14ac:dyDescent="0.2">
      <c r="A1086" s="2" t="s">
        <v>2153</v>
      </c>
      <c r="B1086" s="2" t="s">
        <v>2156</v>
      </c>
      <c r="C1086" s="2" t="s">
        <v>735</v>
      </c>
      <c r="D1086" t="str">
        <f t="shared" si="16"/>
        <v>INSERT INTO `DeptoCiudades` ( txDivipola, txNombre,idPadre) VALUES ('88564', 'PROVIDENCIA', '88');</v>
      </c>
    </row>
    <row r="1087" spans="1:4" x14ac:dyDescent="0.2">
      <c r="A1087" s="2" t="s">
        <v>2157</v>
      </c>
      <c r="B1087" s="2" t="s">
        <v>2158</v>
      </c>
      <c r="C1087" s="2" t="s">
        <v>796</v>
      </c>
      <c r="D1087" t="str">
        <f t="shared" si="16"/>
        <v>INSERT INTO `DeptoCiudades` ( txDivipola, txNombre,idPadre) VALUES ('91001', 'LETICIA', '91');</v>
      </c>
    </row>
    <row r="1088" spans="1:4" x14ac:dyDescent="0.2">
      <c r="A1088" s="2" t="s">
        <v>2157</v>
      </c>
      <c r="B1088" s="2" t="s">
        <v>2160</v>
      </c>
      <c r="C1088" s="2" t="s">
        <v>639</v>
      </c>
      <c r="D1088" t="str">
        <f t="shared" si="16"/>
        <v>INSERT INTO `DeptoCiudades` ( txDivipola, txNombre,idPadre) VALUES ('91263', 'EL ENCANTO', '91');</v>
      </c>
    </row>
    <row r="1089" spans="1:4" x14ac:dyDescent="0.2">
      <c r="A1089" s="2" t="s">
        <v>2157</v>
      </c>
      <c r="B1089" s="2" t="s">
        <v>2161</v>
      </c>
      <c r="C1089" s="2" t="s">
        <v>95</v>
      </c>
      <c r="D1089" t="str">
        <f t="shared" si="16"/>
        <v>INSERT INTO `DeptoCiudades` ( txDivipola, txNombre,idPadre) VALUES ('91405', 'LA CHORRERA', '91');</v>
      </c>
    </row>
    <row r="1090" spans="1:4" x14ac:dyDescent="0.2">
      <c r="A1090" s="2" t="s">
        <v>2157</v>
      </c>
      <c r="B1090" s="2" t="s">
        <v>2162</v>
      </c>
      <c r="C1090" s="2" t="s">
        <v>2163</v>
      </c>
      <c r="D1090" t="str">
        <f t="shared" si="16"/>
        <v>INSERT INTO `DeptoCiudades` ( txDivipola, txNombre,idPadre) VALUES ('91407', 'LA PEDRERA', '91');</v>
      </c>
    </row>
    <row r="1091" spans="1:4" x14ac:dyDescent="0.2">
      <c r="A1091" s="2" t="s">
        <v>2157</v>
      </c>
      <c r="B1091" s="2" t="s">
        <v>2164</v>
      </c>
      <c r="C1091" s="2" t="s">
        <v>953</v>
      </c>
      <c r="D1091" t="str">
        <f t="shared" ref="D1091:D1120" si="17">+CONCATENATE("INSERT INTO `DeptoCiudades` ( txDivipola, txNombre,idPadre) VALUES (","'",B1091,"', '",C1091,"', '",A1091,"');")</f>
        <v>INSERT INTO `DeptoCiudades` ( txDivipola, txNombre,idPadre) VALUES ('91430', 'LA VICTORIA', '91');</v>
      </c>
    </row>
    <row r="1092" spans="1:4" x14ac:dyDescent="0.2">
      <c r="A1092" s="2" t="s">
        <v>2157</v>
      </c>
      <c r="B1092" s="2" t="s">
        <v>2166</v>
      </c>
      <c r="C1092" s="2" t="s">
        <v>2167</v>
      </c>
      <c r="D1092" t="str">
        <f t="shared" si="17"/>
        <v>INSERT INTO `DeptoCiudades` ( txDivipola, txNombre,idPadre) VALUES ('91460', 'MIRITI - PARANÁ', '91');</v>
      </c>
    </row>
    <row r="1093" spans="1:4" x14ac:dyDescent="0.2">
      <c r="A1093" s="2" t="s">
        <v>2157</v>
      </c>
      <c r="B1093" s="2" t="s">
        <v>2168</v>
      </c>
      <c r="C1093" s="2" t="s">
        <v>2169</v>
      </c>
      <c r="D1093" t="str">
        <f t="shared" si="17"/>
        <v>INSERT INTO `DeptoCiudades` ( txDivipola, txNombre,idPadre) VALUES ('91530', 'PUERTO ALEGRÍA', '91');</v>
      </c>
    </row>
    <row r="1094" spans="1:4" x14ac:dyDescent="0.2">
      <c r="A1094" s="2" t="s">
        <v>2157</v>
      </c>
      <c r="B1094" s="2" t="s">
        <v>2170</v>
      </c>
      <c r="C1094" s="2" t="s">
        <v>2171</v>
      </c>
      <c r="D1094" t="str">
        <f t="shared" si="17"/>
        <v>INSERT INTO `DeptoCiudades` ( txDivipola, txNombre,idPadre) VALUES ('91536', 'PUERTO ARICA', '91');</v>
      </c>
    </row>
    <row r="1095" spans="1:4" x14ac:dyDescent="0.2">
      <c r="A1095" s="2" t="s">
        <v>2157</v>
      </c>
      <c r="B1095" s="2" t="s">
        <v>2172</v>
      </c>
      <c r="C1095" s="2" t="s">
        <v>958</v>
      </c>
      <c r="D1095" t="str">
        <f t="shared" si="17"/>
        <v>INSERT INTO `DeptoCiudades` ( txDivipola, txNombre,idPadre) VALUES ('91540', 'PUERTO NARIÑO', '91');</v>
      </c>
    </row>
    <row r="1096" spans="1:4" x14ac:dyDescent="0.2">
      <c r="A1096" s="2" t="s">
        <v>2157</v>
      </c>
      <c r="B1096" s="2" t="s">
        <v>2173</v>
      </c>
      <c r="C1096" s="2" t="s">
        <v>913</v>
      </c>
      <c r="D1096" t="str">
        <f t="shared" si="17"/>
        <v>INSERT INTO `DeptoCiudades` ( txDivipola, txNombre,idPadre) VALUES ('91669', 'PUERTO SANTANDER', '91');</v>
      </c>
    </row>
    <row r="1097" spans="1:4" x14ac:dyDescent="0.2">
      <c r="A1097" s="2" t="s">
        <v>2157</v>
      </c>
      <c r="B1097" s="2" t="s">
        <v>2174</v>
      </c>
      <c r="C1097" s="2" t="s">
        <v>113</v>
      </c>
      <c r="D1097" t="str">
        <f t="shared" si="17"/>
        <v>INSERT INTO `DeptoCiudades` ( txDivipola, txNombre,idPadre) VALUES ('91798', 'TARAPACÁ', '91');</v>
      </c>
    </row>
    <row r="1098" spans="1:4" x14ac:dyDescent="0.2">
      <c r="A1098" s="2" t="s">
        <v>2175</v>
      </c>
      <c r="B1098" s="2" t="s">
        <v>2176</v>
      </c>
      <c r="C1098" s="2" t="s">
        <v>2178</v>
      </c>
      <c r="D1098" t="str">
        <f t="shared" si="17"/>
        <v>INSERT INTO `DeptoCiudades` ( txDivipola, txNombre,idPadre) VALUES ('94001', 'INÍRIDA', '94');</v>
      </c>
    </row>
    <row r="1099" spans="1:4" x14ac:dyDescent="0.2">
      <c r="A1099" s="2" t="s">
        <v>2175</v>
      </c>
      <c r="B1099" s="2" t="s">
        <v>2179</v>
      </c>
      <c r="C1099" s="2" t="s">
        <v>2180</v>
      </c>
      <c r="D1099" t="str">
        <f t="shared" si="17"/>
        <v>INSERT INTO `DeptoCiudades` ( txDivipola, txNombre,idPadre) VALUES ('94343', 'BARRANCO MINAS', '94');</v>
      </c>
    </row>
    <row r="1100" spans="1:4" x14ac:dyDescent="0.2">
      <c r="A1100" s="2" t="s">
        <v>2175</v>
      </c>
      <c r="B1100" s="2" t="s">
        <v>2181</v>
      </c>
      <c r="C1100" s="2" t="s">
        <v>2182</v>
      </c>
      <c r="D1100" t="str">
        <f t="shared" si="17"/>
        <v>INSERT INTO `DeptoCiudades` ( txDivipola, txNombre,idPadre) VALUES ('94663', 'MAPIRIPANA', '94');</v>
      </c>
    </row>
    <row r="1101" spans="1:4" x14ac:dyDescent="0.2">
      <c r="A1101" s="2" t="s">
        <v>2175</v>
      </c>
      <c r="B1101" s="2" t="s">
        <v>2183</v>
      </c>
      <c r="C1101" s="2" t="s">
        <v>1632</v>
      </c>
      <c r="D1101" t="str">
        <f t="shared" si="17"/>
        <v>INSERT INTO `DeptoCiudades` ( txDivipola, txNombre,idPadre) VALUES ('94883', 'SAN FELIPE', '94');</v>
      </c>
    </row>
    <row r="1102" spans="1:4" x14ac:dyDescent="0.2">
      <c r="A1102" s="2" t="s">
        <v>2175</v>
      </c>
      <c r="B1102" s="2" t="s">
        <v>2184</v>
      </c>
      <c r="C1102" s="2" t="s">
        <v>647</v>
      </c>
      <c r="D1102" t="str">
        <f t="shared" si="17"/>
        <v>INSERT INTO `DeptoCiudades` ( txDivipola, txNombre,idPadre) VALUES ('94884', 'PUERTO COLOMBIA', '94');</v>
      </c>
    </row>
    <row r="1103" spans="1:4" x14ac:dyDescent="0.2">
      <c r="A1103" s="2" t="s">
        <v>2175</v>
      </c>
      <c r="B1103" s="2" t="s">
        <v>2185</v>
      </c>
      <c r="C1103" s="2" t="s">
        <v>2186</v>
      </c>
      <c r="D1103" t="str">
        <f t="shared" si="17"/>
        <v>INSERT INTO `DeptoCiudades` ( txDivipola, txNombre,idPadre) VALUES ('94885', 'LA GUADALUPE', '94');</v>
      </c>
    </row>
    <row r="1104" spans="1:4" x14ac:dyDescent="0.2">
      <c r="A1104" s="2" t="s">
        <v>2175</v>
      </c>
      <c r="B1104" s="2" t="s">
        <v>2187</v>
      </c>
      <c r="C1104" s="2" t="s">
        <v>2188</v>
      </c>
      <c r="D1104" t="str">
        <f t="shared" si="17"/>
        <v>INSERT INTO `DeptoCiudades` ( txDivipola, txNombre,idPadre) VALUES ('94886', 'CACAHUAL', '94');</v>
      </c>
    </row>
    <row r="1105" spans="1:4" x14ac:dyDescent="0.2">
      <c r="A1105" s="2" t="s">
        <v>2175</v>
      </c>
      <c r="B1105" s="2" t="s">
        <v>2189</v>
      </c>
      <c r="C1105" s="2" t="s">
        <v>2190</v>
      </c>
      <c r="D1105" t="str">
        <f t="shared" si="17"/>
        <v>INSERT INTO `DeptoCiudades` ( txDivipola, txNombre,idPadre) VALUES ('94887', 'PANA PANA', '94');</v>
      </c>
    </row>
    <row r="1106" spans="1:4" x14ac:dyDescent="0.2">
      <c r="A1106" s="2" t="s">
        <v>2175</v>
      </c>
      <c r="B1106" s="2" t="s">
        <v>2191</v>
      </c>
      <c r="C1106" s="2" t="s">
        <v>1858</v>
      </c>
      <c r="D1106" t="str">
        <f t="shared" si="17"/>
        <v>INSERT INTO `DeptoCiudades` ( txDivipola, txNombre,idPadre) VALUES ('94888', 'MORICHAL', '94');</v>
      </c>
    </row>
    <row r="1107" spans="1:4" x14ac:dyDescent="0.2">
      <c r="A1107" s="2" t="s">
        <v>2192</v>
      </c>
      <c r="B1107" s="2" t="s">
        <v>2193</v>
      </c>
      <c r="C1107" s="2" t="s">
        <v>2195</v>
      </c>
      <c r="D1107" t="str">
        <f t="shared" si="17"/>
        <v>INSERT INTO `DeptoCiudades` ( txDivipola, txNombre,idPadre) VALUES ('95001', 'SAN JOSÉ DEL GUAVIARE', '95');</v>
      </c>
    </row>
    <row r="1108" spans="1:4" x14ac:dyDescent="0.2">
      <c r="A1108" s="2" t="s">
        <v>2192</v>
      </c>
      <c r="B1108" s="2" t="s">
        <v>2196</v>
      </c>
      <c r="C1108" s="2" t="s">
        <v>358</v>
      </c>
      <c r="D1108" t="str">
        <f t="shared" si="17"/>
        <v>INSERT INTO `DeptoCiudades` ( txDivipola, txNombre,idPadre) VALUES ('95015', 'CALAMAR', '95');</v>
      </c>
    </row>
    <row r="1109" spans="1:4" x14ac:dyDescent="0.2">
      <c r="A1109" s="2" t="s">
        <v>2192</v>
      </c>
      <c r="B1109" s="2" t="s">
        <v>2197</v>
      </c>
      <c r="C1109" s="2" t="s">
        <v>1833</v>
      </c>
      <c r="D1109" t="str">
        <f t="shared" si="17"/>
        <v>INSERT INTO `DeptoCiudades` ( txDivipola, txNombre,idPadre) VALUES ('95025', 'EL RETORNO', '95');</v>
      </c>
    </row>
    <row r="1110" spans="1:4" x14ac:dyDescent="0.2">
      <c r="A1110" s="2" t="s">
        <v>2192</v>
      </c>
      <c r="B1110" s="2" t="s">
        <v>2198</v>
      </c>
      <c r="C1110" s="2" t="s">
        <v>280</v>
      </c>
      <c r="D1110" t="str">
        <f t="shared" si="17"/>
        <v>INSERT INTO `DeptoCiudades` ( txDivipola, txNombre,idPadre) VALUES ('95200', 'MIRAFLORES', '95');</v>
      </c>
    </row>
    <row r="1111" spans="1:4" x14ac:dyDescent="0.2">
      <c r="A1111" s="2" t="s">
        <v>2199</v>
      </c>
      <c r="B1111" s="2" t="s">
        <v>2200</v>
      </c>
      <c r="C1111" s="2" t="s">
        <v>2202</v>
      </c>
      <c r="D1111" t="str">
        <f t="shared" si="17"/>
        <v>INSERT INTO `DeptoCiudades` ( txDivipola, txNombre,idPadre) VALUES ('97001', 'MITÚ', '97');</v>
      </c>
    </row>
    <row r="1112" spans="1:4" x14ac:dyDescent="0.2">
      <c r="A1112" s="2" t="s">
        <v>2199</v>
      </c>
      <c r="B1112" s="2" t="s">
        <v>2203</v>
      </c>
      <c r="C1112" s="2" t="s">
        <v>2204</v>
      </c>
      <c r="D1112" t="str">
        <f t="shared" si="17"/>
        <v>INSERT INTO `DeptoCiudades` ( txDivipola, txNombre,idPadre) VALUES ('97161', 'CARURU', '97');</v>
      </c>
    </row>
    <row r="1113" spans="1:4" x14ac:dyDescent="0.2">
      <c r="A1113" s="2" t="s">
        <v>2199</v>
      </c>
      <c r="B1113" s="2" t="s">
        <v>2205</v>
      </c>
      <c r="C1113" s="2" t="s">
        <v>2165</v>
      </c>
      <c r="D1113" t="str">
        <f t="shared" si="17"/>
        <v>INSERT INTO `DeptoCiudades` ( txDivipola, txNombre,idPadre) VALUES ('97511', 'PACOA', '97');</v>
      </c>
    </row>
    <row r="1114" spans="1:4" x14ac:dyDescent="0.2">
      <c r="A1114" s="2" t="s">
        <v>2199</v>
      </c>
      <c r="B1114" s="2" t="s">
        <v>2206</v>
      </c>
      <c r="C1114" s="2" t="s">
        <v>2207</v>
      </c>
      <c r="D1114" t="str">
        <f t="shared" si="17"/>
        <v>INSERT INTO `DeptoCiudades` ( txDivipola, txNombre,idPadre) VALUES ('97666', 'TARAIRA', '97');</v>
      </c>
    </row>
    <row r="1115" spans="1:4" x14ac:dyDescent="0.2">
      <c r="A1115" s="2" t="s">
        <v>2199</v>
      </c>
      <c r="B1115" s="2" t="s">
        <v>2208</v>
      </c>
      <c r="C1115" s="2" t="s">
        <v>2209</v>
      </c>
      <c r="D1115" t="str">
        <f t="shared" si="17"/>
        <v>INSERT INTO `DeptoCiudades` ( txDivipola, txNombre,idPadre) VALUES ('97777', 'PAPUNAUA', '97');</v>
      </c>
    </row>
    <row r="1116" spans="1:4" x14ac:dyDescent="0.2">
      <c r="A1116" s="2" t="s">
        <v>2199</v>
      </c>
      <c r="B1116" s="2" t="s">
        <v>2210</v>
      </c>
      <c r="C1116" s="2" t="s">
        <v>2211</v>
      </c>
      <c r="D1116" t="str">
        <f t="shared" si="17"/>
        <v>INSERT INTO `DeptoCiudades` ( txDivipola, txNombre,idPadre) VALUES ('97889', 'YAVARATÉ', '97');</v>
      </c>
    </row>
    <row r="1117" spans="1:4" x14ac:dyDescent="0.2">
      <c r="A1117" s="2" t="s">
        <v>2212</v>
      </c>
      <c r="B1117" s="2" t="s">
        <v>2213</v>
      </c>
      <c r="C1117" s="2" t="s">
        <v>876</v>
      </c>
      <c r="D1117" t="str">
        <f t="shared" si="17"/>
        <v>INSERT INTO `DeptoCiudades` ( txDivipola, txNombre,idPadre) VALUES ('99001', 'PUERTO CARREÑO', '99');</v>
      </c>
    </row>
    <row r="1118" spans="1:4" x14ac:dyDescent="0.2">
      <c r="A1118" s="2" t="s">
        <v>2212</v>
      </c>
      <c r="B1118" s="2" t="s">
        <v>2215</v>
      </c>
      <c r="C1118" s="2" t="s">
        <v>46</v>
      </c>
      <c r="D1118" t="str">
        <f t="shared" si="17"/>
        <v>INSERT INTO `DeptoCiudades` ( txDivipola, txNombre,idPadre) VALUES ('99524', 'LA PRIMAVERA', '99');</v>
      </c>
    </row>
    <row r="1119" spans="1:4" x14ac:dyDescent="0.2">
      <c r="A1119" s="2" t="s">
        <v>2212</v>
      </c>
      <c r="B1119" s="2" t="s">
        <v>2216</v>
      </c>
      <c r="C1119" s="2" t="s">
        <v>2217</v>
      </c>
      <c r="D1119" t="str">
        <f t="shared" si="17"/>
        <v>INSERT INTO `DeptoCiudades` ( txDivipola, txNombre,idPadre) VALUES ('99624', 'SANTA ROSALÍA', '99');</v>
      </c>
    </row>
    <row r="1120" spans="1:4" x14ac:dyDescent="0.2">
      <c r="A1120" s="2" t="s">
        <v>2212</v>
      </c>
      <c r="B1120" s="2" t="s">
        <v>2218</v>
      </c>
      <c r="C1120" s="2" t="s">
        <v>2219</v>
      </c>
      <c r="D1120" t="str">
        <f t="shared" si="17"/>
        <v>INSERT INTO `DeptoCiudades` ( txDivipola, txNombre,idPadre) VALUES ('99773', 'CUMARIBO', '99');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14"/>
  <sheetViews>
    <sheetView workbookViewId="0">
      <selection activeCell="C24" sqref="C24"/>
    </sheetView>
  </sheetViews>
  <sheetFormatPr baseColWidth="10" defaultRowHeight="12.75" x14ac:dyDescent="0.2"/>
  <cols>
    <col min="2" max="2" width="26.7109375" bestFit="1" customWidth="1"/>
    <col min="3" max="3" width="13.7109375" customWidth="1"/>
    <col min="4" max="4" width="11.28515625" bestFit="1" customWidth="1"/>
  </cols>
  <sheetData>
    <row r="1" spans="1:5" x14ac:dyDescent="0.2">
      <c r="A1" t="s">
        <v>2236</v>
      </c>
      <c r="B1" t="s">
        <v>2237</v>
      </c>
      <c r="C1" t="s">
        <v>2238</v>
      </c>
      <c r="D1" t="s">
        <v>2239</v>
      </c>
    </row>
    <row r="2" spans="1:5" x14ac:dyDescent="0.2">
      <c r="A2" t="s">
        <v>2226</v>
      </c>
      <c r="B2" t="s">
        <v>2230</v>
      </c>
      <c r="C2">
        <v>1</v>
      </c>
      <c r="D2">
        <v>0</v>
      </c>
      <c r="E2" t="str">
        <f>+CONCATENATE("INSERT INTO ´TipDoc´ (txTipDoc, txNomDoc, inAfecta, inTipTer) VALUES ('",A2,"','",B2,"',",C2,",",D2,");")</f>
        <v>INSERT INTO ´TipDoc´ (txTipDoc, txNomDoc, inAfecta, inTipTer) VALUES ('FV','Factura de venta',1,0);</v>
      </c>
    </row>
    <row r="3" spans="1:5" x14ac:dyDescent="0.2">
      <c r="A3" t="s">
        <v>2227</v>
      </c>
      <c r="B3" t="s">
        <v>2231</v>
      </c>
      <c r="C3">
        <v>2</v>
      </c>
      <c r="D3">
        <v>0</v>
      </c>
      <c r="E3" t="str">
        <f t="shared" ref="E3:E11" si="0">+CONCATENATE("INSERT INTO ´TipDoc´ (txTipDoc, txNomDoc, inAfecta, inTipTer) VALUES ('",A3,"','",B3,"',",C3,",",D3,");")</f>
        <v>INSERT INTO ´TipDoc´ (txTipDoc, txNomDoc, inAfecta, inTipTer) VALUES ('PE','Pedido',2,0);</v>
      </c>
    </row>
    <row r="4" spans="1:5" x14ac:dyDescent="0.2">
      <c r="A4" t="s">
        <v>2228</v>
      </c>
      <c r="B4" t="s">
        <v>2232</v>
      </c>
      <c r="C4">
        <v>2</v>
      </c>
      <c r="D4">
        <v>0</v>
      </c>
      <c r="E4" t="str">
        <f t="shared" si="0"/>
        <v>INSERT INTO ´TipDoc´ (txTipDoc, txNomDoc, inAfecta, inTipTer) VALUES ('RM','Remisión',2,0);</v>
      </c>
    </row>
    <row r="5" spans="1:5" x14ac:dyDescent="0.2">
      <c r="A5" t="s">
        <v>2229</v>
      </c>
      <c r="B5" t="s">
        <v>2233</v>
      </c>
      <c r="C5">
        <v>2</v>
      </c>
      <c r="D5">
        <v>0</v>
      </c>
      <c r="E5" t="str">
        <f t="shared" si="0"/>
        <v>INSERT INTO ´TipDoc´ (txTipDoc, txNomDoc, inAfecta, inTipTer) VALUES ('CO','Cotización',2,0);</v>
      </c>
    </row>
    <row r="6" spans="1:5" x14ac:dyDescent="0.2">
      <c r="A6" t="s">
        <v>2234</v>
      </c>
      <c r="B6" t="s">
        <v>2235</v>
      </c>
      <c r="C6">
        <v>4</v>
      </c>
      <c r="D6">
        <v>1</v>
      </c>
      <c r="E6" t="str">
        <f t="shared" si="0"/>
        <v>INSERT INTO ´TipDoc´ (txTipDoc, txNomDoc, inAfecta, inTipTer) VALUES ('AI','Ajuste de Inventario',4,1);</v>
      </c>
    </row>
    <row r="7" spans="1:5" x14ac:dyDescent="0.2">
      <c r="A7" t="s">
        <v>2243</v>
      </c>
      <c r="B7" t="s">
        <v>2241</v>
      </c>
      <c r="C7">
        <v>3</v>
      </c>
      <c r="D7">
        <v>1</v>
      </c>
      <c r="E7" t="str">
        <f t="shared" si="0"/>
        <v>INSERT INTO ´TipDoc´ (txTipDoc, txNomDoc, inAfecta, inTipTer) VALUES ('PP','Pedido Proveedor',3,1);</v>
      </c>
    </row>
    <row r="8" spans="1:5" x14ac:dyDescent="0.2">
      <c r="A8" t="s">
        <v>2244</v>
      </c>
      <c r="B8" t="s">
        <v>2242</v>
      </c>
      <c r="C8">
        <v>3</v>
      </c>
      <c r="D8">
        <v>1</v>
      </c>
      <c r="E8" t="str">
        <f t="shared" si="0"/>
        <v>INSERT INTO ´TipDoc´ (txTipDoc, txNomDoc, inAfecta, inTipTer) VALUES ('CP','Cotización Proveedor',3,1);</v>
      </c>
    </row>
    <row r="9" spans="1:5" x14ac:dyDescent="0.2">
      <c r="A9" t="s">
        <v>2245</v>
      </c>
      <c r="B9" t="s">
        <v>2246</v>
      </c>
      <c r="C9">
        <v>0</v>
      </c>
      <c r="D9">
        <v>0</v>
      </c>
      <c r="E9" t="str">
        <f t="shared" si="0"/>
        <v>INSERT INTO ´TipDoc´ (txTipDoc, txNomDoc, inAfecta, inTipTer) VALUES ('DC','Devolucion de mercancía cliente',0,0);</v>
      </c>
    </row>
    <row r="10" spans="1:5" x14ac:dyDescent="0.2">
      <c r="A10" t="s">
        <v>2240</v>
      </c>
      <c r="B10" t="s">
        <v>2247</v>
      </c>
      <c r="C10">
        <v>5</v>
      </c>
      <c r="D10">
        <v>0</v>
      </c>
      <c r="E10" t="str">
        <f t="shared" si="0"/>
        <v>INSERT INTO ´TipDoc´ (txTipDoc, txNomDoc, inAfecta, inTipTer) VALUES ('DG','Devolución por Garantía cliente',5,0);</v>
      </c>
    </row>
    <row r="11" spans="1:5" x14ac:dyDescent="0.2">
      <c r="A11" t="s">
        <v>2249</v>
      </c>
      <c r="B11" t="s">
        <v>2248</v>
      </c>
      <c r="C11">
        <v>0</v>
      </c>
      <c r="D11">
        <v>1</v>
      </c>
      <c r="E11" t="str">
        <f t="shared" si="0"/>
        <v>INSERT INTO ´TipDoc´ (txTipDoc, txNomDoc, inAfecta, inTipTer) VALUES ('OC','Orden de compra',0,1);</v>
      </c>
    </row>
    <row r="14" spans="1:5" ht="102" x14ac:dyDescent="0.2">
      <c r="C14" s="6" t="s">
        <v>2250</v>
      </c>
      <c r="D14" s="6" t="s">
        <v>2251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143"/>
  <sheetViews>
    <sheetView topLeftCell="A94" workbookViewId="0">
      <selection activeCell="B65" sqref="B65"/>
    </sheetView>
  </sheetViews>
  <sheetFormatPr baseColWidth="10" defaultRowHeight="12.75" x14ac:dyDescent="0.2"/>
  <cols>
    <col min="1" max="1" width="32.5703125" customWidth="1"/>
    <col min="2" max="2" width="154.28515625" style="31" bestFit="1" customWidth="1"/>
  </cols>
  <sheetData>
    <row r="1" spans="1:2" x14ac:dyDescent="0.2">
      <c r="A1" s="8" t="s">
        <v>2252</v>
      </c>
    </row>
    <row r="2" spans="1:2" x14ac:dyDescent="0.2">
      <c r="A2" s="7" t="s">
        <v>2253</v>
      </c>
    </row>
    <row r="3" spans="1:2" x14ac:dyDescent="0.2">
      <c r="A3" t="s">
        <v>2254</v>
      </c>
    </row>
    <row r="5" spans="1:2" x14ac:dyDescent="0.2">
      <c r="A5" s="7" t="s">
        <v>6017</v>
      </c>
      <c r="B5" s="31" t="str">
        <f>+CONCATENATE("INSERT INTO `ClasifProductos` (idClasifProductos, txDescripcion, inTipo) VALUES (1, '",A5,"',0);")</f>
        <v>INSERT INTO `ClasifProductos` (idClasifProductos, txDescripcion, inTipo) VALUES (1, 'APLICACIÓN SIN CLASIFICAR',0);</v>
      </c>
    </row>
    <row r="6" spans="1:2" x14ac:dyDescent="0.2">
      <c r="A6" s="7" t="s">
        <v>6016</v>
      </c>
      <c r="B6" s="31" t="str">
        <f>+CONCATENATE("INSERT INTO `ClasifProductos` (idClasifProductos, txDescripcion, inTipo) VALUES (2, '",A6,"',1);")</f>
        <v>INSERT INTO `ClasifProductos` (idClasifProductos, txDescripcion, inTipo) VALUES (2, 'MARCA SIN CLASIFICAR',1);</v>
      </c>
    </row>
    <row r="8" spans="1:2" x14ac:dyDescent="0.2">
      <c r="A8" t="s">
        <v>2258</v>
      </c>
    </row>
    <row r="9" spans="1:2" x14ac:dyDescent="0.2">
      <c r="A9" t="s">
        <v>6018</v>
      </c>
      <c r="B9" s="31" t="str">
        <f>+CONCATENATE("INSERT INTO `ClasifProductos` (txDescripcion, inTipo) VALUES ('",A9,"',0);")</f>
        <v>INSERT INTO `ClasifProductos` (txDescripcion, inTipo) VALUES ('ABRAZADERA',0);</v>
      </c>
    </row>
    <row r="10" spans="1:2" x14ac:dyDescent="0.2">
      <c r="A10" t="s">
        <v>6384</v>
      </c>
      <c r="B10" s="31" t="str">
        <f t="shared" ref="B10:B73" si="0">+CONCATENATE("INSERT INTO `ClasifProductos` (txDescripcion, inTipo) VALUES ('",A10,"',0);")</f>
        <v>INSERT INTO `ClasifProductos` (txDescripcion, inTipo) VALUES ('ACOPLE',0);</v>
      </c>
    </row>
    <row r="11" spans="1:2" x14ac:dyDescent="0.2">
      <c r="A11" t="s">
        <v>6385</v>
      </c>
      <c r="B11" s="31" t="str">
        <f t="shared" si="0"/>
        <v>INSERT INTO `ClasifProductos` (txDescripcion, inTipo) VALUES ('AGUJA',0);</v>
      </c>
    </row>
    <row r="12" spans="1:2" x14ac:dyDescent="0.2">
      <c r="A12" t="s">
        <v>6452</v>
      </c>
      <c r="B12" s="31" t="str">
        <f t="shared" si="0"/>
        <v>INSERT INTO `ClasifProductos` (txDescripcion, inTipo) VALUES ('ALARGADOR',0);</v>
      </c>
    </row>
    <row r="13" spans="1:2" x14ac:dyDescent="0.2">
      <c r="A13" t="s">
        <v>6455</v>
      </c>
      <c r="B13" s="31" t="str">
        <f t="shared" si="0"/>
        <v>INSERT INTO `ClasifProductos` (txDescripcion, inTipo) VALUES ('ANILLO',0);</v>
      </c>
    </row>
    <row r="14" spans="1:2" x14ac:dyDescent="0.2">
      <c r="A14" t="s">
        <v>6386</v>
      </c>
      <c r="B14" s="31" t="str">
        <f t="shared" si="0"/>
        <v>INSERT INTO `ClasifProductos` (txDescripcion, inTipo) VALUES ('ARANDELA',0);</v>
      </c>
    </row>
    <row r="15" spans="1:2" x14ac:dyDescent="0.2">
      <c r="A15" t="s">
        <v>6392</v>
      </c>
      <c r="B15" s="31" t="str">
        <f t="shared" si="0"/>
        <v>INSERT INTO `ClasifProductos` (txDescripcion, inTipo) VALUES ('ASPA',0);</v>
      </c>
    </row>
    <row r="16" spans="1:2" x14ac:dyDescent="0.2">
      <c r="A16" t="s">
        <v>6393</v>
      </c>
      <c r="B16" s="31" t="str">
        <f t="shared" si="0"/>
        <v>INSERT INTO `ClasifProductos` (txDescripcion, inTipo) VALUES ('BAQUELA',0);</v>
      </c>
    </row>
    <row r="17" spans="1:2" x14ac:dyDescent="0.2">
      <c r="A17" t="s">
        <v>6394</v>
      </c>
      <c r="B17" s="31" t="str">
        <f t="shared" si="0"/>
        <v>INSERT INTO `ClasifProductos` (txDescripcion, inTipo) VALUES ('BARRA',0);</v>
      </c>
    </row>
    <row r="18" spans="1:2" x14ac:dyDescent="0.2">
      <c r="A18" t="s">
        <v>6396</v>
      </c>
      <c r="B18" s="31" t="str">
        <f t="shared" si="0"/>
        <v>INSERT INTO `ClasifProductos` (txDescripcion, inTipo) VALUES ('BASE',0);</v>
      </c>
    </row>
    <row r="19" spans="1:2" x14ac:dyDescent="0.2">
      <c r="A19" t="s">
        <v>6397</v>
      </c>
      <c r="B19" s="31" t="str">
        <f t="shared" si="0"/>
        <v>INSERT INTO `ClasifProductos` (txDescripcion, inTipo) VALUES ('BASTON',0);</v>
      </c>
    </row>
    <row r="20" spans="1:2" x14ac:dyDescent="0.2">
      <c r="A20" t="s">
        <v>6398</v>
      </c>
      <c r="B20" s="31" t="str">
        <f t="shared" si="0"/>
        <v>INSERT INTO `ClasifProductos` (txDescripcion, inTipo) VALUES ('BAUL',0);</v>
      </c>
    </row>
    <row r="21" spans="1:2" x14ac:dyDescent="0.2">
      <c r="A21" t="s">
        <v>6401</v>
      </c>
      <c r="B21" s="31" t="str">
        <f t="shared" si="0"/>
        <v>INSERT INTO `ClasifProductos` (txDescripcion, inTipo) VALUES ('BIELETA',0);</v>
      </c>
    </row>
    <row r="22" spans="1:2" x14ac:dyDescent="0.2">
      <c r="A22" t="s">
        <v>6402</v>
      </c>
      <c r="B22" s="31" t="str">
        <f t="shared" si="0"/>
        <v>INSERT INTO `ClasifProductos` (txDescripcion, inTipo) VALUES ('BRAZO',0);</v>
      </c>
    </row>
    <row r="23" spans="1:2" x14ac:dyDescent="0.2">
      <c r="A23" t="s">
        <v>6404</v>
      </c>
      <c r="B23" s="31" t="str">
        <f t="shared" si="0"/>
        <v>INSERT INTO `ClasifProductos` (txDescripcion, inTipo) VALUES ('BUJE',0);</v>
      </c>
    </row>
    <row r="24" spans="1:2" x14ac:dyDescent="0.2">
      <c r="A24" t="s">
        <v>6411</v>
      </c>
      <c r="B24" s="31" t="str">
        <f t="shared" si="0"/>
        <v>INSERT INTO `ClasifProductos` (txDescripcion, inTipo) VALUES ('CALAS',0);</v>
      </c>
    </row>
    <row r="25" spans="1:2" x14ac:dyDescent="0.2">
      <c r="A25" t="s">
        <v>6413</v>
      </c>
      <c r="B25" s="31" t="str">
        <f t="shared" si="0"/>
        <v>INSERT INTO `ClasifProductos` (txDescripcion, inTipo) VALUES ('CANASTILLA',0);</v>
      </c>
    </row>
    <row r="26" spans="1:2" x14ac:dyDescent="0.2">
      <c r="A26" t="s">
        <v>6414</v>
      </c>
      <c r="B26" s="31" t="str">
        <f t="shared" si="0"/>
        <v>INSERT INTO `ClasifProductos` (txDescripcion, inTipo) VALUES ('CANTONERA',0);</v>
      </c>
    </row>
    <row r="27" spans="1:2" x14ac:dyDescent="0.2">
      <c r="A27" t="s">
        <v>1679</v>
      </c>
      <c r="B27" s="31" t="str">
        <f t="shared" si="0"/>
        <v>INSERT INTO `ClasifProductos` (txDescripcion, inTipo) VALUES ('CARACOL',0);</v>
      </c>
    </row>
    <row r="28" spans="1:2" x14ac:dyDescent="0.2">
      <c r="A28" t="s">
        <v>6412</v>
      </c>
      <c r="B28" s="31" t="str">
        <f t="shared" si="0"/>
        <v>INSERT INTO `ClasifProductos` (txDescripcion, inTipo) VALUES ('CAUCHO',0);</v>
      </c>
    </row>
    <row r="29" spans="1:2" x14ac:dyDescent="0.2">
      <c r="A29" t="s">
        <v>6415</v>
      </c>
      <c r="B29" s="31" t="str">
        <f t="shared" si="0"/>
        <v>INSERT INTO `ClasifProductos` (txDescripcion, inTipo) VALUES ('CAZUELA',0);</v>
      </c>
    </row>
    <row r="30" spans="1:2" x14ac:dyDescent="0.2">
      <c r="A30" t="s">
        <v>6417</v>
      </c>
      <c r="B30" s="31" t="str">
        <f t="shared" si="0"/>
        <v>INSERT INTO `ClasifProductos` (txDescripcion, inTipo) VALUES ('CHICLER',0);</v>
      </c>
    </row>
    <row r="31" spans="1:2" x14ac:dyDescent="0.2">
      <c r="A31" t="s">
        <v>6419</v>
      </c>
      <c r="B31" s="31" t="str">
        <f t="shared" si="0"/>
        <v>INSERT INTO `ClasifProductos` (txDescripcion, inTipo) VALUES ('CONTRA',0);</v>
      </c>
    </row>
    <row r="32" spans="1:2" x14ac:dyDescent="0.2">
      <c r="A32" t="s">
        <v>6405</v>
      </c>
      <c r="B32" s="31" t="str">
        <f t="shared" si="0"/>
        <v>INSERT INTO `ClasifProductos` (txDescripcion, inTipo) VALUES ('CONTROL',0);</v>
      </c>
    </row>
    <row r="33" spans="1:2" x14ac:dyDescent="0.2">
      <c r="A33" t="s">
        <v>6422</v>
      </c>
      <c r="B33" s="31" t="str">
        <f t="shared" si="0"/>
        <v>INSERT INTO `ClasifProductos` (txDescripcion, inTipo) VALUES ('CUÑA',0);</v>
      </c>
    </row>
    <row r="34" spans="1:2" x14ac:dyDescent="0.2">
      <c r="A34" t="s">
        <v>6423</v>
      </c>
      <c r="B34" s="31" t="str">
        <f t="shared" si="0"/>
        <v>INSERT INTO `ClasifProductos` (txDescripcion, inTipo) VALUES ('DADO',0);</v>
      </c>
    </row>
    <row r="35" spans="1:2" x14ac:dyDescent="0.2">
      <c r="A35" t="s">
        <v>6399</v>
      </c>
      <c r="B35" s="31" t="str">
        <f t="shared" si="0"/>
        <v>INSERT INTO `ClasifProductos` (txDescripcion, inTipo) VALUES ('DEDO',0);</v>
      </c>
    </row>
    <row r="36" spans="1:2" x14ac:dyDescent="0.2">
      <c r="A36" t="s">
        <v>6019</v>
      </c>
      <c r="B36" s="31" t="str">
        <f t="shared" si="0"/>
        <v>INSERT INTO `ClasifProductos` (txDescripcion, inTipo) VALUES ('DESGASIFICADOR',0);</v>
      </c>
    </row>
    <row r="37" spans="1:2" x14ac:dyDescent="0.2">
      <c r="A37" t="s">
        <v>6424</v>
      </c>
      <c r="B37" s="31" t="str">
        <f t="shared" si="0"/>
        <v>INSERT INTO `ClasifProductos` (txDescripcion, inTipo) VALUES ('DIAFRAGMA',0);</v>
      </c>
    </row>
    <row r="38" spans="1:2" x14ac:dyDescent="0.2">
      <c r="A38" t="s">
        <v>6425</v>
      </c>
      <c r="B38" s="31" t="str">
        <f t="shared" si="0"/>
        <v>INSERT INTO `ClasifProductos` (txDescripcion, inTipo) VALUES ('DISYUNTOR',0);</v>
      </c>
    </row>
    <row r="39" spans="1:2" x14ac:dyDescent="0.2">
      <c r="A39" t="s">
        <v>6387</v>
      </c>
      <c r="B39" s="31" t="str">
        <f t="shared" si="0"/>
        <v>INSERT INTO `ClasifProductos` (txDescripcion, inTipo) VALUES ('EJE',0);</v>
      </c>
    </row>
    <row r="40" spans="1:2" x14ac:dyDescent="0.2">
      <c r="A40" t="s">
        <v>6462</v>
      </c>
      <c r="B40" s="31" t="str">
        <f t="shared" si="0"/>
        <v>INSERT INTO `ClasifProductos` (txDescripcion, inTipo) VALUES ('EMPAQUE',0);</v>
      </c>
    </row>
    <row r="41" spans="1:2" x14ac:dyDescent="0.2">
      <c r="A41" t="s">
        <v>6382</v>
      </c>
      <c r="B41" s="31" t="str">
        <f t="shared" si="0"/>
        <v>INSERT INTO `ClasifProductos` (txDescripcion, inTipo) VALUES ('ESTABILIZADORA',0);</v>
      </c>
    </row>
    <row r="42" spans="1:2" x14ac:dyDescent="0.2">
      <c r="A42" t="s">
        <v>6427</v>
      </c>
      <c r="B42" s="31" t="str">
        <f t="shared" si="0"/>
        <v>INSERT INTO `ClasifProductos` (txDescripcion, inTipo) VALUES ('FILTRO',0);</v>
      </c>
    </row>
    <row r="43" spans="1:2" x14ac:dyDescent="0.2">
      <c r="A43" t="s">
        <v>6426</v>
      </c>
      <c r="B43" s="31" t="str">
        <f t="shared" si="0"/>
        <v>INSERT INTO `ClasifProductos` (txDescripcion, inTipo) VALUES ('FLAUTA',0);</v>
      </c>
    </row>
    <row r="44" spans="1:2" x14ac:dyDescent="0.2">
      <c r="A44" t="s">
        <v>6428</v>
      </c>
      <c r="B44" s="31" t="str">
        <f t="shared" si="0"/>
        <v>INSERT INTO `ClasifProductos` (txDescripcion, inTipo) VALUES ('FLOTADOR',0);</v>
      </c>
    </row>
    <row r="45" spans="1:2" x14ac:dyDescent="0.2">
      <c r="A45" t="s">
        <v>6383</v>
      </c>
      <c r="B45" s="31" t="str">
        <f t="shared" si="0"/>
        <v>INSERT INTO `ClasifProductos` (txDescripcion, inTipo) VALUES ('FRASCO',0);</v>
      </c>
    </row>
    <row r="46" spans="1:2" x14ac:dyDescent="0.2">
      <c r="A46" t="s">
        <v>6429</v>
      </c>
      <c r="B46" s="31" t="str">
        <f t="shared" si="0"/>
        <v>INSERT INTO `ClasifProductos` (txDescripcion, inTipo) VALUES ('FUELLE',0);</v>
      </c>
    </row>
    <row r="47" spans="1:2" x14ac:dyDescent="0.2">
      <c r="A47" t="s">
        <v>6020</v>
      </c>
      <c r="B47" s="31" t="str">
        <f t="shared" si="0"/>
        <v>INSERT INTO `ClasifProductos` (txDescripcion, inTipo) VALUES ('GAFAS',0);</v>
      </c>
    </row>
    <row r="48" spans="1:2" x14ac:dyDescent="0.2">
      <c r="A48" t="s">
        <v>6432</v>
      </c>
      <c r="B48" s="31" t="str">
        <f t="shared" si="0"/>
        <v>INSERT INTO `ClasifProductos` (txDescripcion, inTipo) VALUES ('GRIFO',0);</v>
      </c>
    </row>
    <row r="49" spans="1:2" x14ac:dyDescent="0.2">
      <c r="A49" t="s">
        <v>6430</v>
      </c>
      <c r="B49" s="31" t="str">
        <f t="shared" si="0"/>
        <v>INSERT INTO `ClasifProductos` (txDescripcion, inTipo) VALUES ('GUARDAPOLVO',0);</v>
      </c>
    </row>
    <row r="50" spans="1:2" x14ac:dyDescent="0.2">
      <c r="A50" t="s">
        <v>6431</v>
      </c>
      <c r="B50" s="31" t="str">
        <f t="shared" si="0"/>
        <v>INSERT INTO `ClasifProductos` (txDescripcion, inTipo) VALUES ('GUAYA',0);</v>
      </c>
    </row>
    <row r="51" spans="1:2" x14ac:dyDescent="0.2">
      <c r="A51" t="s">
        <v>6416</v>
      </c>
      <c r="B51" s="31" t="str">
        <f t="shared" si="0"/>
        <v>INSERT INTO `ClasifProductos` (txDescripcion, inTipo) VALUES ('HORQUILLA',0);</v>
      </c>
    </row>
    <row r="52" spans="1:2" x14ac:dyDescent="0.2">
      <c r="A52" t="s">
        <v>6335</v>
      </c>
      <c r="B52" s="31" t="str">
        <f t="shared" si="0"/>
        <v>INSERT INTO `ClasifProductos` (txDescripcion, inTipo) VALUES ('INYECTOR',0);</v>
      </c>
    </row>
    <row r="53" spans="1:2" x14ac:dyDescent="0.2">
      <c r="A53" t="s">
        <v>6433</v>
      </c>
      <c r="B53" s="31" t="str">
        <f t="shared" si="0"/>
        <v>INSERT INTO `ClasifProductos` (txDescripcion, inTipo) VALUES ('JUEGO',0);</v>
      </c>
    </row>
    <row r="54" spans="1:2" x14ac:dyDescent="0.2">
      <c r="A54" t="s">
        <v>6465</v>
      </c>
      <c r="B54" s="31" t="str">
        <f t="shared" si="0"/>
        <v>INSERT INTO `ClasifProductos` (txDescripcion, inTipo) VALUES ('KIT',0);</v>
      </c>
    </row>
    <row r="55" spans="1:2" x14ac:dyDescent="0.2">
      <c r="A55" t="s">
        <v>6436</v>
      </c>
      <c r="B55" s="31" t="str">
        <f t="shared" si="0"/>
        <v>INSERT INTO `ClasifProductos` (txDescripcion, inTipo) VALUES ('LIGAS',0);</v>
      </c>
    </row>
    <row r="56" spans="1:2" x14ac:dyDescent="0.2">
      <c r="A56" t="s">
        <v>6418</v>
      </c>
      <c r="B56" s="31" t="str">
        <f t="shared" si="0"/>
        <v>INSERT INTO `ClasifProductos` (txDescripcion, inTipo) VALUES ('MANGUERA',0);</v>
      </c>
    </row>
    <row r="57" spans="1:2" x14ac:dyDescent="0.2">
      <c r="A57" t="s">
        <v>6438</v>
      </c>
      <c r="B57" s="31" t="str">
        <f t="shared" si="0"/>
        <v>INSERT INTO `ClasifProductos` (txDescripcion, inTipo) VALUES ('MANIJA',0);</v>
      </c>
    </row>
    <row r="58" spans="1:2" x14ac:dyDescent="0.2">
      <c r="A58" t="s">
        <v>6456</v>
      </c>
      <c r="B58" s="31" t="str">
        <f t="shared" si="0"/>
        <v>INSERT INTO `ClasifProductos` (txDescripcion, inTipo) VALUES ('MEDIA',0);</v>
      </c>
    </row>
    <row r="59" spans="1:2" x14ac:dyDescent="0.2">
      <c r="A59" t="s">
        <v>6439</v>
      </c>
      <c r="B59" s="31" t="str">
        <f t="shared" si="0"/>
        <v>INSERT INTO `ClasifProductos` (txDescripcion, inTipo) VALUES ('MONEDA',0);</v>
      </c>
    </row>
    <row r="60" spans="1:2" x14ac:dyDescent="0.2">
      <c r="A60" t="s">
        <v>6440</v>
      </c>
      <c r="B60" s="31" t="str">
        <f t="shared" si="0"/>
        <v>INSERT INTO `ClasifProductos` (txDescripcion, inTipo) VALUES ('MUELA',0);</v>
      </c>
    </row>
    <row r="61" spans="1:2" x14ac:dyDescent="0.2">
      <c r="A61" t="s">
        <v>6355</v>
      </c>
      <c r="B61" s="31" t="str">
        <f t="shared" si="0"/>
        <v>INSERT INTO `ClasifProductos` (txDescripcion, inTipo) VALUES ('MUÑECO',0);</v>
      </c>
    </row>
    <row r="62" spans="1:2" x14ac:dyDescent="0.2">
      <c r="A62" t="s">
        <v>6406</v>
      </c>
      <c r="B62" s="31" t="str">
        <f t="shared" si="0"/>
        <v>INSERT INTO `ClasifProductos` (txDescripcion, inTipo) VALUES ('PASADOR',0);</v>
      </c>
    </row>
    <row r="63" spans="1:2" x14ac:dyDescent="0.2">
      <c r="A63" t="s">
        <v>6457</v>
      </c>
      <c r="B63" s="31" t="str">
        <f t="shared" si="0"/>
        <v>INSERT INTO `ClasifProductos` (txDescripcion, inTipo) VALUES ('PESAS',0);</v>
      </c>
    </row>
    <row r="64" spans="1:2" x14ac:dyDescent="0.2">
      <c r="A64" t="s">
        <v>6435</v>
      </c>
      <c r="B64" s="31" t="str">
        <f t="shared" si="0"/>
        <v>INSERT INTO `ClasifProductos` (txDescripcion, inTipo) VALUES ('PIN',0);</v>
      </c>
    </row>
    <row r="65" spans="1:2" x14ac:dyDescent="0.2">
      <c r="A65" t="s">
        <v>6441</v>
      </c>
      <c r="B65" s="31" t="str">
        <f t="shared" si="0"/>
        <v>INSERT INTO `ClasifProductos` (txDescripcion, inTipo) VALUES ('PIÑON',0);</v>
      </c>
    </row>
    <row r="66" spans="1:2" x14ac:dyDescent="0.2">
      <c r="A66" t="s">
        <v>6442</v>
      </c>
      <c r="B66" s="31" t="str">
        <f t="shared" si="0"/>
        <v>INSERT INTO `ClasifProductos` (txDescripcion, inTipo) VALUES ('PISTOLA',0);</v>
      </c>
    </row>
    <row r="67" spans="1:2" x14ac:dyDescent="0.2">
      <c r="A67" t="s">
        <v>6443</v>
      </c>
      <c r="B67" s="31" t="str">
        <f t="shared" si="0"/>
        <v>INSERT INTO `ClasifProductos` (txDescripcion, inTipo) VALUES ('PLATINA',0);</v>
      </c>
    </row>
    <row r="68" spans="1:2" x14ac:dyDescent="0.2">
      <c r="A68" t="s">
        <v>6446</v>
      </c>
      <c r="B68" s="31" t="str">
        <f t="shared" si="0"/>
        <v>INSERT INTO `ClasifProductos` (txDescripcion, inTipo) VALUES ('POLEA',0);</v>
      </c>
    </row>
    <row r="69" spans="1:2" x14ac:dyDescent="0.2">
      <c r="A69" t="s">
        <v>6444</v>
      </c>
      <c r="B69" s="31" t="str">
        <f t="shared" si="0"/>
        <v>INSERT INTO `ClasifProductos` (txDescripcion, inTipo) VALUES ('PROTECTOR',0);</v>
      </c>
    </row>
    <row r="70" spans="1:2" x14ac:dyDescent="0.2">
      <c r="A70" t="s">
        <v>6407</v>
      </c>
      <c r="B70" s="31" t="str">
        <f t="shared" si="0"/>
        <v>INSERT INTO `ClasifProductos` (txDescripcion, inTipo) VALUES ('PUENTE',0);</v>
      </c>
    </row>
    <row r="71" spans="1:2" x14ac:dyDescent="0.2">
      <c r="A71" t="s">
        <v>6391</v>
      </c>
      <c r="B71" s="31" t="str">
        <f t="shared" si="0"/>
        <v>INSERT INTO `ClasifProductos` (txDescripcion, inTipo) VALUES ('PUNTA',0);</v>
      </c>
    </row>
    <row r="72" spans="1:2" x14ac:dyDescent="0.2">
      <c r="A72" t="s">
        <v>6445</v>
      </c>
      <c r="B72" s="31" t="str">
        <f t="shared" si="0"/>
        <v>INSERT INTO `ClasifProductos` (txDescripcion, inTipo) VALUES ('QUEMADOR',0);</v>
      </c>
    </row>
    <row r="73" spans="1:2" x14ac:dyDescent="0.2">
      <c r="A73" t="s">
        <v>6408</v>
      </c>
      <c r="B73" s="31" t="str">
        <f t="shared" si="0"/>
        <v>INSERT INTO `ClasifProductos` (txDescripcion, inTipo) VALUES ('REPARACION',0);</v>
      </c>
    </row>
    <row r="74" spans="1:2" x14ac:dyDescent="0.2">
      <c r="A74" t="s">
        <v>6390</v>
      </c>
      <c r="B74" s="31" t="str">
        <f t="shared" ref="B74:B99" si="1">+CONCATENATE("INSERT INTO `ClasifProductos` (txDescripcion, inTipo) VALUES ('",A74,"',0);")</f>
        <v>INSERT INTO `ClasifProductos` (txDescripcion, inTipo) VALUES ('RETEN',0);</v>
      </c>
    </row>
    <row r="75" spans="1:2" x14ac:dyDescent="0.2">
      <c r="A75" t="s">
        <v>6447</v>
      </c>
      <c r="B75" s="31" t="str">
        <f t="shared" si="1"/>
        <v>INSERT INTO `ClasifProductos` (txDescripcion, inTipo) VALUES ('RODAMIENTO',0);</v>
      </c>
    </row>
    <row r="76" spans="1:2" x14ac:dyDescent="0.2">
      <c r="A76" t="s">
        <v>6448</v>
      </c>
      <c r="B76" s="31" t="str">
        <f t="shared" si="1"/>
        <v>INSERT INTO `ClasifProductos` (txDescripcion, inTipo) VALUES ('ROTOR',0);</v>
      </c>
    </row>
    <row r="77" spans="1:2" x14ac:dyDescent="0.2">
      <c r="A77" t="s">
        <v>6400</v>
      </c>
      <c r="B77" s="31" t="str">
        <f t="shared" si="1"/>
        <v>INSERT INTO `ClasifProductos` (txDescripcion, inTipo) VALUES ('SELECTOR',0);</v>
      </c>
    </row>
    <row r="78" spans="1:2" x14ac:dyDescent="0.2">
      <c r="A78" t="s">
        <v>6449</v>
      </c>
      <c r="B78" s="31" t="str">
        <f t="shared" si="1"/>
        <v>INSERT INTO `ClasifProductos` (txDescripcion, inTipo) VALUES ('SEPARADOR',0);</v>
      </c>
    </row>
    <row r="79" spans="1:2" x14ac:dyDescent="0.2">
      <c r="A79" t="s">
        <v>6454</v>
      </c>
      <c r="B79" s="31" t="str">
        <f t="shared" si="1"/>
        <v>INSERT INTO `ClasifProductos` (txDescripcion, inTipo) VALUES ('SILICONA',0);</v>
      </c>
    </row>
    <row r="80" spans="1:2" x14ac:dyDescent="0.2">
      <c r="A80" t="s">
        <v>6461</v>
      </c>
      <c r="B80" s="31" t="str">
        <f t="shared" si="1"/>
        <v>INSERT INTO `ClasifProductos` (txDescripcion, inTipo) VALUES ('SINFÍN',0);</v>
      </c>
    </row>
    <row r="81" spans="1:2" x14ac:dyDescent="0.2">
      <c r="A81" t="s">
        <v>6388</v>
      </c>
      <c r="B81" s="31" t="str">
        <f t="shared" si="1"/>
        <v>INSERT INTO `ClasifProductos` (txDescripcion, inTipo) VALUES ('SOPORTE',0);</v>
      </c>
    </row>
    <row r="82" spans="1:2" x14ac:dyDescent="0.2">
      <c r="A82" t="s">
        <v>6466</v>
      </c>
      <c r="B82" s="31" t="str">
        <f t="shared" si="1"/>
        <v>INSERT INTO `ClasifProductos` (txDescripcion, inTipo) VALUES ('SUPLEMENTO',0);</v>
      </c>
    </row>
    <row r="83" spans="1:2" x14ac:dyDescent="0.2">
      <c r="A83" t="s">
        <v>6450</v>
      </c>
      <c r="B83" s="31" t="str">
        <f t="shared" si="1"/>
        <v>INSERT INTO `ClasifProductos` (txDescripcion, inTipo) VALUES ('TANQUE',0);</v>
      </c>
    </row>
    <row r="84" spans="1:2" x14ac:dyDescent="0.2">
      <c r="A84" t="s">
        <v>6437</v>
      </c>
      <c r="B84" s="31" t="str">
        <f t="shared" si="1"/>
        <v>INSERT INTO `ClasifProductos` (txDescripcion, inTipo) VALUES ('TAPA',0);</v>
      </c>
    </row>
    <row r="85" spans="1:2" x14ac:dyDescent="0.2">
      <c r="A85" t="s">
        <v>6389</v>
      </c>
      <c r="B85" s="31" t="str">
        <f t="shared" si="1"/>
        <v>INSERT INTO `ClasifProductos` (txDescripcion, inTipo) VALUES ('TAPON',0);</v>
      </c>
    </row>
    <row r="86" spans="1:2" x14ac:dyDescent="0.2">
      <c r="A86" t="s">
        <v>4944</v>
      </c>
      <c r="B86" s="31" t="str">
        <f t="shared" si="1"/>
        <v>INSERT INTO `ClasifProductos` (txDescripcion, inTipo) VALUES ('TELEFONO',0);</v>
      </c>
    </row>
    <row r="87" spans="1:2" x14ac:dyDescent="0.2">
      <c r="A87" t="s">
        <v>6403</v>
      </c>
      <c r="B87" s="31" t="str">
        <f t="shared" si="1"/>
        <v>INSERT INTO `ClasifProductos` (txDescripcion, inTipo) VALUES ('TEMPLETE',0);</v>
      </c>
    </row>
    <row r="88" spans="1:2" x14ac:dyDescent="0.2">
      <c r="A88" t="s">
        <v>6409</v>
      </c>
      <c r="B88" s="31" t="str">
        <f t="shared" si="1"/>
        <v>INSERT INTO `ClasifProductos` (txDescripcion, inTipo) VALUES ('TENSOR',0);</v>
      </c>
    </row>
    <row r="89" spans="1:2" x14ac:dyDescent="0.2">
      <c r="A89" t="s">
        <v>6458</v>
      </c>
      <c r="B89" s="31" t="str">
        <f t="shared" si="1"/>
        <v>INSERT INTO `ClasifProductos` (txDescripcion, inTipo) VALUES ('TOPE',0);</v>
      </c>
    </row>
    <row r="90" spans="1:2" x14ac:dyDescent="0.2">
      <c r="A90" t="s">
        <v>6464</v>
      </c>
      <c r="B90" s="31" t="str">
        <f t="shared" si="1"/>
        <v>INSERT INTO `ClasifProductos` (txDescripcion, inTipo) VALUES ('TORNILLO',0);</v>
      </c>
    </row>
    <row r="91" spans="1:2" x14ac:dyDescent="0.2">
      <c r="A91" t="s">
        <v>6451</v>
      </c>
      <c r="B91" s="31" t="str">
        <f t="shared" si="1"/>
        <v>INSERT INTO `ClasifProductos` (txDescripcion, inTipo) VALUES ('TUBO',0);</v>
      </c>
    </row>
    <row r="92" spans="1:2" x14ac:dyDescent="0.2">
      <c r="A92" t="s">
        <v>6420</v>
      </c>
      <c r="B92" s="31" t="str">
        <f t="shared" si="1"/>
        <v>INSERT INTO `ClasifProductos` (txDescripcion, inTipo) VALUES ('TUERCA',0);</v>
      </c>
    </row>
    <row r="93" spans="1:2" x14ac:dyDescent="0.2">
      <c r="A93" t="s">
        <v>6459</v>
      </c>
      <c r="B93" s="31" t="str">
        <f t="shared" si="1"/>
        <v>INSERT INTO `ClasifProductos` (txDescripcion, inTipo) VALUES ('UNION',0);</v>
      </c>
    </row>
    <row r="94" spans="1:2" x14ac:dyDescent="0.2">
      <c r="A94" t="s">
        <v>6434</v>
      </c>
      <c r="B94" s="31" t="str">
        <f t="shared" si="1"/>
        <v>INSERT INTO `ClasifProductos` (txDescripcion, inTipo) VALUES ('VALVULA',0);</v>
      </c>
    </row>
    <row r="95" spans="1:2" x14ac:dyDescent="0.2">
      <c r="A95" t="s">
        <v>6421</v>
      </c>
      <c r="B95" s="31" t="str">
        <f t="shared" si="1"/>
        <v>INSERT INTO `ClasifProductos` (txDescripcion, inTipo) VALUES ('VARILLA',0);</v>
      </c>
    </row>
    <row r="96" spans="1:2" x14ac:dyDescent="0.2">
      <c r="A96" t="s">
        <v>6380</v>
      </c>
      <c r="B96" s="31" t="str">
        <f t="shared" si="1"/>
        <v>INSERT INTO `ClasifProductos` (txDescripcion, inTipo) VALUES ('VENTILADOR',0);</v>
      </c>
    </row>
    <row r="97" spans="1:5" x14ac:dyDescent="0.2">
      <c r="A97" t="s">
        <v>6379</v>
      </c>
      <c r="B97" s="31" t="str">
        <f t="shared" si="1"/>
        <v>INSERT INTO `ClasifProductos` (txDescripcion, inTipo) VALUES ('ZANAHORIA',0);</v>
      </c>
    </row>
    <row r="98" spans="1:5" x14ac:dyDescent="0.2">
      <c r="A98" t="s">
        <v>6453</v>
      </c>
      <c r="B98" s="31" t="str">
        <f t="shared" si="1"/>
        <v>INSERT INTO `ClasifProductos` (txDescripcion, inTipo) VALUES ('GRASA',0);</v>
      </c>
    </row>
    <row r="99" spans="1:5" x14ac:dyDescent="0.2">
      <c r="A99" t="s">
        <v>6468</v>
      </c>
      <c r="B99" s="31" t="str">
        <f t="shared" si="1"/>
        <v>INSERT INTO `ClasifProductos` (txDescripcion, inTipo) VALUES ('TE',0);</v>
      </c>
    </row>
    <row r="101" spans="1:5" x14ac:dyDescent="0.2">
      <c r="A101" s="61" t="s">
        <v>2259</v>
      </c>
      <c r="B101" s="61"/>
    </row>
    <row r="102" spans="1:5" x14ac:dyDescent="0.2">
      <c r="A102" s="7"/>
    </row>
    <row r="103" spans="1:5" x14ac:dyDescent="0.2">
      <c r="A103" s="1" t="s">
        <v>4312</v>
      </c>
      <c r="B103" s="31" t="str">
        <f>+CONCATENATE("INSERT INTO `ClasifProductos` (txDescripcion, inTipo) VALUES ('",A103,"',1);")</f>
        <v>INSERT INTO `ClasifProductos` (txDescripcion, inTipo) VALUES ('CHANA',1);</v>
      </c>
    </row>
    <row r="104" spans="1:5" x14ac:dyDescent="0.2">
      <c r="A104" s="1" t="s">
        <v>2257</v>
      </c>
      <c r="B104" s="31" t="str">
        <f>+CONCATENATE("INSERT INTO `ClasifProductos` (txDescripcion, inTipo) VALUES ('",A104,"',1);")</f>
        <v>INSERT INTO `ClasifProductos` (txDescripcion, inTipo) VALUES ('CHEVROLET',1);</v>
      </c>
    </row>
    <row r="105" spans="1:5" x14ac:dyDescent="0.2">
      <c r="A105" s="1" t="s">
        <v>6261</v>
      </c>
      <c r="B105" s="31" t="str">
        <f>+CONCATENATE("INSERT INTO `ClasifProductos` (txDescripcion, inPadre, inTipo) SELECT '",A105,"', idClasifProductos, 1 FROM `ClasifProductos` WHERE txDescripcion='",$A$104,"';")</f>
        <v>INSERT INTO `ClasifProductos` (txDescripcion, inPadre, inTipo) SELECT 'CHEVROLET ALTO', idClasifProductos, 1 FROM `ClasifProductos` WHERE txDescripcion='CHEVROLET';</v>
      </c>
    </row>
    <row r="106" spans="1:5" x14ac:dyDescent="0.2">
      <c r="A106" s="1" t="s">
        <v>6262</v>
      </c>
      <c r="B106" s="31" t="str">
        <f>+CONCATENATE("INSERT INTO `ClasifProductos` (txDescripcion, inPadre, inTipo) SELECT '",A106,"', idClasifProductos, 1 FROM `ClasifProductos` WHERE txDescripcion='",$A$104,"';")</f>
        <v>INSERT INTO `ClasifProductos` (txDescripcion, inPadre, inTipo) SELECT 'CHEVROLET ASTRA', idClasifProductos, 1 FROM `ClasifProductos` WHERE txDescripcion='CHEVROLET';</v>
      </c>
    </row>
    <row r="107" spans="1:5" x14ac:dyDescent="0.2">
      <c r="A107" s="1" t="s">
        <v>6263</v>
      </c>
      <c r="B107" s="31" t="str">
        <f>+CONCATENATE("INSERT INTO `ClasifProductos` (txDescripcion, inPadre, inTipo) SELECT '",A107,"', idClasifProductos, 1 FROM `ClasifProductos` WHERE txDescripcion='",$A$104,"';")</f>
        <v>INSERT INTO `ClasifProductos` (txDescripcion, inPadre, inTipo) SELECT 'CHEVROLET AVEO', idClasifProductos, 1 FROM `ClasifProductos` WHERE txDescripcion='CHEVROLET';</v>
      </c>
    </row>
    <row r="108" spans="1:5" x14ac:dyDescent="0.2">
      <c r="A108" s="1" t="s">
        <v>6264</v>
      </c>
      <c r="B108" s="31" t="str">
        <f>+CONCATENATE("INSERT INTO `ClasifProductos` (txDescripcion, inPadre, inTipo) SELECT '",A108,"', idClasifProductos, 1 FROM `ClasifProductos` WHERE txDescripcion='",$A$104,"';")</f>
        <v>INSERT INTO `ClasifProductos` (txDescripcion, inPadre, inTipo) SELECT 'CHEVROLET CAPTIVA', idClasifProductos, 1 FROM `ClasifProductos` WHERE txDescripcion='CHEVROLET';</v>
      </c>
    </row>
    <row r="109" spans="1:5" x14ac:dyDescent="0.2">
      <c r="A109" s="1" t="s">
        <v>6272</v>
      </c>
      <c r="B109" s="31" t="str">
        <f>+CONCATENATE("INSERT INTO `ClasifProductos` (txDescripcion, inPadre, inTipo) SELECT '",A109,"', idClasifProductos, 1 FROM `ClasifProductos` WHERE txDescripcion='",$A$104,"';")</f>
        <v>INSERT INTO `ClasifProductos` (txDescripcion, inPadre, inTipo) SELECT 'CHEVROLET CARRY', idClasifProductos, 1 FROM `ClasifProductos` WHERE txDescripcion='CHEVROLET';</v>
      </c>
    </row>
    <row r="110" spans="1:5" ht="15" x14ac:dyDescent="0.25">
      <c r="A110" s="1" t="s">
        <v>6260</v>
      </c>
      <c r="B110" s="31" t="str">
        <f>+CONCATENATE("INSERT INTO `ClasifProductos` (txDescripcion, inPadre, inTipo) SELECT '",A110,"', idClasifProductos, 1 FROM `ClasifProductos` WHERE txDescripcion='",$A$104,"';")</f>
        <v>INSERT INTO `ClasifProductos` (txDescripcion, inPadre, inTipo) SELECT 'CHEVROLET CHEVETTE', idClasifProductos, 1 FROM `ClasifProductos` WHERE txDescripcion='CHEVROLET';</v>
      </c>
      <c r="C110" s="32"/>
      <c r="D110" s="32"/>
      <c r="E110" s="32"/>
    </row>
    <row r="111" spans="1:5" x14ac:dyDescent="0.2">
      <c r="A111" s="1" t="s">
        <v>6270</v>
      </c>
      <c r="B111" s="31" t="str">
        <f>+CONCATENATE("INSERT INTO `ClasifProductos` (txDescripcion, inPadre, inTipo) SELECT '",A111,"', idClasifProductos, 1 FROM `ClasifProductos` WHERE txDescripcion='",$A$104,"';")</f>
        <v>INSERT INTO `ClasifProductos` (txDescripcion, inPadre, inTipo) SELECT 'CHEVROLET CHRONOS', idClasifProductos, 1 FROM `ClasifProductos` WHERE txDescripcion='CHEVROLET';</v>
      </c>
    </row>
    <row r="112" spans="1:5" x14ac:dyDescent="0.2">
      <c r="A112" s="1" t="s">
        <v>6274</v>
      </c>
      <c r="B112" s="31" t="str">
        <f>+CONCATENATE("INSERT INTO `ClasifProductos` (txDescripcion, inPadre, inTipo) SELECT '",A112,"', idClasifProductos, 1 FROM `ClasifProductos` WHERE txDescripcion='",$A$104,"';")</f>
        <v>INSERT INTO `ClasifProductos` (txDescripcion, inPadre, inTipo) SELECT 'CHEVROLET CORSA', idClasifProductos, 1 FROM `ClasifProductos` WHERE txDescripcion='CHEVROLET';</v>
      </c>
    </row>
    <row r="113" spans="1:2" x14ac:dyDescent="0.2">
      <c r="A113" s="1" t="s">
        <v>6273</v>
      </c>
      <c r="B113" s="31" t="str">
        <f>+CONCATENATE("INSERT INTO `ClasifProductos` (txDescripcion, inPadre, inTipo) SELECT '",A113,"', idClasifProductos, 1 FROM `ClasifProductos` WHERE txDescripcion='",$A$104,"';")</f>
        <v>INSERT INTO `ClasifProductos` (txDescripcion, inPadre, inTipo) SELECT 'CHEVROLET DMAX', idClasifProductos, 1 FROM `ClasifProductos` WHERE txDescripcion='CHEVROLET';</v>
      </c>
    </row>
    <row r="114" spans="1:2" x14ac:dyDescent="0.2">
      <c r="A114" s="1" t="s">
        <v>6266</v>
      </c>
      <c r="B114" s="31" t="str">
        <f>+CONCATENATE("INSERT INTO `ClasifProductos` (txDescripcion, inPadre, inTipo) SELECT '",A114,"', idClasifProductos, 1 FROM `ClasifProductos` WHERE txDescripcion='",$A$104,"';")</f>
        <v>INSERT INTO `ClasifProductos` (txDescripcion, inPadre, inTipo) SELECT 'CHEVROLET ESTEEM', idClasifProductos, 1 FROM `ClasifProductos` WHERE txDescripcion='CHEVROLET';</v>
      </c>
    </row>
    <row r="115" spans="1:2" x14ac:dyDescent="0.2">
      <c r="A115" s="1" t="s">
        <v>6267</v>
      </c>
      <c r="B115" s="31" t="str">
        <f>+CONCATENATE("INSERT INTO `ClasifProductos` (txDescripcion, inPadre, inTipo) SELECT '",A115,"', idClasifProductos, 1 FROM `ClasifProductos` WHERE txDescripcion='",$A$104,"';")</f>
        <v>INSERT INTO `ClasifProductos` (txDescripcion, inPadre, inTipo) SELECT 'CHEVROLET JIMNY', idClasifProductos, 1 FROM `ClasifProductos` WHERE txDescripcion='CHEVROLET';</v>
      </c>
    </row>
    <row r="116" spans="1:2" x14ac:dyDescent="0.2">
      <c r="A116" s="1" t="s">
        <v>6285</v>
      </c>
      <c r="B116" s="31" t="str">
        <f>+CONCATENATE("INSERT INTO `ClasifProductos` (txDescripcion, inPadre, inTipo) SELECT '",A116,"', idClasifProductos, 1 FROM `ClasifProductos` WHERE txDescripcion='",$A$104,"';")</f>
        <v>INSERT INTO `ClasifProductos` (txDescripcion, inPadre, inTipo) SELECT 'CHEVROLET L300', idClasifProductos, 1 FROM `ClasifProductos` WHERE txDescripcion='CHEVROLET';</v>
      </c>
    </row>
    <row r="117" spans="1:2" x14ac:dyDescent="0.2">
      <c r="A117" s="1" t="s">
        <v>6279</v>
      </c>
      <c r="B117" s="31" t="str">
        <f>+CONCATENATE("INSERT INTO `ClasifProductos` (txDescripcion, inPadre, inTipo) SELECT '",A117,"', idClasifProductos, 1 FROM `ClasifProductos` WHERE txDescripcion='",$A$104,"';")</f>
        <v>INSERT INTO `ClasifProductos` (txDescripcion, inPadre, inTipo) SELECT 'CHEVROLET LUV 1600 -2300', idClasifProductos, 1 FROM `ClasifProductos` WHERE txDescripcion='CHEVROLET';</v>
      </c>
    </row>
    <row r="118" spans="1:2" x14ac:dyDescent="0.2">
      <c r="A118" s="1" t="s">
        <v>6277</v>
      </c>
      <c r="B118" s="31" t="str">
        <f>+CONCATENATE("INSERT INTO `ClasifProductos` (txDescripcion, inPadre, inTipo) SELECT '",A118,"', idClasifProductos, 1 FROM `ClasifProductos` WHERE txDescripcion='",$A$104,"';")</f>
        <v>INSERT INTO `ClasifProductos` (txDescripcion, inPadre, inTipo) SELECT 'CHEVROLET MONZA', idClasifProductos, 1 FROM `ClasifProductos` WHERE txDescripcion='CHEVROLET';</v>
      </c>
    </row>
    <row r="119" spans="1:2" x14ac:dyDescent="0.2">
      <c r="A119" s="1" t="s">
        <v>6268</v>
      </c>
      <c r="B119" s="31" t="str">
        <f>+CONCATENATE("INSERT INTO `ClasifProductos` (txDescripcion, inPadre, inTipo) SELECT '",A119,"', idClasifProductos, 1 FROM `ClasifProductos` WHERE txDescripcion='",$A$104,"';")</f>
        <v>INSERT INTO `ClasifProductos` (txDescripcion, inPadre, inTipo) SELECT 'CHEVROLET NPR', idClasifProductos, 1 FROM `ClasifProductos` WHERE txDescripcion='CHEVROLET';</v>
      </c>
    </row>
    <row r="120" spans="1:2" x14ac:dyDescent="0.2">
      <c r="A120" s="1" t="s">
        <v>6265</v>
      </c>
      <c r="B120" s="31" t="str">
        <f>+CONCATENATE("INSERT INTO `ClasifProductos` (txDescripcion, inPadre, inTipo) SELECT '",A120,"', idClasifProductos, 1 FROM `ClasifProductos` WHERE txDescripcion='",$A$104,"';")</f>
        <v>INSERT INTO `ClasifProductos` (txDescripcion, inPadre, inTipo) SELECT 'CHEVROLET OPTRA', idClasifProductos, 1 FROM `ClasifProductos` WHERE txDescripcion='CHEVROLET';</v>
      </c>
    </row>
    <row r="121" spans="1:2" x14ac:dyDescent="0.2">
      <c r="A121" s="1" t="s">
        <v>6269</v>
      </c>
      <c r="B121" s="31" t="str">
        <f>+CONCATENATE("INSERT INTO `ClasifProductos` (txDescripcion, inPadre, inTipo) SELECT '",A121,"', idClasifProductos, 1 FROM `ClasifProductos` WHERE txDescripcion='",$A$104,"';")</f>
        <v>INSERT INTO `ClasifProductos` (txDescripcion, inPadre, inTipo) SELECT 'CHEVROLET SAMURAI', idClasifProductos, 1 FROM `ClasifProductos` WHERE txDescripcion='CHEVROLET';</v>
      </c>
    </row>
    <row r="122" spans="1:2" x14ac:dyDescent="0.2">
      <c r="A122" s="1" t="s">
        <v>6271</v>
      </c>
      <c r="B122" s="31" t="str">
        <f>+CONCATENATE("INSERT INTO `ClasifProductos` (txDescripcion, inPadre, inTipo) SELECT '",A122,"', idClasifProductos, 1 FROM `ClasifProductos` WHERE txDescripcion='",$A$104,"';")</f>
        <v>INSERT INTO `ClasifProductos` (txDescripcion, inPadre, inTipo) SELECT 'CHEVROLET SPARK', idClasifProductos, 1 FROM `ClasifProductos` WHERE txDescripcion='CHEVROLET';</v>
      </c>
    </row>
    <row r="123" spans="1:2" x14ac:dyDescent="0.2">
      <c r="A123" s="1" t="s">
        <v>6275</v>
      </c>
      <c r="B123" s="31" t="str">
        <f>+CONCATENATE("INSERT INTO `ClasifProductos` (txDescripcion, inPadre, inTipo) SELECT '",A123,"', idClasifProductos, 1 FROM `ClasifProductos` WHERE txDescripcion='",$A$104,"';")</f>
        <v>INSERT INTO `ClasifProductos` (txDescripcion, inPadre, inTipo) SELECT 'CHEVROLET SPRINT', idClasifProductos, 1 FROM `ClasifProductos` WHERE txDescripcion='CHEVROLET';</v>
      </c>
    </row>
    <row r="124" spans="1:2" x14ac:dyDescent="0.2">
      <c r="A124" s="1" t="s">
        <v>6276</v>
      </c>
      <c r="B124" s="31" t="str">
        <f>+CONCATENATE("INSERT INTO `ClasifProductos` (txDescripcion, inPadre, inTipo) SELECT '",A124,"', idClasifProductos, 1 FROM `ClasifProductos` WHERE txDescripcion='",$A$104,"';")</f>
        <v>INSERT INTO `ClasifProductos` (txDescripcion, inPadre, inTipo) SELECT 'CHEVROLET SWIFT', idClasifProductos, 1 FROM `ClasifProductos` WHERE txDescripcion='CHEVROLET';</v>
      </c>
    </row>
    <row r="125" spans="1:2" x14ac:dyDescent="0.2">
      <c r="A125" s="1" t="s">
        <v>6284</v>
      </c>
      <c r="B125" s="31" t="str">
        <f>+CONCATENATE("INSERT INTO `ClasifProductos` (txDescripcion, inPadre, inTipo) SELECT '",A125,"', idClasifProductos, 1 FROM `ClasifProductos` WHERE txDescripcion='",$A$104,"';")</f>
        <v>INSERT INTO `ClasifProductos` (txDescripcion, inPadre, inTipo) SELECT 'CHEVROLET TROOPER', idClasifProductos, 1 FROM `ClasifProductos` WHERE txDescripcion='CHEVROLET';</v>
      </c>
    </row>
    <row r="126" spans="1:2" x14ac:dyDescent="0.2">
      <c r="A126" s="1" t="s">
        <v>6278</v>
      </c>
      <c r="B126" s="31" t="str">
        <f>+CONCATENATE("INSERT INTO `ClasifProductos` (txDescripcion, inPadre, inTipo) SELECT '",A126,"', idClasifProductos, 1 FROM `ClasifProductos` WHERE txDescripcion='",$A$104,"';")</f>
        <v>INSERT INTO `ClasifProductos` (txDescripcion, inPadre, inTipo) SELECT 'CHEVROLET VITARA', idClasifProductos, 1 FROM `ClasifProductos` WHERE txDescripcion='CHEVROLET';</v>
      </c>
    </row>
    <row r="127" spans="1:2" x14ac:dyDescent="0.2">
      <c r="A127" s="1" t="s">
        <v>4320</v>
      </c>
      <c r="B127" s="31" t="str">
        <f t="shared" ref="B127:B136" si="2">+CONCATENATE("INSERT INTO `ClasifProductos` (txDescripcion, inTipo) VALUES ('",A127,"',1);")</f>
        <v>INSERT INTO `ClasifProductos` (txDescripcion, inTipo) VALUES ('DAEWOO',1);</v>
      </c>
    </row>
    <row r="128" spans="1:2" x14ac:dyDescent="0.2">
      <c r="A128" s="1" t="s">
        <v>6233</v>
      </c>
      <c r="B128" s="31" t="str">
        <f t="shared" si="2"/>
        <v>INSERT INTO `ClasifProductos` (txDescripcion, inTipo) VALUES ('DODGE ',1);</v>
      </c>
    </row>
    <row r="129" spans="1:2" x14ac:dyDescent="0.2">
      <c r="A129" s="1" t="s">
        <v>6228</v>
      </c>
      <c r="B129" s="31" t="str">
        <f t="shared" si="2"/>
        <v>INSERT INTO `ClasifProductos` (txDescripcion, inTipo) VALUES ('FIAT ',1);</v>
      </c>
    </row>
    <row r="130" spans="1:2" x14ac:dyDescent="0.2">
      <c r="A130" s="1" t="s">
        <v>6230</v>
      </c>
      <c r="B130" s="31" t="str">
        <f t="shared" si="2"/>
        <v>INSERT INTO `ClasifProductos` (txDescripcion, inTipo) VALUES ('FORD ',1);</v>
      </c>
    </row>
    <row r="131" spans="1:2" x14ac:dyDescent="0.2">
      <c r="A131" s="1" t="s">
        <v>4135</v>
      </c>
      <c r="B131" s="31" t="str">
        <f t="shared" si="2"/>
        <v>INSERT INTO `ClasifProductos` (txDescripcion, inTipo) VALUES ('HYUNDAI',1);</v>
      </c>
    </row>
    <row r="132" spans="1:2" x14ac:dyDescent="0.2">
      <c r="A132" s="1" t="s">
        <v>6211</v>
      </c>
      <c r="B132" s="31" t="str">
        <f>+CONCATENATE("INSERT INTO `ClasifProductos` (txDescripcion, inPadre, inTipo) SELECT '",A132,"', idClasifProductos, 1 FROM `ClasifProductos` WHERE txDescripcion='",$A$131,"';")</f>
        <v>INSERT INTO `ClasifProductos` (txDescripcion, inPadre, inTipo) SELECT 'HYUNDAI ATOS', idClasifProductos, 1 FROM `ClasifProductos` WHERE txDescripcion='HYUNDAI';</v>
      </c>
    </row>
    <row r="133" spans="1:2" x14ac:dyDescent="0.2">
      <c r="A133" s="1" t="s">
        <v>4407</v>
      </c>
      <c r="B133" s="31" t="str">
        <f t="shared" si="2"/>
        <v>INSERT INTO `ClasifProductos` (txDescripcion, inTipo) VALUES ('KIA',1);</v>
      </c>
    </row>
    <row r="134" spans="1:2" x14ac:dyDescent="0.2">
      <c r="A134" s="1" t="s">
        <v>4494</v>
      </c>
      <c r="B134" s="31" t="str">
        <f t="shared" si="2"/>
        <v>INSERT INTO `ClasifProductos` (txDescripcion, inTipo) VALUES ('LADA',1);</v>
      </c>
    </row>
    <row r="135" spans="1:2" x14ac:dyDescent="0.2">
      <c r="A135" s="1" t="s">
        <v>2255</v>
      </c>
      <c r="B135" s="31" t="str">
        <f t="shared" si="2"/>
        <v>INSERT INTO `ClasifProductos` (txDescripcion, inTipo) VALUES ('MAZDA',1);</v>
      </c>
    </row>
    <row r="136" spans="1:2" x14ac:dyDescent="0.2">
      <c r="A136" s="1" t="s">
        <v>6469</v>
      </c>
      <c r="B136" s="31" t="str">
        <f t="shared" si="2"/>
        <v>INSERT INTO `ClasifProductos` (txDescripcion, inTipo) VALUES ('MITSUBISHI',1);</v>
      </c>
    </row>
    <row r="137" spans="1:2" x14ac:dyDescent="0.2">
      <c r="A137" s="1" t="s">
        <v>6286</v>
      </c>
      <c r="B137" s="31" t="str">
        <f>+CONCATENATE("INSERT INTO `ClasifProductos` (txDescripcion, inPadre, inTipo) SELECT '",A137,"', idClasifProductos, 1 FROM `ClasifProductos` WHERE txDescripcion='",$A$136,"';")</f>
        <v>INSERT INTO `ClasifProductos` (txDescripcion, inPadre, inTipo) SELECT 'MITSUBISHI LANCER', idClasifProductos, 1 FROM `ClasifProductos` WHERE txDescripcion='MITSUBISHI';</v>
      </c>
    </row>
    <row r="138" spans="1:2" x14ac:dyDescent="0.2">
      <c r="A138" s="1" t="s">
        <v>6280</v>
      </c>
      <c r="B138" s="31" t="str">
        <f t="shared" ref="B138:B139" si="3">+CONCATENATE("INSERT INTO `ClasifProductos` (txDescripcion, inPadre, inTipo) SELECT '",A138,"', idClasifProductos, 1 FROM `ClasifProductos` WHERE txDescripcion='",$A$136,"';")</f>
        <v>INSERT INTO `ClasifProductos` (txDescripcion, inPadre, inTipo) SELECT 'MITSUBISHI MONTERO', idClasifProductos, 1 FROM `ClasifProductos` WHERE txDescripcion='MITSUBISHI';</v>
      </c>
    </row>
    <row r="139" spans="1:2" x14ac:dyDescent="0.2">
      <c r="A139" s="1" t="s">
        <v>6283</v>
      </c>
      <c r="B139" s="31" t="str">
        <f t="shared" si="3"/>
        <v>INSERT INTO `ClasifProductos` (txDescripcion, inPadre, inTipo) SELECT 'MITSUBISHI NATIVA', idClasifProductos, 1 FROM `ClasifProductos` WHERE txDescripcion='MITSUBISHI';</v>
      </c>
    </row>
    <row r="140" spans="1:2" x14ac:dyDescent="0.2">
      <c r="A140" s="1" t="s">
        <v>6234</v>
      </c>
      <c r="B140" s="31" t="str">
        <f t="shared" ref="B140:B143" si="4">+CONCATENATE("INSERT INTO `ClasifProductos` (txDescripcion, inTipo) VALUES ('",A140,"',1);")</f>
        <v>INSERT INTO `ClasifProductos` (txDescripcion, inTipo) VALUES ('NISSAN ',1);</v>
      </c>
    </row>
    <row r="141" spans="1:2" x14ac:dyDescent="0.2">
      <c r="A141" s="1" t="s">
        <v>2256</v>
      </c>
      <c r="B141" s="31" t="str">
        <f t="shared" si="4"/>
        <v>INSERT INTO `ClasifProductos` (txDescripcion, inTipo) VALUES ('RENAULT',1);</v>
      </c>
    </row>
    <row r="142" spans="1:2" x14ac:dyDescent="0.2">
      <c r="A142" s="1" t="s">
        <v>6232</v>
      </c>
      <c r="B142" s="31" t="str">
        <f t="shared" si="4"/>
        <v>INSERT INTO `ClasifProductos` (txDescripcion, inTipo) VALUES ('SKODA ',1);</v>
      </c>
    </row>
    <row r="143" spans="1:2" x14ac:dyDescent="0.2">
      <c r="A143" s="1" t="s">
        <v>6222</v>
      </c>
      <c r="B143" s="31" t="str">
        <f t="shared" si="4"/>
        <v>INSERT INTO `ClasifProductos` (txDescripcion, inTipo) VALUES ('TOYOTA ',1);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V1938"/>
  <sheetViews>
    <sheetView topLeftCell="B1787" zoomScale="85" zoomScaleNormal="85" workbookViewId="0">
      <selection sqref="A1:G1789"/>
    </sheetView>
  </sheetViews>
  <sheetFormatPr baseColWidth="10" defaultRowHeight="12.75" x14ac:dyDescent="0.2"/>
  <cols>
    <col min="1" max="1" width="11.42578125" style="1"/>
    <col min="2" max="2" width="14.5703125" style="1" bestFit="1" customWidth="1"/>
    <col min="3" max="3" width="80.7109375" style="1" customWidth="1"/>
    <col min="4" max="4" width="23.85546875" customWidth="1"/>
    <col min="5" max="5" width="33.5703125" style="1" bestFit="1" customWidth="1"/>
    <col min="6" max="6" width="53" style="1" customWidth="1"/>
    <col min="7" max="7" width="16.7109375" customWidth="1"/>
  </cols>
  <sheetData>
    <row r="1" spans="1:233" x14ac:dyDescent="0.2">
      <c r="A1" s="12" t="s">
        <v>2437</v>
      </c>
      <c r="B1" s="12" t="s">
        <v>2438</v>
      </c>
      <c r="C1" s="12" t="s">
        <v>2439</v>
      </c>
      <c r="D1" s="11" t="s">
        <v>2440</v>
      </c>
      <c r="E1" s="33" t="s">
        <v>6282</v>
      </c>
      <c r="F1" s="33" t="s">
        <v>4851</v>
      </c>
      <c r="G1" s="9" t="s">
        <v>6381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</row>
    <row r="2" spans="1:233" x14ac:dyDescent="0.2">
      <c r="A2" s="12">
        <v>2186</v>
      </c>
      <c r="B2" s="12" t="s">
        <v>2443</v>
      </c>
      <c r="C2" s="12" t="s">
        <v>3181</v>
      </c>
      <c r="D2" s="13">
        <v>3680</v>
      </c>
      <c r="E2" s="33" t="s">
        <v>6141</v>
      </c>
      <c r="F2" s="33" t="s">
        <v>6018</v>
      </c>
      <c r="G2" s="9" t="s">
        <v>6018</v>
      </c>
      <c r="H2" s="9"/>
      <c r="I2" s="9"/>
      <c r="J2" s="13" t="str">
        <f>+CONCATENATE("INSERT INTO `Productos` (txRefInterna,txRefExterna,txNomProducto,txDescripcion,idClasifProductos,idMarcaProductos) SELECT '",A2,"','",B2,"','",C2,"','",C2,"', A.idClasifProductos, M.idClasifProductos  FROM `ClasifProductos` A, `ClasifProductos` M WHERE A.txDescripcion = '",G2,"' AND M.txDescripcion = '",E2,"';")</f>
        <v>INSERT INTO `Productos` (txRefInterna,txRefExterna,txNomProducto,txDescripcion,idClasifProductos,idMarcaProductos) SELECT '2186','IR','ABRAZADERA MAZDA B2600','ABRAZADERA MAZDA B2600', A.idClasifProductos, M.idClasifProductos  FROM `ClasifProductos` A, `ClasifProductos` M WHERE A.txDescripcion = 'ABRAZADERA' AND M.txDescripcion = 'MAZDA ';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</row>
    <row r="3" spans="1:233" x14ac:dyDescent="0.2">
      <c r="A3" s="12" t="s">
        <v>4512</v>
      </c>
      <c r="B3" s="12" t="s">
        <v>2443</v>
      </c>
      <c r="C3" s="12" t="s">
        <v>4513</v>
      </c>
      <c r="D3" s="20">
        <v>3580</v>
      </c>
      <c r="E3" s="34" t="s">
        <v>6222</v>
      </c>
      <c r="F3" s="34" t="s">
        <v>6223</v>
      </c>
      <c r="G3" s="9" t="s">
        <v>6018</v>
      </c>
      <c r="H3" s="23"/>
      <c r="I3" s="9"/>
      <c r="J3" s="13" t="str">
        <f t="shared" ref="J3:J65" si="0">+CONCATENATE("INSERT INTO `Productos` (txRefInterna,txRefExterna,txNomProducto,txDescripcion,idClasifProductos,idMarcaProductos) SELECT '",A3,"','",B3,"','",C3,"','",C3,"', A.idClasifProductos, M.idClasifProductos  FROM `ClasifProductos` A, `ClasifProductos` M WHERE A.txDescripcion = '",G3,"' AND M.txDescripcion = '",E3,"';")</f>
        <v>INSERT INTO `Productos` (txRefInterna,txRefExterna,txNomProducto,txDescripcion,idClasifProductos,idMarcaProductos) SELECT 'T1011','IR','ABRAZADERA DELANTERA TOYOTA PRADO','ABRAZADERA DELANTERA TOYOTA PRADO', A.idClasifProductos, M.idClasifProductos  FROM `ClasifProductos` A, `ClasifProductos` M WHERE A.txDescripcion = 'ABRAZADERA' AND M.txDescripcion = 'TOYOTA ';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</row>
    <row r="4" spans="1:233" x14ac:dyDescent="0.2">
      <c r="A4" s="12">
        <v>1001</v>
      </c>
      <c r="B4" s="12" t="s">
        <v>2441</v>
      </c>
      <c r="C4" s="12" t="s">
        <v>2442</v>
      </c>
      <c r="D4" s="13">
        <v>2190</v>
      </c>
      <c r="E4" s="33" t="s">
        <v>2256</v>
      </c>
      <c r="F4" s="33" t="s">
        <v>6021</v>
      </c>
      <c r="G4" s="9" t="s">
        <v>6018</v>
      </c>
      <c r="H4" s="9"/>
      <c r="I4" s="9"/>
      <c r="J4" s="13" t="str">
        <f t="shared" si="0"/>
        <v>INSERT INTO `Productos` (txRefInterna,txRefExterna,txNomProducto,txDescripcion,idClasifProductos,idMarcaProductos) SELECT '1001','JM','ABRAZADERA ESTABILIZADORA CENTRAL R-9 ','ABRAZADERA ESTABILIZADORA CENTRAL R-9 ', A.idClasifProductos, M.idClasifProductos  FROM `ClasifProductos` A, `ClasifProductos` M WHERE A.txDescripcion = 'ABRAZADERA' AND M.txDescripcion = 'RENAULT';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</row>
    <row r="5" spans="1:233" x14ac:dyDescent="0.2">
      <c r="A5" s="12">
        <v>1002</v>
      </c>
      <c r="B5" s="12" t="s">
        <v>2443</v>
      </c>
      <c r="C5" s="12" t="s">
        <v>2444</v>
      </c>
      <c r="D5" s="13">
        <v>2190</v>
      </c>
      <c r="E5" s="33" t="s">
        <v>2256</v>
      </c>
      <c r="F5" s="33" t="s">
        <v>6021</v>
      </c>
      <c r="G5" s="9" t="s">
        <v>6018</v>
      </c>
      <c r="H5" s="9"/>
      <c r="I5" s="9"/>
      <c r="J5" s="13" t="str">
        <f t="shared" si="0"/>
        <v>INSERT INTO `Productos` (txRefInterna,txRefExterna,txNomProducto,txDescripcion,idClasifProductos,idMarcaProductos) SELECT '1002','IR','ABRAZADERA ESTABILIZADORA PUNTAS R-9  ','ABRAZADERA ESTABILIZADORA PUNTAS R-9  ', A.idClasifProductos, M.idClasifProductos  FROM `ClasifProductos` A, `ClasifProductos` M WHERE A.txDescripcion = 'ABRAZADERA' AND M.txDescripcion = 'RENAULT';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</row>
    <row r="6" spans="1:233" x14ac:dyDescent="0.2">
      <c r="A6" s="12">
        <v>2098</v>
      </c>
      <c r="B6" s="12" t="s">
        <v>2443</v>
      </c>
      <c r="C6" s="12" t="s">
        <v>3180</v>
      </c>
      <c r="D6" s="13">
        <v>3020</v>
      </c>
      <c r="E6" s="33" t="s">
        <v>6141</v>
      </c>
      <c r="F6" s="33" t="s">
        <v>6021</v>
      </c>
      <c r="G6" s="9" t="s">
        <v>6018</v>
      </c>
      <c r="H6" s="9"/>
      <c r="I6" s="9"/>
      <c r="J6" s="13" t="str">
        <f t="shared" si="0"/>
        <v>INSERT INTO `Productos` (txRefInterna,txRefExterna,txNomProducto,txDescripcion,idClasifProductos,idMarcaProductos) SELECT '2098','IR','ABRAZADERA ESTABILIZADORA MB2000 ','ABRAZADERA ESTABILIZADORA MB2000 ', A.idClasifProductos, M.idClasifProductos  FROM `ClasifProductos` A, `ClasifProductos` M WHERE A.txDescripcion = 'ABRAZADERA' AND M.txDescripcion = 'MAZDA ';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</row>
    <row r="7" spans="1:233" x14ac:dyDescent="0.2">
      <c r="A7" s="12">
        <v>1003</v>
      </c>
      <c r="B7" s="12" t="s">
        <v>2445</v>
      </c>
      <c r="C7" s="12" t="s">
        <v>2446</v>
      </c>
      <c r="D7" s="13">
        <v>1790</v>
      </c>
      <c r="E7" s="33" t="s">
        <v>2256</v>
      </c>
      <c r="F7" s="33" t="s">
        <v>6023</v>
      </c>
      <c r="G7" s="9" t="s">
        <v>6018</v>
      </c>
      <c r="H7" s="9"/>
      <c r="I7" s="9"/>
      <c r="J7" s="13" t="str">
        <f t="shared" si="0"/>
        <v>INSERT INTO `Productos` (txRefInterna,txRefExterna,txNomProducto,txDescripcion,idClasifProductos,idMarcaProductos) SELECT '1003','NESC.','ABRAZADERA FRASCO AGUA R-9 SENCILLA','ABRAZADERA FRASCO AGUA R-9 SENCILLA', A.idClasifProductos, M.idClasifProductos  FROM `ClasifProductos` A, `ClasifProductos` M WHERE A.txDescripcion = 'ABRAZADERA' AND M.txDescripcion = 'RENAULT';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</row>
    <row r="8" spans="1:233" x14ac:dyDescent="0.2">
      <c r="A8" s="12">
        <v>1004</v>
      </c>
      <c r="B8" s="12" t="s">
        <v>2445</v>
      </c>
      <c r="C8" s="12" t="s">
        <v>2447</v>
      </c>
      <c r="D8" s="13">
        <v>3550</v>
      </c>
      <c r="E8" s="33" t="s">
        <v>2256</v>
      </c>
      <c r="F8" s="33" t="s">
        <v>6023</v>
      </c>
      <c r="G8" s="9" t="s">
        <v>6018</v>
      </c>
      <c r="H8" s="9"/>
      <c r="I8" s="9"/>
      <c r="J8" s="13" t="str">
        <f t="shared" si="0"/>
        <v>INSERT INTO `Productos` (txRefInterna,txRefExterna,txNomProducto,txDescripcion,idClasifProductos,idMarcaProductos) SELECT '1004','NESC.','ABRAZADERA FRASCO AGUA R-9 DOBLE','ABRAZADERA FRASCO AGUA R-9 DOBLE', A.idClasifProductos, M.idClasifProductos  FROM `ClasifProductos` A, `ClasifProductos` M WHERE A.txDescripcion = 'ABRAZADERA' AND M.txDescripcion = 'RENAULT';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</row>
    <row r="9" spans="1:233" x14ac:dyDescent="0.2">
      <c r="A9" s="39">
        <v>8016</v>
      </c>
      <c r="B9" s="39"/>
      <c r="C9" s="39" t="s">
        <v>3163</v>
      </c>
      <c r="D9" s="40">
        <v>100</v>
      </c>
      <c r="E9" s="41" t="s">
        <v>6016</v>
      </c>
      <c r="F9" s="41" t="s">
        <v>6137</v>
      </c>
      <c r="G9" s="9" t="s">
        <v>6018</v>
      </c>
      <c r="H9" s="42"/>
      <c r="I9" s="9"/>
      <c r="J9" s="13" t="str">
        <f t="shared" si="0"/>
        <v>INSERT INTO `Productos` (txRefInterna,txRefExterna,txNomProducto,txDescripcion,idClasifProductos,idMarcaProductos) SELECT '8016','','ABRAZADERA PLASTICA CORTA   (48x200mm)','ABRAZADERA PLASTICA CORTA   (48x200mm)', A.idClasifProductos, M.idClasifProductos  FROM `ClasifProductos` A, `ClasifProductos` M WHERE A.txDescripcion = 'ABRAZADERA' AND M.txDescripcion = 'MARCA SIN CLASIFICAR';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</row>
    <row r="10" spans="1:233" x14ac:dyDescent="0.2">
      <c r="A10" s="39">
        <v>8008</v>
      </c>
      <c r="B10" s="39"/>
      <c r="C10" s="39" t="s">
        <v>3164</v>
      </c>
      <c r="D10" s="40">
        <v>160</v>
      </c>
      <c r="E10" s="41" t="s">
        <v>6016</v>
      </c>
      <c r="F10" s="41" t="s">
        <v>6137</v>
      </c>
      <c r="G10" s="9" t="s">
        <v>6018</v>
      </c>
      <c r="H10" s="42"/>
      <c r="I10" s="9"/>
      <c r="J10" s="13" t="str">
        <f t="shared" si="0"/>
        <v>INSERT INTO `Productos` (txRefInterna,txRefExterna,txNomProducto,txDescripcion,idClasifProductos,idMarcaProductos) SELECT '8008','','ABRAZADERA PLASTICA LARGA   (48x380mm)','ABRAZADERA PLASTICA LARGA   (48x380mm)', A.idClasifProductos, M.idClasifProductos  FROM `ClasifProductos` A, `ClasifProductos` M WHERE A.txDescripcion = 'ABRAZADERA' AND M.txDescripcion = 'MARCA SIN CLASIFICAR';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</row>
    <row r="11" spans="1:233" x14ac:dyDescent="0.2">
      <c r="A11" s="12">
        <v>2065</v>
      </c>
      <c r="B11" s="12" t="s">
        <v>2443</v>
      </c>
      <c r="C11" s="12" t="s">
        <v>3182</v>
      </c>
      <c r="D11" s="13">
        <v>4080</v>
      </c>
      <c r="E11" s="33" t="s">
        <v>6141</v>
      </c>
      <c r="F11" s="33" t="s">
        <v>6142</v>
      </c>
      <c r="G11" s="9" t="s">
        <v>6018</v>
      </c>
      <c r="H11" s="9"/>
      <c r="I11" s="9"/>
      <c r="J11" s="13" t="str">
        <f t="shared" si="0"/>
        <v>INSERT INTO `Productos` (txRefInterna,txRefExterna,txNomProducto,txDescripcion,idClasifProductos,idMarcaProductos) SELECT '2065','IR','ABRAZADERA PUÑO M323 ','ABRAZADERA PUÑO M323 ', A.idClasifProductos, M.idClasifProductos  FROM `ClasifProductos` A, `ClasifProductos` M WHERE A.txDescripcion = 'ABRAZADERA' AND M.txDescripcion = 'MAZDA ';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</row>
    <row r="12" spans="1:233" x14ac:dyDescent="0.2">
      <c r="A12" s="12">
        <v>1005</v>
      </c>
      <c r="B12" s="12" t="s">
        <v>2443</v>
      </c>
      <c r="C12" s="12" t="s">
        <v>2448</v>
      </c>
      <c r="D12" s="13">
        <v>3010</v>
      </c>
      <c r="E12" s="33" t="s">
        <v>2256</v>
      </c>
      <c r="F12" s="33" t="s">
        <v>6024</v>
      </c>
      <c r="G12" s="9" t="s">
        <v>6384</v>
      </c>
      <c r="H12" s="9"/>
      <c r="I12" s="9"/>
      <c r="J12" s="13" t="str">
        <f t="shared" si="0"/>
        <v>INSERT INTO `Productos` (txRefInterna,txRefExterna,txNomProducto,txDescripcion,idClasifProductos,idMarcaProductos) SELECT '1005','IR','ACOPLE C/D R4- R6- R12- R18GTL Y CHEVETTE ','ACOPLE C/D R4- R6- R12- R18GTL Y CHEVETTE ', A.idClasifProductos, M.idClasifProductos  FROM `ClasifProductos` A, `ClasifProductos` M WHERE A.txDescripcion = 'ACOPLE' AND M.txDescripcion = 'RENAULT';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</row>
    <row r="13" spans="1:233" x14ac:dyDescent="0.2">
      <c r="A13" s="12">
        <v>1319</v>
      </c>
      <c r="B13" s="12" t="s">
        <v>2449</v>
      </c>
      <c r="C13" s="12" t="s">
        <v>2450</v>
      </c>
      <c r="D13" s="13">
        <v>1290</v>
      </c>
      <c r="E13" s="33" t="s">
        <v>2256</v>
      </c>
      <c r="F13" s="33" t="s">
        <v>6025</v>
      </c>
      <c r="G13" s="9" t="s">
        <v>6385</v>
      </c>
      <c r="H13" s="9"/>
      <c r="I13" s="9"/>
      <c r="J13" s="13" t="str">
        <f t="shared" si="0"/>
        <v>INSERT INTO `Productos` (txRefInterna,txRefExterna,txNomProducto,txDescripcion,idClasifProductos,idMarcaProductos) SELECT '1319','CARBULOPEZ','AGUJA AIRE R-9 GAMA ROSCA FINA  ','AGUJA AIRE R-9 GAMA ROSCA FINA  ', A.idClasifProductos, M.idClasifProductos  FROM `ClasifProductos` A, `ClasifProductos` M WHERE A.txDescripcion = 'AGUJA' AND M.txDescripcion = 'RENAULT';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</row>
    <row r="14" spans="1:233" x14ac:dyDescent="0.2">
      <c r="A14" s="12">
        <v>1322</v>
      </c>
      <c r="B14" s="12" t="s">
        <v>2449</v>
      </c>
      <c r="C14" s="12" t="s">
        <v>2451</v>
      </c>
      <c r="D14" s="13">
        <v>1290</v>
      </c>
      <c r="E14" s="33" t="s">
        <v>2256</v>
      </c>
      <c r="F14" s="33" t="s">
        <v>6025</v>
      </c>
      <c r="G14" s="9" t="s">
        <v>6385</v>
      </c>
      <c r="H14" s="9"/>
      <c r="I14" s="9"/>
      <c r="J14" s="13" t="str">
        <f t="shared" si="0"/>
        <v>INSERT INTO `Productos` (txRefInterna,txRefExterna,txNomProducto,txDescripcion,idClasifProductos,idMarcaProductos) SELECT '1322','CARBULOPEZ','AGUJA AIRE R-4-6-12  ROSCA FINA  ','AGUJA AIRE R-4-6-12  ROSCA FINA  ', A.idClasifProductos, M.idClasifProductos  FROM `ClasifProductos` A, `ClasifProductos` M WHERE A.txDescripcion = 'AGUJA' AND M.txDescripcion = 'RENAULT';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</row>
    <row r="15" spans="1:233" x14ac:dyDescent="0.2">
      <c r="A15" s="39">
        <v>8002</v>
      </c>
      <c r="B15" s="39"/>
      <c r="C15" s="39" t="s">
        <v>3165</v>
      </c>
      <c r="D15" s="40">
        <v>2100</v>
      </c>
      <c r="E15" s="41" t="s">
        <v>6016</v>
      </c>
      <c r="F15" s="41" t="s">
        <v>6138</v>
      </c>
      <c r="G15" s="42" t="s">
        <v>6452</v>
      </c>
      <c r="H15" s="42"/>
      <c r="I15" s="9"/>
      <c r="J15" s="13" t="str">
        <f t="shared" si="0"/>
        <v>INSERT INTO `Productos` (txRefInterna,txRefExterna,txNomProducto,txDescripcion,idClasifProductos,idMarcaProductos) SELECT '8002','','ALARGADOR AMORTIGUADOR 10mm paso 1,0','ALARGADOR AMORTIGUADOR 10mm paso 1,0', A.idClasifProductos, M.idClasifProductos  FROM `ClasifProductos` A, `ClasifProductos` M WHERE A.txDescripcion = 'ALARGADOR' AND M.txDescripcion = 'MARCA SIN CLASIFICAR';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</row>
    <row r="16" spans="1:233" x14ac:dyDescent="0.2">
      <c r="A16" s="39">
        <v>8004</v>
      </c>
      <c r="B16" s="39"/>
      <c r="C16" s="39" t="s">
        <v>3166</v>
      </c>
      <c r="D16" s="40">
        <v>2200</v>
      </c>
      <c r="E16" s="41" t="s">
        <v>6016</v>
      </c>
      <c r="F16" s="41" t="s">
        <v>6138</v>
      </c>
      <c r="G16" s="42" t="s">
        <v>6452</v>
      </c>
      <c r="H16" s="42"/>
      <c r="I16" s="9"/>
      <c r="J16" s="13" t="str">
        <f t="shared" si="0"/>
        <v>INSERT INTO `Productos` (txRefInterna,txRefExterna,txNomProducto,txDescripcion,idClasifProductos,idMarcaProductos) SELECT '8004','','ALARGADOR AMORTIGUADOR 10MM PASO 1,5   (Daewoo)','ALARGADOR AMORTIGUADOR 10MM PASO 1,5   (Daewoo)', A.idClasifProductos, M.idClasifProductos  FROM `ClasifProductos` A, `ClasifProductos` M WHERE A.txDescripcion = 'ALARGADOR' AND M.txDescripcion = 'MARCA SIN CLASIFICAR';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</row>
    <row r="17" spans="1:233" x14ac:dyDescent="0.2">
      <c r="A17" s="39">
        <v>8005</v>
      </c>
      <c r="B17" s="39"/>
      <c r="C17" s="39" t="s">
        <v>3167</v>
      </c>
      <c r="D17" s="40">
        <v>2100</v>
      </c>
      <c r="E17" s="41" t="s">
        <v>6016</v>
      </c>
      <c r="F17" s="41" t="s">
        <v>6138</v>
      </c>
      <c r="G17" s="42" t="s">
        <v>6452</v>
      </c>
      <c r="H17" s="42"/>
      <c r="I17" s="9"/>
      <c r="J17" s="13" t="str">
        <f t="shared" si="0"/>
        <v>INSERT INTO `Productos` (txRefInterna,txRefExterna,txNomProducto,txDescripcion,idClasifProductos,idMarcaProductos) SELECT '8005','','ALARGADOR AMORTIGUADOR 10MM PASO 1,25','ALARGADOR AMORTIGUADOR 10MM PASO 1,25', A.idClasifProductos, M.idClasifProductos  FROM `ClasifProductos` A, `ClasifProductos` M WHERE A.txDescripcion = 'ALARGADOR' AND M.txDescripcion = 'MARCA SIN CLASIFICAR';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</row>
    <row r="18" spans="1:233" x14ac:dyDescent="0.2">
      <c r="A18" s="39">
        <v>8006</v>
      </c>
      <c r="B18" s="39"/>
      <c r="C18" s="39" t="s">
        <v>3168</v>
      </c>
      <c r="D18" s="40">
        <v>2200</v>
      </c>
      <c r="E18" s="41" t="s">
        <v>6016</v>
      </c>
      <c r="F18" s="41" t="s">
        <v>6138</v>
      </c>
      <c r="G18" s="42" t="s">
        <v>6452</v>
      </c>
      <c r="H18" s="42"/>
      <c r="I18" s="9"/>
      <c r="J18" s="13" t="str">
        <f t="shared" si="0"/>
        <v>INSERT INTO `Productos` (txRefInterna,txRefExterna,txNomProducto,txDescripcion,idClasifProductos,idMarcaProductos) SELECT '8006','','ALARGADOR AMORTIGUADOR 3/8 ROSCA FINA     (Gabriel)','ALARGADOR AMORTIGUADOR 3/8 ROSCA FINA     (Gabriel)', A.idClasifProductos, M.idClasifProductos  FROM `ClasifProductos` A, `ClasifProductos` M WHERE A.txDescripcion = 'ALARGADOR' AND M.txDescripcion = 'MARCA SIN CLASIFICAR';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</row>
    <row r="19" spans="1:233" x14ac:dyDescent="0.2">
      <c r="A19" s="39">
        <v>8007</v>
      </c>
      <c r="B19" s="39"/>
      <c r="C19" s="39" t="s">
        <v>3169</v>
      </c>
      <c r="D19" s="40">
        <v>2100</v>
      </c>
      <c r="E19" s="41" t="s">
        <v>6016</v>
      </c>
      <c r="F19" s="41" t="s">
        <v>6138</v>
      </c>
      <c r="G19" s="42" t="s">
        <v>6452</v>
      </c>
      <c r="H19" s="42"/>
      <c r="I19" s="9"/>
      <c r="J19" s="13" t="str">
        <f t="shared" si="0"/>
        <v>INSERT INTO `Productos` (txRefInterna,txRefExterna,txNomProducto,txDescripcion,idClasifProductos,idMarcaProductos) SELECT '8007','','ALARGADOR AMORTIGUADOR 3/8 ROSCA ORDINARIA','ALARGADOR AMORTIGUADOR 3/8 ROSCA ORDINARIA', A.idClasifProductos, M.idClasifProductos  FROM `ClasifProductos` A, `ClasifProductos` M WHERE A.txDescripcion = 'ALARGADOR' AND M.txDescripcion = 'MARCA SIN CLASIFICAR';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</row>
    <row r="20" spans="1:233" x14ac:dyDescent="0.2">
      <c r="A20" s="12">
        <v>2055</v>
      </c>
      <c r="B20" s="12" t="s">
        <v>2443</v>
      </c>
      <c r="C20" s="12" t="s">
        <v>3183</v>
      </c>
      <c r="D20" s="13">
        <v>1360</v>
      </c>
      <c r="E20" s="33" t="s">
        <v>6141</v>
      </c>
      <c r="F20" s="33" t="s">
        <v>6143</v>
      </c>
      <c r="G20" s="9" t="s">
        <v>6455</v>
      </c>
      <c r="H20" s="9"/>
      <c r="I20" s="9"/>
      <c r="J20" s="13" t="str">
        <f t="shared" si="0"/>
        <v>INSERT INTO `Productos` (txRefInterna,txRefExterna,txNomProducto,txDescripcion,idClasifProductos,idMarcaProductos) SELECT '2055','IR','ANILLO CARBURADOR M323 ','ANILLO CARBURADOR M323 ', A.idClasifProductos, M.idClasifProductos  FROM `ClasifProductos` A, `ClasifProductos` M WHERE A.txDescripcion = 'ANILLO' AND M.txDescripcion = 'MAZDA ';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</row>
    <row r="21" spans="1:233" x14ac:dyDescent="0.2">
      <c r="A21" s="12">
        <v>3148</v>
      </c>
      <c r="B21" s="12" t="s">
        <v>2443</v>
      </c>
      <c r="C21" s="12" t="s">
        <v>3984</v>
      </c>
      <c r="D21" s="13">
        <v>1390</v>
      </c>
      <c r="E21" s="33" t="s">
        <v>6279</v>
      </c>
      <c r="F21" s="33" t="s">
        <v>6143</v>
      </c>
      <c r="G21" s="9" t="s">
        <v>6455</v>
      </c>
      <c r="H21" s="9"/>
      <c r="I21" s="9"/>
      <c r="J21" s="13" t="str">
        <f t="shared" si="0"/>
        <v>INSERT INTO `Productos` (txRefInterna,txRefExterna,txNomProducto,txDescripcion,idClasifProductos,idMarcaProductos) SELECT '3148','IR','ANILLO CARBURADOR LUV 2300','ANILLO CARBURADOR LUV 2300', A.idClasifProductos, M.idClasifProductos  FROM `ClasifProductos` A, `ClasifProductos` M WHERE A.txDescripcion = 'ANILLO' AND M.txDescripcion = 'CHEVROLET LUV 1600 -2300';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</row>
    <row r="22" spans="1:233" x14ac:dyDescent="0.2">
      <c r="A22" s="12">
        <v>1006</v>
      </c>
      <c r="B22" s="12"/>
      <c r="C22" s="12" t="s">
        <v>2452</v>
      </c>
      <c r="D22" s="13">
        <v>0</v>
      </c>
      <c r="E22" s="33" t="s">
        <v>2256</v>
      </c>
      <c r="F22" s="33" t="s">
        <v>6026</v>
      </c>
      <c r="G22" s="9" t="s">
        <v>6386</v>
      </c>
      <c r="H22" s="9"/>
      <c r="I22" s="9"/>
      <c r="J22" s="13" t="str">
        <f t="shared" si="0"/>
        <v>INSERT INTO `Productos` (txRefInterna,txRefExterna,txNomProducto,txDescripcion,idClasifProductos,idMarcaProductos) SELECT '1006','','ARANDELA EJE COBRIZADA R.4-6','ARANDELA EJE COBRIZADA R.4-6', A.idClasifProductos, M.idClasifProductos  FROM `ClasifProductos` A, `ClasifProductos` M WHERE A.txDescripcion = 'ARANDELA' AND M.txDescripcion = 'RENAULT';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</row>
    <row r="23" spans="1:233" x14ac:dyDescent="0.2">
      <c r="A23" s="12">
        <v>1007</v>
      </c>
      <c r="B23" s="12"/>
      <c r="C23" s="12" t="s">
        <v>2453</v>
      </c>
      <c r="D23" s="13">
        <v>0</v>
      </c>
      <c r="E23" s="33" t="s">
        <v>2256</v>
      </c>
      <c r="F23" s="33" t="s">
        <v>6026</v>
      </c>
      <c r="G23" s="9" t="s">
        <v>6386</v>
      </c>
      <c r="H23" s="9"/>
      <c r="I23" s="9"/>
      <c r="J23" s="13" t="str">
        <f t="shared" si="0"/>
        <v>INSERT INTO `Productos` (txRefInterna,txRefExterna,txNomProducto,txDescripcion,idClasifProductos,idMarcaProductos) SELECT '1007','','ARANDELA EJE COBRIZADA R.12-18','ARANDELA EJE COBRIZADA R.12-18', A.idClasifProductos, M.idClasifProductos  FROM `ClasifProductos` A, `ClasifProductos` M WHERE A.txDescripcion = 'ARANDELA' AND M.txDescripcion = 'RENAULT';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</row>
    <row r="24" spans="1:233" x14ac:dyDescent="0.2">
      <c r="A24" s="12">
        <v>2056</v>
      </c>
      <c r="B24" s="12"/>
      <c r="C24" s="12" t="s">
        <v>3184</v>
      </c>
      <c r="D24" s="13">
        <v>590</v>
      </c>
      <c r="E24" s="33" t="s">
        <v>6141</v>
      </c>
      <c r="F24" s="33" t="s">
        <v>6026</v>
      </c>
      <c r="G24" s="9" t="s">
        <v>6386</v>
      </c>
      <c r="H24" s="9"/>
      <c r="I24" s="9"/>
      <c r="J24" s="13" t="str">
        <f t="shared" si="0"/>
        <v>INSERT INTO `Productos` (txRefInterna,txRefExterna,txNomProducto,txDescripcion,idClasifProductos,idMarcaProductos) SELECT '2056','','ARANDELA EJE M323','ARANDELA EJE M323', A.idClasifProductos, M.idClasifProductos  FROM `ClasifProductos` A, `ClasifProductos` M WHERE A.txDescripcion = 'ARANDELA' AND M.txDescripcion = 'MAZDA ';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</row>
    <row r="25" spans="1:233" x14ac:dyDescent="0.2">
      <c r="A25" s="12">
        <v>1011</v>
      </c>
      <c r="B25" s="12" t="s">
        <v>2455</v>
      </c>
      <c r="C25" s="12" t="s">
        <v>2458</v>
      </c>
      <c r="D25" s="13">
        <v>1100</v>
      </c>
      <c r="E25" s="33" t="s">
        <v>2256</v>
      </c>
      <c r="F25" s="33" t="s">
        <v>6289</v>
      </c>
      <c r="G25" s="9" t="s">
        <v>6386</v>
      </c>
      <c r="H25" s="9"/>
      <c r="I25" s="9"/>
      <c r="J25" s="13" t="str">
        <f t="shared" si="0"/>
        <v>INSERT INTO `Productos` (txRefInterna,txRefExterna,txNomProducto,txDescripcion,idClasifProductos,idMarcaProductos) SELECT '1011','NEK','ARANDELA PORTA RETEN R-4-6 ','ARANDELA PORTA RETEN R-4-6 ', A.idClasifProductos, M.idClasifProductos  FROM `ClasifProductos` A, `ClasifProductos` M WHERE A.txDescripcion = 'ARANDELA' AND M.txDescripcion = 'RENAULT';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</row>
    <row r="26" spans="1:233" x14ac:dyDescent="0.2">
      <c r="A26" s="12">
        <v>1240</v>
      </c>
      <c r="B26" s="12" t="s">
        <v>2455</v>
      </c>
      <c r="C26" s="12" t="s">
        <v>2459</v>
      </c>
      <c r="D26" s="14">
        <v>1200</v>
      </c>
      <c r="E26" s="33" t="s">
        <v>2256</v>
      </c>
      <c r="F26" s="33" t="s">
        <v>6289</v>
      </c>
      <c r="G26" s="9" t="s">
        <v>6386</v>
      </c>
      <c r="H26" s="9"/>
      <c r="I26" s="9"/>
      <c r="J26" s="13" t="str">
        <f t="shared" si="0"/>
        <v>INSERT INTO `Productos` (txRefInterna,txRefExterna,txNomProducto,txDescripcion,idClasifProductos,idMarcaProductos) SELECT '1240','NEK','ARANDELA PORTA RETEN R-12-18 ','ARANDELA PORTA RETEN R-12-18 ', A.idClasifProductos, M.idClasifProductos  FROM `ClasifProductos` A, `ClasifProductos` M WHERE A.txDescripcion = 'ARANDELA' AND M.txDescripcion = 'RENAULT';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</row>
    <row r="27" spans="1:233" x14ac:dyDescent="0.2">
      <c r="A27" s="12">
        <v>1012</v>
      </c>
      <c r="B27" s="12"/>
      <c r="C27" s="12" t="s">
        <v>2460</v>
      </c>
      <c r="D27" s="13">
        <v>0</v>
      </c>
      <c r="E27" s="33" t="s">
        <v>2256</v>
      </c>
      <c r="F27" s="33" t="s">
        <v>6290</v>
      </c>
      <c r="G27" s="9" t="s">
        <v>6386</v>
      </c>
      <c r="H27" s="9"/>
      <c r="I27" s="9"/>
      <c r="J27" s="13" t="str">
        <f t="shared" si="0"/>
        <v>INSERT INTO `Productos` (txRefInterna,txRefExterna,txNomProducto,txDescripcion,idClasifProductos,idMarcaProductos) SELECT '1012','','ARANDELA PUNTA EJE R-4-6-12','ARANDELA PUNTA EJE R-4-6-12', A.idClasifProductos, M.idClasifProductos  FROM `ClasifProductos` A, `ClasifProductos` M WHERE A.txDescripcion = 'ARANDELA' AND M.txDescripcion = 'RENAULT';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</row>
    <row r="28" spans="1:233" x14ac:dyDescent="0.2">
      <c r="A28" s="12">
        <v>1013</v>
      </c>
      <c r="B28" s="12" t="s">
        <v>2461</v>
      </c>
      <c r="C28" s="12" t="s">
        <v>2462</v>
      </c>
      <c r="D28" s="13">
        <v>0</v>
      </c>
      <c r="E28" s="33" t="s">
        <v>2256</v>
      </c>
      <c r="F28" s="33" t="s">
        <v>6290</v>
      </c>
      <c r="G28" s="9" t="s">
        <v>6386</v>
      </c>
      <c r="H28" s="9"/>
      <c r="I28" s="9"/>
      <c r="J28" s="13" t="str">
        <f t="shared" si="0"/>
        <v>INSERT INTO `Productos` (txRefInterna,txRefExterna,txNomProducto,txDescripcion,idClasifProductos,idMarcaProductos) SELECT '1013',' ','ARANDELA PUNTA EJE R-9     ','ARANDELA PUNTA EJE R-9     ', A.idClasifProductos, M.idClasifProductos  FROM `ClasifProductos` A, `ClasifProductos` M WHERE A.txDescripcion = 'ARANDELA' AND M.txDescripcion = 'RENAULT';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</row>
    <row r="29" spans="1:233" x14ac:dyDescent="0.2">
      <c r="A29" s="12">
        <v>2062</v>
      </c>
      <c r="B29" s="12"/>
      <c r="C29" s="12" t="s">
        <v>3185</v>
      </c>
      <c r="D29" s="13">
        <v>0</v>
      </c>
      <c r="E29" s="33" t="s">
        <v>6141</v>
      </c>
      <c r="F29" s="33" t="s">
        <v>6290</v>
      </c>
      <c r="G29" s="9" t="s">
        <v>6386</v>
      </c>
      <c r="H29" s="9"/>
      <c r="I29" s="9"/>
      <c r="J29" s="13" t="str">
        <f t="shared" si="0"/>
        <v>INSERT INTO `Productos` (txRefInterna,txRefExterna,txNomProducto,txDescripcion,idClasifProductos,idMarcaProductos) SELECT '2062','','ARANDELA PUNTA EJE M323','ARANDELA PUNTA EJE M323', A.idClasifProductos, M.idClasifProductos  FROM `ClasifProductos` A, `ClasifProductos` M WHERE A.txDescripcion = 'ARANDELA' AND M.txDescripcion = 'MAZDA ';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</row>
    <row r="30" spans="1:233" x14ac:dyDescent="0.2">
      <c r="A30" s="12">
        <v>1378</v>
      </c>
      <c r="B30" s="12" t="s">
        <v>2443</v>
      </c>
      <c r="C30" s="12" t="s">
        <v>2454</v>
      </c>
      <c r="D30" s="13">
        <v>4760</v>
      </c>
      <c r="E30" s="33" t="s">
        <v>2256</v>
      </c>
      <c r="F30" s="33" t="s">
        <v>6287</v>
      </c>
      <c r="G30" s="9" t="s">
        <v>6386</v>
      </c>
      <c r="H30" s="9"/>
      <c r="I30" s="9"/>
      <c r="J30" s="13" t="str">
        <f t="shared" si="0"/>
        <v>INSERT INTO `Productos` (txRefInterna,txRefExterna,txNomProducto,txDescripcion,idClasifProductos,idMarcaProductos) SELECT '1378','IR','ARANDELA SOPORTE AMORTIGUADOR DELANT. LOGAN','ARANDELA SOPORTE AMORTIGUADOR DELANT. LOGAN', A.idClasifProductos, M.idClasifProductos  FROM `ClasifProductos` A, `ClasifProductos` M WHERE A.txDescripcion = 'ARANDELA' AND M.txDescripcion = 'RENAULT';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</row>
    <row r="31" spans="1:233" x14ac:dyDescent="0.2">
      <c r="A31" s="12">
        <v>3390</v>
      </c>
      <c r="B31" s="12" t="s">
        <v>2443</v>
      </c>
      <c r="C31" s="12" t="s">
        <v>3605</v>
      </c>
      <c r="D31" s="18">
        <v>4520</v>
      </c>
      <c r="E31" s="34" t="s">
        <v>6270</v>
      </c>
      <c r="F31" s="33" t="s">
        <v>6287</v>
      </c>
      <c r="G31" s="9" t="s">
        <v>6386</v>
      </c>
      <c r="H31" s="9"/>
      <c r="I31" s="9"/>
      <c r="J31" s="13" t="str">
        <f t="shared" si="0"/>
        <v>INSERT INTO `Productos` (txRefInterna,txRefExterna,txNomProducto,txDescripcion,idClasifProductos,idMarcaProductos) SELECT '3390','IR','ARANDELA SOPORTE AMORT. DELANT. CHRONOS -AVEO','ARANDELA SOPORTE AMORT. DELANT. CHRONOS -AVEO', A.idClasifProductos, M.idClasifProductos  FROM `ClasifProductos` A, `ClasifProductos` M WHERE A.txDescripcion = 'ARANDELA' AND M.txDescripcion = 'CHEVROLET CHRONOS';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</row>
    <row r="32" spans="1:233" x14ac:dyDescent="0.2">
      <c r="A32" s="12">
        <v>9029</v>
      </c>
      <c r="B32" s="12" t="s">
        <v>2443</v>
      </c>
      <c r="C32" s="12" t="s">
        <v>4408</v>
      </c>
      <c r="D32" s="13">
        <v>4760</v>
      </c>
      <c r="E32" s="38" t="s">
        <v>4407</v>
      </c>
      <c r="F32" s="33" t="s">
        <v>6287</v>
      </c>
      <c r="G32" s="9" t="s">
        <v>6386</v>
      </c>
      <c r="H32" s="9"/>
      <c r="I32" s="9"/>
      <c r="J32" s="13" t="str">
        <f t="shared" si="0"/>
        <v>INSERT INTO `Productos` (txRefInterna,txRefExterna,txNomProducto,txDescripcion,idClasifProductos,idMarcaProductos) SELECT '9029','IR','ARANDELA SOPORTE AMORT. DELANT. KIA PICANTO','ARANDELA SOPORTE AMORT. DELANT. KIA PICANTO', A.idClasifProductos, M.idClasifProductos  FROM `ClasifProductos` A, `ClasifProductos` M WHERE A.txDescripcion = 'ARANDELA' AND M.txDescripcion = 'KIA';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</row>
    <row r="33" spans="1:233" x14ac:dyDescent="0.2">
      <c r="A33" s="12">
        <v>1008</v>
      </c>
      <c r="B33" s="12" t="s">
        <v>2455</v>
      </c>
      <c r="C33" s="12" t="s">
        <v>2456</v>
      </c>
      <c r="D33" s="13">
        <v>590</v>
      </c>
      <c r="E33" s="33" t="s">
        <v>2256</v>
      </c>
      <c r="F33" s="33" t="s">
        <v>6288</v>
      </c>
      <c r="G33" s="9" t="s">
        <v>6386</v>
      </c>
      <c r="H33" s="9"/>
      <c r="I33" s="9"/>
      <c r="J33" s="13" t="str">
        <f t="shared" si="0"/>
        <v>INSERT INTO `Productos` (txRefInterna,txRefExterna,txNomProducto,txDescripcion,idClasifProductos,idMarcaProductos) SELECT '1008','NEK','ARANDELA TAPON CARTER TUB. R-4-6-12  18mm','ARANDELA TAPON CARTER TUB. R-4-6-12  18mm', A.idClasifProductos, M.idClasifProductos  FROM `ClasifProductos` A, `ClasifProductos` M WHERE A.txDescripcion = 'ARANDELA' AND M.txDescripcion = 'RENAULT';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</row>
    <row r="34" spans="1:233" x14ac:dyDescent="0.2">
      <c r="A34" s="12">
        <v>1009</v>
      </c>
      <c r="B34" s="12" t="s">
        <v>2455</v>
      </c>
      <c r="C34" s="12" t="s">
        <v>2457</v>
      </c>
      <c r="D34" s="13">
        <v>590</v>
      </c>
      <c r="E34" s="33" t="s">
        <v>2256</v>
      </c>
      <c r="F34" s="33" t="s">
        <v>6288</v>
      </c>
      <c r="G34" s="9" t="s">
        <v>6386</v>
      </c>
      <c r="H34" s="9"/>
      <c r="I34" s="9"/>
      <c r="J34" s="13" t="str">
        <f t="shared" si="0"/>
        <v>INSERT INTO `Productos` (txRefInterna,txRefExterna,txNomProducto,txDescripcion,idClasifProductos,idMarcaProductos) SELECT '1009','NEK','ARANDELA TAPON CARTER TUB. R-9-18    16mm','ARANDELA TAPON CARTER TUB. R-9-18    16mm', A.idClasifProductos, M.idClasifProductos  FROM `ClasifProductos` A, `ClasifProductos` M WHERE A.txDescripcion = 'ARANDELA' AND M.txDescripcion = 'RENAULT';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</row>
    <row r="35" spans="1:233" x14ac:dyDescent="0.2">
      <c r="A35" s="12">
        <v>2088</v>
      </c>
      <c r="B35" s="12" t="s">
        <v>2455</v>
      </c>
      <c r="C35" s="12" t="s">
        <v>3186</v>
      </c>
      <c r="D35" s="13">
        <v>560</v>
      </c>
      <c r="E35" s="33" t="s">
        <v>6141</v>
      </c>
      <c r="F35" s="33" t="s">
        <v>6288</v>
      </c>
      <c r="G35" s="9" t="s">
        <v>6386</v>
      </c>
      <c r="H35" s="9"/>
      <c r="I35" s="9"/>
      <c r="J35" s="13" t="str">
        <f t="shared" si="0"/>
        <v>INSERT INTO `Productos` (txRefInterna,txRefExterna,txNomProducto,txDescripcion,idClasifProductos,idMarcaProductos) SELECT '2088','NEK','ARANDELA TAPON CARTER M323 TUBULAR 14mm','ARANDELA TAPON CARTER M323 TUBULAR 14mm', A.idClasifProductos, M.idClasifProductos  FROM `ClasifProductos` A, `ClasifProductos` M WHERE A.txDescripcion = 'ARANDELA' AND M.txDescripcion = 'MAZDA ';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</row>
    <row r="36" spans="1:233" x14ac:dyDescent="0.2">
      <c r="A36" s="39">
        <v>3001</v>
      </c>
      <c r="B36" s="39" t="s">
        <v>2455</v>
      </c>
      <c r="C36" s="39" t="s">
        <v>3523</v>
      </c>
      <c r="D36" s="40">
        <v>590</v>
      </c>
      <c r="E36" s="41" t="s">
        <v>6260</v>
      </c>
      <c r="F36" s="41" t="s">
        <v>6288</v>
      </c>
      <c r="G36" s="42" t="s">
        <v>6386</v>
      </c>
      <c r="H36" s="42"/>
      <c r="I36" s="9"/>
      <c r="J36" s="13" t="str">
        <f t="shared" si="0"/>
        <v>INSERT INTO `Productos` (txRefInterna,txRefExterna,txNomProducto,txDescripcion,idClasifProductos,idMarcaProductos) SELECT '3001','NEK','ARANDELA TAPON CARTER TUB. CHEVETTE- MAZDA  14mm','ARANDELA TAPON CARTER TUB. CHEVETTE- MAZDA  14mm', A.idClasifProductos, M.idClasifProductos  FROM `ClasifProductos` A, `ClasifProductos` M WHERE A.txDescripcion = 'ARANDELA' AND M.txDescripcion = 'CHEVROLET CHEVETTE';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</row>
    <row r="37" spans="1:233" x14ac:dyDescent="0.2">
      <c r="A37" s="12">
        <v>5014</v>
      </c>
      <c r="B37" s="12" t="s">
        <v>2463</v>
      </c>
      <c r="C37" s="12" t="s">
        <v>4655</v>
      </c>
      <c r="D37" s="13">
        <v>19900</v>
      </c>
      <c r="E37" s="33" t="s">
        <v>6230</v>
      </c>
      <c r="F37" s="33" t="s">
        <v>6231</v>
      </c>
      <c r="G37" s="9" t="s">
        <v>6392</v>
      </c>
      <c r="H37" s="9"/>
      <c r="I37" s="9"/>
      <c r="J37" s="13" t="str">
        <f t="shared" si="0"/>
        <v>INSERT INTO `Productos` (txRefInterna,txRefExterna,txNomProducto,txDescripcion,idClasifProductos,idMarcaProductos) SELECT '5014','REPLASCOL','ASPA ELECTROVENTILADOR FORD SIERRA   ','ASPA ELECTROVENTILADOR FORD SIERRA   ', A.idClasifProductos, M.idClasifProductos  FROM `ClasifProductos` A, `ClasifProductos` M WHERE A.txDescripcion = 'ASPA' AND M.txDescripcion = 'FORD ';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</row>
    <row r="38" spans="1:233" x14ac:dyDescent="0.2">
      <c r="A38" s="12">
        <v>1364</v>
      </c>
      <c r="B38" s="12" t="s">
        <v>2463</v>
      </c>
      <c r="C38" s="12" t="s">
        <v>2464</v>
      </c>
      <c r="D38" s="13">
        <v>8150</v>
      </c>
      <c r="E38" s="33" t="s">
        <v>2256</v>
      </c>
      <c r="F38" s="33" t="s">
        <v>6027</v>
      </c>
      <c r="G38" s="9" t="s">
        <v>6392</v>
      </c>
      <c r="H38" s="9"/>
      <c r="I38" s="9"/>
      <c r="J38" s="13" t="str">
        <f t="shared" si="0"/>
        <v>INSERT INTO `Productos` (txRefInterna,txRefExterna,txNomProducto,txDescripcion,idClasifProductos,idMarcaProductos) SELECT '1364','REPLASCOL','ASPA VENTILADOR RENAULT 4PLUS -6 -9*  ','ASPA VENTILADOR RENAULT 4PLUS -6 -9*  ', A.idClasifProductos, M.idClasifProductos  FROM `ClasifProductos` A, `ClasifProductos` M WHERE A.txDescripcion = 'ASPA' AND M.txDescripcion = 'RENAULT';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</row>
    <row r="39" spans="1:233" x14ac:dyDescent="0.2">
      <c r="A39" s="12">
        <v>1365</v>
      </c>
      <c r="B39" s="12" t="s">
        <v>2463</v>
      </c>
      <c r="C39" s="12" t="s">
        <v>2465</v>
      </c>
      <c r="D39" s="13">
        <v>8900</v>
      </c>
      <c r="E39" s="33" t="s">
        <v>2256</v>
      </c>
      <c r="F39" s="33" t="s">
        <v>6027</v>
      </c>
      <c r="G39" s="9" t="s">
        <v>6392</v>
      </c>
      <c r="H39" s="9"/>
      <c r="I39" s="9"/>
      <c r="J39" s="13" t="str">
        <f t="shared" si="0"/>
        <v>INSERT INTO `Productos` (txRefInterna,txRefExterna,txNomProducto,txDescripcion,idClasifProductos,idMarcaProductos) SELECT '1365','REPLASCOL','ASPA VENTILADOR RENAULT 4-M.V*  ','ASPA VENTILADOR RENAULT 4-M.V*  ', A.idClasifProductos, M.idClasifProductos  FROM `ClasifProductos` A, `ClasifProductos` M WHERE A.txDescripcion = 'ASPA' AND M.txDescripcion = 'RENAULT';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</row>
    <row r="40" spans="1:233" x14ac:dyDescent="0.2">
      <c r="A40" s="12">
        <v>1366</v>
      </c>
      <c r="B40" s="12" t="s">
        <v>2463</v>
      </c>
      <c r="C40" s="12" t="s">
        <v>2466</v>
      </c>
      <c r="D40" s="13">
        <v>8950</v>
      </c>
      <c r="E40" s="33" t="s">
        <v>2256</v>
      </c>
      <c r="F40" s="33" t="s">
        <v>6027</v>
      </c>
      <c r="G40" s="9" t="s">
        <v>6392</v>
      </c>
      <c r="H40" s="9"/>
      <c r="I40" s="9"/>
      <c r="J40" s="13" t="str">
        <f t="shared" si="0"/>
        <v>INSERT INTO `Productos` (txRefInterna,txRefExterna,txNomProducto,txDescripcion,idClasifProductos,idMarcaProductos) SELECT '1366','REPLASCOL','ASPA VENTILADOR R-9 INYECCION*  ','ASPA VENTILADOR R-9 INYECCION*  ', A.idClasifProductos, M.idClasifProductos  FROM `ClasifProductos` A, `ClasifProductos` M WHERE A.txDescripcion = 'ASPA' AND M.txDescripcion = 'RENAULT';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</row>
    <row r="41" spans="1:233" x14ac:dyDescent="0.2">
      <c r="A41" s="12">
        <v>1367</v>
      </c>
      <c r="B41" s="12" t="s">
        <v>2463</v>
      </c>
      <c r="C41" s="12" t="s">
        <v>2467</v>
      </c>
      <c r="D41" s="13">
        <v>8900</v>
      </c>
      <c r="E41" s="33" t="s">
        <v>2256</v>
      </c>
      <c r="F41" s="33" t="s">
        <v>6027</v>
      </c>
      <c r="G41" s="9" t="s">
        <v>6392</v>
      </c>
      <c r="H41" s="9"/>
      <c r="I41" s="9"/>
      <c r="J41" s="13" t="str">
        <f t="shared" si="0"/>
        <v>INSERT INTO `Productos` (txRefInterna,txRefExterna,txNomProducto,txDescripcion,idClasifProductos,idMarcaProductos) SELECT '1367','REPLASCOL','ASPA VENTILADOR R-12 *   ','ASPA VENTILADOR R-12 *   ', A.idClasifProductos, M.idClasifProductos  FROM `ClasifProductos` A, `ClasifProductos` M WHERE A.txDescripcion = 'ASPA' AND M.txDescripcion = 'RENAULT';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</row>
    <row r="42" spans="1:233" x14ac:dyDescent="0.2">
      <c r="A42" s="12">
        <v>1368</v>
      </c>
      <c r="B42" s="12" t="s">
        <v>2463</v>
      </c>
      <c r="C42" s="12" t="s">
        <v>2468</v>
      </c>
      <c r="D42" s="13">
        <v>8950</v>
      </c>
      <c r="E42" s="33" t="s">
        <v>2256</v>
      </c>
      <c r="F42" s="33" t="s">
        <v>6027</v>
      </c>
      <c r="G42" s="9" t="s">
        <v>6392</v>
      </c>
      <c r="H42" s="9"/>
      <c r="I42" s="9"/>
      <c r="J42" s="13" t="str">
        <f t="shared" si="0"/>
        <v>INSERT INTO `Productos` (txRefInterna,txRefExterna,txNomProducto,txDescripcion,idClasifProductos,idMarcaProductos) SELECT '1368','REPLASCOL','ASPA VENTILADOR R 18 GTL*  ','ASPA VENTILADOR R 18 GTL*  ', A.idClasifProductos, M.idClasifProductos  FROM `ClasifProductos` A, `ClasifProductos` M WHERE A.txDescripcion = 'ASPA' AND M.txDescripcion = 'RENAULT';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</row>
    <row r="43" spans="1:233" x14ac:dyDescent="0.2">
      <c r="A43" s="12">
        <v>1369</v>
      </c>
      <c r="B43" s="12" t="s">
        <v>2463</v>
      </c>
      <c r="C43" s="12" t="s">
        <v>2469</v>
      </c>
      <c r="D43" s="13">
        <v>9800</v>
      </c>
      <c r="E43" s="33" t="s">
        <v>2256</v>
      </c>
      <c r="F43" s="33" t="s">
        <v>6027</v>
      </c>
      <c r="G43" s="9" t="s">
        <v>6392</v>
      </c>
      <c r="H43" s="9"/>
      <c r="I43" s="9"/>
      <c r="J43" s="13" t="str">
        <f t="shared" si="0"/>
        <v>INSERT INTO `Productos` (txRefInterna,txRefExterna,txNomProducto,txDescripcion,idClasifProductos,idMarcaProductos) SELECT '1369','REPLASCOL','ASPA VENTILADOR R-18 GTX HUECO CUADRADO*  ','ASPA VENTILADOR R-18 GTX HUECO CUADRADO*  ', A.idClasifProductos, M.idClasifProductos  FROM `ClasifProductos` A, `ClasifProductos` M WHERE A.txDescripcion = 'ASPA' AND M.txDescripcion = 'RENAULT';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</row>
    <row r="44" spans="1:233" x14ac:dyDescent="0.2">
      <c r="A44" s="12">
        <v>1370</v>
      </c>
      <c r="B44" s="12" t="s">
        <v>2463</v>
      </c>
      <c r="C44" s="12" t="s">
        <v>2470</v>
      </c>
      <c r="D44" s="13">
        <v>9800</v>
      </c>
      <c r="E44" s="33" t="s">
        <v>2256</v>
      </c>
      <c r="F44" s="33" t="s">
        <v>6027</v>
      </c>
      <c r="G44" s="9" t="s">
        <v>6392</v>
      </c>
      <c r="H44" s="9"/>
      <c r="I44" s="9"/>
      <c r="J44" s="13" t="str">
        <f t="shared" si="0"/>
        <v>INSERT INTO `Productos` (txRefInterna,txRefExterna,txNomProducto,txDescripcion,idClasifProductos,idMarcaProductos) SELECT '1370','REPLASCOL','ASPA VENTILADOR R-18 GTS HUECO REDONDO*   ','ASPA VENTILADOR R-18 GTS HUECO REDONDO*   ', A.idClasifProductos, M.idClasifProductos  FROM `ClasifProductos` A, `ClasifProductos` M WHERE A.txDescripcion = 'ASPA' AND M.txDescripcion = 'RENAULT';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</row>
    <row r="45" spans="1:233" x14ac:dyDescent="0.2">
      <c r="A45" s="12">
        <v>1371</v>
      </c>
      <c r="B45" s="12" t="s">
        <v>2463</v>
      </c>
      <c r="C45" s="12" t="s">
        <v>2471</v>
      </c>
      <c r="D45" s="13">
        <v>12390</v>
      </c>
      <c r="E45" s="33" t="s">
        <v>2256</v>
      </c>
      <c r="F45" s="33" t="s">
        <v>6027</v>
      </c>
      <c r="G45" s="9" t="s">
        <v>6392</v>
      </c>
      <c r="H45" s="9"/>
      <c r="I45" s="9"/>
      <c r="J45" s="13" t="str">
        <f t="shared" si="0"/>
        <v>INSERT INTO `Productos` (txRefInterna,txRefExterna,txNomProducto,txDescripcion,idClasifProductos,idMarcaProductos) SELECT '1371','REPLASCOL','ASPA VENTILADOR R-21 RS-RX*   ','ASPA VENTILADOR R-21 RS-RX*   ', A.idClasifProductos, M.idClasifProductos  FROM `ClasifProductos` A, `ClasifProductos` M WHERE A.txDescripcion = 'ASPA' AND M.txDescripcion = 'RENAULT';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</row>
    <row r="46" spans="1:233" x14ac:dyDescent="0.2">
      <c r="A46" s="12">
        <v>2137</v>
      </c>
      <c r="B46" s="12" t="s">
        <v>2463</v>
      </c>
      <c r="C46" s="12" t="s">
        <v>3187</v>
      </c>
      <c r="D46" s="13">
        <v>10390</v>
      </c>
      <c r="E46" s="33" t="s">
        <v>6141</v>
      </c>
      <c r="F46" s="33" t="s">
        <v>6027</v>
      </c>
      <c r="G46" s="9" t="s">
        <v>6392</v>
      </c>
      <c r="H46" s="9"/>
      <c r="I46" s="9"/>
      <c r="J46" s="13" t="str">
        <f t="shared" si="0"/>
        <v>INSERT INTO `Productos` (txRefInterna,txRefExterna,txNomProducto,txDescripcion,idClasifProductos,idMarcaProductos) SELECT '2137','REPLASCOL','ASPA VENTILADOR MAZDA 323 MODELO 86/ NX*   ','ASPA VENTILADOR MAZDA 323 MODELO 86/ NX*   ', A.idClasifProductos, M.idClasifProductos  FROM `ClasifProductos` A, `ClasifProductos` M WHERE A.txDescripcion = 'ASPA' AND M.txDescripcion = 'MAZDA ';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</row>
    <row r="47" spans="1:233" x14ac:dyDescent="0.2">
      <c r="A47" s="12">
        <v>2138</v>
      </c>
      <c r="B47" s="12" t="s">
        <v>2463</v>
      </c>
      <c r="C47" s="12" t="s">
        <v>3188</v>
      </c>
      <c r="D47" s="13">
        <v>8900</v>
      </c>
      <c r="E47" s="33" t="s">
        <v>6141</v>
      </c>
      <c r="F47" s="33" t="s">
        <v>6027</v>
      </c>
      <c r="G47" s="9" t="s">
        <v>6392</v>
      </c>
      <c r="H47" s="9"/>
      <c r="I47" s="9"/>
      <c r="J47" s="13" t="str">
        <f t="shared" si="0"/>
        <v>INSERT INTO `Productos` (txRefInterna,txRefExterna,txNomProducto,txDescripcion,idClasifProductos,idMarcaProductos) SELECT '2138','REPLASCOL','ASPA VENTILADOR MAZDA 323 MODELO 84-85*  ','ASPA VENTILADOR MAZDA 323 MODELO 84-85*  ', A.idClasifProductos, M.idClasifProductos  FROM `ClasifProductos` A, `ClasifProductos` M WHERE A.txDescripcion = 'ASPA' AND M.txDescripcion = 'MAZDA ';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</row>
    <row r="48" spans="1:233" x14ac:dyDescent="0.2">
      <c r="A48" s="12">
        <v>2139</v>
      </c>
      <c r="B48" s="12" t="s">
        <v>2463</v>
      </c>
      <c r="C48" s="12" t="s">
        <v>3189</v>
      </c>
      <c r="D48" s="13">
        <v>16400</v>
      </c>
      <c r="E48" s="33" t="s">
        <v>6141</v>
      </c>
      <c r="F48" s="33" t="s">
        <v>6027</v>
      </c>
      <c r="G48" s="9" t="s">
        <v>6392</v>
      </c>
      <c r="H48" s="9"/>
      <c r="I48" s="9"/>
      <c r="J48" s="13" t="str">
        <f t="shared" si="0"/>
        <v>INSERT INTO `Productos` (txRefInterna,txRefExterna,txNomProducto,txDescripcion,idClasifProductos,idMarcaProductos) SELECT '2139','REPLASCOL','ASPA VENTILADOR MAZDA B2000-2200  4 ASPAS*','ASPA VENTILADOR MAZDA B2000-2200  4 ASPAS*', A.idClasifProductos, M.idClasifProductos  FROM `ClasifProductos` A, `ClasifProductos` M WHERE A.txDescripcion = 'ASPA' AND M.txDescripcion = 'MAZDA ';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</row>
    <row r="49" spans="1:233" x14ac:dyDescent="0.2">
      <c r="A49" s="12">
        <v>2140</v>
      </c>
      <c r="B49" s="12" t="s">
        <v>2463</v>
      </c>
      <c r="C49" s="12" t="s">
        <v>3190</v>
      </c>
      <c r="D49" s="13">
        <v>16690</v>
      </c>
      <c r="E49" s="33" t="s">
        <v>6141</v>
      </c>
      <c r="F49" s="33" t="s">
        <v>6027</v>
      </c>
      <c r="G49" s="9" t="s">
        <v>6392</v>
      </c>
      <c r="H49" s="9"/>
      <c r="I49" s="9"/>
      <c r="J49" s="13" t="str">
        <f t="shared" si="0"/>
        <v>INSERT INTO `Productos` (txRefInterna,txRefExterna,txNomProducto,txDescripcion,idClasifProductos,idMarcaProductos) SELECT '2140','REPLASCOL','ASPA VENTILADOR MAZDA B2000-2200  6 ASPAS*','ASPA VENTILADOR MAZDA B2000-2200  6 ASPAS*', A.idClasifProductos, M.idClasifProductos  FROM `ClasifProductos` A, `ClasifProductos` M WHERE A.txDescripcion = 'ASPA' AND M.txDescripcion = 'MAZDA ';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</row>
    <row r="50" spans="1:233" x14ac:dyDescent="0.2">
      <c r="A50" s="12">
        <v>2141</v>
      </c>
      <c r="B50" s="12" t="s">
        <v>2463</v>
      </c>
      <c r="C50" s="12" t="s">
        <v>3191</v>
      </c>
      <c r="D50" s="13">
        <v>30990</v>
      </c>
      <c r="E50" s="33" t="s">
        <v>6141</v>
      </c>
      <c r="F50" s="33" t="s">
        <v>6027</v>
      </c>
      <c r="G50" s="9" t="s">
        <v>6392</v>
      </c>
      <c r="H50" s="9"/>
      <c r="I50" s="9"/>
      <c r="J50" s="13" t="str">
        <f t="shared" si="0"/>
        <v>INSERT INTO `Productos` (txRefInterna,txRefExterna,txNomProducto,txDescripcion,idClasifProductos,idMarcaProductos) SELECT '2141','REPLASCOL','ASPA VENTILADOR MAZDA T45 TURBO*  ','ASPA VENTILADOR MAZDA T45 TURBO*  ', A.idClasifProductos, M.idClasifProductos  FROM `ClasifProductos` A, `ClasifProductos` M WHERE A.txDescripcion = 'ASPA' AND M.txDescripcion = 'MAZDA ';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</row>
    <row r="51" spans="1:233" x14ac:dyDescent="0.2">
      <c r="A51" s="39">
        <v>3230</v>
      </c>
      <c r="B51" s="39" t="s">
        <v>2463</v>
      </c>
      <c r="C51" s="39" t="s">
        <v>3524</v>
      </c>
      <c r="D51" s="40">
        <v>8950</v>
      </c>
      <c r="E51" s="41" t="s">
        <v>6260</v>
      </c>
      <c r="F51" s="41" t="s">
        <v>6027</v>
      </c>
      <c r="G51" s="9" t="s">
        <v>6392</v>
      </c>
      <c r="H51" s="42"/>
      <c r="I51" s="9"/>
      <c r="J51" s="13" t="str">
        <f t="shared" si="0"/>
        <v>INSERT INTO `Productos` (txRefInterna,txRefExterna,txNomProducto,txDescripcion,idClasifProductos,idMarcaProductos) SELECT '3230','REPLASCOL','ASPA VENTILADOR CHEVETTE 5 ASPAS TIPO ORIGINAL  ','ASPA VENTILADOR CHEVETTE 5 ASPAS TIPO ORIGINAL  ', A.idClasifProductos, M.idClasifProductos  FROM `ClasifProductos` A, `ClasifProductos` M WHERE A.txDescripcion = 'ASPA' AND M.txDescripcion = 'CHEVROLET CHEVETTE';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</row>
    <row r="52" spans="1:233" x14ac:dyDescent="0.2">
      <c r="A52" s="39">
        <v>3231</v>
      </c>
      <c r="B52" s="39" t="s">
        <v>2463</v>
      </c>
      <c r="C52" s="39" t="s">
        <v>3525</v>
      </c>
      <c r="D52" s="40">
        <v>9100</v>
      </c>
      <c r="E52" s="41" t="s">
        <v>6260</v>
      </c>
      <c r="F52" s="41" t="s">
        <v>6027</v>
      </c>
      <c r="G52" s="9" t="s">
        <v>6392</v>
      </c>
      <c r="H52" s="42"/>
      <c r="I52" s="9"/>
      <c r="J52" s="13" t="str">
        <f t="shared" si="0"/>
        <v>INSERT INTO `Productos` (txRefInterna,txRefExterna,txNomProducto,txDescripcion,idClasifProductos,idMarcaProductos) SELECT '3231','REPLASCOL','ASPA VENTILADOR CHEVETTE 6 ASPAS *   ','ASPA VENTILADOR CHEVETTE 6 ASPAS *   ', A.idClasifProductos, M.idClasifProductos  FROM `ClasifProductos` A, `ClasifProductos` M WHERE A.txDescripcion = 'ASPA' AND M.txDescripcion = 'CHEVROLET CHEVETTE';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</row>
    <row r="53" spans="1:233" x14ac:dyDescent="0.2">
      <c r="A53" s="12">
        <v>3234</v>
      </c>
      <c r="B53" s="12" t="s">
        <v>2463</v>
      </c>
      <c r="C53" s="12" t="s">
        <v>3664</v>
      </c>
      <c r="D53" s="13">
        <v>30990</v>
      </c>
      <c r="E53" s="34" t="s">
        <v>6268</v>
      </c>
      <c r="F53" s="33" t="s">
        <v>6027</v>
      </c>
      <c r="G53" s="9" t="s">
        <v>6392</v>
      </c>
      <c r="H53" s="9"/>
      <c r="I53" s="9"/>
      <c r="J53" s="13" t="str">
        <f t="shared" si="0"/>
        <v>INSERT INTO `Productos` (txRefInterna,txRefExterna,txNomProducto,txDescripcion,idClasifProductos,idMarcaProductos) SELECT '3234','REPLASCOL','ASPA VENTILADOR CHEVROLET NPR 8 ASPAS*   ','ASPA VENTILADOR CHEVROLET NPR 8 ASPAS*   ', A.idClasifProductos, M.idClasifProductos  FROM `ClasifProductos` A, `ClasifProductos` M WHERE A.txDescripcion = 'ASPA' AND M.txDescripcion = 'CHEVROLET NPR';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</row>
    <row r="54" spans="1:233" x14ac:dyDescent="0.2">
      <c r="A54" s="12">
        <v>3235</v>
      </c>
      <c r="B54" s="12" t="s">
        <v>2463</v>
      </c>
      <c r="C54" s="12" t="s">
        <v>3665</v>
      </c>
      <c r="D54" s="13">
        <v>32800</v>
      </c>
      <c r="E54" s="34" t="s">
        <v>6268</v>
      </c>
      <c r="F54" s="33" t="s">
        <v>6027</v>
      </c>
      <c r="G54" s="9" t="s">
        <v>6392</v>
      </c>
      <c r="H54" s="9"/>
      <c r="I54" s="9"/>
      <c r="J54" s="13" t="str">
        <f t="shared" si="0"/>
        <v>INSERT INTO `Productos` (txRefInterna,txRefExterna,txNomProducto,txDescripcion,idClasifProductos,idMarcaProductos) SELECT '3235','REPLASCOL','ASPA VENTILADOR CHEVROLET NPR 10 ASPAS*  ','ASPA VENTILADOR CHEVROLET NPR 10 ASPAS*  ', A.idClasifProductos, M.idClasifProductos  FROM `ClasifProductos` A, `ClasifProductos` M WHERE A.txDescripcion = 'ASPA' AND M.txDescripcion = 'CHEVROLET NPR';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</row>
    <row r="55" spans="1:233" x14ac:dyDescent="0.2">
      <c r="A55" s="12">
        <v>3236</v>
      </c>
      <c r="B55" s="12" t="s">
        <v>2463</v>
      </c>
      <c r="C55" s="12" t="s">
        <v>3676</v>
      </c>
      <c r="D55" s="13">
        <v>9050</v>
      </c>
      <c r="E55" s="34" t="s">
        <v>6269</v>
      </c>
      <c r="F55" s="33" t="s">
        <v>6027</v>
      </c>
      <c r="G55" s="9" t="s">
        <v>6392</v>
      </c>
      <c r="H55" s="9"/>
      <c r="I55" s="9"/>
      <c r="J55" s="13" t="str">
        <f t="shared" si="0"/>
        <v>INSERT INTO `Productos` (txRefInterna,txRefExterna,txNomProducto,txDescripcion,idClasifProductos,idMarcaProductos) SELECT '3236','REPLASCOL','ASPA VENTILADOR SAMURAI - SUZUKI*   ','ASPA VENTILADOR SAMURAI - SUZUKI*   ', A.idClasifProductos, M.idClasifProductos  FROM `ClasifProductos` A, `ClasifProductos` M WHERE A.txDescripcion = 'ASPA' AND M.txDescripcion = 'CHEVROLET SAMURAI';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</row>
    <row r="56" spans="1:233" x14ac:dyDescent="0.2">
      <c r="A56" s="12">
        <v>3351</v>
      </c>
      <c r="B56" s="12" t="s">
        <v>2463</v>
      </c>
      <c r="C56" s="12" t="s">
        <v>3677</v>
      </c>
      <c r="D56" s="13">
        <v>14290</v>
      </c>
      <c r="E56" s="34" t="s">
        <v>6271</v>
      </c>
      <c r="F56" s="33" t="s">
        <v>6027</v>
      </c>
      <c r="G56" s="9" t="s">
        <v>6392</v>
      </c>
      <c r="H56" s="9"/>
      <c r="I56" s="9"/>
      <c r="J56" s="13" t="str">
        <f t="shared" si="0"/>
        <v>INSERT INTO `Productos` (txRefInterna,txRefExterna,txNomProducto,txDescripcion,idClasifProductos,idMarcaProductos) SELECT '3351','REPLASCOL','ASPA VENTILADOR SPARK   ','ASPA VENTILADOR SPARK   ', A.idClasifProductos, M.idClasifProductos  FROM `ClasifProductos` A, `ClasifProductos` M WHERE A.txDescripcion = 'ASPA' AND M.txDescripcion = 'CHEVROLET SPARK';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</row>
    <row r="57" spans="1:233" x14ac:dyDescent="0.2">
      <c r="A57" s="12">
        <v>3233</v>
      </c>
      <c r="B57" s="12" t="s">
        <v>2463</v>
      </c>
      <c r="C57" s="12" t="s">
        <v>3769</v>
      </c>
      <c r="D57" s="13">
        <v>14390</v>
      </c>
      <c r="E57" s="33" t="s">
        <v>6274</v>
      </c>
      <c r="F57" s="33" t="s">
        <v>6027</v>
      </c>
      <c r="G57" s="9" t="s">
        <v>6392</v>
      </c>
      <c r="H57" s="9"/>
      <c r="I57" s="9"/>
      <c r="J57" s="13" t="str">
        <f t="shared" si="0"/>
        <v>INSERT INTO `Productos` (txRefInterna,txRefExterna,txNomProducto,txDescripcion,idClasifProductos,idMarcaProductos) SELECT '3233','REPLASCOL','ASPA VENTILADOR CORSA*  ','ASPA VENTILADOR CORSA*  ', A.idClasifProductos, M.idClasifProductos  FROM `ClasifProductos` A, `ClasifProductos` M WHERE A.txDescripcion = 'ASPA' AND M.txDescripcion = 'CHEVROLET CORSA';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</row>
    <row r="58" spans="1:233" x14ac:dyDescent="0.2">
      <c r="A58" s="12">
        <v>3241</v>
      </c>
      <c r="B58" s="12" t="s">
        <v>2463</v>
      </c>
      <c r="C58" s="12" t="s">
        <v>3814</v>
      </c>
      <c r="D58" s="13">
        <v>8900</v>
      </c>
      <c r="E58" s="33" t="s">
        <v>6275</v>
      </c>
      <c r="F58" s="33" t="s">
        <v>6027</v>
      </c>
      <c r="G58" s="9" t="s">
        <v>6392</v>
      </c>
      <c r="H58" s="9"/>
      <c r="I58" s="9"/>
      <c r="J58" s="13" t="str">
        <f t="shared" si="0"/>
        <v>INSERT INTO `Productos` (txRefInterna,txRefExterna,txNomProducto,txDescripcion,idClasifProductos,idMarcaProductos) SELECT '3241','REPLASCOL','ASPA VENTILADOR SPRINT*   ','ASPA VENTILADOR SPRINT*   ', A.idClasifProductos, M.idClasifProductos  FROM `ClasifProductos` A, `ClasifProductos` M WHERE A.txDescripcion = 'ASPA' AND M.txDescripcion = 'CHEVROLET SPRINT';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</row>
    <row r="59" spans="1:233" x14ac:dyDescent="0.2">
      <c r="A59" s="12">
        <v>3242</v>
      </c>
      <c r="B59" s="12" t="s">
        <v>2463</v>
      </c>
      <c r="C59" s="12" t="s">
        <v>3880</v>
      </c>
      <c r="D59" s="13">
        <v>10390</v>
      </c>
      <c r="E59" s="33" t="s">
        <v>6276</v>
      </c>
      <c r="F59" s="33" t="s">
        <v>6027</v>
      </c>
      <c r="G59" s="9" t="s">
        <v>6392</v>
      </c>
      <c r="H59" s="9"/>
      <c r="I59" s="9"/>
      <c r="J59" s="13" t="str">
        <f t="shared" si="0"/>
        <v>INSERT INTO `Productos` (txRefInterna,txRefExterna,txNomProducto,txDescripcion,idClasifProductos,idMarcaProductos) SELECT '3242','REPLASCOL','ASPA VENTILADOR SWIFT 1,3*    ','ASPA VENTILADOR SWIFT 1,3*    ', A.idClasifProductos, M.idClasifProductos  FROM `ClasifProductos` A, `ClasifProductos` M WHERE A.txDescripcion = 'ASPA' AND M.txDescripcion = 'CHEVROLET SWIFT';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</row>
    <row r="60" spans="1:233" x14ac:dyDescent="0.2">
      <c r="A60" s="12">
        <v>3237</v>
      </c>
      <c r="B60" s="12" t="s">
        <v>2463</v>
      </c>
      <c r="C60" s="12" t="s">
        <v>3985</v>
      </c>
      <c r="D60" s="13">
        <v>9100</v>
      </c>
      <c r="E60" s="33" t="s">
        <v>6279</v>
      </c>
      <c r="F60" s="33" t="s">
        <v>6027</v>
      </c>
      <c r="G60" s="9" t="s">
        <v>6392</v>
      </c>
      <c r="H60" s="9"/>
      <c r="I60" s="9"/>
      <c r="J60" s="13" t="str">
        <f t="shared" si="0"/>
        <v>INSERT INTO `Productos` (txRefInterna,txRefExterna,txNomProducto,txDescripcion,idClasifProductos,idMarcaProductos) SELECT '3237','REPLASCOL','ASPA VENTILADOR LUV 1600 - 6 ASPAS TODO PLASTICO*  ','ASPA VENTILADOR LUV 1600 - 6 ASPAS TODO PLASTICO*  ', A.idClasifProductos, M.idClasifProductos  FROM `ClasifProductos` A, `ClasifProductos` M WHERE A.txDescripcion = 'ASPA' AND M.txDescripcion = 'CHEVROLET LUV 1600 -2300';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</row>
    <row r="61" spans="1:233" x14ac:dyDescent="0.2">
      <c r="A61" s="12">
        <v>3239</v>
      </c>
      <c r="B61" s="12" t="s">
        <v>2463</v>
      </c>
      <c r="C61" s="12" t="s">
        <v>3986</v>
      </c>
      <c r="D61" s="13">
        <v>9100</v>
      </c>
      <c r="E61" s="33" t="s">
        <v>6279</v>
      </c>
      <c r="F61" s="33" t="s">
        <v>6027</v>
      </c>
      <c r="G61" s="9" t="s">
        <v>6392</v>
      </c>
      <c r="H61" s="9"/>
      <c r="I61" s="9"/>
      <c r="J61" s="13" t="str">
        <f t="shared" si="0"/>
        <v>INSERT INTO `Productos` (txRefInterna,txRefExterna,txNomProducto,txDescripcion,idClasifProductos,idMarcaProductos) SELECT '3239','REPLASCOL','ASPA VENTILADOR LUV 2300 - 6 ASPAS TODO PLASTICO* ','ASPA VENTILADOR LUV 2300 - 6 ASPAS TODO PLASTICO* ', A.idClasifProductos, M.idClasifProductos  FROM `ClasifProductos` A, `ClasifProductos` M WHERE A.txDescripcion = 'ASPA' AND M.txDescripcion = 'CHEVROLET LUV 1600 -2300';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</row>
    <row r="62" spans="1:233" x14ac:dyDescent="0.2">
      <c r="A62" s="12">
        <v>6094</v>
      </c>
      <c r="B62" s="12" t="s">
        <v>2463</v>
      </c>
      <c r="C62" s="12" t="s">
        <v>4241</v>
      </c>
      <c r="D62" s="13">
        <v>17950</v>
      </c>
      <c r="E62" s="38" t="s">
        <v>6211</v>
      </c>
      <c r="F62" s="33" t="s">
        <v>6027</v>
      </c>
      <c r="G62" s="9" t="s">
        <v>6392</v>
      </c>
      <c r="H62" s="9"/>
      <c r="I62" s="9"/>
      <c r="J62" s="13" t="str">
        <f t="shared" si="0"/>
        <v>INSERT INTO `Productos` (txRefInterna,txRefExterna,txNomProducto,txDescripcion,idClasifProductos,idMarcaProductos) SELECT '6094','REPLASCOL','ASPA VENTILADOR ATOS PRIME   ','ASPA VENTILADOR ATOS PRIME   ', A.idClasifProductos, M.idClasifProductos  FROM `ClasifProductos` A, `ClasifProductos` M WHERE A.txDescripcion = 'ASPA' AND M.txDescripcion = 'HYUNDAI ATOS';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</row>
    <row r="63" spans="1:233" x14ac:dyDescent="0.2">
      <c r="A63" s="12">
        <v>4061</v>
      </c>
      <c r="B63" s="12" t="s">
        <v>2463</v>
      </c>
      <c r="C63" s="12" t="s">
        <v>4321</v>
      </c>
      <c r="D63" s="13">
        <v>14200</v>
      </c>
      <c r="E63" s="33" t="s">
        <v>4320</v>
      </c>
      <c r="F63" s="33" t="s">
        <v>6027</v>
      </c>
      <c r="G63" s="9" t="s">
        <v>6392</v>
      </c>
      <c r="H63" s="9"/>
      <c r="I63" s="9"/>
      <c r="J63" s="13" t="str">
        <f t="shared" si="0"/>
        <v>INSERT INTO `Productos` (txRefInterna,txRefExterna,txNomProducto,txDescripcion,idClasifProductos,idMarcaProductos) SELECT '4061','REPLASCOL','ASPA VENTILADOR DAEWOO CIELO*   ','ASPA VENTILADOR DAEWOO CIELO*   ', A.idClasifProductos, M.idClasifProductos  FROM `ClasifProductos` A, `ClasifProductos` M WHERE A.txDescripcion = 'ASPA' AND M.txDescripcion = 'DAEWOO';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</row>
    <row r="64" spans="1:233" x14ac:dyDescent="0.2">
      <c r="A64" s="12" t="s">
        <v>4514</v>
      </c>
      <c r="B64" s="12" t="s">
        <v>2463</v>
      </c>
      <c r="C64" s="12" t="s">
        <v>4515</v>
      </c>
      <c r="D64" s="13">
        <v>19300</v>
      </c>
      <c r="E64" s="34" t="s">
        <v>6222</v>
      </c>
      <c r="F64" s="33" t="s">
        <v>6027</v>
      </c>
      <c r="G64" s="9" t="s">
        <v>6392</v>
      </c>
      <c r="H64" s="23"/>
      <c r="I64" s="9"/>
      <c r="J64" s="13" t="str">
        <f t="shared" si="0"/>
        <v>INSERT INTO `Productos` (txRefInterna,txRefExterna,txNomProducto,txDescripcion,idClasifProductos,idMarcaProductos) SELECT 'T1008','REPLASCOL','ASPA VENTILADOR TOYOTA CAMPERO M. VIEJO*   ','ASPA VENTILADOR TOYOTA CAMPERO M. VIEJO*   ', A.idClasifProductos, M.idClasifProductos  FROM `ClasifProductos` A, `ClasifProductos` M WHERE A.txDescripcion = 'ASPA' AND M.txDescripcion = 'TOYOTA ';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</row>
    <row r="65" spans="1:233" x14ac:dyDescent="0.2">
      <c r="A65" s="12" t="s">
        <v>4516</v>
      </c>
      <c r="B65" s="12" t="s">
        <v>2463</v>
      </c>
      <c r="C65" s="12" t="s">
        <v>4517</v>
      </c>
      <c r="D65" s="13">
        <v>21250</v>
      </c>
      <c r="E65" s="34" t="s">
        <v>6222</v>
      </c>
      <c r="F65" s="33" t="s">
        <v>6027</v>
      </c>
      <c r="G65" s="9" t="s">
        <v>6392</v>
      </c>
      <c r="H65" s="23"/>
      <c r="I65" s="9"/>
      <c r="J65" s="13" t="str">
        <f t="shared" si="0"/>
        <v>INSERT INTO `Productos` (txRefInterna,txRefExterna,txNomProducto,txDescripcion,idClasifProductos,idMarcaProductos) SELECT 'T1009','REPLASCOL','ASPA VENTILADOR TOYOTA HILUX - TROOPER*    ','ASPA VENTILADOR TOYOTA HILUX - TROOPER*    ', A.idClasifProductos, M.idClasifProductos  FROM `ClasifProductos` A, `ClasifProductos` M WHERE A.txDescripcion = 'ASPA' AND M.txDescripcion = 'TOYOTA ';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</row>
    <row r="66" spans="1:233" x14ac:dyDescent="0.2">
      <c r="A66" s="12" t="s">
        <v>4518</v>
      </c>
      <c r="B66" s="12" t="s">
        <v>2463</v>
      </c>
      <c r="C66" s="12" t="s">
        <v>4519</v>
      </c>
      <c r="D66" s="13">
        <v>32800</v>
      </c>
      <c r="E66" s="34" t="s">
        <v>6222</v>
      </c>
      <c r="F66" s="33" t="s">
        <v>6027</v>
      </c>
      <c r="G66" s="9" t="s">
        <v>6392</v>
      </c>
      <c r="H66" s="23"/>
      <c r="I66" s="9"/>
      <c r="J66" s="13" t="str">
        <f t="shared" ref="J66:J129" si="1">+CONCATENATE("INSERT INTO `Productos` (txRefInterna,txRefExterna,txNomProducto,txDescripcion,idClasifProductos,idMarcaProductos) SELECT '",A66,"','",B66,"','",C66,"','",C66,"', A.idClasifProductos, M.idClasifProductos  FROM `ClasifProductos` A, `ClasifProductos` M WHERE A.txDescripcion = '",G66,"' AND M.txDescripcion = '",E66,"';")</f>
        <v>INSERT INTO `Productos` (txRefInterna,txRefExterna,txNomProducto,txDescripcion,idClasifProductos,idMarcaProductos) SELECT 'T1010','REPLASCOL','ASPA VENTILADOR TOYOTA 3F*   ','ASPA VENTILADOR TOYOTA 3F*   ', A.idClasifProductos, M.idClasifProductos  FROM `ClasifProductos` A, `ClasifProductos` M WHERE A.txDescripcion = 'ASPA' AND M.txDescripcion = 'TOYOTA ';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</row>
    <row r="67" spans="1:233" x14ac:dyDescent="0.2">
      <c r="A67" s="12">
        <v>7011</v>
      </c>
      <c r="B67" s="12" t="s">
        <v>2463</v>
      </c>
      <c r="C67" s="12" t="s">
        <v>4596</v>
      </c>
      <c r="D67" s="13">
        <v>9100</v>
      </c>
      <c r="E67" s="33" t="s">
        <v>6228</v>
      </c>
      <c r="F67" s="33" t="s">
        <v>6027</v>
      </c>
      <c r="G67" s="9" t="s">
        <v>6392</v>
      </c>
      <c r="H67" s="9"/>
      <c r="I67" s="9"/>
      <c r="J67" s="13" t="str">
        <f t="shared" si="1"/>
        <v>INSERT INTO `Productos` (txRefInterna,txRefExterna,txNomProducto,txDescripcion,idClasifProductos,idMarcaProductos) SELECT '7011','REPLASCOL','ASPA VENTILADOR FIAT 125 y LADA TODOS    ','ASPA VENTILADOR FIAT 125 y LADA TODOS    ', A.idClasifProductos, M.idClasifProductos  FROM `ClasifProductos` A, `ClasifProductos` M WHERE A.txDescripcion = 'ASPA' AND M.txDescripcion = 'FIAT ';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</row>
    <row r="68" spans="1:233" x14ac:dyDescent="0.2">
      <c r="A68" s="12">
        <v>5009</v>
      </c>
      <c r="B68" s="12" t="s">
        <v>2463</v>
      </c>
      <c r="C68" s="12" t="s">
        <v>4653</v>
      </c>
      <c r="D68" s="13">
        <v>10390</v>
      </c>
      <c r="E68" s="33" t="s">
        <v>6230</v>
      </c>
      <c r="F68" s="33" t="s">
        <v>6027</v>
      </c>
      <c r="G68" s="9" t="s">
        <v>6392</v>
      </c>
      <c r="H68" s="9"/>
      <c r="I68" s="9"/>
      <c r="J68" s="13" t="str">
        <f t="shared" si="1"/>
        <v>INSERT INTO `Productos` (txRefInterna,txRefExterna,txNomProducto,txDescripcion,idClasifProductos,idMarcaProductos) SELECT '5009','REPLASCOL','ASPA VENTILADOR FORD FESTIVA*    ','ASPA VENTILADOR FORD FESTIVA*    ', A.idClasifProductos, M.idClasifProductos  FROM `ClasifProductos` A, `ClasifProductos` M WHERE A.txDescripcion = 'ASPA' AND M.txDescripcion = 'FORD ';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</row>
    <row r="69" spans="1:233" x14ac:dyDescent="0.2">
      <c r="A69" s="12">
        <v>5012</v>
      </c>
      <c r="B69" s="12" t="s">
        <v>2463</v>
      </c>
      <c r="C69" s="12" t="s">
        <v>4654</v>
      </c>
      <c r="D69" s="13">
        <v>32810</v>
      </c>
      <c r="E69" s="33" t="s">
        <v>6230</v>
      </c>
      <c r="F69" s="33" t="s">
        <v>6027</v>
      </c>
      <c r="G69" s="9" t="s">
        <v>6392</v>
      </c>
      <c r="H69" s="9"/>
      <c r="I69" s="9"/>
      <c r="J69" s="13" t="str">
        <f t="shared" si="1"/>
        <v>INSERT INTO `Productos` (txRefInterna,txRefExterna,txNomProducto,txDescripcion,idClasifProductos,idMarcaProductos) SELECT '5012','REPLASCOL','ASPA VENTILADOR FORD SIERRA - NISSAN MT 3000 ','ASPA VENTILADOR FORD SIERRA - NISSAN MT 3000 ', A.idClasifProductos, M.idClasifProductos  FROM `ClasifProductos` A, `ClasifProductos` M WHERE A.txDescripcion = 'ASPA' AND M.txDescripcion = 'FORD ';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</row>
    <row r="70" spans="1:233" x14ac:dyDescent="0.2">
      <c r="A70" s="12">
        <v>5015</v>
      </c>
      <c r="B70" s="12" t="s">
        <v>2463</v>
      </c>
      <c r="C70" s="12" t="s">
        <v>4656</v>
      </c>
      <c r="D70" s="13">
        <v>106860</v>
      </c>
      <c r="E70" s="33" t="s">
        <v>6230</v>
      </c>
      <c r="F70" s="33" t="s">
        <v>6027</v>
      </c>
      <c r="G70" s="9" t="s">
        <v>6392</v>
      </c>
      <c r="H70" s="9"/>
      <c r="I70" s="9"/>
      <c r="J70" s="13" t="str">
        <f t="shared" si="1"/>
        <v>INSERT INTO `Productos` (txRefInterna,txRefExterna,txNomProducto,txDescripcion,idClasifProductos,idMarcaProductos) SELECT '5015','REPLASCOL','ASPA VENTILADOR FORD CARGO 815   ','ASPA VENTILADOR FORD CARGO 815   ', A.idClasifProductos, M.idClasifProductos  FROM `ClasifProductos` A, `ClasifProductos` M WHERE A.txDescripcion = 'ASPA' AND M.txDescripcion = 'FORD ';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</row>
    <row r="71" spans="1:233" x14ac:dyDescent="0.2">
      <c r="A71" s="12" t="s">
        <v>4687</v>
      </c>
      <c r="B71" s="12" t="s">
        <v>2463</v>
      </c>
      <c r="C71" s="12" t="s">
        <v>4688</v>
      </c>
      <c r="D71" s="13">
        <v>8640</v>
      </c>
      <c r="E71" s="34" t="s">
        <v>6233</v>
      </c>
      <c r="F71" s="33" t="s">
        <v>6027</v>
      </c>
      <c r="G71" s="9" t="s">
        <v>6392</v>
      </c>
      <c r="H71" s="9"/>
      <c r="I71" s="9"/>
      <c r="J71" s="13" t="str">
        <f t="shared" si="1"/>
        <v>INSERT INTO `Productos` (txRefInterna,txRefExterna,txNomProducto,txDescripcion,idClasifProductos,idMarcaProductos) SELECT 'D1101','REPLASCOL','ASPA VENTILADOR DODGE 1500 - POLARA* ','ASPA VENTILADOR DODGE 1500 - POLARA* ', A.idClasifProductos, M.idClasifProductos  FROM `ClasifProductos` A, `ClasifProductos` M WHERE A.txDescripcion = 'ASPA' AND M.txDescripcion = 'DODGE ';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</row>
    <row r="72" spans="1:233" x14ac:dyDescent="0.2">
      <c r="A72" s="12" t="s">
        <v>4697</v>
      </c>
      <c r="B72" s="12" t="s">
        <v>2463</v>
      </c>
      <c r="C72" s="12" t="s">
        <v>4698</v>
      </c>
      <c r="D72" s="13">
        <v>9100</v>
      </c>
      <c r="E72" s="34" t="s">
        <v>6233</v>
      </c>
      <c r="F72" s="33" t="s">
        <v>6027</v>
      </c>
      <c r="G72" s="9" t="s">
        <v>6392</v>
      </c>
      <c r="H72" s="9"/>
      <c r="I72" s="9"/>
      <c r="J72" s="13" t="str">
        <f t="shared" si="1"/>
        <v>INSERT INTO `Productos` (txRefInterna,txRefExterna,txNomProducto,txDescripcion,idClasifProductos,idMarcaProductos) SELECT 'K1001','REPLASCOL','ASPA VENTILADOR DAIHATSU F 20*  ','ASPA VENTILADOR DAIHATSU F 20*  ', A.idClasifProductos, M.idClasifProductos  FROM `ClasifProductos` A, `ClasifProductos` M WHERE A.txDescripcion = 'ASPA' AND M.txDescripcion = 'DODGE ';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</row>
    <row r="73" spans="1:233" x14ac:dyDescent="0.2">
      <c r="A73" s="12">
        <v>5021</v>
      </c>
      <c r="B73" s="12" t="s">
        <v>2463</v>
      </c>
      <c r="C73" s="12" t="s">
        <v>4699</v>
      </c>
      <c r="D73" s="13">
        <v>32800</v>
      </c>
      <c r="E73" s="33" t="s">
        <v>6234</v>
      </c>
      <c r="F73" s="33" t="s">
        <v>6027</v>
      </c>
      <c r="G73" s="9" t="s">
        <v>6392</v>
      </c>
      <c r="H73" s="9"/>
      <c r="I73" s="9"/>
      <c r="J73" s="13" t="str">
        <f t="shared" si="1"/>
        <v>INSERT INTO `Productos` (txRefInterna,txRefExterna,txNomProducto,txDescripcion,idClasifProductos,idMarcaProductos) SELECT '5021','REPLASCOL','ASPA VENTILADOR  NISSAN T 27 ','ASPA VENTILADOR  NISSAN T 27 ', A.idClasifProductos, M.idClasifProductos  FROM `ClasifProductos` A, `ClasifProductos` M WHERE A.txDescripcion = 'ASPA' AND M.txDescripcion = 'NISSAN ';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</row>
    <row r="74" spans="1:233" x14ac:dyDescent="0.2">
      <c r="A74" s="12">
        <v>5022</v>
      </c>
      <c r="B74" s="12" t="s">
        <v>2463</v>
      </c>
      <c r="C74" s="12" t="s">
        <v>4700</v>
      </c>
      <c r="D74" s="13">
        <v>32800</v>
      </c>
      <c r="E74" s="33" t="s">
        <v>6234</v>
      </c>
      <c r="F74" s="33" t="s">
        <v>6027</v>
      </c>
      <c r="G74" s="9" t="s">
        <v>6392</v>
      </c>
      <c r="H74" s="9"/>
      <c r="I74" s="9"/>
      <c r="J74" s="13" t="str">
        <f t="shared" si="1"/>
        <v>INSERT INTO `Productos` (txRefInterna,txRefExterna,txNomProducto,txDescripcion,idClasifProductos,idMarcaProductos) SELECT '5022','REPLASCOL','ASPA VENTIDAROR NISSAN VANETTE ','ASPA VENTIDAROR NISSAN VANETTE ', A.idClasifProductos, M.idClasifProductos  FROM `ClasifProductos` A, `ClasifProductos` M WHERE A.txDescripcion = 'ASPA' AND M.txDescripcion = 'NISSAN ';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</row>
    <row r="75" spans="1:233" x14ac:dyDescent="0.2">
      <c r="A75" s="12">
        <v>1016</v>
      </c>
      <c r="B75" s="12"/>
      <c r="C75" s="12" t="s">
        <v>2476</v>
      </c>
      <c r="D75" s="13">
        <v>1490</v>
      </c>
      <c r="E75" s="33" t="s">
        <v>2256</v>
      </c>
      <c r="F75" s="33" t="s">
        <v>6291</v>
      </c>
      <c r="G75" s="9" t="s">
        <v>6393</v>
      </c>
      <c r="H75" s="9"/>
      <c r="I75" s="9"/>
      <c r="J75" s="13" t="str">
        <f t="shared" si="1"/>
        <v>INSERT INTO `Productos` (txRefInterna,txRefExterna,txNomProducto,txDescripcion,idClasifProductos,idMarcaProductos) SELECT '1016','','BAQUELA BOMBA GAS. R-4-6-12 CON EMPAQUE','BAQUELA BOMBA GAS. R-4-6-12 CON EMPAQUE', A.idClasifProductos, M.idClasifProductos  FROM `ClasifProductos` A, `ClasifProductos` M WHERE A.txDescripcion = 'BAQUELA' AND M.txDescripcion = 'RENAULT';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</row>
    <row r="76" spans="1:233" x14ac:dyDescent="0.2">
      <c r="A76" s="12">
        <v>1017</v>
      </c>
      <c r="B76" s="12"/>
      <c r="C76" s="12" t="s">
        <v>2477</v>
      </c>
      <c r="D76" s="13">
        <v>1790</v>
      </c>
      <c r="E76" s="33" t="s">
        <v>2256</v>
      </c>
      <c r="F76" s="33" t="s">
        <v>6291</v>
      </c>
      <c r="G76" s="9" t="s">
        <v>6393</v>
      </c>
      <c r="H76" s="9"/>
      <c r="I76" s="9"/>
      <c r="J76" s="13" t="str">
        <f t="shared" si="1"/>
        <v>INSERT INTO `Productos` (txRefInterna,txRefExterna,txNomProducto,txDescripcion,idClasifProductos,idMarcaProductos) SELECT '1017','','BAQUELA BOMBA GAS. R-9-18 GTL CON EMPAQUE','BAQUELA BOMBA GAS. R-9-18 GTL CON EMPAQUE', A.idClasifProductos, M.idClasifProductos  FROM `ClasifProductos` A, `ClasifProductos` M WHERE A.txDescripcion = 'BAQUELA' AND M.txDescripcion = 'RENAULT';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</row>
    <row r="77" spans="1:233" x14ac:dyDescent="0.2">
      <c r="A77" s="12">
        <v>1018</v>
      </c>
      <c r="B77" s="12"/>
      <c r="C77" s="12" t="s">
        <v>2478</v>
      </c>
      <c r="D77" s="13">
        <v>1490</v>
      </c>
      <c r="E77" s="33" t="s">
        <v>2256</v>
      </c>
      <c r="F77" s="33" t="s">
        <v>6291</v>
      </c>
      <c r="G77" s="9" t="s">
        <v>6393</v>
      </c>
      <c r="H77" s="9"/>
      <c r="I77" s="9"/>
      <c r="J77" s="13" t="str">
        <f t="shared" si="1"/>
        <v>INSERT INTO `Productos` (txRefInterna,txRefExterna,txNomProducto,txDescripcion,idClasifProductos,idMarcaProductos) SELECT '1018','','BAQUELA BOMBA GAS. R-18 GTX R-21- CHEVETTE CON EMPAQUE','BAQUELA BOMBA GAS. R-18 GTX R-21- CHEVETTE CON EMPAQUE', A.idClasifProductos, M.idClasifProductos  FROM `ClasifProductos` A, `ClasifProductos` M WHERE A.txDescripcion = 'BAQUELA' AND M.txDescripcion = 'RENAULT';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</row>
    <row r="78" spans="1:233" x14ac:dyDescent="0.2">
      <c r="A78" s="12">
        <v>2029</v>
      </c>
      <c r="B78" s="12"/>
      <c r="C78" s="12" t="s">
        <v>3195</v>
      </c>
      <c r="D78" s="13">
        <v>1660</v>
      </c>
      <c r="E78" s="33" t="s">
        <v>6141</v>
      </c>
      <c r="F78" s="33" t="s">
        <v>6291</v>
      </c>
      <c r="G78" s="9" t="s">
        <v>6393</v>
      </c>
      <c r="H78" s="9"/>
      <c r="I78" s="9"/>
      <c r="J78" s="13" t="str">
        <f t="shared" si="1"/>
        <v>INSERT INTO `Productos` (txRefInterna,txRefExterna,txNomProducto,txDescripcion,idClasifProductos,idMarcaProductos) SELECT '2029','','BAQUELA BOMBA GAS. M323 -LUV CON EMPAQUE','BAQUELA BOMBA GAS. M323 -LUV CON EMPAQUE', A.idClasifProductos, M.idClasifProductos  FROM `ClasifProductos` A, `ClasifProductos` M WHERE A.txDescripcion = 'BAQUELA' AND M.txDescripcion = 'MAZDA ';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</row>
    <row r="79" spans="1:233" x14ac:dyDescent="0.2">
      <c r="A79" s="12">
        <v>2101</v>
      </c>
      <c r="B79" s="12"/>
      <c r="C79" s="12" t="s">
        <v>3196</v>
      </c>
      <c r="D79" s="13">
        <v>1760</v>
      </c>
      <c r="E79" s="33" t="s">
        <v>6141</v>
      </c>
      <c r="F79" s="33" t="s">
        <v>6291</v>
      </c>
      <c r="G79" s="9" t="s">
        <v>6393</v>
      </c>
      <c r="H79" s="9"/>
      <c r="I79" s="9"/>
      <c r="J79" s="13" t="str">
        <f t="shared" si="1"/>
        <v>INSERT INTO `Productos` (txRefInterna,txRefExterna,txNomProducto,txDescripcion,idClasifProductos,idMarcaProductos) SELECT '2101','','BAQUELA BOMBA GAS. M323-LUV 1600-TOYOTA HILUX CON EMP.','BAQUELA BOMBA GAS. M323-LUV 1600-TOYOTA HILUX CON EMP.', A.idClasifProductos, M.idClasifProductos  FROM `ClasifProductos` A, `ClasifProductos` M WHERE A.txDescripcion = 'BAQUELA' AND M.txDescripcion = 'MAZDA ';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</row>
    <row r="80" spans="1:233" x14ac:dyDescent="0.2">
      <c r="A80" s="12">
        <v>2127</v>
      </c>
      <c r="B80" s="12"/>
      <c r="C80" s="12" t="s">
        <v>3197</v>
      </c>
      <c r="D80" s="13">
        <v>1650</v>
      </c>
      <c r="E80" s="33" t="s">
        <v>6141</v>
      </c>
      <c r="F80" s="33" t="s">
        <v>6291</v>
      </c>
      <c r="G80" s="9" t="s">
        <v>6393</v>
      </c>
      <c r="H80" s="9"/>
      <c r="I80" s="9"/>
      <c r="J80" s="13" t="str">
        <f t="shared" si="1"/>
        <v>INSERT INTO `Productos` (txRefInterna,txRefExterna,txNomProducto,txDescripcion,idClasifProductos,idMarcaProductos) SELECT '2127','','BAQUELA BOMBA GASOLINA M626 CON EMPAQUE','BAQUELA BOMBA GASOLINA M626 CON EMPAQUE', A.idClasifProductos, M.idClasifProductos  FROM `ClasifProductos` A, `ClasifProductos` M WHERE A.txDescripcion = 'BAQUELA' AND M.txDescripcion = 'MAZDA ';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</row>
    <row r="81" spans="1:233" x14ac:dyDescent="0.2">
      <c r="A81" s="12">
        <v>3311</v>
      </c>
      <c r="B81" s="12"/>
      <c r="C81" s="12" t="s">
        <v>3815</v>
      </c>
      <c r="D81" s="13">
        <v>1600</v>
      </c>
      <c r="E81" s="33" t="s">
        <v>6275</v>
      </c>
      <c r="F81" s="33" t="s">
        <v>6291</v>
      </c>
      <c r="G81" s="9" t="s">
        <v>6393</v>
      </c>
      <c r="H81" s="9"/>
      <c r="I81" s="9"/>
      <c r="J81" s="13" t="str">
        <f t="shared" si="1"/>
        <v>INSERT INTO `Productos` (txRefInterna,txRefExterna,txNomProducto,txDescripcion,idClasifProductos,idMarcaProductos) SELECT '3311','','BAQUELA  BOMBA GASOLINA SPRINT- M323- CON EMPAQUE','BAQUELA  BOMBA GASOLINA SPRINT- M323- CON EMPAQUE', A.idClasifProductos, M.idClasifProductos  FROM `ClasifProductos` A, `ClasifProductos` M WHERE A.txDescripcion = 'BAQUELA' AND M.txDescripcion = 'CHEVROLET SPRINT';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</row>
    <row r="82" spans="1:233" x14ac:dyDescent="0.2">
      <c r="A82" s="12">
        <v>3112</v>
      </c>
      <c r="B82" s="12"/>
      <c r="C82" s="12" t="s">
        <v>3987</v>
      </c>
      <c r="D82" s="13">
        <v>1600</v>
      </c>
      <c r="E82" s="33" t="s">
        <v>6279</v>
      </c>
      <c r="F82" s="33" t="s">
        <v>6291</v>
      </c>
      <c r="G82" s="9" t="s">
        <v>6393</v>
      </c>
      <c r="H82" s="9"/>
      <c r="I82" s="9"/>
      <c r="J82" s="13" t="str">
        <f t="shared" si="1"/>
        <v>INSERT INTO `Productos` (txRefInterna,txRefExterna,txNomProducto,txDescripcion,idClasifProductos,idMarcaProductos) SELECT '3112','','BAQUELA BOMBA GASOLINA LUV 1600-TROOPER CON EMP.','BAQUELA BOMBA GASOLINA LUV 1600-TROOPER CON EMP.', A.idClasifProductos, M.idClasifProductos  FROM `ClasifProductos` A, `ClasifProductos` M WHERE A.txDescripcion = 'BAQUELA' AND M.txDescripcion = 'CHEVROLET LUV 1600 -2300';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</row>
    <row r="83" spans="1:233" x14ac:dyDescent="0.2">
      <c r="A83" s="12">
        <v>3178</v>
      </c>
      <c r="B83" s="12"/>
      <c r="C83" s="12" t="s">
        <v>3988</v>
      </c>
      <c r="D83" s="13">
        <v>1790</v>
      </c>
      <c r="E83" s="33" t="s">
        <v>6279</v>
      </c>
      <c r="F83" s="33" t="s">
        <v>6291</v>
      </c>
      <c r="G83" s="9" t="s">
        <v>6393</v>
      </c>
      <c r="H83" s="9"/>
      <c r="I83" s="9"/>
      <c r="J83" s="13" t="str">
        <f t="shared" si="1"/>
        <v>INSERT INTO `Productos` (txRefInterna,txRefExterna,txNomProducto,txDescripcion,idClasifProductos,idMarcaProductos) SELECT '3178','','BAQUELA BOMBA GASOLINA LUV 2300-TROOPER CON EMP.','BAQUELA BOMBA GASOLINA LUV 2300-TROOPER CON EMP.', A.idClasifProductos, M.idClasifProductos  FROM `ClasifProductos` A, `ClasifProductos` M WHERE A.txDescripcion = 'BAQUELA' AND M.txDescripcion = 'CHEVROLET LUV 1600 -2300';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</row>
    <row r="84" spans="1:233" x14ac:dyDescent="0.2">
      <c r="A84" s="12">
        <v>1014</v>
      </c>
      <c r="B84" s="12"/>
      <c r="C84" s="12" t="s">
        <v>2472</v>
      </c>
      <c r="D84" s="13">
        <v>12600</v>
      </c>
      <c r="E84" s="33" t="s">
        <v>2256</v>
      </c>
      <c r="F84" s="33" t="s">
        <v>6028</v>
      </c>
      <c r="G84" s="9" t="s">
        <v>6393</v>
      </c>
      <c r="H84" s="9"/>
      <c r="I84" s="9"/>
      <c r="J84" s="13" t="str">
        <f t="shared" si="1"/>
        <v>INSERT INTO `Productos` (txRefInterna,txRefExterna,txNomProducto,txDescripcion,idClasifProductos,idMarcaProductos) SELECT '1014','','BAQUELA  CARBURADOR R-9GTX SUP. CON TUBO CON EMP.','BAQUELA  CARBURADOR R-9GTX SUP. CON TUBO CON EMP.', A.idClasifProductos, M.idClasifProductos  FROM `ClasifProductos` A, `ClasifProductos` M WHERE A.txDescripcion = 'BAQUELA' AND M.txDescripcion = 'RENAULT';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</row>
    <row r="85" spans="1:233" x14ac:dyDescent="0.2">
      <c r="A85" s="12">
        <v>1015</v>
      </c>
      <c r="B85" s="12"/>
      <c r="C85" s="12" t="s">
        <v>2473</v>
      </c>
      <c r="D85" s="13">
        <v>3990</v>
      </c>
      <c r="E85" s="33" t="s">
        <v>2256</v>
      </c>
      <c r="F85" s="33" t="s">
        <v>6028</v>
      </c>
      <c r="G85" s="9" t="s">
        <v>6393</v>
      </c>
      <c r="H85" s="9"/>
      <c r="I85" s="9"/>
      <c r="J85" s="13" t="str">
        <f t="shared" si="1"/>
        <v>INSERT INTO `Productos` (txRefInterna,txRefExterna,txNomProducto,txDescripcion,idClasifProductos,idMarcaProductos) SELECT '1015','','BAQUELA  CARBURADOR  R-9 GTX INF. DELGADA CON EMP.','BAQUELA  CARBURADOR  R-9 GTX INF. DELGADA CON EMP.', A.idClasifProductos, M.idClasifProductos  FROM `ClasifProductos` A, `ClasifProductos` M WHERE A.txDescripcion = 'BAQUELA' AND M.txDescripcion = 'RENAULT';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</row>
    <row r="86" spans="1:233" x14ac:dyDescent="0.2">
      <c r="A86" s="12">
        <v>1019</v>
      </c>
      <c r="B86" s="12"/>
      <c r="C86" s="12" t="s">
        <v>2479</v>
      </c>
      <c r="D86" s="13">
        <v>2350</v>
      </c>
      <c r="E86" s="33" t="s">
        <v>2256</v>
      </c>
      <c r="F86" s="33" t="s">
        <v>6028</v>
      </c>
      <c r="G86" s="9" t="s">
        <v>6393</v>
      </c>
      <c r="H86" s="9"/>
      <c r="I86" s="9"/>
      <c r="J86" s="13" t="str">
        <f t="shared" si="1"/>
        <v>INSERT INTO `Productos` (txRefInterna,txRefExterna,txNomProducto,txDescripcion,idClasifProductos,idMarcaProductos) SELECT '1019','','BAQUELA CARBURADOR INF. R-4-6-12 CON EMPAQUE','BAQUELA CARBURADOR INF. R-4-6-12 CON EMPAQUE', A.idClasifProductos, M.idClasifProductos  FROM `ClasifProductos` A, `ClasifProductos` M WHERE A.txDescripcion = 'BAQUELA' AND M.txDescripcion = 'RENAULT';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</row>
    <row r="87" spans="1:233" x14ac:dyDescent="0.2">
      <c r="A87" s="12">
        <v>1020</v>
      </c>
      <c r="B87" s="12"/>
      <c r="C87" s="12" t="s">
        <v>2480</v>
      </c>
      <c r="D87" s="13">
        <v>2350</v>
      </c>
      <c r="E87" s="33" t="s">
        <v>2256</v>
      </c>
      <c r="F87" s="33" t="s">
        <v>6028</v>
      </c>
      <c r="G87" s="9" t="s">
        <v>6393</v>
      </c>
      <c r="H87" s="9"/>
      <c r="I87" s="9"/>
      <c r="J87" s="13" t="str">
        <f t="shared" si="1"/>
        <v>INSERT INTO `Productos` (txRefInterna,txRefExterna,txNomProducto,txDescripcion,idClasifProductos,idMarcaProductos) SELECT '1020','','BAQUELA CARBURADOR SUP. R-4-6-12 CON EMPAQUE','BAQUELA CARBURADOR SUP. R-4-6-12 CON EMPAQUE', A.idClasifProductos, M.idClasifProductos  FROM `ClasifProductos` A, `ClasifProductos` M WHERE A.txDescripcion = 'BAQUELA' AND M.txDescripcion = 'RENAULT';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</row>
    <row r="88" spans="1:233" x14ac:dyDescent="0.2">
      <c r="A88" s="12">
        <v>1421</v>
      </c>
      <c r="B88" s="12"/>
      <c r="C88" s="12" t="s">
        <v>2481</v>
      </c>
      <c r="D88" s="13">
        <v>4400</v>
      </c>
      <c r="E88" s="33" t="s">
        <v>2256</v>
      </c>
      <c r="F88" s="33" t="s">
        <v>6028</v>
      </c>
      <c r="G88" s="9" t="s">
        <v>6393</v>
      </c>
      <c r="H88" s="9"/>
      <c r="I88" s="9"/>
      <c r="J88" s="13" t="str">
        <f t="shared" si="1"/>
        <v>INSERT INTO `Productos` (txRefInterna,txRefExterna,txNomProducto,txDescripcion,idClasifProductos,idMarcaProductos) SELECT '1421','','BAQUELA CARBURADOR R-4 MASTER','BAQUELA CARBURADOR R-4 MASTER', A.idClasifProductos, M.idClasifProductos  FROM `ClasifProductos` A, `ClasifProductos` M WHERE A.txDescripcion = 'BAQUELA' AND M.txDescripcion = 'RENAULT';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</row>
    <row r="89" spans="1:233" x14ac:dyDescent="0.2">
      <c r="A89" s="12">
        <v>1021</v>
      </c>
      <c r="B89" s="12"/>
      <c r="C89" s="12" t="s">
        <v>2482</v>
      </c>
      <c r="D89" s="13">
        <v>2350</v>
      </c>
      <c r="E89" s="33" t="s">
        <v>2256</v>
      </c>
      <c r="F89" s="33" t="s">
        <v>6028</v>
      </c>
      <c r="G89" s="9" t="s">
        <v>6393</v>
      </c>
      <c r="H89" s="9"/>
      <c r="I89" s="9"/>
      <c r="J89" s="13" t="str">
        <f t="shared" si="1"/>
        <v>INSERT INTO `Productos` (txRefInterna,txRefExterna,txNomProducto,txDescripcion,idClasifProductos,idMarcaProductos) SELECT '1021','','BAQUELA CARBURADOR SUP. R-18 CTE. CON EMPAQUE','BAQUELA CARBURADOR SUP. R-18 CTE. CON EMPAQUE', A.idClasifProductos, M.idClasifProductos  FROM `ClasifProductos` A, `ClasifProductos` M WHERE A.txDescripcion = 'BAQUELA' AND M.txDescripcion = 'RENAULT';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</row>
    <row r="90" spans="1:233" x14ac:dyDescent="0.2">
      <c r="A90" s="12">
        <v>1425</v>
      </c>
      <c r="B90" s="12"/>
      <c r="C90" s="12" t="s">
        <v>2483</v>
      </c>
      <c r="D90" s="13">
        <v>2350</v>
      </c>
      <c r="E90" s="33" t="s">
        <v>2256</v>
      </c>
      <c r="F90" s="33" t="s">
        <v>6028</v>
      </c>
      <c r="G90" s="9" t="s">
        <v>6393</v>
      </c>
      <c r="H90" s="9"/>
      <c r="I90" s="9"/>
      <c r="J90" s="13" t="str">
        <f t="shared" si="1"/>
        <v>INSERT INTO `Productos` (txRefInterna,txRefExterna,txNomProducto,txDescripcion,idClasifProductos,idMarcaProductos) SELECT '1425','','BAQUELA CARBURADOR INF. R - 18 CTE. CON EMPAQUE','BAQUELA CARBURADOR INF. R - 18 CTE. CON EMPAQUE', A.idClasifProductos, M.idClasifProductos  FROM `ClasifProductos` A, `ClasifProductos` M WHERE A.txDescripcion = 'BAQUELA' AND M.txDescripcion = 'RENAULT';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</row>
    <row r="91" spans="1:233" x14ac:dyDescent="0.2">
      <c r="A91" s="12">
        <v>1022</v>
      </c>
      <c r="B91" s="12"/>
      <c r="C91" s="12" t="s">
        <v>2484</v>
      </c>
      <c r="D91" s="13">
        <v>10560</v>
      </c>
      <c r="E91" s="33" t="s">
        <v>2256</v>
      </c>
      <c r="F91" s="33" t="s">
        <v>6028</v>
      </c>
      <c r="G91" s="9" t="s">
        <v>6393</v>
      </c>
      <c r="H91" s="9"/>
      <c r="I91" s="9"/>
      <c r="J91" s="13" t="str">
        <f t="shared" si="1"/>
        <v>INSERT INTO `Productos` (txRefInterna,txRefExterna,txNomProducto,txDescripcion,idClasifProductos,idMarcaProductos) SELECT '1022','','BAQUELA CARBURADOR SUP. R-18 GTX R21 CON EMPAQUE','BAQUELA CARBURADOR SUP. R-18 GTX R21 CON EMPAQUE', A.idClasifProductos, M.idClasifProductos  FROM `ClasifProductos` A, `ClasifProductos` M WHERE A.txDescripcion = 'BAQUELA' AND M.txDescripcion = 'RENAULT';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</row>
    <row r="92" spans="1:233" x14ac:dyDescent="0.2">
      <c r="A92" s="12">
        <v>2054</v>
      </c>
      <c r="B92" s="12"/>
      <c r="C92" s="12" t="s">
        <v>3192</v>
      </c>
      <c r="D92" s="13">
        <v>3840</v>
      </c>
      <c r="E92" s="33" t="s">
        <v>6141</v>
      </c>
      <c r="F92" s="33" t="s">
        <v>6028</v>
      </c>
      <c r="G92" s="9" t="s">
        <v>6393</v>
      </c>
      <c r="H92" s="9"/>
      <c r="I92" s="9"/>
      <c r="J92" s="13" t="str">
        <f t="shared" si="1"/>
        <v>INSERT INTO `Productos` (txRefInterna,txRefExterna,txNomProducto,txDescripcion,idClasifProductos,idMarcaProductos) SELECT '2054','','BAQUELA  CARBURADOR INF. M323 CON EMPAQUE CONEJO','BAQUELA  CARBURADOR INF. M323 CON EMPAQUE CONEJO', A.idClasifProductos, M.idClasifProductos  FROM `ClasifProductos` A, `ClasifProductos` M WHERE A.txDescripcion = 'BAQUELA' AND M.txDescripcion = 'MAZDA ';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</row>
    <row r="93" spans="1:233" x14ac:dyDescent="0.2">
      <c r="A93" s="12">
        <v>2064</v>
      </c>
      <c r="B93" s="12"/>
      <c r="C93" s="12" t="s">
        <v>3193</v>
      </c>
      <c r="D93" s="13">
        <v>2900</v>
      </c>
      <c r="E93" s="33" t="s">
        <v>6141</v>
      </c>
      <c r="F93" s="33" t="s">
        <v>6028</v>
      </c>
      <c r="G93" s="9" t="s">
        <v>6393</v>
      </c>
      <c r="H93" s="9"/>
      <c r="I93" s="9"/>
      <c r="J93" s="13" t="str">
        <f t="shared" si="1"/>
        <v>INSERT INTO `Productos` (txRefInterna,txRefExterna,txNomProducto,txDescripcion,idClasifProductos,idMarcaProductos) SELECT '2064','','BAQUELA  CARBURADOR SUP. M323 CON EMPAQUE','BAQUELA  CARBURADOR SUP. M323 CON EMPAQUE', A.idClasifProductos, M.idClasifProductos  FROM `ClasifProductos` A, `ClasifProductos` M WHERE A.txDescripcion = 'BAQUELA' AND M.txDescripcion = 'MAZDA ';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</row>
    <row r="94" spans="1:233" x14ac:dyDescent="0.2">
      <c r="A94" s="12">
        <v>2066</v>
      </c>
      <c r="B94" s="12"/>
      <c r="C94" s="12" t="s">
        <v>3194</v>
      </c>
      <c r="D94" s="13">
        <v>3500</v>
      </c>
      <c r="E94" s="33" t="s">
        <v>6141</v>
      </c>
      <c r="F94" s="33" t="s">
        <v>6028</v>
      </c>
      <c r="G94" s="9" t="s">
        <v>6393</v>
      </c>
      <c r="H94" s="9"/>
      <c r="I94" s="9"/>
      <c r="J94" s="13" t="str">
        <f t="shared" si="1"/>
        <v>INSERT INTO `Productos` (txRefInterna,txRefExterna,txNomProducto,txDescripcion,idClasifProductos,idMarcaProductos) SELECT '2066','','BAQUELA  CARBURADOR MB2000-626 ASAHI-LUV 1600 CON EMP.','BAQUELA  CARBURADOR MB2000-626 ASAHI-LUV 1600 CON EMP.', A.idClasifProductos, M.idClasifProductos  FROM `ClasifProductos` A, `ClasifProductos` M WHERE A.txDescripcion = 'BAQUELA' AND M.txDescripcion = 'MAZDA ';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</row>
    <row r="95" spans="1:233" x14ac:dyDescent="0.2">
      <c r="A95" s="39">
        <v>3002</v>
      </c>
      <c r="B95" s="39"/>
      <c r="C95" s="39" t="s">
        <v>3526</v>
      </c>
      <c r="D95" s="40">
        <v>5800</v>
      </c>
      <c r="E95" s="41" t="s">
        <v>6260</v>
      </c>
      <c r="F95" s="41" t="s">
        <v>6028</v>
      </c>
      <c r="G95" s="42" t="s">
        <v>6393</v>
      </c>
      <c r="H95" s="42"/>
      <c r="I95" s="9"/>
      <c r="J95" s="13" t="str">
        <f t="shared" si="1"/>
        <v>INSERT INTO `Productos` (txRefInterna,txRefExterna,txNomProducto,txDescripcion,idClasifProductos,idMarcaProductos) SELECT '3002','','BAQUELA  CARBURADOR CHEVROLET WAFER CON EMP.','BAQUELA  CARBURADOR CHEVROLET WAFER CON EMP.', A.idClasifProductos, M.idClasifProductos  FROM `ClasifProductos` A, `ClasifProductos` M WHERE A.txDescripcion = 'BAQUELA' AND M.txDescripcion = 'CHEVROLET CHEVETTE';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</row>
    <row r="96" spans="1:233" x14ac:dyDescent="0.2">
      <c r="A96" s="39">
        <v>3003</v>
      </c>
      <c r="B96" s="39"/>
      <c r="C96" s="39" t="s">
        <v>3527</v>
      </c>
      <c r="D96" s="40">
        <v>2800</v>
      </c>
      <c r="E96" s="41" t="s">
        <v>6260</v>
      </c>
      <c r="F96" s="41" t="s">
        <v>6028</v>
      </c>
      <c r="G96" s="42" t="s">
        <v>6393</v>
      </c>
      <c r="H96" s="42"/>
      <c r="I96" s="9"/>
      <c r="J96" s="13" t="str">
        <f t="shared" si="1"/>
        <v>INSERT INTO `Productos` (txRefInterna,txRefExterna,txNomProducto,txDescripcion,idClasifProductos,idMarcaProductos) SELECT '3003','','BAQUELA  CARBURADOR CHEVETTE Y MONZA CON EMP.','BAQUELA  CARBURADOR CHEVETTE Y MONZA CON EMP.', A.idClasifProductos, M.idClasifProductos  FROM `ClasifProductos` A, `ClasifProductos` M WHERE A.txDescripcion = 'BAQUELA' AND M.txDescripcion = 'CHEVROLET CHEVETTE';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</row>
    <row r="97" spans="1:233" x14ac:dyDescent="0.2">
      <c r="A97" s="12">
        <v>3048</v>
      </c>
      <c r="B97" s="12"/>
      <c r="C97" s="12" t="s">
        <v>3816</v>
      </c>
      <c r="D97" s="13">
        <v>3200</v>
      </c>
      <c r="E97" s="33" t="s">
        <v>6275</v>
      </c>
      <c r="F97" s="33" t="s">
        <v>6028</v>
      </c>
      <c r="G97" s="9" t="s">
        <v>6393</v>
      </c>
      <c r="H97" s="9"/>
      <c r="I97" s="9"/>
      <c r="J97" s="13" t="str">
        <f t="shared" si="1"/>
        <v>INSERT INTO `Productos` (txRefInterna,txRefExterna,txNomProducto,txDescripcion,idClasifProductos,idMarcaProductos) SELECT '3048','','BAQUELA  CARBURADOR SUP. SPRINT CON EMPAQUE','BAQUELA  CARBURADOR SUP. SPRINT CON EMPAQUE', A.idClasifProductos, M.idClasifProductos  FROM `ClasifProductos` A, `ClasifProductos` M WHERE A.txDescripcion = 'BAQUELA' AND M.txDescripcion = 'CHEVROLET SPRINT';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</row>
    <row r="98" spans="1:233" x14ac:dyDescent="0.2">
      <c r="A98" s="12">
        <v>3093</v>
      </c>
      <c r="B98" s="12"/>
      <c r="C98" s="12" t="s">
        <v>3949</v>
      </c>
      <c r="D98" s="13">
        <v>2800</v>
      </c>
      <c r="E98" s="33" t="s">
        <v>6277</v>
      </c>
      <c r="F98" s="33" t="s">
        <v>6028</v>
      </c>
      <c r="G98" s="9" t="s">
        <v>6393</v>
      </c>
      <c r="H98" s="9"/>
      <c r="I98" s="9"/>
      <c r="J98" s="13" t="str">
        <f t="shared" si="1"/>
        <v>INSERT INTO `Productos` (txRefInterna,txRefExterna,txNomProducto,txDescripcion,idClasifProductos,idMarcaProductos) SELECT '3093','','BAQUELA CARBURADOR MONZA  CON EMPAQUE','BAQUELA CARBURADOR MONZA  CON EMPAQUE', A.idClasifProductos, M.idClasifProductos  FROM `ClasifProductos` A, `ClasifProductos` M WHERE A.txDescripcion = 'BAQUELA' AND M.txDescripcion = 'CHEVROLET MONZA';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</row>
    <row r="99" spans="1:233" x14ac:dyDescent="0.2">
      <c r="A99" s="54">
        <v>3133</v>
      </c>
      <c r="B99" s="54" t="s">
        <v>2240</v>
      </c>
      <c r="C99" s="54" t="s">
        <v>4090</v>
      </c>
      <c r="D99" s="55">
        <v>4400</v>
      </c>
      <c r="E99" s="56" t="s">
        <v>6280</v>
      </c>
      <c r="F99" s="56" t="s">
        <v>6028</v>
      </c>
      <c r="G99" s="57" t="s">
        <v>6393</v>
      </c>
      <c r="H99" s="57"/>
      <c r="I99" s="9"/>
      <c r="J99" s="13" t="str">
        <f t="shared" si="1"/>
        <v>INSERT INTO `Productos` (txRefInterna,txRefExterna,txNomProducto,txDescripcion,idClasifProductos,idMarcaProductos) SELECT '3133','DG','BAQUELA CARBURADOR INFER. CAMPERO MITSUB. CON EM.','BAQUELA CARBURADOR INFER. CAMPERO MITSUB. CON EM.', A.idClasifProductos, M.idClasifProductos  FROM `ClasifProductos` A, `ClasifProductos` M WHERE A.txDescripcion = 'BAQUELA' AND M.txDescripcion = 'MITSUBISHI MONTERO';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</row>
    <row r="100" spans="1:233" x14ac:dyDescent="0.2">
      <c r="A100" s="12">
        <v>1409</v>
      </c>
      <c r="B100" s="12"/>
      <c r="C100" s="12" t="s">
        <v>2474</v>
      </c>
      <c r="D100" s="13">
        <v>4100</v>
      </c>
      <c r="E100" s="33" t="s">
        <v>2256</v>
      </c>
      <c r="F100" s="33" t="s">
        <v>6029</v>
      </c>
      <c r="G100" s="9" t="s">
        <v>6393</v>
      </c>
      <c r="H100" s="9"/>
      <c r="I100" s="9"/>
      <c r="J100" s="13" t="str">
        <f t="shared" si="1"/>
        <v>INSERT INTO `Productos` (txRefInterna,txRefExterna,txNomProducto,txDescripcion,idClasifProductos,idMarcaProductos) SELECT '1409','','BAQUELA T.B.I. RENAULT CLIO-19-R9 INY. SUPERIOR VARIOS','BAQUELA T.B.I. RENAULT CLIO-19-R9 INY. SUPERIOR VARIOS', A.idClasifProductos, M.idClasifProductos  FROM `ClasifProductos` A, `ClasifProductos` M WHERE A.txDescripcion = 'BAQUELA' AND M.txDescripcion = 'RENAULT';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</row>
    <row r="101" spans="1:233" x14ac:dyDescent="0.2">
      <c r="A101" s="12">
        <v>1420</v>
      </c>
      <c r="B101" s="12"/>
      <c r="C101" s="12" t="s">
        <v>2475</v>
      </c>
      <c r="D101" s="13">
        <v>5600</v>
      </c>
      <c r="E101" s="33" t="s">
        <v>2256</v>
      </c>
      <c r="F101" s="33" t="s">
        <v>6029</v>
      </c>
      <c r="G101" s="9" t="s">
        <v>6393</v>
      </c>
      <c r="H101" s="9"/>
      <c r="I101" s="9"/>
      <c r="J101" s="13" t="str">
        <f t="shared" si="1"/>
        <v>INSERT INTO `Productos` (txRefInterna,txRefExterna,txNomProducto,txDescripcion,idClasifProductos,idMarcaProductos) SELECT '1420','','BAQUELA T.B.I. RENAULT CLIO-19  INFERIOR VARIOS','BAQUELA T.B.I. RENAULT CLIO-19  INFERIOR VARIOS', A.idClasifProductos, M.idClasifProductos  FROM `ClasifProductos` A, `ClasifProductos` M WHERE A.txDescripcion = 'BAQUELA' AND M.txDescripcion = 'RENAULT';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</row>
    <row r="102" spans="1:233" x14ac:dyDescent="0.2">
      <c r="A102" s="12">
        <v>1255</v>
      </c>
      <c r="B102" s="12" t="s">
        <v>2485</v>
      </c>
      <c r="C102" s="12" t="s">
        <v>2486</v>
      </c>
      <c r="D102" s="13">
        <v>60480</v>
      </c>
      <c r="E102" s="33" t="s">
        <v>2256</v>
      </c>
      <c r="F102" s="33" t="s">
        <v>6292</v>
      </c>
      <c r="G102" s="9" t="s">
        <v>6394</v>
      </c>
      <c r="H102" s="9"/>
      <c r="I102" s="9"/>
      <c r="J102" s="13" t="str">
        <f t="shared" si="1"/>
        <v>INSERT INTO `Productos` (txRefInterna,txRefExterna,txNomProducto,txDescripcion,idClasifProductos,idMarcaProductos) SELECT '1255','CONT. 2006','BARRA CAJA CAMBIOS R-4-6- T-O ','BARRA CAJA CAMBIOS R-4-6- T-O ', A.idClasifProductos, M.idClasifProductos  FROM `ClasifProductos` A, `ClasifProductos` M WHERE A.txDescripcion = 'BARRA' AND M.txDescripcion = 'RENAULT';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</row>
    <row r="103" spans="1:233" x14ac:dyDescent="0.2">
      <c r="A103" s="12">
        <v>1256</v>
      </c>
      <c r="B103" s="12" t="s">
        <v>2487</v>
      </c>
      <c r="C103" s="12" t="s">
        <v>2488</v>
      </c>
      <c r="D103" s="13">
        <v>20150</v>
      </c>
      <c r="E103" s="33" t="s">
        <v>2256</v>
      </c>
      <c r="F103" s="33" t="s">
        <v>6292</v>
      </c>
      <c r="G103" s="9" t="s">
        <v>6394</v>
      </c>
      <c r="H103" s="9"/>
      <c r="I103" s="9"/>
      <c r="J103" s="13" t="str">
        <f t="shared" si="1"/>
        <v>INSERT INTO `Productos` (txRefInterna,txRefExterna,txNomProducto,txDescripcion,idClasifProductos,idMarcaProductos) SELECT '1256','CONT. 1006','BARRA CAJA CAMBIOS R-4-6- NAL ','BARRA CAJA CAMBIOS R-4-6- NAL ', A.idClasifProductos, M.idClasifProductos  FROM `ClasifProductos` A, `ClasifProductos` M WHERE A.txDescripcion = 'BARRA' AND M.txDescripcion = 'RENAULT';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</row>
    <row r="104" spans="1:233" x14ac:dyDescent="0.2">
      <c r="A104" s="12">
        <v>1257</v>
      </c>
      <c r="B104" s="12" t="s">
        <v>2489</v>
      </c>
      <c r="C104" s="12" t="s">
        <v>2490</v>
      </c>
      <c r="D104" s="13">
        <v>20150</v>
      </c>
      <c r="E104" s="33" t="s">
        <v>2256</v>
      </c>
      <c r="F104" s="33" t="s">
        <v>6292</v>
      </c>
      <c r="G104" s="9" t="s">
        <v>6394</v>
      </c>
      <c r="H104" s="9"/>
      <c r="I104" s="9"/>
      <c r="J104" s="13" t="str">
        <f t="shared" si="1"/>
        <v>INSERT INTO `Productos` (txRefInterna,txRefExterna,txNomProducto,txDescripcion,idClasifProductos,idMarcaProductos) SELECT '1257','CONT. 1015','BARRA CAJA CAMBIOS R-12 NAL. ','BARRA CAJA CAMBIOS R-12 NAL. ', A.idClasifProductos, M.idClasifProductos  FROM `ClasifProductos` A, `ClasifProductos` M WHERE A.txDescripcion = 'BARRA' AND M.txDescripcion = 'RENAULT';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</row>
    <row r="105" spans="1:233" x14ac:dyDescent="0.2">
      <c r="A105" s="12">
        <v>1323</v>
      </c>
      <c r="B105" s="12" t="s">
        <v>2449</v>
      </c>
      <c r="C105" s="12" t="s">
        <v>2491</v>
      </c>
      <c r="D105" s="13">
        <v>3520</v>
      </c>
      <c r="E105" s="33" t="s">
        <v>2256</v>
      </c>
      <c r="F105" s="33" t="s">
        <v>6293</v>
      </c>
      <c r="G105" s="9" t="s">
        <v>6396</v>
      </c>
      <c r="H105" s="9"/>
      <c r="I105" s="9"/>
      <c r="J105" s="13" t="str">
        <f t="shared" si="1"/>
        <v>INSERT INTO `Productos` (txRefInterna,txRefExterna,txNomProducto,txDescripcion,idClasifProductos,idMarcaProductos) SELECT '1323','CARBULOPEZ','BASE Y PUNZON R-4-6-12     1,5 ','BASE Y PUNZON R-4-6-12     1,5 ', A.idClasifProductos, M.idClasifProductos  FROM `ClasifProductos` A, `ClasifProductos` M WHERE A.txDescripcion = 'BASE' AND M.txDescripcion = 'RENAULT';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</row>
    <row r="106" spans="1:233" x14ac:dyDescent="0.2">
      <c r="A106" s="12">
        <v>1391</v>
      </c>
      <c r="B106" s="12" t="s">
        <v>2449</v>
      </c>
      <c r="C106" s="12" t="s">
        <v>2492</v>
      </c>
      <c r="D106" s="13">
        <v>3520</v>
      </c>
      <c r="E106" s="33" t="s">
        <v>2256</v>
      </c>
      <c r="F106" s="33" t="s">
        <v>6293</v>
      </c>
      <c r="G106" s="9" t="s">
        <v>6396</v>
      </c>
      <c r="H106" s="9"/>
      <c r="I106" s="9"/>
      <c r="J106" s="13" t="str">
        <f t="shared" si="1"/>
        <v>INSERT INTO `Productos` (txRefInterna,txRefExterna,txNomProducto,txDescripcion,idClasifProductos,idMarcaProductos) SELECT '1391','CARBULOPEZ','BASE Y PUNZON R-9-18-21','BASE Y PUNZON R-9-18-21', A.idClasifProductos, M.idClasifProductos  FROM `ClasifProductos` A, `ClasifProductos` M WHERE A.txDescripcion = 'BASE' AND M.txDescripcion = 'RENAULT';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</row>
    <row r="107" spans="1:233" x14ac:dyDescent="0.2">
      <c r="A107" s="12">
        <v>1293</v>
      </c>
      <c r="B107" s="12"/>
      <c r="C107" s="12" t="s">
        <v>2493</v>
      </c>
      <c r="D107" s="13">
        <v>11200</v>
      </c>
      <c r="E107" s="33" t="s">
        <v>2256</v>
      </c>
      <c r="F107" s="33" t="s">
        <v>6294</v>
      </c>
      <c r="G107" s="9" t="s">
        <v>6397</v>
      </c>
      <c r="H107" s="9"/>
      <c r="I107" s="9"/>
      <c r="J107" s="13" t="str">
        <f t="shared" si="1"/>
        <v>INSERT INTO `Productos` (txRefInterna,txRefExterna,txNomProducto,txDescripcion,idClasifProductos,idMarcaProductos) SELECT '1293','','BASTON BARRA CAMBIOS R-4 - CORTO','BASTON BARRA CAMBIOS R-4 - CORTO', A.idClasifProductos, M.idClasifProductos  FROM `ClasifProductos` A, `ClasifProductos` M WHERE A.txDescripcion = 'BASTON' AND M.txDescripcion = 'RENAULT';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</row>
    <row r="108" spans="1:233" x14ac:dyDescent="0.2">
      <c r="A108" s="12">
        <v>1388</v>
      </c>
      <c r="B108" s="12"/>
      <c r="C108" s="12" t="s">
        <v>2494</v>
      </c>
      <c r="D108" s="13">
        <v>11200</v>
      </c>
      <c r="E108" s="33" t="s">
        <v>2256</v>
      </c>
      <c r="F108" s="33" t="s">
        <v>6294</v>
      </c>
      <c r="G108" s="9" t="s">
        <v>6397</v>
      </c>
      <c r="H108" s="9"/>
      <c r="I108" s="9"/>
      <c r="J108" s="13" t="str">
        <f t="shared" si="1"/>
        <v>INSERT INTO `Productos` (txRefInterna,txRefExterna,txNomProducto,txDescripcion,idClasifProductos,idMarcaProductos) SELECT '1388','','BASTON BARRA CAMBIOS R-4 -CORTO - COMPLEMENTO','BASTON BARRA CAMBIOS R-4 -CORTO - COMPLEMENTO', A.idClasifProductos, M.idClasifProductos  FROM `ClasifProductos` A, `ClasifProductos` M WHERE A.txDescripcion = 'BASTON' AND M.txDescripcion = 'RENAULT';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</row>
    <row r="109" spans="1:233" x14ac:dyDescent="0.2">
      <c r="A109" s="12">
        <v>1309</v>
      </c>
      <c r="B109" s="12"/>
      <c r="C109" s="12" t="s">
        <v>2495</v>
      </c>
      <c r="D109" s="13">
        <v>11990</v>
      </c>
      <c r="E109" s="33" t="s">
        <v>2256</v>
      </c>
      <c r="F109" s="33" t="s">
        <v>6294</v>
      </c>
      <c r="G109" s="9" t="s">
        <v>6397</v>
      </c>
      <c r="H109" s="9"/>
      <c r="I109" s="9"/>
      <c r="J109" s="13" t="str">
        <f t="shared" si="1"/>
        <v>INSERT INTO `Productos` (txRefInterna,txRefExterna,txNomProducto,txDescripcion,idClasifProductos,idMarcaProductos) SELECT '1309','','BASTON BARRA CAMBIOS R-4 - 6 LARGO','BASTON BARRA CAMBIOS R-4 - 6 LARGO', A.idClasifProductos, M.idClasifProductos  FROM `ClasifProductos` A, `ClasifProductos` M WHERE A.txDescripcion = 'BASTON' AND M.txDescripcion = 'RENAULT';</v>
      </c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</row>
    <row r="110" spans="1:233" x14ac:dyDescent="0.2">
      <c r="A110" s="12">
        <v>1389</v>
      </c>
      <c r="B110" s="12"/>
      <c r="C110" s="12" t="s">
        <v>2496</v>
      </c>
      <c r="D110" s="13">
        <v>11990</v>
      </c>
      <c r="E110" s="33" t="s">
        <v>2256</v>
      </c>
      <c r="F110" s="33" t="s">
        <v>6294</v>
      </c>
      <c r="G110" s="9" t="s">
        <v>6397</v>
      </c>
      <c r="H110" s="9"/>
      <c r="I110" s="9"/>
      <c r="J110" s="13" t="str">
        <f t="shared" si="1"/>
        <v>INSERT INTO `Productos` (txRefInterna,txRefExterna,txNomProducto,txDescripcion,idClasifProductos,idMarcaProductos) SELECT '1389','','BASTON BARRA CAMBIOS R-4 LARGO - COMPLEMENTO','BASTON BARRA CAMBIOS R-4 LARGO - COMPLEMENTO', A.idClasifProductos, M.idClasifProductos  FROM `ClasifProductos` A, `ClasifProductos` M WHERE A.txDescripcion = 'BASTON' AND M.txDescripcion = 'RENAULT';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</row>
    <row r="111" spans="1:233" x14ac:dyDescent="0.2">
      <c r="A111" s="12">
        <v>1023</v>
      </c>
      <c r="B111" s="12"/>
      <c r="C111" s="12" t="s">
        <v>2497</v>
      </c>
      <c r="D111" s="13">
        <v>1300</v>
      </c>
      <c r="E111" s="33" t="s">
        <v>2256</v>
      </c>
      <c r="F111" s="33" t="s">
        <v>6295</v>
      </c>
      <c r="G111" s="9" t="s">
        <v>6398</v>
      </c>
      <c r="H111" s="9"/>
      <c r="I111" s="9"/>
      <c r="J111" s="13" t="str">
        <f t="shared" si="1"/>
        <v>INSERT INTO `Productos` (txRefInterna,txRefExterna,txNomProducto,txDescripcion,idClasifProductos,idMarcaProductos) SELECT '1023','','BAUL DEDO SELECTOR R 9','BAUL DEDO SELECTOR R 9', A.idClasifProductos, M.idClasifProductos  FROM `ClasifProductos` A, `ClasifProductos` M WHERE A.txDescripcion = 'BAUL' AND M.txDescripcion = 'RENAULT';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</row>
    <row r="112" spans="1:233" x14ac:dyDescent="0.2">
      <c r="A112" s="12">
        <v>1024</v>
      </c>
      <c r="B112" s="12" t="s">
        <v>2441</v>
      </c>
      <c r="C112" s="12" t="s">
        <v>2498</v>
      </c>
      <c r="D112" s="13">
        <v>1350</v>
      </c>
      <c r="E112" s="33" t="s">
        <v>2256</v>
      </c>
      <c r="F112" s="33" t="s">
        <v>6030</v>
      </c>
      <c r="G112" s="9" t="s">
        <v>6401</v>
      </c>
      <c r="H112" s="9"/>
      <c r="I112" s="9"/>
      <c r="J112" s="13" t="str">
        <f t="shared" si="1"/>
        <v>INSERT INTO `Productos` (txRefInterna,txRefExterna,txNomProducto,txDescripcion,idClasifProductos,idMarcaProductos) SELECT '1024','JM','BIELETA CARBURADOR R-4-6-12  graduable ','BIELETA CARBURADOR R-4-6-12  graduable ', A.idClasifProductos, M.idClasifProductos  FROM `ClasifProductos` A, `ClasifProductos` M WHERE A.txDescripcion = 'BIELETA' AND M.txDescripcion = 'RENAULT';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</row>
    <row r="113" spans="1:233" x14ac:dyDescent="0.2">
      <c r="A113" s="12">
        <v>1025</v>
      </c>
      <c r="B113" s="12" t="s">
        <v>2441</v>
      </c>
      <c r="C113" s="12" t="s">
        <v>2499</v>
      </c>
      <c r="D113" s="13">
        <v>1350</v>
      </c>
      <c r="E113" s="33" t="s">
        <v>2256</v>
      </c>
      <c r="F113" s="33" t="s">
        <v>6030</v>
      </c>
      <c r="G113" s="9" t="s">
        <v>6401</v>
      </c>
      <c r="H113" s="9"/>
      <c r="I113" s="9"/>
      <c r="J113" s="13" t="str">
        <f t="shared" si="1"/>
        <v>INSERT INTO `Productos` (txRefInterna,txRefExterna,txNomProducto,txDescripcion,idClasifProductos,idMarcaProductos) SELECT '1025','JM','BIELETA CARBURADOR R-9-18  graduable ','BIELETA CARBURADOR R-9-18  graduable ', A.idClasifProductos, M.idClasifProductos  FROM `ClasifProductos` A, `ClasifProductos` M WHERE A.txDescripcion = 'BIELETA' AND M.txDescripcion = 'RENAULT';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</row>
    <row r="114" spans="1:233" x14ac:dyDescent="0.2">
      <c r="A114" s="12">
        <v>1026</v>
      </c>
      <c r="B114" s="12" t="s">
        <v>2441</v>
      </c>
      <c r="C114" s="12" t="s">
        <v>2500</v>
      </c>
      <c r="D114" s="13">
        <v>1530</v>
      </c>
      <c r="E114" s="33" t="s">
        <v>2256</v>
      </c>
      <c r="F114" s="33" t="s">
        <v>6030</v>
      </c>
      <c r="G114" s="9" t="s">
        <v>6401</v>
      </c>
      <c r="H114" s="9"/>
      <c r="I114" s="9"/>
      <c r="J114" s="13" t="str">
        <f t="shared" si="1"/>
        <v>INSERT INTO `Productos` (txRefInterna,txRefExterna,txNomProducto,txDescripcion,idClasifProductos,idMarcaProductos) SELECT '1026','JM','BIELETA CARBURADOR R-21   graduable ','BIELETA CARBURADOR R-21   graduable ', A.idClasifProductos, M.idClasifProductos  FROM `ClasifProductos` A, `ClasifProductos` M WHERE A.txDescripcion = 'BIELETA' AND M.txDescripcion = 'RENAULT';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</row>
    <row r="115" spans="1:233" x14ac:dyDescent="0.2">
      <c r="A115" s="12">
        <v>3317</v>
      </c>
      <c r="B115" s="12"/>
      <c r="C115" s="12" t="s">
        <v>3770</v>
      </c>
      <c r="D115" s="13">
        <v>7100</v>
      </c>
      <c r="E115" s="33" t="s">
        <v>6274</v>
      </c>
      <c r="F115" s="33" t="s">
        <v>6296</v>
      </c>
      <c r="G115" s="9" t="s">
        <v>6401</v>
      </c>
      <c r="H115" s="9"/>
      <c r="I115" s="9"/>
      <c r="J115" s="13" t="str">
        <f t="shared" si="1"/>
        <v>INSERT INTO `Productos` (txRefInterna,txRefExterna,txNomProducto,txDescripcion,idClasifProductos,idMarcaProductos) SELECT '3317','','BIELETA CONTROL CAMBIOS CORSA  (LARGA)','BIELETA CONTROL CAMBIOS CORSA  (LARGA)', A.idClasifProductos, M.idClasifProductos  FROM `ClasifProductos` A, `ClasifProductos` M WHERE A.txDescripcion = 'BIELETA' AND M.txDescripcion = 'CHEVROLET CORSA';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</row>
    <row r="116" spans="1:233" x14ac:dyDescent="0.2">
      <c r="A116" s="12">
        <v>3318</v>
      </c>
      <c r="B116" s="12"/>
      <c r="C116" s="12" t="s">
        <v>3771</v>
      </c>
      <c r="D116" s="13">
        <v>7000</v>
      </c>
      <c r="E116" s="33" t="s">
        <v>6274</v>
      </c>
      <c r="F116" s="33" t="s">
        <v>6296</v>
      </c>
      <c r="G116" s="9" t="s">
        <v>6401</v>
      </c>
      <c r="H116" s="9"/>
      <c r="I116" s="9"/>
      <c r="J116" s="13" t="str">
        <f t="shared" si="1"/>
        <v>INSERT INTO `Productos` (txRefInterna,txRefExterna,txNomProducto,txDescripcion,idClasifProductos,idMarcaProductos) SELECT '3318','','BIELETA CONTROL CAMBIOS CORSA EVOLUTION   (MEDIANA)','BIELETA CONTROL CAMBIOS CORSA EVOLUTION   (MEDIANA)', A.idClasifProductos, M.idClasifProductos  FROM `ClasifProductos` A, `ClasifProductos` M WHERE A.txDescripcion = 'BIELETA' AND M.txDescripcion = 'CHEVROLET CORSA';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</row>
    <row r="117" spans="1:233" x14ac:dyDescent="0.2">
      <c r="A117" s="12">
        <v>4062</v>
      </c>
      <c r="B117" s="12" t="s">
        <v>2441</v>
      </c>
      <c r="C117" s="12" t="s">
        <v>4322</v>
      </c>
      <c r="D117" s="13">
        <v>4200</v>
      </c>
      <c r="E117" s="33" t="s">
        <v>4320</v>
      </c>
      <c r="F117" s="33" t="s">
        <v>6296</v>
      </c>
      <c r="G117" s="9" t="s">
        <v>6401</v>
      </c>
      <c r="H117" s="9"/>
      <c r="I117" s="9"/>
      <c r="J117" s="13" t="str">
        <f t="shared" si="1"/>
        <v>INSERT INTO `Productos` (txRefInterna,txRefExterna,txNomProducto,txDescripcion,idClasifProductos,idMarcaProductos) SELECT '4062','JM','BIELETA CONTROL CAMBIOS DAEWOO','BIELETA CONTROL CAMBIOS DAEWOO', A.idClasifProductos, M.idClasifProductos  FROM `ClasifProductos` A, `ClasifProductos` M WHERE A.txDescripcion = 'BIELETA' AND M.txDescripcion = 'DAEWOO';</v>
      </c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</row>
    <row r="118" spans="1:233" x14ac:dyDescent="0.2">
      <c r="A118" s="12">
        <v>1432</v>
      </c>
      <c r="B118" s="12" t="s">
        <v>2501</v>
      </c>
      <c r="C118" s="12" t="s">
        <v>2502</v>
      </c>
      <c r="D118" s="13">
        <v>15800</v>
      </c>
      <c r="E118" s="33" t="s">
        <v>2256</v>
      </c>
      <c r="F118" s="33" t="s">
        <v>6031</v>
      </c>
      <c r="G118" s="9" t="s">
        <v>6402</v>
      </c>
      <c r="H118" s="9"/>
      <c r="I118" s="9"/>
      <c r="J118" s="13" t="str">
        <f t="shared" si="1"/>
        <v>INSERT INTO `Productos` (txRefInterna,txRefExterna,txNomProducto,txDescripcion,idClasifProductos,idMarcaProductos) SELECT '1432','TT','BRAZO TEMPLETE TRASERO R-12 ','BRAZO TEMPLETE TRASERO R-12 ', A.idClasifProductos, M.idClasifProductos  FROM `ClasifProductos` A, `ClasifProductos` M WHERE A.txDescripcion = 'BRAZO' AND M.txDescripcion = 'RENAULT';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</row>
    <row r="119" spans="1:233" x14ac:dyDescent="0.2">
      <c r="A119" s="12">
        <v>2182</v>
      </c>
      <c r="B119" s="12" t="s">
        <v>2501</v>
      </c>
      <c r="C119" s="12" t="s">
        <v>3198</v>
      </c>
      <c r="D119" s="13">
        <v>27990</v>
      </c>
      <c r="E119" s="33" t="s">
        <v>6141</v>
      </c>
      <c r="F119" s="33" t="s">
        <v>6144</v>
      </c>
      <c r="G119" s="9" t="s">
        <v>6402</v>
      </c>
      <c r="H119" s="9"/>
      <c r="I119" s="9"/>
      <c r="J119" s="13" t="str">
        <f t="shared" si="1"/>
        <v>INSERT INTO `Productos` (txRefInterna,txRefExterna,txNomProducto,txDescripcion,idClasifProductos,idMarcaProductos) SELECT '2182','TT','BRAZO TENSOR GRADUABLE M323','BRAZO TENSOR GRADUABLE M323', A.idClasifProductos, M.idClasifProductos  FROM `ClasifProductos` A, `ClasifProductos` M WHERE A.txDescripcion = 'BRAZO' AND M.txDescripcion = 'MAZDA ';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</row>
    <row r="120" spans="1:233" x14ac:dyDescent="0.2">
      <c r="A120" s="39">
        <v>3004</v>
      </c>
      <c r="B120" s="39" t="s">
        <v>2443</v>
      </c>
      <c r="C120" s="39" t="s">
        <v>3528</v>
      </c>
      <c r="D120" s="40">
        <v>1500</v>
      </c>
      <c r="E120" s="41" t="s">
        <v>6260</v>
      </c>
      <c r="F120" s="41" t="s">
        <v>6172</v>
      </c>
      <c r="G120" s="42" t="s">
        <v>6404</v>
      </c>
      <c r="H120" s="42"/>
      <c r="I120" s="9"/>
      <c r="J120" s="13" t="str">
        <f t="shared" si="1"/>
        <v>INSERT INTO `Productos` (txRefInterna,txRefExterna,txNomProducto,txDescripcion,idClasifProductos,idMarcaProductos) SELECT '3004','IR','BUJE ALTERNADOR CHEVETTE','BUJE ALTERNADOR CHEVETTE', A.idClasifProductos, M.idClasifProductos  FROM `ClasifProductos` A, `ClasifProductos` M WHERE A.txDescripcion = 'BUJE' AND M.txDescripcion = 'CHEVROLET CHEVETTE';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</row>
    <row r="121" spans="1:233" x14ac:dyDescent="0.2">
      <c r="A121" s="39">
        <v>3012</v>
      </c>
      <c r="B121" s="39" t="s">
        <v>2443</v>
      </c>
      <c r="C121" s="39" t="s">
        <v>3529</v>
      </c>
      <c r="D121" s="40">
        <v>920</v>
      </c>
      <c r="E121" s="41" t="s">
        <v>6260</v>
      </c>
      <c r="F121" s="41" t="s">
        <v>6172</v>
      </c>
      <c r="G121" s="42" t="s">
        <v>6404</v>
      </c>
      <c r="H121" s="42"/>
      <c r="I121" s="9"/>
      <c r="J121" s="13" t="str">
        <f t="shared" si="1"/>
        <v>INSERT INTO `Productos` (txRefInterna,txRefExterna,txNomProducto,txDescripcion,idClasifProductos,idMarcaProductos) SELECT '3012','IR','BUJE ALTERNADOR CARRETA CHEVETTE caucho','BUJE ALTERNADOR CARRETA CHEVETTE caucho', A.idClasifProductos, M.idClasifProductos  FROM `ClasifProductos` A, `ClasifProductos` M WHERE A.txDescripcion = 'BUJE' AND M.txDescripcion = 'CHEVROLET CHEVETTE';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</row>
    <row r="122" spans="1:233" x14ac:dyDescent="0.2">
      <c r="A122" s="12">
        <v>3094</v>
      </c>
      <c r="B122" s="12" t="s">
        <v>2443</v>
      </c>
      <c r="C122" s="12" t="s">
        <v>3950</v>
      </c>
      <c r="D122" s="13">
        <v>2490</v>
      </c>
      <c r="E122" s="33" t="s">
        <v>6277</v>
      </c>
      <c r="F122" s="33" t="s">
        <v>6172</v>
      </c>
      <c r="G122" s="9" t="s">
        <v>6404</v>
      </c>
      <c r="H122" s="9"/>
      <c r="I122" s="9"/>
      <c r="J122" s="13" t="str">
        <f t="shared" si="1"/>
        <v>INSERT INTO `Productos` (txRefInterna,txRefExterna,txNomProducto,txDescripcion,idClasifProductos,idMarcaProductos) SELECT '3094','IR','BUJE ALTERNADOR MONZA','BUJE ALTERNADOR MONZA', A.idClasifProductos, M.idClasifProductos  FROM `ClasifProductos` A, `ClasifProductos` M WHERE A.txDescripcion = 'BUJE' AND M.txDescripcion = 'CHEVROLET MONZA';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</row>
    <row r="123" spans="1:233" x14ac:dyDescent="0.2">
      <c r="A123" s="12" t="s">
        <v>3749</v>
      </c>
      <c r="B123" s="12"/>
      <c r="C123" s="12" t="s">
        <v>3750</v>
      </c>
      <c r="D123" s="13">
        <v>6660</v>
      </c>
      <c r="E123" s="33" t="s">
        <v>6273</v>
      </c>
      <c r="F123" s="33" t="s">
        <v>6186</v>
      </c>
      <c r="G123" s="9" t="s">
        <v>6404</v>
      </c>
      <c r="H123" s="9"/>
      <c r="I123" s="9"/>
      <c r="J123" s="13" t="str">
        <f t="shared" si="1"/>
        <v>INSERT INTO `Productos` (txRefInterna,txRefExterna,txNomProducto,txDescripcion,idClasifProductos,idMarcaProductos) SELECT 'SB336','','BUJE AMORTIGUADOR D`MAX','BUJE AMORTIGUADOR D`MAX', A.idClasifProductos, M.idClasifProductos  FROM `ClasifProductos` A, `ClasifProductos` M WHERE A.txDescripcion = 'BUJE' AND M.txDescripcion = 'CHEVROLET DMAX';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</row>
    <row r="124" spans="1:233" x14ac:dyDescent="0.2">
      <c r="A124" s="12" t="s">
        <v>4520</v>
      </c>
      <c r="B124" s="12" t="s">
        <v>2443</v>
      </c>
      <c r="C124" s="12" t="s">
        <v>4521</v>
      </c>
      <c r="D124" s="20">
        <v>7580</v>
      </c>
      <c r="E124" s="34" t="s">
        <v>6222</v>
      </c>
      <c r="F124" s="34" t="s">
        <v>6186</v>
      </c>
      <c r="G124" s="9" t="s">
        <v>6404</v>
      </c>
      <c r="H124" s="23"/>
      <c r="I124" s="9"/>
      <c r="J124" s="13" t="str">
        <f t="shared" si="1"/>
        <v>INSERT INTO `Productos` (txRefInterna,txRefExterna,txNomProducto,txDescripcion,idClasifProductos,idMarcaProductos) SELECT 'T1040','IR','BUJE AMORTIGUADOR INF. DELANT. TOYOTA PRADO METAL','BUJE AMORTIGUADOR INF. DELANT. TOYOTA PRADO METAL', A.idClasifProductos, M.idClasifProductos  FROM `ClasifProductos` A, `ClasifProductos` M WHERE A.txDescripcion = 'BUJE' AND M.txDescripcion = 'TOYOTA ';</v>
      </c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</row>
    <row r="125" spans="1:233" x14ac:dyDescent="0.2">
      <c r="A125" s="12">
        <v>2194</v>
      </c>
      <c r="B125" s="12" t="s">
        <v>2443</v>
      </c>
      <c r="C125" s="12" t="s">
        <v>3199</v>
      </c>
      <c r="D125" s="13">
        <v>2590</v>
      </c>
      <c r="E125" s="33" t="s">
        <v>6141</v>
      </c>
      <c r="F125" s="33" t="s">
        <v>6145</v>
      </c>
      <c r="G125" s="9" t="s">
        <v>6404</v>
      </c>
      <c r="H125" s="9"/>
      <c r="I125" s="9"/>
      <c r="J125" s="13" t="str">
        <f t="shared" si="1"/>
        <v>INSERT INTO `Productos` (txRefInterna,txRefExterna,txNomProducto,txDescripcion,idClasifProductos,idMarcaProductos) SELECT '2194','IR','BUJE BALLESTA MB1600-B2000 METALICO','BUJE BALLESTA MB1600-B2000 METALICO', A.idClasifProductos, M.idClasifProductos  FROM `ClasifProductos` A, `ClasifProductos` M WHERE A.txDescripcion = 'BUJE' AND M.txDescripcion = 'MAZDA ';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</row>
    <row r="126" spans="1:233" x14ac:dyDescent="0.2">
      <c r="A126" s="12">
        <v>3053</v>
      </c>
      <c r="B126" s="16" t="s">
        <v>2907</v>
      </c>
      <c r="C126" s="12" t="s">
        <v>3820</v>
      </c>
      <c r="D126" s="13">
        <v>2240</v>
      </c>
      <c r="E126" s="33" t="s">
        <v>6275</v>
      </c>
      <c r="F126" s="33" t="s">
        <v>6297</v>
      </c>
      <c r="G126" s="9" t="s">
        <v>6404</v>
      </c>
      <c r="H126" s="9"/>
      <c r="I126" s="9"/>
      <c r="J126" s="13" t="str">
        <f t="shared" si="1"/>
        <v>INSERT INTO `Productos` (txRefInterna,txRefExterna,txNomProducto,txDescripcion,idClasifProductos,idMarcaProductos) SELECT '3053','NESC','BUJE BARRA ESTAB. CENTRAL SPRINT','BUJE BARRA ESTAB. CENTRAL SPRINT', A.idClasifProductos, M.idClasifProductos  FROM `ClasifProductos` A, `ClasifProductos` M WHERE A.txDescripcion = 'BUJE' AND M.txDescripcion = 'CHEVROLET SPRINT';</v>
      </c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</row>
    <row r="127" spans="1:233" x14ac:dyDescent="0.2">
      <c r="A127" s="12">
        <v>4013</v>
      </c>
      <c r="B127" s="12" t="s">
        <v>2443</v>
      </c>
      <c r="C127" s="22" t="s">
        <v>4323</v>
      </c>
      <c r="D127" s="13">
        <v>1740</v>
      </c>
      <c r="E127" s="33" t="s">
        <v>4320</v>
      </c>
      <c r="F127" s="33" t="s">
        <v>6297</v>
      </c>
      <c r="G127" s="9" t="s">
        <v>6404</v>
      </c>
      <c r="H127" s="9"/>
      <c r="I127" s="9"/>
      <c r="J127" s="13" t="str">
        <f t="shared" si="1"/>
        <v>INSERT INTO `Productos` (txRefInterna,txRefExterna,txNomProducto,txDescripcion,idClasifProductos,idMarcaProductos) SELECT '4013','IR','BUJE BARRA ESTABILIZADORA CENTRAL DAEWOO','BUJE BARRA ESTABILIZADORA CENTRAL DAEWOO', A.idClasifProductos, M.idClasifProductos  FROM `ClasifProductos` A, `ClasifProductos` M WHERE A.txDescripcion = 'BUJE' AND M.txDescripcion = 'DAEWOO';</v>
      </c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</row>
    <row r="128" spans="1:233" x14ac:dyDescent="0.2">
      <c r="A128" s="12" t="s">
        <v>4409</v>
      </c>
      <c r="B128" s="12"/>
      <c r="C128" s="12" t="s">
        <v>4410</v>
      </c>
      <c r="D128" s="13">
        <v>6650</v>
      </c>
      <c r="E128" s="38" t="s">
        <v>4407</v>
      </c>
      <c r="F128" s="33" t="s">
        <v>6299</v>
      </c>
      <c r="G128" s="9" t="s">
        <v>6404</v>
      </c>
      <c r="H128" s="9"/>
      <c r="I128" s="9"/>
      <c r="J128" s="13" t="str">
        <f t="shared" si="1"/>
        <v>INSERT INTO `Productos` (txRefInterna,txRefExterna,txNomProducto,txDescripcion,idClasifProductos,idMarcaProductos) SELECT 'SB901','','BUJE BARRA TENSORA KIA RIO (METALICA)','BUJE BARRA TENSORA KIA RIO (METALICA)', A.idClasifProductos, M.idClasifProductos  FROM `ClasifProductos` A, `ClasifProductos` M WHERE A.txDescripcion = 'BUJE' AND M.txDescripcion = 'KIA';</v>
      </c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</row>
    <row r="129" spans="1:233" x14ac:dyDescent="0.2">
      <c r="A129" s="12">
        <v>6121</v>
      </c>
      <c r="B129" s="12" t="s">
        <v>2445</v>
      </c>
      <c r="C129" s="12" t="s">
        <v>4242</v>
      </c>
      <c r="D129" s="13">
        <v>1440</v>
      </c>
      <c r="E129" s="38" t="s">
        <v>6211</v>
      </c>
      <c r="F129" s="33" t="s">
        <v>6298</v>
      </c>
      <c r="G129" s="9" t="s">
        <v>6404</v>
      </c>
      <c r="H129" s="9" t="s">
        <v>6395</v>
      </c>
      <c r="I129" s="9"/>
      <c r="J129" s="13" t="str">
        <f t="shared" si="1"/>
        <v>INSERT INTO `Productos` (txRefInterna,txRefExterna,txNomProducto,txDescripcion,idClasifProductos,idMarcaProductos) SELECT '6121','NESC.','BUJE BARRIL CONTROL CAMBIOS ATOS','BUJE BARRIL CONTROL CAMBIOS ATOS', A.idClasifProductos, M.idClasifProductos  FROM `ClasifProductos` A, `ClasifProductos` M WHERE A.txDescripcion = 'BUJE' AND M.txDescripcion = 'HYUNDAI ATOS';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</row>
    <row r="130" spans="1:233" x14ac:dyDescent="0.2">
      <c r="A130" s="12">
        <v>3393</v>
      </c>
      <c r="B130" s="12" t="s">
        <v>2443</v>
      </c>
      <c r="C130" s="12" t="s">
        <v>3678</v>
      </c>
      <c r="D130" s="13">
        <v>3850</v>
      </c>
      <c r="E130" s="34" t="s">
        <v>6271</v>
      </c>
      <c r="F130" s="33" t="s">
        <v>6182</v>
      </c>
      <c r="G130" s="9" t="s">
        <v>6404</v>
      </c>
      <c r="H130" s="9"/>
      <c r="I130" s="9"/>
      <c r="J130" s="13" t="str">
        <f t="shared" ref="J130:J193" si="2">+CONCATENATE("INSERT INTO `Productos` (txRefInterna,txRefExterna,txNomProducto,txDescripcion,idClasifProductos,idMarcaProductos) SELECT '",A130,"','",B130,"','",C130,"','",C130,"', A.idClasifProductos, M.idClasifProductos  FROM `ClasifProductos` A, `ClasifProductos` M WHERE A.txDescripcion = '",G130,"' AND M.txDescripcion = '",E130,"';")</f>
        <v>INSERT INTO `Productos` (txRefInterna,txRefExterna,txNomProducto,txDescripcion,idClasifProductos,idMarcaProductos) SELECT '3393','IR','BUJE BIELA DELANTERO SPARK','BUJE BIELA DELANTERO SPARK', A.idClasifProductos, M.idClasifProductos  FROM `ClasifProductos` A, `ClasifProductos` M WHERE A.txDescripcion = 'BUJE' AND M.txDescripcion = 'CHEVROLET SPARK';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</row>
    <row r="131" spans="1:233" x14ac:dyDescent="0.2">
      <c r="A131" s="12">
        <v>3062</v>
      </c>
      <c r="B131" s="12" t="s">
        <v>2443</v>
      </c>
      <c r="C131" s="12" t="s">
        <v>3736</v>
      </c>
      <c r="D131" s="13">
        <v>3720</v>
      </c>
      <c r="E131" s="34" t="s">
        <v>6272</v>
      </c>
      <c r="F131" s="33" t="s">
        <v>6301</v>
      </c>
      <c r="G131" s="9" t="s">
        <v>6404</v>
      </c>
      <c r="H131" s="9"/>
      <c r="I131" s="9"/>
      <c r="J131" s="13" t="str">
        <f t="shared" si="2"/>
        <v>INSERT INTO `Productos` (txRefInterna,txRefExterna,txNomProducto,txDescripcion,idClasifProductos,idMarcaProductos) SELECT '3062','IR','BUJE BIELA DIRECCION SUPER CARRY - CHANA','BUJE BIELA DIRECCION SUPER CARRY - CHANA', A.idClasifProductos, M.idClasifProductos  FROM `ClasifProductos` A, `ClasifProductos` M WHERE A.txDescripcion = 'BUJE' AND M.txDescripcion = 'CHEVROLET CARRY';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</row>
    <row r="132" spans="1:233" x14ac:dyDescent="0.2">
      <c r="A132" s="12">
        <v>6122</v>
      </c>
      <c r="B132" s="12" t="s">
        <v>2443</v>
      </c>
      <c r="C132" s="12" t="s">
        <v>4313</v>
      </c>
      <c r="D132" s="13">
        <v>3480</v>
      </c>
      <c r="E132" s="38" t="s">
        <v>4312</v>
      </c>
      <c r="F132" s="33" t="s">
        <v>6301</v>
      </c>
      <c r="G132" s="9" t="s">
        <v>6404</v>
      </c>
      <c r="H132" s="9"/>
      <c r="I132" s="9"/>
      <c r="J132" s="13" t="str">
        <f t="shared" si="2"/>
        <v>INSERT INTO `Productos` (txRefInterna,txRefExterna,txNomProducto,txDescripcion,idClasifProductos,idMarcaProductos) SELECT '6122','IR','BUJE BIELA DIRECCION CHANA','BUJE BIELA DIRECCION CHANA', A.idClasifProductos, M.idClasifProductos  FROM `ClasifProductos` A, `ClasifProductos` M WHERE A.txDescripcion = 'BUJE' AND M.txDescripcion = 'CHANA';</v>
      </c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</row>
    <row r="133" spans="1:233" x14ac:dyDescent="0.2">
      <c r="A133" s="12">
        <v>1028</v>
      </c>
      <c r="B133" s="12"/>
      <c r="C133" s="12" t="s">
        <v>2503</v>
      </c>
      <c r="D133" s="13">
        <v>1300</v>
      </c>
      <c r="E133" s="33" t="s">
        <v>2256</v>
      </c>
      <c r="F133" s="33" t="s">
        <v>6032</v>
      </c>
      <c r="G133" s="9" t="s">
        <v>6404</v>
      </c>
      <c r="H133" s="9"/>
      <c r="I133" s="9"/>
      <c r="J133" s="13" t="str">
        <f t="shared" si="2"/>
        <v>INSERT INTO `Productos` (txRefInterna,txRefExterna,txNomProducto,txDescripcion,idClasifProductos,idMarcaProductos) SELECT '1028','','BUJE CAJA DIRECCION R-9 BLANDO ','BUJE CAJA DIRECCION R-9 BLANDO ', A.idClasifProductos, M.idClasifProductos  FROM `ClasifProductos` A, `ClasifProductos` M WHERE A.txDescripcion = 'BUJE' AND M.txDescripcion = 'RENAULT';</v>
      </c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</row>
    <row r="134" spans="1:233" x14ac:dyDescent="0.2">
      <c r="A134" s="12">
        <v>1029</v>
      </c>
      <c r="B134" s="12" t="s">
        <v>2504</v>
      </c>
      <c r="C134" s="12" t="s">
        <v>2505</v>
      </c>
      <c r="D134" s="13">
        <v>3120</v>
      </c>
      <c r="E134" s="33" t="s">
        <v>2256</v>
      </c>
      <c r="F134" s="33" t="s">
        <v>6032</v>
      </c>
      <c r="G134" s="9" t="s">
        <v>6404</v>
      </c>
      <c r="H134" s="9"/>
      <c r="I134" s="9"/>
      <c r="J134" s="13" t="str">
        <f t="shared" si="2"/>
        <v>INSERT INTO `Productos` (txRefInterna,txRefExterna,txNomProducto,txDescripcion,idClasifProductos,idMarcaProductos) SELECT '1029','seing','BUJE C/D R-4-6  ','BUJE C/D R-4-6  ', A.idClasifProductos, M.idClasifProductos  FROM `ClasifProductos` A, `ClasifProductos` M WHERE A.txDescripcion = 'BUJE' AND M.txDescripcion = 'RENAULT';</v>
      </c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</row>
    <row r="135" spans="1:233" x14ac:dyDescent="0.2">
      <c r="A135" s="12">
        <v>1030</v>
      </c>
      <c r="B135" s="12"/>
      <c r="C135" s="12" t="s">
        <v>2506</v>
      </c>
      <c r="D135" s="13">
        <v>3120</v>
      </c>
      <c r="E135" s="33" t="s">
        <v>2256</v>
      </c>
      <c r="F135" s="33" t="s">
        <v>6032</v>
      </c>
      <c r="G135" s="9" t="s">
        <v>6404</v>
      </c>
      <c r="H135" s="9"/>
      <c r="I135" s="9"/>
      <c r="J135" s="13" t="str">
        <f t="shared" si="2"/>
        <v>INSERT INTO `Productos` (txRefInterna,txRefExterna,txNomProducto,txDescripcion,idClasifProductos,idMarcaProductos) SELECT '1030','','BUJE C/D R-12 lion ','BUJE C/D R-12 lion ', A.idClasifProductos, M.idClasifProductos  FROM `ClasifProductos` A, `ClasifProductos` M WHERE A.txDescripcion = 'BUJE' AND M.txDescripcion = 'RENAULT';</v>
      </c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</row>
    <row r="136" spans="1:233" x14ac:dyDescent="0.2">
      <c r="A136" s="12">
        <v>1031</v>
      </c>
      <c r="B136" s="12" t="s">
        <v>2504</v>
      </c>
      <c r="C136" s="12" t="s">
        <v>2507</v>
      </c>
      <c r="D136" s="13">
        <v>0</v>
      </c>
      <c r="E136" s="33" t="s">
        <v>2256</v>
      </c>
      <c r="F136" s="33" t="s">
        <v>6032</v>
      </c>
      <c r="G136" s="9" t="s">
        <v>6404</v>
      </c>
      <c r="H136" s="9"/>
      <c r="I136" s="9"/>
      <c r="J136" s="13" t="str">
        <f t="shared" si="2"/>
        <v>INSERT INTO `Productos` (txRefInterna,txRefExterna,txNomProducto,txDescripcion,idClasifProductos,idMarcaProductos) SELECT '1031','seing','BUJE C/D  R-18  ','BUJE C/D  R-18  ', A.idClasifProductos, M.idClasifProductos  FROM `ClasifProductos` A, `ClasifProductos` M WHERE A.txDescripcion = 'BUJE' AND M.txDescripcion = 'RENAULT';</v>
      </c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</row>
    <row r="137" spans="1:233" x14ac:dyDescent="0.2">
      <c r="A137" s="12">
        <v>2041</v>
      </c>
      <c r="B137" s="12" t="s">
        <v>2615</v>
      </c>
      <c r="C137" s="12" t="s">
        <v>3200</v>
      </c>
      <c r="D137" s="13">
        <v>1150</v>
      </c>
      <c r="E137" s="33" t="s">
        <v>6141</v>
      </c>
      <c r="F137" s="33" t="s">
        <v>6032</v>
      </c>
      <c r="G137" s="9" t="s">
        <v>6404</v>
      </c>
      <c r="H137" s="9"/>
      <c r="I137" s="9"/>
      <c r="J137" s="13" t="str">
        <f t="shared" si="2"/>
        <v>INSERT INTO `Productos` (txRefInterna,txRefExterna,txNomProducto,txDescripcion,idClasifProductos,idMarcaProductos) SELECT '2041','JV','BUJE CAJA DIRECCION M323 ','BUJE CAJA DIRECCION M323 ', A.idClasifProductos, M.idClasifProductos  FROM `ClasifProductos` A, `ClasifProductos` M WHERE A.txDescripcion = 'BUJE' AND M.txDescripcion = 'MAZDA ';</v>
      </c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</row>
    <row r="138" spans="1:233" x14ac:dyDescent="0.2">
      <c r="A138" s="39">
        <v>3005</v>
      </c>
      <c r="B138" s="45">
        <v>401287</v>
      </c>
      <c r="C138" s="39" t="s">
        <v>3530</v>
      </c>
      <c r="D138" s="40">
        <v>1000</v>
      </c>
      <c r="E138" s="41" t="s">
        <v>6260</v>
      </c>
      <c r="F138" s="41" t="s">
        <v>6032</v>
      </c>
      <c r="G138" s="9" t="s">
        <v>6404</v>
      </c>
      <c r="H138" s="42"/>
      <c r="I138" s="9"/>
      <c r="J138" s="13" t="str">
        <f t="shared" si="2"/>
        <v>INSERT INTO `Productos` (txRefInterna,txRefExterna,txNomProducto,txDescripcion,idClasifProductos,idMarcaProductos) SELECT '3005','401287','BUJE CAJA DIRECCION CHEVETTE GRIS','BUJE CAJA DIRECCION CHEVETTE GRIS', A.idClasifProductos, M.idClasifProductos  FROM `ClasifProductos` A, `ClasifProductos` M WHERE A.txDescripcion = 'BUJE' AND M.txDescripcion = 'CHEVROLET CHEVETTE';</v>
      </c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</row>
    <row r="139" spans="1:233" x14ac:dyDescent="0.2">
      <c r="A139" s="39">
        <v>3006</v>
      </c>
      <c r="B139" s="45"/>
      <c r="C139" s="39" t="s">
        <v>3531</v>
      </c>
      <c r="D139" s="40">
        <v>1800</v>
      </c>
      <c r="E139" s="41" t="s">
        <v>6260</v>
      </c>
      <c r="F139" s="41" t="s">
        <v>6032</v>
      </c>
      <c r="G139" s="9" t="s">
        <v>6404</v>
      </c>
      <c r="H139" s="42"/>
      <c r="I139" s="9"/>
      <c r="J139" s="13" t="str">
        <f t="shared" si="2"/>
        <v>INSERT INTO `Productos` (txRefInterna,txRefExterna,txNomProducto,txDescripcion,idClasifProductos,idMarcaProductos) SELECT '3006','','BUJE C/D  LIGAS CHEVETTE','BUJE C/D  LIGAS CHEVETTE', A.idClasifProductos, M.idClasifProductos  FROM `ClasifProductos` A, `ClasifProductos` M WHERE A.txDescripcion = 'BUJE' AND M.txDescripcion = 'CHEVROLET CHEVETTE';</v>
      </c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</row>
    <row r="140" spans="1:233" x14ac:dyDescent="0.2">
      <c r="A140" s="12">
        <v>3361</v>
      </c>
      <c r="B140" s="12" t="s">
        <v>2907</v>
      </c>
      <c r="C140" s="12" t="s">
        <v>3683</v>
      </c>
      <c r="D140" s="13">
        <v>1760</v>
      </c>
      <c r="E140" s="34" t="s">
        <v>6271</v>
      </c>
      <c r="F140" s="33" t="s">
        <v>6032</v>
      </c>
      <c r="G140" s="9" t="s">
        <v>6404</v>
      </c>
      <c r="H140" s="9"/>
      <c r="I140" s="9"/>
      <c r="J140" s="13" t="str">
        <f t="shared" si="2"/>
        <v>INSERT INTO `Productos` (txRefInterna,txRefExterna,txNomProducto,txDescripcion,idClasifProductos,idMarcaProductos) SELECT '3361','NESC','BUJE CAJA DIRECCION SPARK - 724 - CHRONOS','BUJE CAJA DIRECCION SPARK - 724 - CHRONOS', A.idClasifProductos, M.idClasifProductos  FROM `ClasifProductos` A, `ClasifProductos` M WHERE A.txDescripcion = 'BUJE' AND M.txDescripcion = 'CHEVROLET SPARK';</v>
      </c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</row>
    <row r="141" spans="1:233" x14ac:dyDescent="0.2">
      <c r="A141" s="12">
        <v>3049</v>
      </c>
      <c r="B141" s="12" t="s">
        <v>2443</v>
      </c>
      <c r="C141" s="12" t="s">
        <v>3817</v>
      </c>
      <c r="D141" s="13">
        <v>5580</v>
      </c>
      <c r="E141" s="33" t="s">
        <v>6275</v>
      </c>
      <c r="F141" s="33" t="s">
        <v>6032</v>
      </c>
      <c r="G141" s="9" t="s">
        <v>6404</v>
      </c>
      <c r="H141" s="9"/>
      <c r="I141" s="9"/>
      <c r="J141" s="13" t="str">
        <f t="shared" si="2"/>
        <v>INSERT INTO `Productos` (txRefInterna,txRefExterna,txNomProducto,txDescripcion,idClasifProductos,idMarcaProductos) SELECT '3049','IR','BUJE C/D SPRINT','BUJE C/D SPRINT', A.idClasifProductos, M.idClasifProductos  FROM `ClasifProductos` A, `ClasifProductos` M WHERE A.txDescripcion = 'BUJE' AND M.txDescripcion = 'CHEVROLET SPRINT';</v>
      </c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</row>
    <row r="142" spans="1:233" x14ac:dyDescent="0.2">
      <c r="A142" s="12">
        <v>3070</v>
      </c>
      <c r="B142" s="12" t="s">
        <v>2443</v>
      </c>
      <c r="C142" s="12" t="s">
        <v>3881</v>
      </c>
      <c r="D142" s="13">
        <v>5580</v>
      </c>
      <c r="E142" s="33" t="s">
        <v>6276</v>
      </c>
      <c r="F142" s="33" t="s">
        <v>6032</v>
      </c>
      <c r="G142" s="9" t="s">
        <v>6404</v>
      </c>
      <c r="H142" s="9"/>
      <c r="I142" s="9"/>
      <c r="J142" s="13" t="str">
        <f t="shared" si="2"/>
        <v>INSERT INTO `Productos` (txRefInterna,txRefExterna,txNomProducto,txDescripcion,idClasifProductos,idMarcaProductos) SELECT '3070','IR','BUJE CAJA DIRECCION SWIFT','BUJE CAJA DIRECCION SWIFT', A.idClasifProductos, M.idClasifProductos  FROM `ClasifProductos` A, `ClasifProductos` M WHERE A.txDescripcion = 'BUJE' AND M.txDescripcion = 'CHEVROLET SWIFT';</v>
      </c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</row>
    <row r="143" spans="1:233" x14ac:dyDescent="0.2">
      <c r="A143" s="12">
        <v>6066</v>
      </c>
      <c r="B143" s="12" t="s">
        <v>2628</v>
      </c>
      <c r="C143" s="22" t="s">
        <v>4137</v>
      </c>
      <c r="D143" s="13">
        <v>2980</v>
      </c>
      <c r="E143" s="33" t="s">
        <v>4135</v>
      </c>
      <c r="F143" s="33" t="s">
        <v>6032</v>
      </c>
      <c r="G143" s="9" t="s">
        <v>6404</v>
      </c>
      <c r="H143" s="9"/>
      <c r="I143" s="9"/>
      <c r="J143" s="13" t="str">
        <f t="shared" si="2"/>
        <v>INSERT INTO `Productos` (txRefInterna,txRefExterna,txNomProducto,txDescripcion,idClasifProductos,idMarcaProductos) SELECT '6066','MP','BUJE CAJA DIRECCION HYUNDAI ACCENT - VERNA','BUJE CAJA DIRECCION HYUNDAI ACCENT - VERNA', A.idClasifProductos, M.idClasifProductos  FROM `ClasifProductos` A, `ClasifProductos` M WHERE A.txDescripcion = 'BUJE' AND M.txDescripcion = 'HYUNDAI';</v>
      </c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</row>
    <row r="144" spans="1:233" x14ac:dyDescent="0.2">
      <c r="A144" s="12">
        <v>6065</v>
      </c>
      <c r="B144" s="12" t="s">
        <v>2445</v>
      </c>
      <c r="C144" s="22" t="s">
        <v>4243</v>
      </c>
      <c r="D144" s="13">
        <v>2230</v>
      </c>
      <c r="E144" s="38" t="s">
        <v>6211</v>
      </c>
      <c r="F144" s="33" t="s">
        <v>6032</v>
      </c>
      <c r="G144" s="9" t="s">
        <v>6404</v>
      </c>
      <c r="H144" s="9"/>
      <c r="I144" s="9"/>
      <c r="J144" s="13" t="str">
        <f t="shared" si="2"/>
        <v>INSERT INTO `Productos` (txRefInterna,txRefExterna,txNomProducto,txDescripcion,idClasifProductos,idMarcaProductos) SELECT '6065','NESC.','BUJE CAJA DIRECCION HYUNDAI ATOS','BUJE CAJA DIRECCION HYUNDAI ATOS', A.idClasifProductos, M.idClasifProductos  FROM `ClasifProductos` A, `ClasifProductos` M WHERE A.txDescripcion = 'BUJE' AND M.txDescripcion = 'HYUNDAI ATOS';</v>
      </c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</row>
    <row r="145" spans="1:233" x14ac:dyDescent="0.2">
      <c r="A145" s="12">
        <v>6001</v>
      </c>
      <c r="B145" s="12" t="s">
        <v>2443</v>
      </c>
      <c r="C145" s="12" t="s">
        <v>4142</v>
      </c>
      <c r="D145" s="13">
        <v>4800</v>
      </c>
      <c r="E145" s="33" t="s">
        <v>4135</v>
      </c>
      <c r="F145" s="33" t="s">
        <v>6302</v>
      </c>
      <c r="G145" s="9" t="s">
        <v>6404</v>
      </c>
      <c r="H145" s="9"/>
      <c r="I145" s="9"/>
      <c r="J145" s="13" t="str">
        <f t="shared" si="2"/>
        <v>INSERT INTO `Productos` (txRefInterna,txRefExterna,txNomProducto,txDescripcion,idClasifProductos,idMarcaProductos) SELECT '6001','IR','BUJE CACHO TIJERA HYUNDAI GRANDE  55115','BUJE CACHO TIJERA HYUNDAI GRANDE  55115', A.idClasifProductos, M.idClasifProductos  FROM `ClasifProductos` A, `ClasifProductos` M WHERE A.txDescripcion = 'BUJE' AND M.txDescripcion = 'HYUNDAI';</v>
      </c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</row>
    <row r="146" spans="1:233" x14ac:dyDescent="0.2">
      <c r="A146" s="12">
        <v>6002</v>
      </c>
      <c r="B146" s="12" t="s">
        <v>2443</v>
      </c>
      <c r="C146" s="12" t="s">
        <v>4143</v>
      </c>
      <c r="D146" s="13">
        <v>4080</v>
      </c>
      <c r="E146" s="33" t="s">
        <v>4135</v>
      </c>
      <c r="F146" s="33" t="s">
        <v>6302</v>
      </c>
      <c r="G146" s="9" t="s">
        <v>6404</v>
      </c>
      <c r="H146" s="9"/>
      <c r="I146" s="9"/>
      <c r="J146" s="13" t="str">
        <f t="shared" si="2"/>
        <v>INSERT INTO `Productos` (txRefInterna,txRefExterna,txNomProducto,txDescripcion,idClasifProductos,idMarcaProductos) SELECT '6002','IR','BUJE CACHO TIJERA HYUNDAI PEQUEÑO  55116','BUJE CACHO TIJERA HYUNDAI PEQUEÑO  55116', A.idClasifProductos, M.idClasifProductos  FROM `ClasifProductos` A, `ClasifProductos` M WHERE A.txDescripcion = 'BUJE' AND M.txDescripcion = 'HYUNDAI';</v>
      </c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</row>
    <row r="147" spans="1:233" x14ac:dyDescent="0.2">
      <c r="A147" s="12">
        <v>1410</v>
      </c>
      <c r="B147" s="12"/>
      <c r="C147" s="12" t="s">
        <v>2508</v>
      </c>
      <c r="D147" s="13">
        <v>0</v>
      </c>
      <c r="E147" s="33" t="s">
        <v>2256</v>
      </c>
      <c r="F147" s="33" t="s">
        <v>6300</v>
      </c>
      <c r="G147" s="9" t="s">
        <v>6404</v>
      </c>
      <c r="H147" s="9"/>
      <c r="I147" s="9"/>
      <c r="J147" s="13" t="str">
        <f t="shared" si="2"/>
        <v>INSERT INTO `Productos` (txRefInterna,txRefExterna,txNomProducto,txDescripcion,idClasifProductos,idMarcaProductos) SELECT '1410','','BUJE CAÑA DIRECCION R-9   (aguja delgada)','BUJE CAÑA DIRECCION R-9   (aguja delgada)', A.idClasifProductos, M.idClasifProductos  FROM `ClasifProductos` A, `ClasifProductos` M WHERE A.txDescripcion = 'BUJE' AND M.txDescripcion = 'RENAULT';</v>
      </c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</row>
    <row r="148" spans="1:233" x14ac:dyDescent="0.2">
      <c r="A148" s="12">
        <v>3071</v>
      </c>
      <c r="B148" s="12"/>
      <c r="C148" s="12" t="s">
        <v>3882</v>
      </c>
      <c r="D148" s="13">
        <v>4890</v>
      </c>
      <c r="E148" s="33" t="s">
        <v>6276</v>
      </c>
      <c r="F148" s="33" t="s">
        <v>6300</v>
      </c>
      <c r="G148" s="9" t="s">
        <v>6404</v>
      </c>
      <c r="H148" s="9"/>
      <c r="I148" s="9"/>
      <c r="J148" s="13" t="str">
        <f t="shared" si="2"/>
        <v>INSERT INTO `Productos` (txRefInterna,txRefExterna,txNomProducto,txDescripcion,idClasifProductos,idMarcaProductos) SELECT '3071','','BUJE CAÑA DIRECCION SWIFT','BUJE CAÑA DIRECCION SWIFT', A.idClasifProductos, M.idClasifProductos  FROM `ClasifProductos` A, `ClasifProductos` M WHERE A.txDescripcion = 'BUJE' AND M.txDescripcion = 'CHEVROLET SWIFT';</v>
      </c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</row>
    <row r="149" spans="1:233" x14ac:dyDescent="0.2">
      <c r="A149" s="12" t="s">
        <v>2509</v>
      </c>
      <c r="B149" s="12"/>
      <c r="C149" s="12" t="s">
        <v>2510</v>
      </c>
      <c r="D149" s="13">
        <v>5570</v>
      </c>
      <c r="E149" s="33" t="s">
        <v>2256</v>
      </c>
      <c r="F149" s="33" t="s">
        <v>6033</v>
      </c>
      <c r="G149" s="9" t="s">
        <v>6404</v>
      </c>
      <c r="H149" s="9"/>
      <c r="I149" s="9"/>
      <c r="J149" s="13" t="str">
        <f t="shared" si="2"/>
        <v>INSERT INTO `Productos` (txRefInterna,txRefExterna,txNomProducto,txDescripcion,idClasifProductos,idMarcaProductos) SELECT 'SB115','','BUJE CARACOL EXTERNO R-4-6 ','BUJE CARACOL EXTERNO R-4-6 ', A.idClasifProductos, M.idClasifProductos  FROM `ClasifProductos` A, `ClasifProductos` M WHERE A.txDescripcion = 'BUJE' AND M.txDescripcion = 'RENAULT';</v>
      </c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</row>
    <row r="150" spans="1:233" x14ac:dyDescent="0.2">
      <c r="A150" s="12" t="s">
        <v>2511</v>
      </c>
      <c r="B150" s="12"/>
      <c r="C150" s="12" t="s">
        <v>2512</v>
      </c>
      <c r="D150" s="13">
        <v>5570</v>
      </c>
      <c r="E150" s="33" t="s">
        <v>2256</v>
      </c>
      <c r="F150" s="33" t="s">
        <v>6033</v>
      </c>
      <c r="G150" s="9" t="s">
        <v>6404</v>
      </c>
      <c r="H150" s="9"/>
      <c r="I150" s="9"/>
      <c r="J150" s="13" t="str">
        <f t="shared" si="2"/>
        <v>INSERT INTO `Productos` (txRefInterna,txRefExterna,txNomProducto,txDescripcion,idClasifProductos,idMarcaProductos) SELECT 'SB116','','BUJE CARACOL INTERNO R-4-6  ','BUJE CARACOL INTERNO R-4-6  ', A.idClasifProductos, M.idClasifProductos  FROM `ClasifProductos` A, `ClasifProductos` M WHERE A.txDescripcion = 'BUJE' AND M.txDescripcion = 'RENAULT';</v>
      </c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</row>
    <row r="151" spans="1:233" x14ac:dyDescent="0.2">
      <c r="A151" s="12">
        <v>1033</v>
      </c>
      <c r="B151" s="12"/>
      <c r="C151" s="12" t="s">
        <v>2513</v>
      </c>
      <c r="D151" s="13">
        <v>1070</v>
      </c>
      <c r="E151" s="33" t="s">
        <v>2256</v>
      </c>
      <c r="F151" s="33" t="s">
        <v>6034</v>
      </c>
      <c r="G151" s="9" t="s">
        <v>6404</v>
      </c>
      <c r="H151" s="9"/>
      <c r="I151" s="9"/>
      <c r="J151" s="13" t="str">
        <f t="shared" si="2"/>
        <v>INSERT INTO `Productos` (txRefInterna,txRefExterna,txNomProducto,txDescripcion,idClasifProductos,idMarcaProductos) SELECT '1033','','BUJE CARRETEL CONTROL R-9-18  transparente  ','BUJE CARRETEL CONTROL R-9-18  transparente  ', A.idClasifProductos, M.idClasifProductos  FROM `ClasifProductos` A, `ClasifProductos` M WHERE A.txDescripcion = 'BUJE' AND M.txDescripcion = 'RENAULT';</v>
      </c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</row>
    <row r="152" spans="1:233" x14ac:dyDescent="0.2">
      <c r="A152" s="12">
        <v>6018</v>
      </c>
      <c r="B152" s="12" t="s">
        <v>2443</v>
      </c>
      <c r="C152" s="22" t="s">
        <v>4138</v>
      </c>
      <c r="D152" s="13">
        <v>4570</v>
      </c>
      <c r="E152" s="33" t="s">
        <v>4135</v>
      </c>
      <c r="F152" s="33" t="s">
        <v>6146</v>
      </c>
      <c r="G152" s="9" t="s">
        <v>6404</v>
      </c>
      <c r="H152" s="9"/>
      <c r="I152" s="9"/>
      <c r="J152" s="13" t="str">
        <f t="shared" si="2"/>
        <v>INSERT INTO `Productos` (txRefInterna,txRefExterna,txNomProducto,txDescripcion,idClasifProductos,idMarcaProductos) SELECT '6018','IR','BUJE CAUCHO HYUNDAI GRANDE VERNA 14mm 54551','BUJE CAUCHO HYUNDAI GRANDE VERNA 14mm 54551', A.idClasifProductos, M.idClasifProductos  FROM `ClasifProductos` A, `ClasifProductos` M WHERE A.txDescripcion = 'BUJE' AND M.txDescripcion = 'HYUNDAI';</v>
      </c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</row>
    <row r="153" spans="1:233" x14ac:dyDescent="0.2">
      <c r="A153" s="12">
        <v>6036</v>
      </c>
      <c r="B153" s="12" t="s">
        <v>2443</v>
      </c>
      <c r="C153" s="22" t="s">
        <v>4139</v>
      </c>
      <c r="D153" s="13">
        <v>3120</v>
      </c>
      <c r="E153" s="33" t="s">
        <v>4135</v>
      </c>
      <c r="F153" s="33" t="s">
        <v>6146</v>
      </c>
      <c r="G153" s="9" t="s">
        <v>6404</v>
      </c>
      <c r="H153" s="9"/>
      <c r="I153" s="9"/>
      <c r="J153" s="13" t="str">
        <f t="shared" si="2"/>
        <v>INSERT INTO `Productos` (txRefInterna,txRefExterna,txNomProducto,txDescripcion,idClasifProductos,idMarcaProductos) SELECT '6036','IR','BUJE CAUCHO HYUNDAI PEQUEÑO VERNA 14mm 54552','BUJE CAUCHO HYUNDAI PEQUEÑO VERNA 14mm 54552', A.idClasifProductos, M.idClasifProductos  FROM `ClasifProductos` A, `ClasifProductos` M WHERE A.txDescripcion = 'BUJE' AND M.txDescripcion = 'HYUNDAI';</v>
      </c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</row>
    <row r="154" spans="1:233" x14ac:dyDescent="0.2">
      <c r="A154" s="12">
        <v>6019</v>
      </c>
      <c r="B154" s="12" t="s">
        <v>2443</v>
      </c>
      <c r="C154" s="22" t="s">
        <v>4140</v>
      </c>
      <c r="D154" s="13">
        <v>3120</v>
      </c>
      <c r="E154" s="33" t="s">
        <v>4135</v>
      </c>
      <c r="F154" s="33" t="s">
        <v>6146</v>
      </c>
      <c r="G154" s="9" t="s">
        <v>6404</v>
      </c>
      <c r="H154" s="9"/>
      <c r="I154" s="9"/>
      <c r="J154" s="13" t="str">
        <f t="shared" si="2"/>
        <v>INSERT INTO `Productos` (txRefInterna,txRefExterna,txNomProducto,txDescripcion,idClasifProductos,idMarcaProductos) SELECT '6019','IR','BUJE CAUCHO HYUNDAI PEQUEÑO VERNA 12mm 52773','BUJE CAUCHO HYUNDAI PEQUEÑO VERNA 12mm 52773', A.idClasifProductos, M.idClasifProductos  FROM `ClasifProductos` A, `ClasifProductos` M WHERE A.txDescripcion = 'BUJE' AND M.txDescripcion = 'HYUNDAI';</v>
      </c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</row>
    <row r="155" spans="1:233" x14ac:dyDescent="0.2">
      <c r="A155" s="12">
        <v>6037</v>
      </c>
      <c r="B155" s="12" t="s">
        <v>2443</v>
      </c>
      <c r="C155" s="22" t="s">
        <v>4141</v>
      </c>
      <c r="D155" s="13">
        <v>4570</v>
      </c>
      <c r="E155" s="33" t="s">
        <v>4135</v>
      </c>
      <c r="F155" s="33" t="s">
        <v>6146</v>
      </c>
      <c r="G155" s="9" t="s">
        <v>6404</v>
      </c>
      <c r="H155" s="9"/>
      <c r="I155" s="9"/>
      <c r="J155" s="13" t="str">
        <f t="shared" si="2"/>
        <v>INSERT INTO `Productos` (txRefInterna,txRefExterna,txNomProducto,txDescripcion,idClasifProductos,idMarcaProductos) SELECT '6037','IR','BUJE CAUCHO HYUNDAI GRANDE VERNA 12mm 52774','BUJE CAUCHO HYUNDAI GRANDE VERNA 12mm 52774', A.idClasifProductos, M.idClasifProductos  FROM `ClasifProductos` A, `ClasifProductos` M WHERE A.txDescripcion = 'BUJE' AND M.txDescripcion = 'HYUNDAI';</v>
      </c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</row>
    <row r="156" spans="1:233" x14ac:dyDescent="0.2">
      <c r="A156" s="12">
        <v>4027</v>
      </c>
      <c r="B156" s="12" t="s">
        <v>2443</v>
      </c>
      <c r="C156" s="22" t="s">
        <v>4325</v>
      </c>
      <c r="D156" s="13">
        <v>2490</v>
      </c>
      <c r="E156" s="33" t="s">
        <v>4320</v>
      </c>
      <c r="F156" s="33" t="s">
        <v>6313</v>
      </c>
      <c r="G156" s="9" t="s">
        <v>6404</v>
      </c>
      <c r="H156" s="9"/>
      <c r="I156" s="9"/>
      <c r="J156" s="13" t="str">
        <f t="shared" si="2"/>
        <v>INSERT INTO `Productos` (txRefInterna,txRefExterna,txNomProducto,txDescripcion,idClasifProductos,idMarcaProductos) SELECT '4027','IR','BUJE CAUCHO AMORTIGUADOR TRAS. DAEWOO juego','BUJE CAUCHO AMORTIGUADOR TRAS. DAEWOO juego', A.idClasifProductos, M.idClasifProductos  FROM `ClasifProductos` A, `ClasifProductos` M WHERE A.txDescripcion = 'BUJE' AND M.txDescripcion = 'DAEWOO';</v>
      </c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</row>
    <row r="157" spans="1:233" x14ac:dyDescent="0.2">
      <c r="A157" s="12">
        <v>6085</v>
      </c>
      <c r="B157" s="12" t="s">
        <v>2445</v>
      </c>
      <c r="C157" s="22" t="s">
        <v>4244</v>
      </c>
      <c r="D157" s="13">
        <v>1920</v>
      </c>
      <c r="E157" s="38" t="s">
        <v>6211</v>
      </c>
      <c r="F157" s="33" t="s">
        <v>6312</v>
      </c>
      <c r="G157" s="9" t="s">
        <v>6404</v>
      </c>
      <c r="H157" s="9"/>
      <c r="I157" s="9"/>
      <c r="J157" s="13" t="str">
        <f t="shared" si="2"/>
        <v>INSERT INTO `Productos` (txRefInterna,txRefExterna,txNomProducto,txDescripcion,idClasifProductos,idMarcaProductos) SELECT '6085','NESC.','BUJE CAUCHO ARANDELA CUNA ATOS    JUEGO','BUJE CAUCHO ARANDELA CUNA ATOS    JUEGO', A.idClasifProductos, M.idClasifProductos  FROM `ClasifProductos` A, `ClasifProductos` M WHERE A.txDescripcion = 'BUJE' AND M.txDescripcion = 'HYUNDAI ATOS';</v>
      </c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</row>
    <row r="158" spans="1:233" x14ac:dyDescent="0.2">
      <c r="A158" s="12">
        <v>2067</v>
      </c>
      <c r="B158" s="12" t="s">
        <v>2443</v>
      </c>
      <c r="C158" s="12" t="s">
        <v>3201</v>
      </c>
      <c r="D158" s="13">
        <v>2410</v>
      </c>
      <c r="E158" s="33" t="s">
        <v>6141</v>
      </c>
      <c r="F158" s="33" t="s">
        <v>6307</v>
      </c>
      <c r="G158" s="9" t="s">
        <v>6404</v>
      </c>
      <c r="H158" s="9"/>
      <c r="I158" s="9"/>
      <c r="J158" s="13" t="str">
        <f t="shared" si="2"/>
        <v>INSERT INTO `Productos` (txRefInterna,txRefExterna,txNomProducto,txDescripcion,idClasifProductos,idMarcaProductos) SELECT '2067','IR','BUJE CAUCHO BAYESTA MAZDA B1600 ','BUJE CAUCHO BAYESTA MAZDA B1600 ', A.idClasifProductos, M.idClasifProductos  FROM `ClasifProductos` A, `ClasifProductos` M WHERE A.txDescripcion = 'BUJE' AND M.txDescripcion = 'MAZDA ';</v>
      </c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</row>
    <row r="159" spans="1:233" x14ac:dyDescent="0.2">
      <c r="A159" s="12">
        <v>2085</v>
      </c>
      <c r="B159" s="12" t="s">
        <v>2615</v>
      </c>
      <c r="C159" s="12" t="s">
        <v>3202</v>
      </c>
      <c r="D159" s="13">
        <v>490</v>
      </c>
      <c r="E159" s="33" t="s">
        <v>6141</v>
      </c>
      <c r="F159" s="33" t="s">
        <v>6308</v>
      </c>
      <c r="G159" s="9" t="s">
        <v>6404</v>
      </c>
      <c r="H159" s="9" t="s">
        <v>6395</v>
      </c>
      <c r="I159" s="9"/>
      <c r="J159" s="13" t="str">
        <f t="shared" si="2"/>
        <v>INSERT INTO `Productos` (txRefInterna,txRefExterna,txNomProducto,txDescripcion,idClasifProductos,idMarcaProductos) SELECT '2085','JV','BUJE CAZUELA PALANCA CAMBIOS MB2000-2200','BUJE CAZUELA PALANCA CAMBIOS MB2000-2200', A.idClasifProductos, M.idClasifProductos  FROM `ClasifProductos` A, `ClasifProductos` M WHERE A.txDescripcion = 'BUJE' AND M.txDescripcion = 'MAZDA ';</v>
      </c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</row>
    <row r="160" spans="1:233" x14ac:dyDescent="0.2">
      <c r="A160" s="12">
        <v>2147</v>
      </c>
      <c r="B160" s="12" t="s">
        <v>2615</v>
      </c>
      <c r="C160" s="12" t="s">
        <v>3203</v>
      </c>
      <c r="D160" s="13">
        <v>1220</v>
      </c>
      <c r="E160" s="33" t="s">
        <v>6141</v>
      </c>
      <c r="F160" s="33" t="s">
        <v>6147</v>
      </c>
      <c r="G160" s="9" t="s">
        <v>6404</v>
      </c>
      <c r="H160" s="9"/>
      <c r="I160" s="9"/>
      <c r="J160" s="13" t="str">
        <f t="shared" si="2"/>
        <v>INSERT INTO `Productos` (txRefInterna,txRefExterna,txNomProducto,txDescripcion,idClasifProductos,idMarcaProductos) SELECT '2147','JV','BUJE COMPENSADOR M B1600','BUJE COMPENSADOR M B1600', A.idClasifProductos, M.idClasifProductos  FROM `ClasifProductos` A, `ClasifProductos` M WHERE A.txDescripcion = 'BUJE' AND M.txDescripcion = 'MAZDA ';</v>
      </c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</row>
    <row r="161" spans="1:233" x14ac:dyDescent="0.2">
      <c r="A161" s="12">
        <v>2148</v>
      </c>
      <c r="B161" s="12" t="s">
        <v>2615</v>
      </c>
      <c r="C161" s="12" t="s">
        <v>3204</v>
      </c>
      <c r="D161" s="13">
        <v>1320</v>
      </c>
      <c r="E161" s="33" t="s">
        <v>6141</v>
      </c>
      <c r="F161" s="33" t="s">
        <v>6147</v>
      </c>
      <c r="G161" s="9" t="s">
        <v>6404</v>
      </c>
      <c r="H161" s="9"/>
      <c r="I161" s="9"/>
      <c r="J161" s="13" t="str">
        <f t="shared" si="2"/>
        <v>INSERT INTO `Productos` (txRefInterna,txRefExterna,txNomProducto,txDescripcion,idClasifProductos,idMarcaProductos) SELECT '2148','JV','BUJE COMPENSADOR M B2000','BUJE COMPENSADOR M B2000', A.idClasifProductos, M.idClasifProductos  FROM `ClasifProductos` A, `ClasifProductos` M WHERE A.txDescripcion = 'BUJE' AND M.txDescripcion = 'MAZDA ';</v>
      </c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</row>
    <row r="162" spans="1:233" x14ac:dyDescent="0.2">
      <c r="A162" s="12" t="s">
        <v>2514</v>
      </c>
      <c r="B162" s="12"/>
      <c r="C162" s="12" t="s">
        <v>2515</v>
      </c>
      <c r="D162" s="13">
        <v>1930</v>
      </c>
      <c r="E162" s="33" t="s">
        <v>2256</v>
      </c>
      <c r="F162" s="33" t="s">
        <v>6035</v>
      </c>
      <c r="G162" s="9" t="s">
        <v>6404</v>
      </c>
      <c r="H162" s="9"/>
      <c r="I162" s="9"/>
      <c r="J162" s="13" t="str">
        <f t="shared" si="2"/>
        <v>INSERT INTO `Productos` (txRefInterna,txRefExterna,txNomProducto,txDescripcion,idClasifProductos,idMarcaProductos) SELECT 'SB103','','BUJE CONTERA R-4-6 ','BUJE CONTERA R-4-6 ', A.idClasifProductos, M.idClasifProductos  FROM `ClasifProductos` A, `ClasifProductos` M WHERE A.txDescripcion = 'BUJE' AND M.txDescripcion = 'RENAULT';</v>
      </c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</row>
    <row r="163" spans="1:233" x14ac:dyDescent="0.2">
      <c r="A163" s="12">
        <v>1034</v>
      </c>
      <c r="B163" s="12"/>
      <c r="C163" s="12" t="s">
        <v>2516</v>
      </c>
      <c r="D163" s="13">
        <v>1300</v>
      </c>
      <c r="E163" s="33" t="s">
        <v>2256</v>
      </c>
      <c r="F163" s="33" t="s">
        <v>6303</v>
      </c>
      <c r="G163" s="9" t="s">
        <v>6404</v>
      </c>
      <c r="H163" s="9"/>
      <c r="I163" s="9"/>
      <c r="J163" s="13" t="str">
        <f t="shared" si="2"/>
        <v>INSERT INTO `Productos` (txRefInterna,txRefExterna,txNomProducto,txDescripcion,idClasifProductos,idMarcaProductos) SELECT '1034','','BUJE CONTROL CAMBIOS R9 (ESTRIADO) ','BUJE CONTROL CAMBIOS R9 (ESTRIADO) ', A.idClasifProductos, M.idClasifProductos  FROM `ClasifProductos` A, `ClasifProductos` M WHERE A.txDescripcion = 'BUJE' AND M.txDescripcion = 'RENAULT';</v>
      </c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</row>
    <row r="164" spans="1:233" x14ac:dyDescent="0.2">
      <c r="A164" s="12">
        <v>1426</v>
      </c>
      <c r="B164" s="12"/>
      <c r="C164" s="12" t="s">
        <v>2517</v>
      </c>
      <c r="D164" s="13">
        <v>790</v>
      </c>
      <c r="E164" s="33" t="s">
        <v>2256</v>
      </c>
      <c r="F164" s="33" t="s">
        <v>6303</v>
      </c>
      <c r="G164" s="9" t="s">
        <v>6404</v>
      </c>
      <c r="H164" s="9"/>
      <c r="I164" s="9"/>
      <c r="J164" s="13" t="str">
        <f t="shared" si="2"/>
        <v>INSERT INTO `Productos` (txRefInterna,txRefExterna,txNomProducto,txDescripcion,idClasifProductos,idMarcaProductos) SELECT '1426','','BUJE CONTROL CAMBIOS R12 EN BRONCE ','BUJE CONTROL CAMBIOS R12 EN BRONCE ', A.idClasifProductos, M.idClasifProductos  FROM `ClasifProductos` A, `ClasifProductos` M WHERE A.txDescripcion = 'BUJE' AND M.txDescripcion = 'RENAULT';</v>
      </c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</row>
    <row r="165" spans="1:233" x14ac:dyDescent="0.2">
      <c r="A165" s="12">
        <v>2034</v>
      </c>
      <c r="B165" s="12" t="s">
        <v>2615</v>
      </c>
      <c r="C165" s="12" t="s">
        <v>3205</v>
      </c>
      <c r="D165" s="13">
        <v>410</v>
      </c>
      <c r="E165" s="33" t="s">
        <v>6141</v>
      </c>
      <c r="F165" s="33" t="s">
        <v>6303</v>
      </c>
      <c r="G165" s="9" t="s">
        <v>6404</v>
      </c>
      <c r="H165" s="9"/>
      <c r="I165" s="9"/>
      <c r="J165" s="13" t="str">
        <f t="shared" si="2"/>
        <v>INSERT INTO `Productos` (txRefInterna,txRefExterna,txNomProducto,txDescripcion,idClasifProductos,idMarcaProductos) SELECT '2034','JV','BUJE CONTROL CAMBIOS M323  VERDE','BUJE CONTROL CAMBIOS M323  VERDE', A.idClasifProductos, M.idClasifProductos  FROM `ClasifProductos` A, `ClasifProductos` M WHERE A.txDescripcion = 'BUJE' AND M.txDescripcion = 'MAZDA ';</v>
      </c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</row>
    <row r="166" spans="1:233" x14ac:dyDescent="0.2">
      <c r="A166" s="12">
        <v>2128</v>
      </c>
      <c r="B166" s="12" t="s">
        <v>2615</v>
      </c>
      <c r="C166" s="12" t="s">
        <v>3206</v>
      </c>
      <c r="D166" s="13">
        <v>1200</v>
      </c>
      <c r="E166" s="33" t="s">
        <v>6141</v>
      </c>
      <c r="F166" s="33" t="s">
        <v>6303</v>
      </c>
      <c r="G166" s="9" t="s">
        <v>6404</v>
      </c>
      <c r="H166" s="9"/>
      <c r="I166" s="9"/>
      <c r="J166" s="13" t="str">
        <f t="shared" si="2"/>
        <v>INSERT INTO `Productos` (txRefInterna,txRefExterna,txNomProducto,txDescripcion,idClasifProductos,idMarcaProductos) SELECT '2128','JV','BUJE CONTROL CAMBIOS M323  BARRIL','BUJE CONTROL CAMBIOS M323  BARRIL', A.idClasifProductos, M.idClasifProductos  FROM `ClasifProductos` A, `ClasifProductos` M WHERE A.txDescripcion = 'BUJE' AND M.txDescripcion = 'MAZDA ';</v>
      </c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</row>
    <row r="167" spans="1:233" x14ac:dyDescent="0.2">
      <c r="A167" s="12">
        <v>2142</v>
      </c>
      <c r="B167" s="12" t="s">
        <v>2615</v>
      </c>
      <c r="C167" s="12" t="s">
        <v>3207</v>
      </c>
      <c r="D167" s="13">
        <v>950</v>
      </c>
      <c r="E167" s="33" t="s">
        <v>6141</v>
      </c>
      <c r="F167" s="33" t="s">
        <v>6303</v>
      </c>
      <c r="G167" s="9" t="s">
        <v>6404</v>
      </c>
      <c r="H167" s="9"/>
      <c r="I167" s="9"/>
      <c r="J167" s="13" t="str">
        <f t="shared" si="2"/>
        <v>INSERT INTO `Productos` (txRefInterna,txRefExterna,txNomProducto,txDescripcion,idClasifProductos,idMarcaProductos) SELECT '2142','JV','BUJE CONTROL CAMBIOS M323 BARRIL','BUJE CONTROL CAMBIOS M323 BARRIL', A.idClasifProductos, M.idClasifProductos  FROM `ClasifProductos` A, `ClasifProductos` M WHERE A.txDescripcion = 'BUJE' AND M.txDescripcion = 'MAZDA ';</v>
      </c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</row>
    <row r="168" spans="1:233" x14ac:dyDescent="0.2">
      <c r="A168" s="12">
        <v>3356</v>
      </c>
      <c r="B168" s="12" t="s">
        <v>2443</v>
      </c>
      <c r="C168" s="12" t="s">
        <v>3684</v>
      </c>
      <c r="D168" s="13">
        <v>1880</v>
      </c>
      <c r="E168" s="34" t="s">
        <v>6271</v>
      </c>
      <c r="F168" s="33" t="s">
        <v>6303</v>
      </c>
      <c r="G168" s="9" t="s">
        <v>6404</v>
      </c>
      <c r="H168" s="9"/>
      <c r="I168" s="9"/>
      <c r="J168" s="13" t="str">
        <f t="shared" si="2"/>
        <v>INSERT INTO `Productos` (txRefInterna,txRefExterna,txNomProducto,txDescripcion,idClasifProductos,idMarcaProductos) SELECT '3356','IR','BUJE CONTROL CAMBIOS SPARK (CAUCHO)','BUJE CONTROL CAMBIOS SPARK (CAUCHO)', A.idClasifProductos, M.idClasifProductos  FROM `ClasifProductos` A, `ClasifProductos` M WHERE A.txDescripcion = 'BUJE' AND M.txDescripcion = 'CHEVROLET SPARK';</v>
      </c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</row>
    <row r="169" spans="1:233" x14ac:dyDescent="0.2">
      <c r="A169" s="12" t="s">
        <v>3821</v>
      </c>
      <c r="B169" s="16"/>
      <c r="C169" s="12" t="s">
        <v>3822</v>
      </c>
      <c r="D169" s="13">
        <v>800</v>
      </c>
      <c r="E169" s="33" t="s">
        <v>6275</v>
      </c>
      <c r="F169" s="33" t="s">
        <v>6303</v>
      </c>
      <c r="G169" s="9" t="s">
        <v>6404</v>
      </c>
      <c r="H169" s="9"/>
      <c r="I169" s="9"/>
      <c r="J169" s="13" t="str">
        <f t="shared" si="2"/>
        <v>INSERT INTO `Productos` (txRefInterna,txRefExterna,txNomProducto,txDescripcion,idClasifProductos,idMarcaProductos) SELECT 'RP73','','BUJE CONTROL CAMBIOS SPRINT(JUEGO)   delgado ','BUJE CONTROL CAMBIOS SPRINT(JUEGO)   delgado ', A.idClasifProductos, M.idClasifProductos  FROM `ClasifProductos` A, `ClasifProductos` M WHERE A.txDescripcion = 'BUJE' AND M.txDescripcion = 'CHEVROLET SPRINT';</v>
      </c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</row>
    <row r="170" spans="1:233" x14ac:dyDescent="0.2">
      <c r="A170" s="12" t="s">
        <v>3883</v>
      </c>
      <c r="B170" s="12"/>
      <c r="C170" s="12" t="s">
        <v>3884</v>
      </c>
      <c r="D170" s="13">
        <v>900</v>
      </c>
      <c r="E170" s="33" t="s">
        <v>6276</v>
      </c>
      <c r="F170" s="33" t="s">
        <v>6303</v>
      </c>
      <c r="G170" s="9" t="s">
        <v>6404</v>
      </c>
      <c r="H170" s="9"/>
      <c r="I170" s="9"/>
      <c r="J170" s="13" t="str">
        <f t="shared" si="2"/>
        <v>INSERT INTO `Productos` (txRefInterna,txRefExterna,txNomProducto,txDescripcion,idClasifProductos,idMarcaProductos) SELECT 'RP81','','BUJE CONTROL CAMBIOS SWIFT (JUEGO)  grueso','BUJE CONTROL CAMBIOS SWIFT (JUEGO)  grueso', A.idClasifProductos, M.idClasifProductos  FROM `ClasifProductos` A, `ClasifProductos` M WHERE A.txDescripcion = 'BUJE' AND M.txDescripcion = 'CHEVROLET SWIFT';</v>
      </c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</row>
    <row r="171" spans="1:233" x14ac:dyDescent="0.2">
      <c r="A171" s="12">
        <v>3259</v>
      </c>
      <c r="B171" s="12" t="s">
        <v>3885</v>
      </c>
      <c r="C171" s="12" t="s">
        <v>3886</v>
      </c>
      <c r="D171" s="13">
        <v>980</v>
      </c>
      <c r="E171" s="33" t="s">
        <v>6276</v>
      </c>
      <c r="F171" s="33" t="s">
        <v>6303</v>
      </c>
      <c r="G171" s="9" t="s">
        <v>6404</v>
      </c>
      <c r="H171" s="9"/>
      <c r="I171" s="9"/>
      <c r="J171" s="13" t="str">
        <f t="shared" si="2"/>
        <v>INSERT INTO `Productos` (txRefInterna,txRefExterna,txNomProducto,txDescripcion,idClasifProductos,idMarcaProductos) SELECT '3259','MP ','BUJE CONTROL CAMBIOS SWIFT - SPRINT-BARRIL ','BUJE CONTROL CAMBIOS SWIFT - SPRINT-BARRIL ', A.idClasifProductos, M.idClasifProductos  FROM `ClasifProductos` A, `ClasifProductos` M WHERE A.txDescripcion = 'BUJE' AND M.txDescripcion = 'CHEVROLET SWIFT';</v>
      </c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</row>
    <row r="172" spans="1:233" x14ac:dyDescent="0.2">
      <c r="A172" s="12">
        <v>6025</v>
      </c>
      <c r="B172" s="12" t="s">
        <v>2443</v>
      </c>
      <c r="C172" s="12" t="s">
        <v>4144</v>
      </c>
      <c r="D172" s="13">
        <v>1120</v>
      </c>
      <c r="E172" s="33" t="s">
        <v>4135</v>
      </c>
      <c r="F172" s="33" t="s">
        <v>6309</v>
      </c>
      <c r="G172" s="9" t="s">
        <v>6404</v>
      </c>
      <c r="H172" s="9"/>
      <c r="I172" s="9"/>
      <c r="J172" s="13" t="str">
        <f t="shared" si="2"/>
        <v>INSERT INTO `Productos` (txRefInterna,txRefExterna,txNomProducto,txDescripcion,idClasifProductos,idMarcaProductos) SELECT '6025','IR','BUJE CONTROL GUAYA HYUNDAI PEQUEÑO','BUJE CONTROL GUAYA HYUNDAI PEQUEÑO', A.idClasifProductos, M.idClasifProductos  FROM `ClasifProductos` A, `ClasifProductos` M WHERE A.txDescripcion = 'BUJE' AND M.txDescripcion = 'HYUNDAI';</v>
      </c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</row>
    <row r="173" spans="1:233" x14ac:dyDescent="0.2">
      <c r="A173" s="12">
        <v>6069</v>
      </c>
      <c r="B173" s="12" t="s">
        <v>2623</v>
      </c>
      <c r="C173" s="12" t="s">
        <v>4145</v>
      </c>
      <c r="D173" s="13">
        <v>2500</v>
      </c>
      <c r="E173" s="33" t="s">
        <v>4135</v>
      </c>
      <c r="F173" s="33" t="s">
        <v>6309</v>
      </c>
      <c r="G173" s="9" t="s">
        <v>6404</v>
      </c>
      <c r="H173" s="9"/>
      <c r="I173" s="9"/>
      <c r="J173" s="13" t="str">
        <f t="shared" si="2"/>
        <v>INSERT INTO `Productos` (txRefInterna,txRefExterna,txNomProducto,txDescripcion,idClasifProductos,idMarcaProductos) SELECT '6069','IR-NESC','BUJE CONTROL GUAYA HYUNDAI GRANDE','BUJE CONTROL GUAYA HYUNDAI GRANDE', A.idClasifProductos, M.idClasifProductos  FROM `ClasifProductos` A, `ClasifProductos` M WHERE A.txDescripcion = 'BUJE' AND M.txDescripcion = 'HYUNDAI';</v>
      </c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</row>
    <row r="174" spans="1:233" x14ac:dyDescent="0.2">
      <c r="A174" s="12">
        <v>1458</v>
      </c>
      <c r="B174" s="12" t="s">
        <v>2443</v>
      </c>
      <c r="C174" s="12" t="s">
        <v>2518</v>
      </c>
      <c r="D174" s="13">
        <v>17280</v>
      </c>
      <c r="E174" s="33" t="s">
        <v>2256</v>
      </c>
      <c r="F174" s="33" t="s">
        <v>6036</v>
      </c>
      <c r="G174" s="9" t="s">
        <v>6404</v>
      </c>
      <c r="H174" s="9"/>
      <c r="I174" s="9"/>
      <c r="J174" s="13" t="str">
        <f t="shared" si="2"/>
        <v>INSERT INTO `Productos` (txRefInterna,txRefExterna,txNomProducto,txDescripcion,idClasifProductos,idMarcaProductos) SELECT '1458','IR','BUJE CUNA MEGANE II','BUJE CUNA MEGANE II', A.idClasifProductos, M.idClasifProductos  FROM `ClasifProductos` A, `ClasifProductos` M WHERE A.txDescripcion = 'BUJE' AND M.txDescripcion = 'RENAULT';</v>
      </c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</row>
    <row r="175" spans="1:233" x14ac:dyDescent="0.2">
      <c r="A175" s="12">
        <v>3248</v>
      </c>
      <c r="B175" s="12" t="s">
        <v>2443</v>
      </c>
      <c r="C175" s="12" t="s">
        <v>3629</v>
      </c>
      <c r="D175" s="13">
        <v>31280</v>
      </c>
      <c r="E175" s="34" t="s">
        <v>6264</v>
      </c>
      <c r="F175" s="33" t="s">
        <v>6036</v>
      </c>
      <c r="G175" s="9" t="s">
        <v>6404</v>
      </c>
      <c r="H175" s="9"/>
      <c r="I175" s="9"/>
      <c r="J175" s="13" t="str">
        <f t="shared" si="2"/>
        <v>INSERT INTO `Productos` (txRefInterna,txRefExterna,txNomProducto,txDescripcion,idClasifProductos,idMarcaProductos) SELECT '3248','IR','BUJE CUNA DELANTERO CAPTIVA','BUJE CUNA DELANTERO CAPTIVA', A.idClasifProductos, M.idClasifProductos  FROM `ClasifProductos` A, `ClasifProductos` M WHERE A.txDescripcion = 'BUJE' AND M.txDescripcion = 'CHEVROLET CAPTIVA';</v>
      </c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</row>
    <row r="176" spans="1:233" x14ac:dyDescent="0.2">
      <c r="A176" s="12">
        <v>3439</v>
      </c>
      <c r="B176" s="12" t="s">
        <v>2443</v>
      </c>
      <c r="C176" s="12" t="s">
        <v>3630</v>
      </c>
      <c r="D176" s="13">
        <v>31280</v>
      </c>
      <c r="E176" s="34" t="s">
        <v>6264</v>
      </c>
      <c r="F176" s="33" t="s">
        <v>6036</v>
      </c>
      <c r="G176" s="9" t="s">
        <v>6404</v>
      </c>
      <c r="H176" s="9"/>
      <c r="I176" s="9"/>
      <c r="J176" s="13" t="str">
        <f t="shared" si="2"/>
        <v>INSERT INTO `Productos` (txRefInterna,txRefExterna,txNomProducto,txDescripcion,idClasifProductos,idMarcaProductos) SELECT '3439','IR','BUJE CUNA TRASERO CAPTIVA','BUJE CUNA TRASERO CAPTIVA', A.idClasifProductos, M.idClasifProductos  FROM `ClasifProductos` A, `ClasifProductos` M WHERE A.txDescripcion = 'BUJE' AND M.txDescripcion = 'CHEVROLET CAPTIVA';</v>
      </c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</row>
    <row r="177" spans="1:233" x14ac:dyDescent="0.2">
      <c r="A177" s="12">
        <v>6004</v>
      </c>
      <c r="B177" s="12" t="s">
        <v>2443</v>
      </c>
      <c r="C177" s="12" t="s">
        <v>4146</v>
      </c>
      <c r="D177" s="13">
        <v>5630</v>
      </c>
      <c r="E177" s="33" t="s">
        <v>4135</v>
      </c>
      <c r="F177" s="33" t="s">
        <v>6036</v>
      </c>
      <c r="G177" s="9" t="s">
        <v>6404</v>
      </c>
      <c r="H177" s="9"/>
      <c r="I177" s="9"/>
      <c r="J177" s="13" t="str">
        <f t="shared" si="2"/>
        <v>INSERT INTO `Productos` (txRefInterna,txRefExterna,txNomProducto,txDescripcion,idClasifProductos,idMarcaProductos) SELECT '6004','IR','BUJE CUNA DELANTERO HYUNDAI VERNA 14mm  M.V pequeño','BUJE CUNA DELANTERO HYUNDAI VERNA 14mm  M.V pequeño', A.idClasifProductos, M.idClasifProductos  FROM `ClasifProductos` A, `ClasifProductos` M WHERE A.txDescripcion = 'BUJE' AND M.txDescripcion = 'HYUNDAI';</v>
      </c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</row>
    <row r="178" spans="1:233" x14ac:dyDescent="0.2">
      <c r="A178" s="12">
        <v>6009</v>
      </c>
      <c r="B178" s="12" t="s">
        <v>2443</v>
      </c>
      <c r="C178" s="12" t="s">
        <v>4147</v>
      </c>
      <c r="D178" s="13">
        <v>5630</v>
      </c>
      <c r="E178" s="33" t="s">
        <v>4135</v>
      </c>
      <c r="F178" s="33" t="s">
        <v>6036</v>
      </c>
      <c r="G178" s="9" t="s">
        <v>6404</v>
      </c>
      <c r="H178" s="9"/>
      <c r="I178" s="9"/>
      <c r="J178" s="13" t="str">
        <f t="shared" si="2"/>
        <v>INSERT INTO `Productos` (txRefInterna,txRefExterna,txNomProducto,txDescripcion,idClasifProductos,idMarcaProductos) SELECT '6009','IR','BUJE CUNA DELANTERO HYUNDAI VERNA 16mm  M.V pequeño','BUJE CUNA DELANTERO HYUNDAI VERNA 16mm  M.V pequeño', A.idClasifProductos, M.idClasifProductos  FROM `ClasifProductos` A, `ClasifProductos` M WHERE A.txDescripcion = 'BUJE' AND M.txDescripcion = 'HYUNDAI';</v>
      </c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</row>
    <row r="179" spans="1:233" x14ac:dyDescent="0.2">
      <c r="A179" s="12">
        <v>6012</v>
      </c>
      <c r="B179" s="12" t="s">
        <v>2443</v>
      </c>
      <c r="C179" s="12" t="s">
        <v>4148</v>
      </c>
      <c r="D179" s="13">
        <v>8540</v>
      </c>
      <c r="E179" s="33" t="s">
        <v>4135</v>
      </c>
      <c r="F179" s="33" t="s">
        <v>6036</v>
      </c>
      <c r="G179" s="9" t="s">
        <v>6404</v>
      </c>
      <c r="H179" s="9"/>
      <c r="I179" s="9"/>
      <c r="J179" s="13" t="str">
        <f t="shared" si="2"/>
        <v>INSERT INTO `Productos` (txRefInterna,txRefExterna,txNomProducto,txDescripcion,idClasifProductos,idMarcaProductos) SELECT '6012','IR','BUJE CUNA  HYUNDAI VERNA M.N. 14mm  grande','BUJE CUNA  HYUNDAI VERNA M.N. 14mm  grande', A.idClasifProductos, M.idClasifProductos  FROM `ClasifProductos` A, `ClasifProductos` M WHERE A.txDescripcion = 'BUJE' AND M.txDescripcion = 'HYUNDAI';</v>
      </c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</row>
    <row r="180" spans="1:233" x14ac:dyDescent="0.2">
      <c r="A180" s="12">
        <v>6097</v>
      </c>
      <c r="B180" s="12" t="s">
        <v>2443</v>
      </c>
      <c r="C180" s="12" t="s">
        <v>4149</v>
      </c>
      <c r="D180" s="13">
        <v>8540</v>
      </c>
      <c r="E180" s="33" t="s">
        <v>4135</v>
      </c>
      <c r="F180" s="33" t="s">
        <v>6036</v>
      </c>
      <c r="G180" s="9" t="s">
        <v>6404</v>
      </c>
      <c r="H180" s="9"/>
      <c r="I180" s="9"/>
      <c r="J180" s="13" t="str">
        <f t="shared" si="2"/>
        <v>INSERT INTO `Productos` (txRefInterna,txRefExterna,txNomProducto,txDescripcion,idClasifProductos,idMarcaProductos) SELECT '6097','IR','BUJE CUNA  HYUNDAI VERNA M.N. 16mm  grande','BUJE CUNA  HYUNDAI VERNA M.N. 16mm  grande', A.idClasifProductos, M.idClasifProductos  FROM `ClasifProductos` A, `ClasifProductos` M WHERE A.txDescripcion = 'BUJE' AND M.txDescripcion = 'HYUNDAI';</v>
      </c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</row>
    <row r="181" spans="1:233" x14ac:dyDescent="0.2">
      <c r="A181" s="12" t="s">
        <v>4247</v>
      </c>
      <c r="B181" s="12" t="s">
        <v>2520</v>
      </c>
      <c r="C181" s="12" t="s">
        <v>4248</v>
      </c>
      <c r="D181" s="13">
        <v>3520</v>
      </c>
      <c r="E181" s="38" t="s">
        <v>6211</v>
      </c>
      <c r="F181" s="33" t="s">
        <v>6036</v>
      </c>
      <c r="G181" s="9" t="s">
        <v>6404</v>
      </c>
      <c r="H181" s="9"/>
      <c r="I181" s="9"/>
      <c r="J181" s="13" t="str">
        <f t="shared" si="2"/>
        <v>INSERT INTO `Productos` (txRefInterna,txRefExterna,txNomProducto,txDescripcion,idClasifProductos,idMarcaProductos) SELECT 'SB505','SB','BUJE CUNA ATOS','BUJE CUNA ATOS', A.idClasifProductos, M.idClasifProductos  FROM `ClasifProductos` A, `ClasifProductos` M WHERE A.txDescripcion = 'BUJE' AND M.txDescripcion = 'HYUNDAI ATOS';</v>
      </c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</row>
    <row r="182" spans="1:233" x14ac:dyDescent="0.2">
      <c r="A182" s="12" t="s">
        <v>2519</v>
      </c>
      <c r="B182" s="12" t="s">
        <v>2520</v>
      </c>
      <c r="C182" s="12" t="s">
        <v>2521</v>
      </c>
      <c r="D182" s="13">
        <v>880</v>
      </c>
      <c r="E182" s="33" t="s">
        <v>2256</v>
      </c>
      <c r="F182" s="33" t="s">
        <v>6304</v>
      </c>
      <c r="G182" s="9" t="s">
        <v>6404</v>
      </c>
      <c r="H182" s="9"/>
      <c r="I182" s="9"/>
      <c r="J182" s="13" t="str">
        <f t="shared" si="2"/>
        <v>INSERT INTO `Productos` (txRefInterna,txRefExterna,txNomProducto,txDescripcion,idClasifProductos,idMarcaProductos) SELECT 'SB114','SB','BUJE ESTABILIZADORA CENTRAL R-4-6 ','BUJE ESTABILIZADORA CENTRAL R-4-6 ', A.idClasifProductos, M.idClasifProductos  FROM `ClasifProductos` A, `ClasifProductos` M WHERE A.txDescripcion = 'BUJE' AND M.txDescripcion = 'RENAULT';</v>
      </c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</row>
    <row r="183" spans="1:233" x14ac:dyDescent="0.2">
      <c r="A183" s="12">
        <v>1035</v>
      </c>
      <c r="B183" s="12" t="s">
        <v>2443</v>
      </c>
      <c r="C183" s="12" t="s">
        <v>2522</v>
      </c>
      <c r="D183" s="13">
        <v>1590</v>
      </c>
      <c r="E183" s="33" t="s">
        <v>2256</v>
      </c>
      <c r="F183" s="33" t="s">
        <v>6304</v>
      </c>
      <c r="G183" s="9" t="s">
        <v>6404</v>
      </c>
      <c r="H183" s="9"/>
      <c r="I183" s="9"/>
      <c r="J183" s="13" t="str">
        <f t="shared" si="2"/>
        <v>INSERT INTO `Productos` (txRefInterna,txRefExterna,txNomProducto,txDescripcion,idClasifProductos,idMarcaProductos) SELECT '1035','IR','BUJE ESTABILIZADORA CENTRAL R-9 MV.  ','BUJE ESTABILIZADORA CENTRAL R-9 MV.  ', A.idClasifProductos, M.idClasifProductos  FROM `ClasifProductos` A, `ClasifProductos` M WHERE A.txDescripcion = 'BUJE' AND M.txDescripcion = 'RENAULT';</v>
      </c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</row>
    <row r="184" spans="1:233" x14ac:dyDescent="0.2">
      <c r="A184" s="12">
        <v>1036</v>
      </c>
      <c r="B184" s="12" t="s">
        <v>2445</v>
      </c>
      <c r="C184" s="12" t="s">
        <v>2523</v>
      </c>
      <c r="D184" s="13">
        <v>1920</v>
      </c>
      <c r="E184" s="33" t="s">
        <v>2256</v>
      </c>
      <c r="F184" s="33" t="s">
        <v>6304</v>
      </c>
      <c r="G184" s="9" t="s">
        <v>6404</v>
      </c>
      <c r="H184" s="9"/>
      <c r="I184" s="9"/>
      <c r="J184" s="13" t="str">
        <f t="shared" si="2"/>
        <v>INSERT INTO `Productos` (txRefInterna,txRefExterna,txNomProducto,txDescripcion,idClasifProductos,idMarcaProductos) SELECT '1036','NESC.','BUJE ESTABILIZADORA CENTRAL R-9 ORIGINAL     ','BUJE ESTABILIZADORA CENTRAL R-9 ORIGINAL     ', A.idClasifProductos, M.idClasifProductos  FROM `ClasifProductos` A, `ClasifProductos` M WHERE A.txDescripcion = 'BUJE' AND M.txDescripcion = 'RENAULT';</v>
      </c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</row>
    <row r="185" spans="1:233" x14ac:dyDescent="0.2">
      <c r="A185" s="12">
        <v>1037</v>
      </c>
      <c r="B185" s="12" t="s">
        <v>2445</v>
      </c>
      <c r="C185" s="12" t="s">
        <v>2524</v>
      </c>
      <c r="D185" s="13">
        <v>1220</v>
      </c>
      <c r="E185" s="33" t="s">
        <v>2256</v>
      </c>
      <c r="F185" s="33" t="s">
        <v>6304</v>
      </c>
      <c r="G185" s="9" t="s">
        <v>6404</v>
      </c>
      <c r="H185" s="9"/>
      <c r="I185" s="9"/>
      <c r="J185" s="13" t="str">
        <f t="shared" si="2"/>
        <v>INSERT INTO `Productos` (txRefInterna,txRefExterna,txNomProducto,txDescripcion,idClasifProductos,idMarcaProductos) SELECT '1037','NESC.','BUJE ESTABILIZADORA CENTRAL R-12 GRANDE ','BUJE ESTABILIZADORA CENTRAL R-12 GRANDE ', A.idClasifProductos, M.idClasifProductos  FROM `ClasifProductos` A, `ClasifProductos` M WHERE A.txDescripcion = 'BUJE' AND M.txDescripcion = 'RENAULT';</v>
      </c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</row>
    <row r="186" spans="1:233" x14ac:dyDescent="0.2">
      <c r="A186" s="12">
        <v>1038</v>
      </c>
      <c r="B186" s="12" t="s">
        <v>2525</v>
      </c>
      <c r="C186" s="12" t="s">
        <v>2526</v>
      </c>
      <c r="D186" s="13">
        <v>2330</v>
      </c>
      <c r="E186" s="33" t="s">
        <v>2256</v>
      </c>
      <c r="F186" s="33" t="s">
        <v>6304</v>
      </c>
      <c r="G186" s="9" t="s">
        <v>6404</v>
      </c>
      <c r="H186" s="9"/>
      <c r="I186" s="9"/>
      <c r="J186" s="13" t="str">
        <f t="shared" si="2"/>
        <v>INSERT INTO `Productos` (txRefInterna,txRefExterna,txNomProducto,txDescripcion,idClasifProductos,idMarcaProductos) SELECT '1038','JM 1038','BUJE ESTABILIZADORA CENTRAL R-18 GTL - GTX ORIG.  ','BUJE ESTABILIZADORA CENTRAL R-18 GTL - GTX ORIG.  ', A.idClasifProductos, M.idClasifProductos  FROM `ClasifProductos` A, `ClasifProductos` M WHERE A.txDescripcion = 'BUJE' AND M.txDescripcion = 'RENAULT';</v>
      </c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</row>
    <row r="187" spans="1:233" x14ac:dyDescent="0.2">
      <c r="A187" s="12">
        <v>1039</v>
      </c>
      <c r="B187" s="12" t="s">
        <v>2441</v>
      </c>
      <c r="C187" s="12" t="s">
        <v>2527</v>
      </c>
      <c r="D187" s="13">
        <v>650</v>
      </c>
      <c r="E187" s="33" t="s">
        <v>2256</v>
      </c>
      <c r="F187" s="33" t="s">
        <v>6304</v>
      </c>
      <c r="G187" s="9" t="s">
        <v>6404</v>
      </c>
      <c r="H187" s="9"/>
      <c r="I187" s="9"/>
      <c r="J187" s="13" t="str">
        <f t="shared" si="2"/>
        <v>INSERT INTO `Productos` (txRefInterna,txRefExterna,txNomProducto,txDescripcion,idClasifProductos,idMarcaProductos) SELECT '1039','JM','BUJE ESTABILIZADORA CENTRAL R-18 GTL -GTX POLIETILENO','BUJE ESTABILIZADORA CENTRAL R-18 GTL -GTX POLIETILENO', A.idClasifProductos, M.idClasifProductos  FROM `ClasifProductos` A, `ClasifProductos` M WHERE A.txDescripcion = 'BUJE' AND M.txDescripcion = 'RENAULT';</v>
      </c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</row>
    <row r="188" spans="1:233" x14ac:dyDescent="0.2">
      <c r="A188" s="12">
        <v>1040</v>
      </c>
      <c r="B188" s="12" t="s">
        <v>2528</v>
      </c>
      <c r="C188" s="12" t="s">
        <v>2529</v>
      </c>
      <c r="D188" s="13">
        <v>2930</v>
      </c>
      <c r="E188" s="33" t="s">
        <v>2256</v>
      </c>
      <c r="F188" s="33" t="s">
        <v>6304</v>
      </c>
      <c r="G188" s="9" t="s">
        <v>6404</v>
      </c>
      <c r="H188" s="9"/>
      <c r="I188" s="9"/>
      <c r="J188" s="13" t="str">
        <f t="shared" si="2"/>
        <v>INSERT INTO `Productos` (txRefInterna,txRefExterna,txNomProducto,txDescripcion,idClasifProductos,idMarcaProductos) SELECT '1040','NESC.-IR','BUJE ESTABILIZADORA CENTRAL R-19 CLIO MEGANE T.ORIG.','BUJE ESTABILIZADORA CENTRAL R-19 CLIO MEGANE T.ORIG.', A.idClasifProductos, M.idClasifProductos  FROM `ClasifProductos` A, `ClasifProductos` M WHERE A.txDescripcion = 'BUJE' AND M.txDescripcion = 'RENAULT';</v>
      </c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</row>
    <row r="189" spans="1:233" x14ac:dyDescent="0.2">
      <c r="A189" s="12">
        <v>1041</v>
      </c>
      <c r="B189" s="12" t="s">
        <v>2443</v>
      </c>
      <c r="C189" s="12" t="s">
        <v>2530</v>
      </c>
      <c r="D189" s="13">
        <v>3340</v>
      </c>
      <c r="E189" s="33" t="s">
        <v>2256</v>
      </c>
      <c r="F189" s="33" t="s">
        <v>6304</v>
      </c>
      <c r="G189" s="9" t="s">
        <v>6404</v>
      </c>
      <c r="H189" s="9"/>
      <c r="I189" s="9"/>
      <c r="J189" s="13" t="str">
        <f t="shared" si="2"/>
        <v>INSERT INTO `Productos` (txRefInterna,txRefExterna,txNomProducto,txDescripcion,idClasifProductos,idMarcaProductos) SELECT '1041','IR','BUJE ESTABILIZADORA CENTRAL R21 RX ','BUJE ESTABILIZADORA CENTRAL R21 RX ', A.idClasifProductos, M.idClasifProductos  FROM `ClasifProductos` A, `ClasifProductos` M WHERE A.txDescripcion = 'BUJE' AND M.txDescripcion = 'RENAULT';</v>
      </c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</row>
    <row r="190" spans="1:233" x14ac:dyDescent="0.2">
      <c r="A190" s="12">
        <v>1042</v>
      </c>
      <c r="B190" s="12" t="s">
        <v>2443</v>
      </c>
      <c r="C190" s="12" t="s">
        <v>2531</v>
      </c>
      <c r="D190" s="13">
        <v>1990</v>
      </c>
      <c r="E190" s="33" t="s">
        <v>2256</v>
      </c>
      <c r="F190" s="33" t="s">
        <v>6304</v>
      </c>
      <c r="G190" s="9" t="s">
        <v>6404</v>
      </c>
      <c r="H190" s="9"/>
      <c r="I190" s="9"/>
      <c r="J190" s="13" t="str">
        <f t="shared" si="2"/>
        <v>INSERT INTO `Productos` (txRefInterna,txRefExterna,txNomProducto,txDescripcion,idClasifProductos,idMarcaProductos) SELECT '1042','IR','BUJE ESTABILIZADORA CENTRAL R-21 1600 ','BUJE ESTABILIZADORA CENTRAL R-21 1600 ', A.idClasifProductos, M.idClasifProductos  FROM `ClasifProductos` A, `ClasifProductos` M WHERE A.txDescripcion = 'BUJE' AND M.txDescripcion = 'RENAULT';</v>
      </c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</row>
    <row r="191" spans="1:233" x14ac:dyDescent="0.2">
      <c r="A191" s="12">
        <v>1445</v>
      </c>
      <c r="B191" s="12" t="s">
        <v>2443</v>
      </c>
      <c r="C191" s="12" t="s">
        <v>2532</v>
      </c>
      <c r="D191" s="13">
        <v>2200</v>
      </c>
      <c r="E191" s="33" t="s">
        <v>2256</v>
      </c>
      <c r="F191" s="33" t="s">
        <v>6304</v>
      </c>
      <c r="G191" s="9" t="s">
        <v>6404</v>
      </c>
      <c r="H191" s="9"/>
      <c r="I191" s="9"/>
      <c r="J191" s="13" t="str">
        <f t="shared" si="2"/>
        <v>INSERT INTO `Productos` (txRefInterna,txRefExterna,txNomProducto,txDescripcion,idClasifProductos,idMarcaProductos) SELECT '1445','IR','BUJE ESTABILIZADORA CENTRAL LOGAN T.O','BUJE ESTABILIZADORA CENTRAL LOGAN T.O', A.idClasifProductos, M.idClasifProductos  FROM `ClasifProductos` A, `ClasifProductos` M WHERE A.txDescripcion = 'BUJE' AND M.txDescripcion = 'RENAULT';</v>
      </c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</row>
    <row r="192" spans="1:233" x14ac:dyDescent="0.2">
      <c r="A192" s="12">
        <v>2203</v>
      </c>
      <c r="B192" s="12" t="s">
        <v>2443</v>
      </c>
      <c r="C192" s="12" t="s">
        <v>3210</v>
      </c>
      <c r="D192" s="13">
        <v>1860</v>
      </c>
      <c r="E192" s="33" t="s">
        <v>6141</v>
      </c>
      <c r="F192" s="33" t="s">
        <v>6304</v>
      </c>
      <c r="G192" s="9" t="s">
        <v>6404</v>
      </c>
      <c r="H192" s="9"/>
      <c r="I192" s="9"/>
      <c r="J192" s="13" t="str">
        <f t="shared" si="2"/>
        <v>INSERT INTO `Productos` (txRefInterna,txRefExterna,txNomProducto,txDescripcion,idClasifProductos,idMarcaProductos) SELECT '2203','IR','BUJE ESTABILIZADORA CENTRAL M323 GRANDE','BUJE ESTABILIZADORA CENTRAL M323 GRANDE', A.idClasifProductos, M.idClasifProductos  FROM `ClasifProductos` A, `ClasifProductos` M WHERE A.txDescripcion = 'BUJE' AND M.txDescripcion = 'MAZDA ';</v>
      </c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</row>
    <row r="193" spans="1:233" x14ac:dyDescent="0.2">
      <c r="A193" s="12">
        <v>2068</v>
      </c>
      <c r="B193" s="12" t="s">
        <v>2443</v>
      </c>
      <c r="C193" s="12" t="s">
        <v>3213</v>
      </c>
      <c r="D193" s="13">
        <v>1780</v>
      </c>
      <c r="E193" s="33" t="s">
        <v>6141</v>
      </c>
      <c r="F193" s="33" t="s">
        <v>6304</v>
      </c>
      <c r="G193" s="9" t="s">
        <v>6404</v>
      </c>
      <c r="H193" s="9"/>
      <c r="I193" s="9"/>
      <c r="J193" s="13" t="str">
        <f t="shared" si="2"/>
        <v>INSERT INTO `Productos` (txRefInterna,txRefExterna,txNomProducto,txDescripcion,idClasifProductos,idMarcaProductos) SELECT '2068','IR','BUJE ESTABILIZADORA CENTRAL MB2000 /B2200','BUJE ESTABILIZADORA CENTRAL MB2000 /B2200', A.idClasifProductos, M.idClasifProductos  FROM `ClasifProductos` A, `ClasifProductos` M WHERE A.txDescripcion = 'BUJE' AND M.txDescripcion = 'MAZDA ';</v>
      </c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</row>
    <row r="194" spans="1:233" x14ac:dyDescent="0.2">
      <c r="A194" s="12">
        <v>2201</v>
      </c>
      <c r="B194" s="12" t="s">
        <v>2907</v>
      </c>
      <c r="C194" s="12" t="s">
        <v>3216</v>
      </c>
      <c r="D194" s="13">
        <v>2240</v>
      </c>
      <c r="E194" s="33" t="s">
        <v>6141</v>
      </c>
      <c r="F194" s="33" t="s">
        <v>6304</v>
      </c>
      <c r="G194" s="9" t="s">
        <v>6404</v>
      </c>
      <c r="H194" s="9"/>
      <c r="I194" s="9"/>
      <c r="J194" s="13" t="str">
        <f t="shared" ref="J194:J257" si="3">+CONCATENATE("INSERT INTO `Productos` (txRefInterna,txRefExterna,txNomProducto,txDescripcion,idClasifProductos,idMarcaProductos) SELECT '",A194,"','",B194,"','",C194,"','",C194,"', A.idClasifProductos, M.idClasifProductos  FROM `ClasifProductos` A, `ClasifProductos` M WHERE A.txDescripcion = '",G194,"' AND M.txDescripcion = '",E194,"';")</f>
        <v>INSERT INTO `Productos` (txRefInterna,txRefExterna,txNomProducto,txDescripcion,idClasifProductos,idMarcaProductos) SELECT '2201','NESC','BUJE ESTABILIZADORA CENTRAL MAZDA BT50','BUJE ESTABILIZADORA CENTRAL MAZDA BT50', A.idClasifProductos, M.idClasifProductos  FROM `ClasifProductos` A, `ClasifProductos` M WHERE A.txDescripcion = 'BUJE' AND M.txDescripcion = 'MAZDA ';</v>
      </c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</row>
    <row r="195" spans="1:233" x14ac:dyDescent="0.2">
      <c r="A195" s="12">
        <v>2071</v>
      </c>
      <c r="B195" s="12" t="s">
        <v>2907</v>
      </c>
      <c r="C195" s="12" t="s">
        <v>3217</v>
      </c>
      <c r="D195" s="13">
        <v>2120</v>
      </c>
      <c r="E195" s="33" t="s">
        <v>6141</v>
      </c>
      <c r="F195" s="33" t="s">
        <v>6304</v>
      </c>
      <c r="G195" s="9" t="s">
        <v>6404</v>
      </c>
      <c r="H195" s="9"/>
      <c r="I195" s="9"/>
      <c r="J195" s="13" t="str">
        <f t="shared" si="3"/>
        <v>INSERT INTO `Productos` (txRefInterna,txRefExterna,txNomProducto,txDescripcion,idClasifProductos,idMarcaProductos) SELECT '2071','NESC','BUJE ESTABILIZADORA CENTRAL MAZDA B2600','BUJE ESTABILIZADORA CENTRAL MAZDA B2600', A.idClasifProductos, M.idClasifProductos  FROM `ClasifProductos` A, `ClasifProductos` M WHERE A.txDescripcion = 'BUJE' AND M.txDescripcion = 'MAZDA ';</v>
      </c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</row>
    <row r="196" spans="1:233" x14ac:dyDescent="0.2">
      <c r="A196" s="12">
        <v>3046</v>
      </c>
      <c r="B196" s="12" t="s">
        <v>2907</v>
      </c>
      <c r="C196" s="12" t="s">
        <v>3596</v>
      </c>
      <c r="D196" s="13">
        <v>2240</v>
      </c>
      <c r="E196" s="33" t="s">
        <v>6261</v>
      </c>
      <c r="F196" s="33" t="s">
        <v>6304</v>
      </c>
      <c r="G196" s="9" t="s">
        <v>6404</v>
      </c>
      <c r="H196" s="9"/>
      <c r="I196" s="9"/>
      <c r="J196" s="13" t="str">
        <f t="shared" si="3"/>
        <v>INSERT INTO `Productos` (txRefInterna,txRefExterna,txNomProducto,txDescripcion,idClasifProductos,idMarcaProductos) SELECT '3046','NESC','BUJE ESTABILIZADORA CENTRAL CHEVROLET ALTO','BUJE ESTABILIZADORA CENTRAL CHEVROLET ALTO', A.idClasifProductos, M.idClasifProductos  FROM `ClasifProductos` A, `ClasifProductos` M WHERE A.txDescripcion = 'BUJE' AND M.txDescripcion = 'CHEVROLET ALTO';</v>
      </c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</row>
    <row r="197" spans="1:233" x14ac:dyDescent="0.2">
      <c r="A197" s="12">
        <v>3312</v>
      </c>
      <c r="B197" s="12" t="s">
        <v>2907</v>
      </c>
      <c r="C197" s="12" t="s">
        <v>3606</v>
      </c>
      <c r="D197" s="13">
        <v>2100</v>
      </c>
      <c r="E197" s="34" t="s">
        <v>6263</v>
      </c>
      <c r="F197" s="33" t="s">
        <v>6304</v>
      </c>
      <c r="G197" s="9" t="s">
        <v>6404</v>
      </c>
      <c r="H197" s="9"/>
      <c r="I197" s="9"/>
      <c r="J197" s="13" t="str">
        <f t="shared" si="3"/>
        <v>INSERT INTO `Productos` (txRefInterna,txRefExterna,txNomProducto,txDescripcion,idClasifProductos,idMarcaProductos) SELECT '3312','NESC','BUJE ESTABILIZADORA CENTRAL AVEO T.O','BUJE ESTABILIZADORA CENTRAL AVEO T.O', A.idClasifProductos, M.idClasifProductos  FROM `ClasifProductos` A, `ClasifProductos` M WHERE A.txDescripcion = 'BUJE' AND M.txDescripcion = 'CHEVROLET AVEO';</v>
      </c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</row>
    <row r="198" spans="1:233" x14ac:dyDescent="0.2">
      <c r="A198" s="12">
        <v>3252</v>
      </c>
      <c r="B198" s="12" t="s">
        <v>2727</v>
      </c>
      <c r="C198" s="12" t="s">
        <v>3679</v>
      </c>
      <c r="D198" s="13">
        <v>2000</v>
      </c>
      <c r="E198" s="34" t="s">
        <v>6271</v>
      </c>
      <c r="F198" s="33" t="s">
        <v>6304</v>
      </c>
      <c r="G198" s="9" t="s">
        <v>6404</v>
      </c>
      <c r="H198" s="9"/>
      <c r="I198" s="9"/>
      <c r="J198" s="13" t="str">
        <f t="shared" si="3"/>
        <v>INSERT INTO `Productos` (txRefInterna,txRefExterna,txNomProducto,txDescripcion,idClasifProductos,idMarcaProductos) SELECT '3252','F','BUJE ESTABILIZADORA CENTRAL SPARK 724','BUJE ESTABILIZADORA CENTRAL SPARK 724', A.idClasifProductos, M.idClasifProductos  FROM `ClasifProductos` A, `ClasifProductos` M WHERE A.txDescripcion = 'BUJE' AND M.txDescripcion = 'CHEVROLET SPARK';</v>
      </c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</row>
    <row r="199" spans="1:233" x14ac:dyDescent="0.2">
      <c r="A199" s="12">
        <v>3332</v>
      </c>
      <c r="B199" s="12" t="s">
        <v>2907</v>
      </c>
      <c r="C199" s="12" t="s">
        <v>3734</v>
      </c>
      <c r="D199" s="13">
        <v>1440</v>
      </c>
      <c r="E199" s="34" t="s">
        <v>6272</v>
      </c>
      <c r="F199" s="33" t="s">
        <v>6304</v>
      </c>
      <c r="G199" s="9" t="s">
        <v>6404</v>
      </c>
      <c r="H199" s="9"/>
      <c r="I199" s="9"/>
      <c r="J199" s="13" t="str">
        <f t="shared" si="3"/>
        <v>INSERT INTO `Productos` (txRefInterna,txRefExterna,txNomProducto,txDescripcion,idClasifProductos,idMarcaProductos) SELECT '3332','NESC','BUJE ESTABILIZADORA CENTRAL SUPER CARRY','BUJE ESTABILIZADORA CENTRAL SUPER CARRY', A.idClasifProductos, M.idClasifProductos  FROM `ClasifProductos` A, `ClasifProductos` M WHERE A.txDescripcion = 'BUJE' AND M.txDescripcion = 'CHEVROLET CARRY';</v>
      </c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</row>
    <row r="200" spans="1:233" x14ac:dyDescent="0.2">
      <c r="A200" s="12">
        <v>3038</v>
      </c>
      <c r="B200" s="12" t="s">
        <v>2445</v>
      </c>
      <c r="C200" s="12" t="s">
        <v>3772</v>
      </c>
      <c r="D200" s="13">
        <v>1790</v>
      </c>
      <c r="E200" s="33" t="s">
        <v>6274</v>
      </c>
      <c r="F200" s="33" t="s">
        <v>6304</v>
      </c>
      <c r="G200" s="9" t="s">
        <v>6404</v>
      </c>
      <c r="H200" s="9"/>
      <c r="I200" s="9"/>
      <c r="J200" s="13" t="str">
        <f t="shared" si="3"/>
        <v>INSERT INTO `Productos` (txRefInterna,txRefExterna,txNomProducto,txDescripcion,idClasifProductos,idMarcaProductos) SELECT '3038','NESC.','BUJE ESTABILIZADORA CENTRAL CORSA','BUJE ESTABILIZADORA CENTRAL CORSA', A.idClasifProductos, M.idClasifProductos  FROM `ClasifProductos` A, `ClasifProductos` M WHERE A.txDescripcion = 'BUJE' AND M.txDescripcion = 'CHEVROLET CORSA';</v>
      </c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</row>
    <row r="201" spans="1:233" x14ac:dyDescent="0.2">
      <c r="A201" s="12">
        <v>3151</v>
      </c>
      <c r="B201" s="12" t="s">
        <v>2443</v>
      </c>
      <c r="C201" s="12" t="s">
        <v>3989</v>
      </c>
      <c r="D201" s="13">
        <v>1520</v>
      </c>
      <c r="E201" s="33" t="s">
        <v>6279</v>
      </c>
      <c r="F201" s="33" t="s">
        <v>6304</v>
      </c>
      <c r="G201" s="9" t="s">
        <v>6404</v>
      </c>
      <c r="H201" s="9"/>
      <c r="I201" s="9"/>
      <c r="J201" s="13" t="str">
        <f t="shared" si="3"/>
        <v>INSERT INTO `Productos` (txRefInterna,txRefExterna,txNomProducto,txDescripcion,idClasifProductos,idMarcaProductos) SELECT '3151','IR','BUJE ESTABILIZADORA CENTRAL LUV 1600 4X4','BUJE ESTABILIZADORA CENTRAL LUV 1600 4X4', A.idClasifProductos, M.idClasifProductos  FROM `ClasifProductos` A, `ClasifProductos` M WHERE A.txDescripcion = 'BUJE' AND M.txDescripcion = 'CHEVROLET LUV 1600 -2300';</v>
      </c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</row>
    <row r="202" spans="1:233" x14ac:dyDescent="0.2">
      <c r="A202" s="12">
        <v>3152</v>
      </c>
      <c r="B202" s="12" t="s">
        <v>2443</v>
      </c>
      <c r="C202" s="12" t="s">
        <v>3991</v>
      </c>
      <c r="D202" s="13">
        <v>1530</v>
      </c>
      <c r="E202" s="33" t="s">
        <v>6279</v>
      </c>
      <c r="F202" s="33" t="s">
        <v>6304</v>
      </c>
      <c r="G202" s="9" t="s">
        <v>6404</v>
      </c>
      <c r="H202" s="9"/>
      <c r="I202" s="9"/>
      <c r="J202" s="13" t="str">
        <f t="shared" si="3"/>
        <v>INSERT INTO `Productos` (txRefInterna,txRefExterna,txNomProducto,txDescripcion,idClasifProductos,idMarcaProductos) SELECT '3152','IR','BUJE ESTABILIZADORA CENTRAL LUV 2300','BUJE ESTABILIZADORA CENTRAL LUV 2300', A.idClasifProductos, M.idClasifProductos  FROM `ClasifProductos` A, `ClasifProductos` M WHERE A.txDescripcion = 'BUJE' AND M.txDescripcion = 'CHEVROLET LUV 1600 -2300';</v>
      </c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</row>
    <row r="203" spans="1:233" x14ac:dyDescent="0.2">
      <c r="A203" s="12">
        <v>6030</v>
      </c>
      <c r="B203" s="12" t="s">
        <v>2445</v>
      </c>
      <c r="C203" s="12" t="s">
        <v>4151</v>
      </c>
      <c r="D203" s="13">
        <v>1700</v>
      </c>
      <c r="E203" s="33" t="s">
        <v>4135</v>
      </c>
      <c r="F203" s="33" t="s">
        <v>6304</v>
      </c>
      <c r="G203" s="9" t="s">
        <v>6404</v>
      </c>
      <c r="H203" s="9"/>
      <c r="I203" s="9"/>
      <c r="J203" s="13" t="str">
        <f t="shared" si="3"/>
        <v>INSERT INTO `Productos` (txRefInterna,txRefExterna,txNomProducto,txDescripcion,idClasifProductos,idMarcaProductos) SELECT '6030','NESC.','BUJE ESTABILIZADORA CENTRAL DELANTERA ACCENT','BUJE ESTABILIZADORA CENTRAL DELANTERA ACCENT', A.idClasifProductos, M.idClasifProductos  FROM `ClasifProductos` A, `ClasifProductos` M WHERE A.txDescripcion = 'BUJE' AND M.txDescripcion = 'HYUNDAI';</v>
      </c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</row>
    <row r="204" spans="1:233" x14ac:dyDescent="0.2">
      <c r="A204" s="12">
        <v>6091</v>
      </c>
      <c r="B204" s="12" t="s">
        <v>2445</v>
      </c>
      <c r="C204" s="12" t="s">
        <v>4155</v>
      </c>
      <c r="D204" s="13">
        <v>2180</v>
      </c>
      <c r="E204" s="33" t="s">
        <v>4135</v>
      </c>
      <c r="F204" s="33" t="s">
        <v>6304</v>
      </c>
      <c r="G204" s="9" t="s">
        <v>6404</v>
      </c>
      <c r="H204" s="9"/>
      <c r="I204" s="9"/>
      <c r="J204" s="13" t="str">
        <f t="shared" si="3"/>
        <v>INSERT INTO `Productos` (txRefInterna,txRefExterna,txNomProducto,txDescripcion,idClasifProductos,idMarcaProductos) SELECT '6091','NESC.','BUJE ESTABILIZADORA ACCENT VISION','BUJE ESTABILIZADORA ACCENT VISION', A.idClasifProductos, M.idClasifProductos  FROM `ClasifProductos` A, `ClasifProductos` M WHERE A.txDescripcion = 'BUJE' AND M.txDescripcion = 'HYUNDAI';</v>
      </c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</row>
    <row r="205" spans="1:233" x14ac:dyDescent="0.2">
      <c r="A205" s="12">
        <v>6038</v>
      </c>
      <c r="B205" s="12" t="s">
        <v>2445</v>
      </c>
      <c r="C205" s="12" t="s">
        <v>4245</v>
      </c>
      <c r="D205" s="13">
        <v>1300</v>
      </c>
      <c r="E205" s="38" t="s">
        <v>6211</v>
      </c>
      <c r="F205" s="33" t="s">
        <v>6304</v>
      </c>
      <c r="G205" s="9" t="s">
        <v>6404</v>
      </c>
      <c r="H205" s="9"/>
      <c r="I205" s="9"/>
      <c r="J205" s="13" t="str">
        <f t="shared" si="3"/>
        <v>INSERT INTO `Productos` (txRefInterna,txRefExterna,txNomProducto,txDescripcion,idClasifProductos,idMarcaProductos) SELECT '6038','NESC.','BUJE ESTAB. CENTRAL HUECO PEQUEÑO HYUNDAI ATOS','BUJE ESTAB. CENTRAL HUECO PEQUEÑO HYUNDAI ATOS', A.idClasifProductos, M.idClasifProductos  FROM `ClasifProductos` A, `ClasifProductos` M WHERE A.txDescripcion = 'BUJE' AND M.txDescripcion = 'HYUNDAI ATOS';</v>
      </c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</row>
    <row r="206" spans="1:233" x14ac:dyDescent="0.2">
      <c r="A206" s="12">
        <v>6039</v>
      </c>
      <c r="B206" s="12" t="s">
        <v>2445</v>
      </c>
      <c r="C206" s="12" t="s">
        <v>4246</v>
      </c>
      <c r="D206" s="13">
        <v>1300</v>
      </c>
      <c r="E206" s="38" t="s">
        <v>6211</v>
      </c>
      <c r="F206" s="33" t="s">
        <v>6304</v>
      </c>
      <c r="G206" s="9" t="s">
        <v>6404</v>
      </c>
      <c r="H206" s="9"/>
      <c r="I206" s="9"/>
      <c r="J206" s="13" t="str">
        <f t="shared" si="3"/>
        <v>INSERT INTO `Productos` (txRefInterna,txRefExterna,txNomProducto,txDescripcion,idClasifProductos,idMarcaProductos) SELECT '6039','NESC.','BUJE ESTAB. CENTRAL HUECO GRANDE HYUNDAI ATOS','BUJE ESTAB. CENTRAL HUECO GRANDE HYUNDAI ATOS', A.idClasifProductos, M.idClasifProductos  FROM `ClasifProductos` A, `ClasifProductos` M WHERE A.txDescripcion = 'BUJE' AND M.txDescripcion = 'HYUNDAI ATOS';</v>
      </c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</row>
    <row r="207" spans="1:233" x14ac:dyDescent="0.2">
      <c r="A207" s="12">
        <v>4063</v>
      </c>
      <c r="B207" s="12" t="s">
        <v>2445</v>
      </c>
      <c r="C207" s="22" t="s">
        <v>4324</v>
      </c>
      <c r="D207" s="13">
        <v>2560</v>
      </c>
      <c r="E207" s="33" t="s">
        <v>4320</v>
      </c>
      <c r="F207" s="33" t="s">
        <v>6304</v>
      </c>
      <c r="G207" s="9" t="s">
        <v>6404</v>
      </c>
      <c r="H207" s="9"/>
      <c r="I207" s="9"/>
      <c r="J207" s="13" t="str">
        <f t="shared" si="3"/>
        <v>INSERT INTO `Productos` (txRefInterna,txRefExterna,txNomProducto,txDescripcion,idClasifProductos,idMarcaProductos) SELECT '4063','NESC.','BUJE ESTABILIZADORA CENTRAL DAEWOO LANOS','BUJE ESTABILIZADORA CENTRAL DAEWOO LANOS', A.idClasifProductos, M.idClasifProductos  FROM `ClasifProductos` A, `ClasifProductos` M WHERE A.txDescripcion = 'BUJE' AND M.txDescripcion = 'DAEWOO';</v>
      </c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</row>
    <row r="208" spans="1:233" x14ac:dyDescent="0.2">
      <c r="A208" s="12">
        <v>4030</v>
      </c>
      <c r="B208" s="12" t="s">
        <v>2445</v>
      </c>
      <c r="C208" s="22" t="s">
        <v>4326</v>
      </c>
      <c r="D208" s="13">
        <v>2240</v>
      </c>
      <c r="E208" s="33" t="s">
        <v>4320</v>
      </c>
      <c r="F208" s="33" t="s">
        <v>6304</v>
      </c>
      <c r="G208" s="9" t="s">
        <v>6404</v>
      </c>
      <c r="H208" s="9"/>
      <c r="I208" s="9"/>
      <c r="J208" s="13" t="str">
        <f t="shared" si="3"/>
        <v>INSERT INTO `Productos` (txRefInterna,txRefExterna,txNomProducto,txDescripcion,idClasifProductos,idMarcaProductos) SELECT '4030','NESC.','BUJE ESTABILIZADORA CENTRAL DAEWOO TICO -MATIZ','BUJE ESTABILIZADORA CENTRAL DAEWOO TICO -MATIZ', A.idClasifProductos, M.idClasifProductos  FROM `ClasifProductos` A, `ClasifProductos` M WHERE A.txDescripcion = 'BUJE' AND M.txDescripcion = 'DAEWOO';</v>
      </c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</row>
    <row r="209" spans="1:233" x14ac:dyDescent="0.2">
      <c r="A209" s="12">
        <v>4064</v>
      </c>
      <c r="B209" s="12" t="s">
        <v>2443</v>
      </c>
      <c r="C209" s="22" t="s">
        <v>4326</v>
      </c>
      <c r="D209" s="13">
        <v>2320</v>
      </c>
      <c r="E209" s="33" t="s">
        <v>4320</v>
      </c>
      <c r="F209" s="33" t="s">
        <v>6304</v>
      </c>
      <c r="G209" s="9" t="s">
        <v>6404</v>
      </c>
      <c r="H209" s="9"/>
      <c r="I209" s="9"/>
      <c r="J209" s="13" t="str">
        <f t="shared" si="3"/>
        <v>INSERT INTO `Productos` (txRefInterna,txRefExterna,txNomProducto,txDescripcion,idClasifProductos,idMarcaProductos) SELECT '4064','IR','BUJE ESTABILIZADORA CENTRAL DAEWOO TICO -MATIZ','BUJE ESTABILIZADORA CENTRAL DAEWOO TICO -MATIZ', A.idClasifProductos, M.idClasifProductos  FROM `ClasifProductos` A, `ClasifProductos` M WHERE A.txDescripcion = 'BUJE' AND M.txDescripcion = 'DAEWOO';</v>
      </c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</row>
    <row r="210" spans="1:233" x14ac:dyDescent="0.2">
      <c r="A210" s="12">
        <v>4052</v>
      </c>
      <c r="B210" s="12" t="s">
        <v>2443</v>
      </c>
      <c r="C210" s="22" t="s">
        <v>4327</v>
      </c>
      <c r="D210" s="13">
        <v>1430</v>
      </c>
      <c r="E210" s="33" t="s">
        <v>4320</v>
      </c>
      <c r="F210" s="33" t="s">
        <v>6304</v>
      </c>
      <c r="G210" s="9" t="s">
        <v>6404</v>
      </c>
      <c r="H210" s="9"/>
      <c r="I210" s="9"/>
      <c r="J210" s="13" t="str">
        <f t="shared" si="3"/>
        <v>INSERT INTO `Productos` (txRefInterna,txRefExterna,txNomProducto,txDescripcion,idClasifProductos,idMarcaProductos) SELECT '4052','IR','BUJE ESTABILIZADORA CENTRAL DAEWOO DAMAS','BUJE ESTABILIZADORA CENTRAL DAEWOO DAMAS', A.idClasifProductos, M.idClasifProductos  FROM `ClasifProductos` A, `ClasifProductos` M WHERE A.txDescripcion = 'BUJE' AND M.txDescripcion = 'DAEWOO';</v>
      </c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</row>
    <row r="211" spans="1:233" x14ac:dyDescent="0.2">
      <c r="A211" s="12" t="s">
        <v>4528</v>
      </c>
      <c r="B211" s="12" t="s">
        <v>2907</v>
      </c>
      <c r="C211" s="12" t="s">
        <v>4529</v>
      </c>
      <c r="D211" s="20">
        <v>4000</v>
      </c>
      <c r="E211" s="34" t="s">
        <v>6222</v>
      </c>
      <c r="F211" s="33" t="s">
        <v>6304</v>
      </c>
      <c r="G211" s="9" t="s">
        <v>6404</v>
      </c>
      <c r="H211" s="23"/>
      <c r="I211" s="9"/>
      <c r="J211" s="13" t="str">
        <f t="shared" si="3"/>
        <v>INSERT INTO `Productos` (txRefInterna,txRefExterna,txNomProducto,txDescripcion,idClasifProductos,idMarcaProductos) SELECT 'T1012','NESC','BUJE ESTABILIZADORA CENTRAL TOYOTA VIGO','BUJE ESTABILIZADORA CENTRAL TOYOTA VIGO', A.idClasifProductos, M.idClasifProductos  FROM `ClasifProductos` A, `ClasifProductos` M WHERE A.txDescripcion = 'BUJE' AND M.txDescripcion = 'TOYOTA ';</v>
      </c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</row>
    <row r="212" spans="1:233" x14ac:dyDescent="0.2">
      <c r="A212" s="12" t="s">
        <v>4530</v>
      </c>
      <c r="B212" s="12" t="s">
        <v>2907</v>
      </c>
      <c r="C212" s="12" t="s">
        <v>4531</v>
      </c>
      <c r="D212" s="20">
        <v>2080</v>
      </c>
      <c r="E212" s="34" t="s">
        <v>6222</v>
      </c>
      <c r="F212" s="33" t="s">
        <v>6304</v>
      </c>
      <c r="G212" s="9" t="s">
        <v>6404</v>
      </c>
      <c r="H212" s="23"/>
      <c r="I212" s="9"/>
      <c r="J212" s="13" t="str">
        <f t="shared" si="3"/>
        <v>INSERT INTO `Productos` (txRefInterna,txRefExterna,txNomProducto,txDescripcion,idClasifProductos,idMarcaProductos) SELECT 'T1034','NESC','BUJE ESTABILIZADORA CENTRAL TOYOTA HILUX','BUJE ESTABILIZADORA CENTRAL TOYOTA HILUX', A.idClasifProductos, M.idClasifProductos  FROM `ClasifProductos` A, `ClasifProductos` M WHERE A.txDescripcion = 'BUJE' AND M.txDescripcion = 'TOYOTA ';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</row>
    <row r="213" spans="1:233" x14ac:dyDescent="0.2">
      <c r="A213" s="12" t="s">
        <v>4532</v>
      </c>
      <c r="B213" s="12" t="s">
        <v>2907</v>
      </c>
      <c r="C213" s="12" t="s">
        <v>4533</v>
      </c>
      <c r="D213" s="20">
        <v>2240</v>
      </c>
      <c r="E213" s="34" t="s">
        <v>6222</v>
      </c>
      <c r="F213" s="33" t="s">
        <v>6304</v>
      </c>
      <c r="G213" s="9" t="s">
        <v>6404</v>
      </c>
      <c r="H213" s="23"/>
      <c r="I213" s="9"/>
      <c r="J213" s="13" t="str">
        <f t="shared" si="3"/>
        <v>INSERT INTO `Productos` (txRefInterna,txRefExterna,txNomProducto,txDescripcion,idClasifProductos,idMarcaProductos) SELECT 'T1035','NESC','BUJE ESTABILIZADORA CENTRAL TOYOTA 4,5','BUJE ESTABILIZADORA CENTRAL TOYOTA 4,5', A.idClasifProductos, M.idClasifProductos  FROM `ClasifProductos` A, `ClasifProductos` M WHERE A.txDescripcion = 'BUJE' AND M.txDescripcion = 'TOYOTA ';</v>
      </c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</row>
    <row r="214" spans="1:233" x14ac:dyDescent="0.2">
      <c r="A214" s="12">
        <v>5007</v>
      </c>
      <c r="B214" s="12" t="s">
        <v>2907</v>
      </c>
      <c r="C214" s="22" t="s">
        <v>4657</v>
      </c>
      <c r="D214" s="13">
        <v>2400</v>
      </c>
      <c r="E214" s="33" t="s">
        <v>6230</v>
      </c>
      <c r="F214" s="33" t="s">
        <v>6304</v>
      </c>
      <c r="G214" s="9" t="s">
        <v>6404</v>
      </c>
      <c r="H214" s="9"/>
      <c r="I214" s="9"/>
      <c r="J214" s="13" t="str">
        <f t="shared" si="3"/>
        <v>INSERT INTO `Productos` (txRefInterna,txRefExterna,txNomProducto,txDescripcion,idClasifProductos,idMarcaProductos) SELECT '5007','NESC','BUJE ESTABILIZADORA CENTRO FORD FESTIVA ','BUJE ESTABILIZADORA CENTRO FORD FESTIVA ', A.idClasifProductos, M.idClasifProductos  FROM `ClasifProductos` A, `ClasifProductos` M WHERE A.txDescripcion = 'BUJE' AND M.txDescripcion = 'FORD ';</v>
      </c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</row>
    <row r="215" spans="1:233" x14ac:dyDescent="0.2">
      <c r="A215" s="12">
        <v>2001</v>
      </c>
      <c r="B215" s="12" t="s">
        <v>2907</v>
      </c>
      <c r="C215" s="12" t="s">
        <v>3208</v>
      </c>
      <c r="D215" s="13">
        <v>1790</v>
      </c>
      <c r="E215" s="33" t="s">
        <v>6141</v>
      </c>
      <c r="F215" s="33" t="s">
        <v>6310</v>
      </c>
      <c r="G215" s="9" t="s">
        <v>6404</v>
      </c>
      <c r="H215" s="9"/>
      <c r="I215" s="9"/>
      <c r="J215" s="13" t="str">
        <f t="shared" si="3"/>
        <v>INSERT INTO `Productos` (txRefInterna,txRefExterna,txNomProducto,txDescripcion,idClasifProductos,idMarcaProductos) SELECT '2001','NESC','BUJE ESTABILIZADORA  DELANTERA M323 GRANDE','BUJE ESTABILIZADORA  DELANTERA M323 GRANDE', A.idClasifProductos, M.idClasifProductos  FROM `ClasifProductos` A, `ClasifProductos` M WHERE A.txDescripcion = 'BUJE' AND M.txDescripcion = 'MAZDA ';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</row>
    <row r="216" spans="1:233" x14ac:dyDescent="0.2">
      <c r="A216" s="12">
        <v>2069</v>
      </c>
      <c r="B216" s="12" t="s">
        <v>2443</v>
      </c>
      <c r="C216" s="12" t="s">
        <v>3214</v>
      </c>
      <c r="D216" s="13">
        <v>2350</v>
      </c>
      <c r="E216" s="33" t="s">
        <v>6141</v>
      </c>
      <c r="F216" s="33" t="s">
        <v>6310</v>
      </c>
      <c r="G216" s="9" t="s">
        <v>6404</v>
      </c>
      <c r="H216" s="9"/>
      <c r="I216" s="9"/>
      <c r="J216" s="13" t="str">
        <f t="shared" si="3"/>
        <v>INSERT INTO `Productos` (txRefInterna,txRefExterna,txNomProducto,txDescripcion,idClasifProductos,idMarcaProductos) SELECT '2069','IR','BUJE ESTABILIZADORA DELANTERA MATSURI ','BUJE ESTABILIZADORA DELANTERA MATSURI ', A.idClasifProductos, M.idClasifProductos  FROM `ClasifProductos` A, `ClasifProductos` M WHERE A.txDescripcion = 'BUJE' AND M.txDescripcion = 'MAZDA ';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</row>
    <row r="217" spans="1:233" x14ac:dyDescent="0.2">
      <c r="A217" s="39">
        <v>3007</v>
      </c>
      <c r="B217" s="39" t="s">
        <v>3532</v>
      </c>
      <c r="C217" s="39" t="s">
        <v>3533</v>
      </c>
      <c r="D217" s="40">
        <v>1920</v>
      </c>
      <c r="E217" s="41" t="s">
        <v>6260</v>
      </c>
      <c r="F217" s="41" t="s">
        <v>6310</v>
      </c>
      <c r="G217" s="9" t="s">
        <v>6404</v>
      </c>
      <c r="H217" s="42"/>
      <c r="I217" s="9"/>
      <c r="J217" s="13" t="str">
        <f t="shared" si="3"/>
        <v>INSERT INTO `Productos` (txRefInterna,txRefExterna,txNomProducto,txDescripcion,idClasifProductos,idMarcaProductos) SELECT '3007','NES','BUJE ESTABILIZADORA  DELANTERA CHEVETTE','BUJE ESTABILIZADORA  DELANTERA CHEVETTE', A.idClasifProductos, M.idClasifProductos  FROM `ClasifProductos` A, `ClasifProductos` M WHERE A.txDescripcion = 'BUJE' AND M.txDescripcion = 'CHEVROLET CHEVETTE';</v>
      </c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</row>
    <row r="218" spans="1:233" x14ac:dyDescent="0.2">
      <c r="A218" s="12">
        <v>3360</v>
      </c>
      <c r="B218" s="12" t="s">
        <v>2907</v>
      </c>
      <c r="C218" s="12" t="s">
        <v>3637</v>
      </c>
      <c r="D218" s="13">
        <v>2460</v>
      </c>
      <c r="E218" s="34" t="s">
        <v>6265</v>
      </c>
      <c r="F218" s="33" t="s">
        <v>6310</v>
      </c>
      <c r="G218" s="9" t="s">
        <v>6404</v>
      </c>
      <c r="H218" s="9"/>
      <c r="I218" s="9"/>
      <c r="J218" s="13" t="str">
        <f t="shared" si="3"/>
        <v>INSERT INTO `Productos` (txRefInterna,txRefExterna,txNomProducto,txDescripcion,idClasifProductos,idMarcaProductos) SELECT '3360','NESC','BUJE ESTABILIZADORA DELANTERA OPTRA','BUJE ESTABILIZADORA DELANTERA OPTRA', A.idClasifProductos, M.idClasifProductos  FROM `ClasifProductos` A, `ClasifProductos` M WHERE A.txDescripcion = 'BUJE' AND M.txDescripcion = 'CHEVROLET OPTRA';</v>
      </c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</row>
    <row r="219" spans="1:233" x14ac:dyDescent="0.2">
      <c r="A219" s="12">
        <v>3441</v>
      </c>
      <c r="B219" s="12" t="s">
        <v>2443</v>
      </c>
      <c r="C219" s="12" t="s">
        <v>3680</v>
      </c>
      <c r="D219" s="13">
        <v>6800</v>
      </c>
      <c r="E219" s="34" t="s">
        <v>6271</v>
      </c>
      <c r="F219" s="33" t="s">
        <v>6310</v>
      </c>
      <c r="G219" s="9" t="s">
        <v>6404</v>
      </c>
      <c r="H219" s="9"/>
      <c r="I219" s="9"/>
      <c r="J219" s="13" t="str">
        <f t="shared" si="3"/>
        <v>INSERT INTO `Productos` (txRefInterna,txRefExterna,txNomProducto,txDescripcion,idClasifProductos,idMarcaProductos) SELECT '3441','IR','BUJE ESTABILIZADORA DELANTERA SPARK GT','BUJE ESTABILIZADORA DELANTERA SPARK GT', A.idClasifProductos, M.idClasifProductos  FROM `ClasifProductos` A, `ClasifProductos` M WHERE A.txDescripcion = 'BUJE' AND M.txDescripcion = 'CHEVROLET SPARK';</v>
      </c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</row>
    <row r="220" spans="1:233" x14ac:dyDescent="0.2">
      <c r="A220" s="12">
        <v>3072</v>
      </c>
      <c r="B220" s="12" t="s">
        <v>2907</v>
      </c>
      <c r="C220" s="12" t="s">
        <v>3887</v>
      </c>
      <c r="D220" s="13">
        <v>1440</v>
      </c>
      <c r="E220" s="33" t="s">
        <v>6276</v>
      </c>
      <c r="F220" s="33" t="s">
        <v>6310</v>
      </c>
      <c r="G220" s="9" t="s">
        <v>6404</v>
      </c>
      <c r="H220" s="9"/>
      <c r="I220" s="9"/>
      <c r="J220" s="13" t="str">
        <f t="shared" si="3"/>
        <v>INSERT INTO `Productos` (txRefInterna,txRefExterna,txNomProducto,txDescripcion,idClasifProductos,idMarcaProductos) SELECT '3072','NESC','BUJE ESTABILIZADORA DELANT. CHEVROLET SWIFT','BUJE ESTABILIZADORA DELANT. CHEVROLET SWIFT', A.idClasifProductos, M.idClasifProductos  FROM `ClasifProductos` A, `ClasifProductos` M WHERE A.txDescripcion = 'BUJE' AND M.txDescripcion = 'CHEVROLET SWIFT';</v>
      </c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</row>
    <row r="221" spans="1:233" x14ac:dyDescent="0.2">
      <c r="A221" s="12">
        <v>6052</v>
      </c>
      <c r="B221" s="12" t="s">
        <v>2445</v>
      </c>
      <c r="C221" s="12" t="s">
        <v>4152</v>
      </c>
      <c r="D221" s="13">
        <v>2080</v>
      </c>
      <c r="E221" s="33" t="s">
        <v>4135</v>
      </c>
      <c r="F221" s="33" t="s">
        <v>6310</v>
      </c>
      <c r="G221" s="9" t="s">
        <v>6404</v>
      </c>
      <c r="H221" s="9"/>
      <c r="I221" s="9"/>
      <c r="J221" s="13" t="str">
        <f t="shared" si="3"/>
        <v>INSERT INTO `Productos` (txRefInterna,txRefExterna,txNomProducto,txDescripcion,idClasifProductos,idMarcaProductos) SELECT '6052','NESC.','BUJE ESTABILIZADORA  DELANTERA VERNA - GYRO','BUJE ESTABILIZADORA  DELANTERA VERNA - GYRO', A.idClasifProductos, M.idClasifProductos  FROM `ClasifProductos` A, `ClasifProductos` M WHERE A.txDescripcion = 'BUJE' AND M.txDescripcion = 'HYUNDAI';</v>
      </c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</row>
    <row r="222" spans="1:233" x14ac:dyDescent="0.2">
      <c r="A222" s="12">
        <v>6111</v>
      </c>
      <c r="B222" s="12" t="s">
        <v>2445</v>
      </c>
      <c r="C222" s="12" t="s">
        <v>4153</v>
      </c>
      <c r="D222" s="13">
        <v>2720</v>
      </c>
      <c r="E222" s="33" t="s">
        <v>4135</v>
      </c>
      <c r="F222" s="33" t="s">
        <v>6310</v>
      </c>
      <c r="G222" s="9" t="s">
        <v>6404</v>
      </c>
      <c r="H222" s="9"/>
      <c r="I222" s="9"/>
      <c r="J222" s="13" t="str">
        <f t="shared" si="3"/>
        <v>INSERT INTO `Productos` (txRefInterna,txRefExterna,txNomProducto,txDescripcion,idClasifProductos,idMarcaProductos) SELECT '6111','NESC.','BUJE ESTABILIZADORA DELANTERA STAREX','BUJE ESTABILIZADORA DELANTERA STAREX', A.idClasifProductos, M.idClasifProductos  FROM `ClasifProductos` A, `ClasifProductos` M WHERE A.txDescripcion = 'BUJE' AND M.txDescripcion = 'HYUNDAI';</v>
      </c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</row>
    <row r="223" spans="1:233" x14ac:dyDescent="0.2">
      <c r="A223" s="12">
        <v>6137</v>
      </c>
      <c r="B223" s="12" t="s">
        <v>2445</v>
      </c>
      <c r="C223" s="12" t="s">
        <v>4156</v>
      </c>
      <c r="D223" s="13">
        <v>2240</v>
      </c>
      <c r="E223" s="33" t="s">
        <v>4135</v>
      </c>
      <c r="F223" s="33" t="s">
        <v>6310</v>
      </c>
      <c r="G223" s="9" t="s">
        <v>6404</v>
      </c>
      <c r="H223" s="9"/>
      <c r="I223" s="9"/>
      <c r="J223" s="13" t="str">
        <f t="shared" si="3"/>
        <v>INSERT INTO `Productos` (txRefInterna,txRefExterna,txNomProducto,txDescripcion,idClasifProductos,idMarcaProductos) SELECT '6137','NESC.','BUJE ESTABILIZADORA DELANTERA I-10','BUJE ESTABILIZADORA DELANTERA I-10', A.idClasifProductos, M.idClasifProductos  FROM `ClasifProductos` A, `ClasifProductos` M WHERE A.txDescripcion = 'BUJE' AND M.txDescripcion = 'HYUNDAI';</v>
      </c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</row>
    <row r="224" spans="1:233" x14ac:dyDescent="0.2">
      <c r="A224" s="12" t="s">
        <v>4522</v>
      </c>
      <c r="B224" s="12" t="s">
        <v>2443</v>
      </c>
      <c r="C224" s="12" t="s">
        <v>4523</v>
      </c>
      <c r="D224" s="20">
        <v>2960</v>
      </c>
      <c r="E224" s="34" t="s">
        <v>6222</v>
      </c>
      <c r="F224" s="33" t="s">
        <v>6310</v>
      </c>
      <c r="G224" s="9" t="s">
        <v>6404</v>
      </c>
      <c r="H224" s="23"/>
      <c r="I224" s="9"/>
      <c r="J224" s="13" t="str">
        <f t="shared" si="3"/>
        <v>INSERT INTO `Productos` (txRefInterna,txRefExterna,txNomProducto,txDescripcion,idClasifProductos,idMarcaProductos) SELECT 'T1041','IR','BUJE ESTAB. DELANT. PRADO-RUNNER 2 PUERTAS','BUJE ESTAB. DELANT. PRADO-RUNNER 2 PUERTAS', A.idClasifProductos, M.idClasifProductos  FROM `ClasifProductos` A, `ClasifProductos` M WHERE A.txDescripcion = 'BUJE' AND M.txDescripcion = 'TOYOTA ';</v>
      </c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</row>
    <row r="225" spans="1:233" x14ac:dyDescent="0.2">
      <c r="A225" s="12" t="s">
        <v>4524</v>
      </c>
      <c r="B225" s="12" t="s">
        <v>2443</v>
      </c>
      <c r="C225" s="12" t="s">
        <v>4525</v>
      </c>
      <c r="D225" s="20">
        <v>2960</v>
      </c>
      <c r="E225" s="34" t="s">
        <v>6222</v>
      </c>
      <c r="F225" s="33" t="s">
        <v>6310</v>
      </c>
      <c r="G225" s="9" t="s">
        <v>6404</v>
      </c>
      <c r="H225" s="23"/>
      <c r="I225" s="9"/>
      <c r="J225" s="13" t="str">
        <f t="shared" si="3"/>
        <v>INSERT INTO `Productos` (txRefInterna,txRefExterna,txNomProducto,txDescripcion,idClasifProductos,idMarcaProductos) SELECT 'T1042','IR','BUJE ESTAB. DELANT. PRADO-RUNNER 4 PUERTAS','BUJE ESTAB. DELANT. PRADO-RUNNER 4 PUERTAS', A.idClasifProductos, M.idClasifProductos  FROM `ClasifProductos` A, `ClasifProductos` M WHERE A.txDescripcion = 'BUJE' AND M.txDescripcion = 'TOYOTA ';</v>
      </c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</row>
    <row r="226" spans="1:233" x14ac:dyDescent="0.2">
      <c r="A226" s="12" t="s">
        <v>2533</v>
      </c>
      <c r="B226" s="12"/>
      <c r="C226" s="12" t="s">
        <v>2534</v>
      </c>
      <c r="D226" s="13">
        <v>2720</v>
      </c>
      <c r="E226" s="33" t="s">
        <v>2256</v>
      </c>
      <c r="F226" s="33" t="s">
        <v>6305</v>
      </c>
      <c r="G226" s="9" t="s">
        <v>6404</v>
      </c>
      <c r="H226" s="9"/>
      <c r="I226" s="9"/>
      <c r="J226" s="13" t="str">
        <f t="shared" si="3"/>
        <v>INSERT INTO `Productos` (txRefInterna,txRefExterna,txNomProducto,txDescripcion,idClasifProductos,idMarcaProductos) SELECT 'SB124','','BUJE ESTABILIZADORA PUNTAS R-4 MASTER  ','BUJE ESTABILIZADORA PUNTAS R-4 MASTER  ', A.idClasifProductos, M.idClasifProductos  FROM `ClasifProductos` A, `ClasifProductos` M WHERE A.txDescripcion = 'BUJE' AND M.txDescripcion = 'RENAULT';</v>
      </c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</row>
    <row r="227" spans="1:233" x14ac:dyDescent="0.2">
      <c r="A227" s="12" t="s">
        <v>2535</v>
      </c>
      <c r="B227" s="12"/>
      <c r="C227" s="12" t="s">
        <v>2536</v>
      </c>
      <c r="D227" s="13">
        <v>2060</v>
      </c>
      <c r="E227" s="33" t="s">
        <v>2256</v>
      </c>
      <c r="F227" s="33" t="s">
        <v>6305</v>
      </c>
      <c r="G227" s="9" t="s">
        <v>6404</v>
      </c>
      <c r="H227" s="9"/>
      <c r="I227" s="9"/>
      <c r="J227" s="13" t="str">
        <f t="shared" si="3"/>
        <v>INSERT INTO `Productos` (txRefInterna,txRefExterna,txNomProducto,txDescripcion,idClasifProductos,idMarcaProductos) SELECT 'SB123','','BUJE ESTABILIZADORA PUNTAS R-4 -6 ','BUJE ESTABILIZADORA PUNTAS R-4 -6 ', A.idClasifProductos, M.idClasifProductos  FROM `ClasifProductos` A, `ClasifProductos` M WHERE A.txDescripcion = 'BUJE' AND M.txDescripcion = 'RENAULT';</v>
      </c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</row>
    <row r="228" spans="1:233" x14ac:dyDescent="0.2">
      <c r="A228" s="12">
        <v>1043</v>
      </c>
      <c r="B228" s="12" t="s">
        <v>2445</v>
      </c>
      <c r="C228" s="12" t="s">
        <v>2537</v>
      </c>
      <c r="D228" s="13">
        <v>2000</v>
      </c>
      <c r="E228" s="33" t="s">
        <v>2256</v>
      </c>
      <c r="F228" s="33" t="s">
        <v>6305</v>
      </c>
      <c r="G228" s="9" t="s">
        <v>6404</v>
      </c>
      <c r="H228" s="9"/>
      <c r="I228" s="9"/>
      <c r="J228" s="13" t="str">
        <f t="shared" si="3"/>
        <v>INSERT INTO `Productos` (txRefInterna,txRefExterna,txNomProducto,txDescripcion,idClasifProductos,idMarcaProductos) SELECT '1043','NESC.','BUJE ESTABILIZADORA PUNTA R-9 1600 C.  R21 RS ','BUJE ESTABILIZADORA PUNTA R-9 1600 C.  R21 RS ', A.idClasifProductos, M.idClasifProductos  FROM `ClasifProductos` A, `ClasifProductos` M WHERE A.txDescripcion = 'BUJE' AND M.txDescripcion = 'RENAULT';</v>
      </c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</row>
    <row r="229" spans="1:233" x14ac:dyDescent="0.2">
      <c r="A229" s="12">
        <v>1044</v>
      </c>
      <c r="B229" s="12" t="s">
        <v>2443</v>
      </c>
      <c r="C229" s="12" t="s">
        <v>2538</v>
      </c>
      <c r="D229" s="13">
        <v>2410</v>
      </c>
      <c r="E229" s="33" t="s">
        <v>2256</v>
      </c>
      <c r="F229" s="33" t="s">
        <v>6305</v>
      </c>
      <c r="G229" s="9" t="s">
        <v>6404</v>
      </c>
      <c r="H229" s="9"/>
      <c r="I229" s="9"/>
      <c r="J229" s="13" t="str">
        <f t="shared" si="3"/>
        <v>INSERT INTO `Productos` (txRefInterna,txRefExterna,txNomProducto,txDescripcion,idClasifProductos,idMarcaProductos) SELECT '1044','IR','BUJE ESTABILIZADORA PUNTA R-9 1600 C.  R21 RS T.O ','BUJE ESTABILIZADORA PUNTA R-9 1600 C.  R21 RS T.O ', A.idClasifProductos, M.idClasifProductos  FROM `ClasifProductos` A, `ClasifProductos` M WHERE A.txDescripcion = 'BUJE' AND M.txDescripcion = 'RENAULT';</v>
      </c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</row>
    <row r="230" spans="1:233" x14ac:dyDescent="0.2">
      <c r="A230" s="12">
        <v>1045</v>
      </c>
      <c r="B230" s="12" t="s">
        <v>2445</v>
      </c>
      <c r="C230" s="12" t="s">
        <v>2539</v>
      </c>
      <c r="D230" s="13">
        <v>2350</v>
      </c>
      <c r="E230" s="33" t="s">
        <v>2256</v>
      </c>
      <c r="F230" s="33" t="s">
        <v>6305</v>
      </c>
      <c r="G230" s="9" t="s">
        <v>6404</v>
      </c>
      <c r="H230" s="9"/>
      <c r="I230" s="9"/>
      <c r="J230" s="13" t="str">
        <f t="shared" si="3"/>
        <v>INSERT INTO `Productos` (txRefInterna,txRefExterna,txNomProducto,txDescripcion,idClasifProductos,idMarcaProductos) SELECT '1045','NESC.','BUJE ESTABILIZADORA PUNTA R-19 CLIO','BUJE ESTABILIZADORA PUNTA R-19 CLIO', A.idClasifProductos, M.idClasifProductos  FROM `ClasifProductos` A, `ClasifProductos` M WHERE A.txDescripcion = 'BUJE' AND M.txDescripcion = 'RENAULT';</v>
      </c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</row>
    <row r="231" spans="1:233" x14ac:dyDescent="0.2">
      <c r="A231" s="12">
        <v>1046</v>
      </c>
      <c r="B231" s="12" t="s">
        <v>2443</v>
      </c>
      <c r="C231" s="12" t="s">
        <v>2540</v>
      </c>
      <c r="D231" s="13">
        <v>2690</v>
      </c>
      <c r="E231" s="33" t="s">
        <v>2256</v>
      </c>
      <c r="F231" s="33" t="s">
        <v>6305</v>
      </c>
      <c r="G231" s="9" t="s">
        <v>6404</v>
      </c>
      <c r="H231" s="9"/>
      <c r="I231" s="9"/>
      <c r="J231" s="13" t="str">
        <f t="shared" si="3"/>
        <v>INSERT INTO `Productos` (txRefInterna,txRefExterna,txNomProducto,txDescripcion,idClasifProductos,idMarcaProductos) SELECT '1046','IR','BUJE ESTABILIZADORA PUNTA R-19  ','BUJE ESTABILIZADORA PUNTA R-19  ', A.idClasifProductos, M.idClasifProductos  FROM `ClasifProductos` A, `ClasifProductos` M WHERE A.txDescripcion = 'BUJE' AND M.txDescripcion = 'RENAULT';</v>
      </c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</row>
    <row r="232" spans="1:233" x14ac:dyDescent="0.2">
      <c r="A232" s="12">
        <v>1048</v>
      </c>
      <c r="B232" s="12" t="s">
        <v>2443</v>
      </c>
      <c r="C232" s="12" t="s">
        <v>2541</v>
      </c>
      <c r="D232" s="13">
        <v>2410</v>
      </c>
      <c r="E232" s="33" t="s">
        <v>2256</v>
      </c>
      <c r="F232" s="33" t="s">
        <v>6305</v>
      </c>
      <c r="G232" s="9" t="s">
        <v>6404</v>
      </c>
      <c r="H232" s="9"/>
      <c r="I232" s="9"/>
      <c r="J232" s="13" t="str">
        <f t="shared" si="3"/>
        <v>INSERT INTO `Productos` (txRefInterna,txRefExterna,txNomProducto,txDescripcion,idClasifProductos,idMarcaProductos) SELECT '1048','IR','BUJE ESTABILIZADORA PUNTA R-21 RX ','BUJE ESTABILIZADORA PUNTA R-21 RX ', A.idClasifProductos, M.idClasifProductos  FROM `ClasifProductos` A, `ClasifProductos` M WHERE A.txDescripcion = 'BUJE' AND M.txDescripcion = 'RENAULT';</v>
      </c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</row>
    <row r="233" spans="1:233" x14ac:dyDescent="0.2">
      <c r="A233" s="12">
        <v>1049</v>
      </c>
      <c r="B233" s="12" t="s">
        <v>2445</v>
      </c>
      <c r="C233" s="12" t="s">
        <v>2542</v>
      </c>
      <c r="D233" s="13">
        <v>2160</v>
      </c>
      <c r="E233" s="33" t="s">
        <v>2256</v>
      </c>
      <c r="F233" s="33" t="s">
        <v>6305</v>
      </c>
      <c r="G233" s="9" t="s">
        <v>6404</v>
      </c>
      <c r="H233" s="9"/>
      <c r="I233" s="9"/>
      <c r="J233" s="13" t="str">
        <f t="shared" si="3"/>
        <v>INSERT INTO `Productos` (txRefInterna,txRefExterna,txNomProducto,txDescripcion,idClasifProductos,idMarcaProductos) SELECT '1049','NESC.','BUJE ESTABILIZADORA PUNTA R-21 RX','BUJE ESTABILIZADORA PUNTA R-21 RX', A.idClasifProductos, M.idClasifProductos  FROM `ClasifProductos` A, `ClasifProductos` M WHERE A.txDescripcion = 'BUJE' AND M.txDescripcion = 'RENAULT';</v>
      </c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</row>
    <row r="234" spans="1:233" x14ac:dyDescent="0.2">
      <c r="A234" s="12">
        <v>1050</v>
      </c>
      <c r="B234" s="12" t="s">
        <v>2443</v>
      </c>
      <c r="C234" s="12" t="s">
        <v>2543</v>
      </c>
      <c r="D234" s="13">
        <v>1920</v>
      </c>
      <c r="E234" s="33" t="s">
        <v>2256</v>
      </c>
      <c r="F234" s="33" t="s">
        <v>6305</v>
      </c>
      <c r="G234" s="9" t="s">
        <v>6404</v>
      </c>
      <c r="H234" s="9"/>
      <c r="I234" s="9"/>
      <c r="J234" s="13" t="str">
        <f t="shared" si="3"/>
        <v>INSERT INTO `Productos` (txRefInterna,txRefExterna,txNomProducto,txDescripcion,idClasifProductos,idMarcaProductos) SELECT '1050','IR','BUJE ESTABILIZADORA PUNTA R-9 NACIONAL MV. ','BUJE ESTABILIZADORA PUNTA R-9 NACIONAL MV. ', A.idClasifProductos, M.idClasifProductos  FROM `ClasifProductos` A, `ClasifProductos` M WHERE A.txDescripcion = 'BUJE' AND M.txDescripcion = 'RENAULT';</v>
      </c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</row>
    <row r="235" spans="1:233" x14ac:dyDescent="0.2">
      <c r="A235" s="12">
        <v>1051</v>
      </c>
      <c r="B235" s="12" t="s">
        <v>2445</v>
      </c>
      <c r="C235" s="12" t="s">
        <v>2544</v>
      </c>
      <c r="D235" s="13">
        <v>2050</v>
      </c>
      <c r="E235" s="33" t="s">
        <v>2256</v>
      </c>
      <c r="F235" s="33" t="s">
        <v>6305</v>
      </c>
      <c r="G235" s="9" t="s">
        <v>6404</v>
      </c>
      <c r="H235" s="9"/>
      <c r="I235" s="9"/>
      <c r="J235" s="13" t="str">
        <f t="shared" si="3"/>
        <v>INSERT INTO `Productos` (txRefInterna,txRefExterna,txNomProducto,txDescripcion,idClasifProductos,idMarcaProductos) SELECT '1051','NESC.','BUJE ESTABILIZADORA PUNTA R-9  T.ORIGINAL','BUJE ESTABILIZADORA PUNTA R-9  T.ORIGINAL', A.idClasifProductos, M.idClasifProductos  FROM `ClasifProductos` A, `ClasifProductos` M WHERE A.txDescripcion = 'BUJE' AND M.txDescripcion = 'RENAULT';</v>
      </c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</row>
    <row r="236" spans="1:233" x14ac:dyDescent="0.2">
      <c r="A236" s="12">
        <v>1052</v>
      </c>
      <c r="B236" s="12" t="s">
        <v>2443</v>
      </c>
      <c r="C236" s="12" t="s">
        <v>2545</v>
      </c>
      <c r="D236" s="13">
        <v>2490</v>
      </c>
      <c r="E236" s="33" t="s">
        <v>2256</v>
      </c>
      <c r="F236" s="33" t="s">
        <v>6305</v>
      </c>
      <c r="G236" s="9" t="s">
        <v>6404</v>
      </c>
      <c r="H236" s="9"/>
      <c r="I236" s="9"/>
      <c r="J236" s="13" t="str">
        <f t="shared" si="3"/>
        <v>INSERT INTO `Productos` (txRefInterna,txRefExterna,txNomProducto,txDescripcion,idClasifProductos,idMarcaProductos) SELECT '1052','IR','BUJE ESTABILIZADORA PUNTA R-9 ORIGINAL ','BUJE ESTABILIZADORA PUNTA R-9 ORIGINAL ', A.idClasifProductos, M.idClasifProductos  FROM `ClasifProductos` A, `ClasifProductos` M WHERE A.txDescripcion = 'BUJE' AND M.txDescripcion = 'RENAULT';</v>
      </c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</row>
    <row r="237" spans="1:233" x14ac:dyDescent="0.2">
      <c r="A237" s="12">
        <v>1073</v>
      </c>
      <c r="B237" s="12" t="s">
        <v>2445</v>
      </c>
      <c r="C237" s="12" t="s">
        <v>2546</v>
      </c>
      <c r="D237" s="13">
        <v>3420</v>
      </c>
      <c r="E237" s="33" t="s">
        <v>2256</v>
      </c>
      <c r="F237" s="33" t="s">
        <v>6305</v>
      </c>
      <c r="G237" s="9" t="s">
        <v>6404</v>
      </c>
      <c r="H237" s="9"/>
      <c r="I237" s="9"/>
      <c r="J237" s="13" t="str">
        <f t="shared" si="3"/>
        <v>INSERT INTO `Productos` (txRefInterna,txRefExterna,txNomProducto,txDescripcion,idClasifProductos,idMarcaProductos) SELECT '1073','NESC.','BUJE ESTAB. PUNTAS RENAULT MEGANE - SCENIC- ORIG.','BUJE ESTAB. PUNTAS RENAULT MEGANE - SCENIC- ORIG.', A.idClasifProductos, M.idClasifProductos  FROM `ClasifProductos` A, `ClasifProductos` M WHERE A.txDescripcion = 'BUJE' AND M.txDescripcion = 'RENAULT';</v>
      </c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</row>
    <row r="238" spans="1:233" x14ac:dyDescent="0.2">
      <c r="A238" s="12">
        <v>3047</v>
      </c>
      <c r="B238" s="12" t="s">
        <v>2907</v>
      </c>
      <c r="C238" s="12" t="s">
        <v>3597</v>
      </c>
      <c r="D238" s="13">
        <v>2190</v>
      </c>
      <c r="E238" s="33" t="s">
        <v>6261</v>
      </c>
      <c r="F238" s="33" t="s">
        <v>6305</v>
      </c>
      <c r="G238" s="9" t="s">
        <v>6404</v>
      </c>
      <c r="H238" s="9"/>
      <c r="I238" s="9"/>
      <c r="J238" s="13" t="str">
        <f t="shared" si="3"/>
        <v>INSERT INTO `Productos` (txRefInterna,txRefExterna,txNomProducto,txDescripcion,idClasifProductos,idMarcaProductos) SELECT '3047','NESC','BUJE ESTABILIZADORA PUNTA CHEVROLET ALTO','BUJE ESTABILIZADORA PUNTA CHEVROLET ALTO', A.idClasifProductos, M.idClasifProductos  FROM `ClasifProductos` A, `ClasifProductos` M WHERE A.txDescripcion = 'BUJE' AND M.txDescripcion = 'CHEVROLET ALTO';</v>
      </c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</row>
    <row r="239" spans="1:233" x14ac:dyDescent="0.2">
      <c r="A239" s="12">
        <v>3253</v>
      </c>
      <c r="B239" s="12" t="s">
        <v>3681</v>
      </c>
      <c r="C239" s="12" t="s">
        <v>3682</v>
      </c>
      <c r="D239" s="13">
        <v>1280</v>
      </c>
      <c r="E239" s="34" t="s">
        <v>6271</v>
      </c>
      <c r="F239" s="33" t="s">
        <v>6305</v>
      </c>
      <c r="G239" s="9" t="s">
        <v>6404</v>
      </c>
      <c r="H239" s="9"/>
      <c r="I239" s="9"/>
      <c r="J239" s="13" t="str">
        <f t="shared" si="3"/>
        <v>INSERT INTO `Productos` (txRefInterna,txRefExterna,txNomProducto,txDescripcion,idClasifProductos,idMarcaProductos) SELECT '3253','NESC-F','BUJE ESTABILIZADORA PUNTA SPARK 724','BUJE ESTABILIZADORA PUNTA SPARK 724', A.idClasifProductos, M.idClasifProductos  FROM `ClasifProductos` A, `ClasifProductos` M WHERE A.txDescripcion = 'BUJE' AND M.txDescripcion = 'CHEVROLET SPARK';</v>
      </c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</row>
    <row r="240" spans="1:233" x14ac:dyDescent="0.2">
      <c r="A240" s="64" t="s">
        <v>6470</v>
      </c>
      <c r="B240" s="64" t="s">
        <v>2907</v>
      </c>
      <c r="C240" s="64" t="s">
        <v>6471</v>
      </c>
      <c r="D240" s="65">
        <v>1920</v>
      </c>
      <c r="E240" s="66" t="s">
        <v>6271</v>
      </c>
      <c r="F240" s="67" t="s">
        <v>6305</v>
      </c>
      <c r="G240" s="68" t="s">
        <v>6404</v>
      </c>
      <c r="H240" s="9"/>
      <c r="I240" s="9"/>
      <c r="J240" s="13" t="str">
        <f t="shared" si="3"/>
        <v>INSERT INTO `Productos` (txRefInterna,txRefExterna,txNomProducto,txDescripcion,idClasifProductos,idMarcaProductos) SELECT '3366S','NESC','BUJE ESTAB. PUNTA SPARK 724 INYECTADA -amarilla o azùl (REPETIDA)','BUJE ESTAB. PUNTA SPARK 724 INYECTADA -amarilla o azùl (REPETIDA)', A.idClasifProductos, M.idClasifProductos  FROM `ClasifProductos` A, `ClasifProductos` M WHERE A.txDescripcion = 'BUJE' AND M.txDescripcion = 'CHEVROLET SPARK';</v>
      </c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</row>
    <row r="241" spans="1:233" x14ac:dyDescent="0.2">
      <c r="A241" s="12">
        <v>3050</v>
      </c>
      <c r="B241" s="16" t="s">
        <v>3818</v>
      </c>
      <c r="C241" s="12" t="s">
        <v>3819</v>
      </c>
      <c r="D241" s="13">
        <v>1160</v>
      </c>
      <c r="E241" s="33" t="s">
        <v>6275</v>
      </c>
      <c r="F241" s="33" t="s">
        <v>6305</v>
      </c>
      <c r="G241" s="9" t="s">
        <v>6404</v>
      </c>
      <c r="H241" s="9"/>
      <c r="I241" s="9"/>
      <c r="J241" s="13" t="str">
        <f t="shared" si="3"/>
        <v>INSERT INTO `Productos` (txRefInterna,txRefExterna,txNomProducto,txDescripcion,idClasifProductos,idMarcaProductos) SELECT '3050','NESC.-F','BUJE ESTABILIZADORA PUNTA SPRINT','BUJE ESTABILIZADORA PUNTA SPRINT', A.idClasifProductos, M.idClasifProductos  FROM `ClasifProductos` A, `ClasifProductos` M WHERE A.txDescripcion = 'BUJE' AND M.txDescripcion = 'CHEVROLET SPRINT';</v>
      </c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</row>
    <row r="242" spans="1:233" x14ac:dyDescent="0.2">
      <c r="A242" s="12">
        <v>3153</v>
      </c>
      <c r="B242" s="12" t="s">
        <v>2443</v>
      </c>
      <c r="C242" s="12" t="s">
        <v>3990</v>
      </c>
      <c r="D242" s="13">
        <v>2280</v>
      </c>
      <c r="E242" s="33" t="s">
        <v>6279</v>
      </c>
      <c r="F242" s="33" t="s">
        <v>6305</v>
      </c>
      <c r="G242" s="9" t="s">
        <v>6404</v>
      </c>
      <c r="H242" s="9"/>
      <c r="I242" s="9"/>
      <c r="J242" s="13" t="str">
        <f t="shared" si="3"/>
        <v>INSERT INTO `Productos` (txRefInterna,txRefExterna,txNomProducto,txDescripcion,idClasifProductos,idMarcaProductos) SELECT '3153','IR','BUJE ESTABILIZADORA PUNTA LUV 1600 4X2  (8)','BUJE ESTABILIZADORA PUNTA LUV 1600 4X2  (8)', A.idClasifProductos, M.idClasifProductos  FROM `ClasifProductos` A, `ClasifProductos` M WHERE A.txDescripcion = 'BUJE' AND M.txDescripcion = 'CHEVROLET LUV 1600 -2300';</v>
      </c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</row>
    <row r="243" spans="1:233" x14ac:dyDescent="0.2">
      <c r="A243" s="12">
        <v>4031</v>
      </c>
      <c r="B243" s="12" t="s">
        <v>2445</v>
      </c>
      <c r="C243" s="22" t="s">
        <v>4328</v>
      </c>
      <c r="D243" s="13">
        <v>1150</v>
      </c>
      <c r="E243" s="33" t="s">
        <v>4320</v>
      </c>
      <c r="F243" s="33" t="s">
        <v>6305</v>
      </c>
      <c r="G243" s="9" t="s">
        <v>6404</v>
      </c>
      <c r="H243" s="9"/>
      <c r="I243" s="9"/>
      <c r="J243" s="13" t="str">
        <f t="shared" si="3"/>
        <v>INSERT INTO `Productos` (txRefInterna,txRefExterna,txNomProducto,txDescripcion,idClasifProductos,idMarcaProductos) SELECT '4031','NESC.','BUJE ESTABILIZADORA PUNTA  DAEWOO TICO -MATIZ-724','BUJE ESTABILIZADORA PUNTA  DAEWOO TICO -MATIZ-724', A.idClasifProductos, M.idClasifProductos  FROM `ClasifProductos` A, `ClasifProductos` M WHERE A.txDescripcion = 'BUJE' AND M.txDescripcion = 'DAEWOO';</v>
      </c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</row>
    <row r="244" spans="1:233" x14ac:dyDescent="0.2">
      <c r="A244" s="12">
        <v>3366</v>
      </c>
      <c r="B244" s="12" t="s">
        <v>2445</v>
      </c>
      <c r="C244" s="22" t="s">
        <v>4329</v>
      </c>
      <c r="D244" s="13">
        <v>1980</v>
      </c>
      <c r="E244" s="33" t="s">
        <v>4320</v>
      </c>
      <c r="F244" s="33" t="s">
        <v>6305</v>
      </c>
      <c r="G244" s="9" t="s">
        <v>6404</v>
      </c>
      <c r="H244" s="9"/>
      <c r="I244" s="9"/>
      <c r="J244" s="13" t="str">
        <f t="shared" si="3"/>
        <v>INSERT INTO `Productos` (txRefInterna,txRefExterna,txNomProducto,txDescripcion,idClasifProductos,idMarcaProductos) SELECT '3366','NESC.','BUJE ESTAB. PUNTA  TICO MATIZ SPARK 724 INYECTADA','BUJE ESTAB. PUNTA  TICO MATIZ SPARK 724 INYECTADA', A.idClasifProductos, M.idClasifProductos  FROM `ClasifProductos` A, `ClasifProductos` M WHERE A.txDescripcion = 'BUJE' AND M.txDescripcion = 'DAEWOO';</v>
      </c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</row>
    <row r="245" spans="1:233" x14ac:dyDescent="0.2">
      <c r="A245" s="12" t="s">
        <v>4526</v>
      </c>
      <c r="B245" s="12" t="s">
        <v>2443</v>
      </c>
      <c r="C245" s="12" t="s">
        <v>4527</v>
      </c>
      <c r="D245" s="20">
        <v>2480</v>
      </c>
      <c r="E245" s="34" t="s">
        <v>6222</v>
      </c>
      <c r="F245" s="33" t="s">
        <v>6305</v>
      </c>
      <c r="G245" s="9" t="s">
        <v>6404</v>
      </c>
      <c r="H245" s="23"/>
      <c r="I245" s="9"/>
      <c r="J245" s="13" t="str">
        <f t="shared" si="3"/>
        <v>INSERT INTO `Productos` (txRefInterna,txRefExterna,txNomProducto,txDescripcion,idClasifProductos,idMarcaProductos) SELECT 'T1013','IR','BUJE ESTABILIZADORA PUNTA TOYOTA BURBUJA','BUJE ESTABILIZADORA PUNTA TOYOTA BURBUJA', A.idClasifProductos, M.idClasifProductos  FROM `ClasifProductos` A, `ClasifProductos` M WHERE A.txDescripcion = 'BUJE' AND M.txDescripcion = 'TOYOTA ';</v>
      </c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</row>
    <row r="246" spans="1:233" x14ac:dyDescent="0.2">
      <c r="A246" s="12">
        <v>7014</v>
      </c>
      <c r="B246" s="12" t="s">
        <v>2443</v>
      </c>
      <c r="C246" s="12" t="s">
        <v>4597</v>
      </c>
      <c r="D246" s="13">
        <v>3850</v>
      </c>
      <c r="E246" s="33" t="s">
        <v>6228</v>
      </c>
      <c r="F246" s="33" t="s">
        <v>6305</v>
      </c>
      <c r="G246" s="9" t="s">
        <v>6404</v>
      </c>
      <c r="H246" s="9"/>
      <c r="I246" s="9"/>
      <c r="J246" s="13" t="str">
        <f t="shared" si="3"/>
        <v>INSERT INTO `Productos` (txRefInterna,txRefExterna,txNomProducto,txDescripcion,idClasifProductos,idMarcaProductos) SELECT '7014','IR','BUJE ESTABILIZADORA PUNTA FIAT PALIO','BUJE ESTABILIZADORA PUNTA FIAT PALIO', A.idClasifProductos, M.idClasifProductos  FROM `ClasifProductos` A, `ClasifProductos` M WHERE A.txDescripcion = 'BUJE' AND M.txDescripcion = 'FIAT ';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</row>
    <row r="247" spans="1:233" x14ac:dyDescent="0.2">
      <c r="A247" s="12">
        <v>5010</v>
      </c>
      <c r="B247" s="12" t="s">
        <v>2907</v>
      </c>
      <c r="C247" s="22" t="s">
        <v>4658</v>
      </c>
      <c r="D247" s="13">
        <v>1950</v>
      </c>
      <c r="E247" s="33" t="s">
        <v>6230</v>
      </c>
      <c r="F247" s="33" t="s">
        <v>6305</v>
      </c>
      <c r="G247" s="9" t="s">
        <v>6404</v>
      </c>
      <c r="H247" s="9"/>
      <c r="I247" s="9"/>
      <c r="J247" s="13" t="str">
        <f t="shared" si="3"/>
        <v>INSERT INTO `Productos` (txRefInterna,txRefExterna,txNomProducto,txDescripcion,idClasifProductos,idMarcaProductos) SELECT '5010','NESC','BUJE ESTABILIZADORA PUNTA FORD FESTIVA ','BUJE ESTABILIZADORA PUNTA FORD FESTIVA ', A.idClasifProductos, M.idClasifProductos  FROM `ClasifProductos` A, `ClasifProductos` M WHERE A.txDescripcion = 'BUJE' AND M.txDescripcion = 'FORD ';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</row>
    <row r="248" spans="1:233" x14ac:dyDescent="0.2">
      <c r="A248" s="12">
        <v>2035</v>
      </c>
      <c r="B248" s="12" t="s">
        <v>2907</v>
      </c>
      <c r="C248" s="12" t="s">
        <v>3209</v>
      </c>
      <c r="D248" s="13">
        <v>1600</v>
      </c>
      <c r="E248" s="33" t="s">
        <v>6141</v>
      </c>
      <c r="F248" s="33" t="s">
        <v>6311</v>
      </c>
      <c r="G248" s="9" t="s">
        <v>6404</v>
      </c>
      <c r="H248" s="9"/>
      <c r="I248" s="9"/>
      <c r="J248" s="13" t="str">
        <f t="shared" si="3"/>
        <v>INSERT INTO `Productos` (txRefInterna,txRefExterna,txNomProducto,txDescripcion,idClasifProductos,idMarcaProductos) SELECT '2035','NESC','BUJE ESTABILIZADORA TRASERA M323 PEQUEÑA','BUJE ESTABILIZADORA TRASERA M323 PEQUEÑA', A.idClasifProductos, M.idClasifProductos  FROM `ClasifProductos` A, `ClasifProductos` M WHERE A.txDescripcion = 'BUJE' AND M.txDescripcion = 'MAZDA ';</v>
      </c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</row>
    <row r="249" spans="1:233" x14ac:dyDescent="0.2">
      <c r="A249" s="12">
        <v>2195</v>
      </c>
      <c r="B249" s="12" t="s">
        <v>2443</v>
      </c>
      <c r="C249" s="12" t="s">
        <v>3211</v>
      </c>
      <c r="D249" s="13">
        <v>1550</v>
      </c>
      <c r="E249" s="33" t="s">
        <v>6141</v>
      </c>
      <c r="F249" s="33" t="s">
        <v>6311</v>
      </c>
      <c r="G249" s="9" t="s">
        <v>6404</v>
      </c>
      <c r="H249" s="9"/>
      <c r="I249" s="9"/>
      <c r="J249" s="13" t="str">
        <f t="shared" si="3"/>
        <v>INSERT INTO `Productos` (txRefInterna,txRefExterna,txNomProducto,txDescripcion,idClasifProductos,idMarcaProductos) SELECT '2195','IR','BUJE ESTABILIZADORA TRASERA M323 Hueco Pequeño','BUJE ESTABILIZADORA TRASERA M323 Hueco Pequeño', A.idClasifProductos, M.idClasifProductos  FROM `ClasifProductos` A, `ClasifProductos` M WHERE A.txDescripcion = 'BUJE' AND M.txDescripcion = 'MAZDA ';</v>
      </c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</row>
    <row r="250" spans="1:233" x14ac:dyDescent="0.2">
      <c r="A250" s="12">
        <v>2196</v>
      </c>
      <c r="B250" s="12" t="s">
        <v>2443</v>
      </c>
      <c r="C250" s="12" t="s">
        <v>3212</v>
      </c>
      <c r="D250" s="13">
        <v>1780</v>
      </c>
      <c r="E250" s="33" t="s">
        <v>6141</v>
      </c>
      <c r="F250" s="33" t="s">
        <v>6311</v>
      </c>
      <c r="G250" s="9" t="s">
        <v>6404</v>
      </c>
      <c r="H250" s="9"/>
      <c r="I250" s="9"/>
      <c r="J250" s="13" t="str">
        <f t="shared" si="3"/>
        <v>INSERT INTO `Productos` (txRefInterna,txRefExterna,txNomProducto,txDescripcion,idClasifProductos,idMarcaProductos) SELECT '2196','IR','BUJE ESTABILIZADORA TRASERA M323 Hueco Grande','BUJE ESTABILIZADORA TRASERA M323 Hueco Grande', A.idClasifProductos, M.idClasifProductos  FROM `ClasifProductos` A, `ClasifProductos` M WHERE A.txDescripcion = 'BUJE' AND M.txDescripcion = 'MAZDA ';</v>
      </c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</row>
    <row r="251" spans="1:233" x14ac:dyDescent="0.2">
      <c r="A251" s="12">
        <v>2070</v>
      </c>
      <c r="B251" s="12" t="s">
        <v>2443</v>
      </c>
      <c r="C251" s="12" t="s">
        <v>3215</v>
      </c>
      <c r="D251" s="13">
        <v>2080</v>
      </c>
      <c r="E251" s="33" t="s">
        <v>6141</v>
      </c>
      <c r="F251" s="33" t="s">
        <v>6311</v>
      </c>
      <c r="G251" s="9" t="s">
        <v>6404</v>
      </c>
      <c r="H251" s="9"/>
      <c r="I251" s="9"/>
      <c r="J251" s="13" t="str">
        <f t="shared" si="3"/>
        <v>INSERT INTO `Productos` (txRefInterna,txRefExterna,txNomProducto,txDescripcion,idClasifProductos,idMarcaProductos) SELECT '2070','IR','BUJE ESTABILIZADORA TRASERA MATSURI PEQUEÑA B34-156','BUJE ESTABILIZADORA TRASERA MATSURI PEQUEÑA B34-156', A.idClasifProductos, M.idClasifProductos  FROM `ClasifProductos` A, `ClasifProductos` M WHERE A.txDescripcion = 'BUJE' AND M.txDescripcion = 'MAZDA ';</v>
      </c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</row>
    <row r="252" spans="1:233" x14ac:dyDescent="0.2">
      <c r="A252" s="39">
        <v>3008</v>
      </c>
      <c r="B252" s="39" t="s">
        <v>2443</v>
      </c>
      <c r="C252" s="39" t="s">
        <v>3534</v>
      </c>
      <c r="D252" s="40">
        <v>1650</v>
      </c>
      <c r="E252" s="41" t="s">
        <v>6260</v>
      </c>
      <c r="F252" s="41" t="s">
        <v>6311</v>
      </c>
      <c r="G252" s="9" t="s">
        <v>6404</v>
      </c>
      <c r="H252" s="42"/>
      <c r="I252" s="9"/>
      <c r="J252" s="13" t="str">
        <f t="shared" si="3"/>
        <v>INSERT INTO `Productos` (txRefInterna,txRefExterna,txNomProducto,txDescripcion,idClasifProductos,idMarcaProductos) SELECT '3008','IR','BUJE ESTABILIZADORA TRASERA CHEVETTE','BUJE ESTABILIZADORA TRASERA CHEVETTE', A.idClasifProductos, M.idClasifProductos  FROM `ClasifProductos` A, `ClasifProductos` M WHERE A.txDescripcion = 'BUJE' AND M.txDescripcion = 'CHEVROLET CHEVETTE';</v>
      </c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</row>
    <row r="253" spans="1:233" x14ac:dyDescent="0.2">
      <c r="A253" s="12">
        <v>3401</v>
      </c>
      <c r="B253" s="12" t="s">
        <v>2907</v>
      </c>
      <c r="C253" s="12" t="s">
        <v>3638</v>
      </c>
      <c r="D253" s="13">
        <v>2460</v>
      </c>
      <c r="E253" s="34" t="s">
        <v>6265</v>
      </c>
      <c r="F253" s="33" t="s">
        <v>6311</v>
      </c>
      <c r="G253" s="9" t="s">
        <v>6404</v>
      </c>
      <c r="H253" s="9"/>
      <c r="I253" s="9"/>
      <c r="J253" s="13" t="str">
        <f t="shared" si="3"/>
        <v>INSERT INTO `Productos` (txRefInterna,txRefExterna,txNomProducto,txDescripcion,idClasifProductos,idMarcaProductos) SELECT '3401','NESC','BUJE ESTABILIZADORA TRASERA OPTRA','BUJE ESTABILIZADORA TRASERA OPTRA', A.idClasifProductos, M.idClasifProductos  FROM `ClasifProductos` A, `ClasifProductos` M WHERE A.txDescripcion = 'BUJE' AND M.txDescripcion = 'CHEVROLET OPTRA';</v>
      </c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</row>
    <row r="254" spans="1:233" x14ac:dyDescent="0.2">
      <c r="A254" s="12">
        <v>3073</v>
      </c>
      <c r="B254" s="12" t="s">
        <v>2907</v>
      </c>
      <c r="C254" s="12" t="s">
        <v>3888</v>
      </c>
      <c r="D254" s="13">
        <v>1440</v>
      </c>
      <c r="E254" s="33" t="s">
        <v>6276</v>
      </c>
      <c r="F254" s="33" t="s">
        <v>6311</v>
      </c>
      <c r="G254" s="9" t="s">
        <v>6404</v>
      </c>
      <c r="H254" s="9"/>
      <c r="I254" s="9"/>
      <c r="J254" s="13" t="str">
        <f t="shared" si="3"/>
        <v>INSERT INTO `Productos` (txRefInterna,txRefExterna,txNomProducto,txDescripcion,idClasifProductos,idMarcaProductos) SELECT '3073','NESC','BUJE ESTABILIZADORA TRASERA. CHEVROLET SWIFT','BUJE ESTABILIZADORA TRASERA. CHEVROLET SWIFT', A.idClasifProductos, M.idClasifProductos  FROM `ClasifProductos` A, `ClasifProductos` M WHERE A.txDescripcion = 'BUJE' AND M.txDescripcion = 'CHEVROLET SWIFT';</v>
      </c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</row>
    <row r="255" spans="1:233" x14ac:dyDescent="0.2">
      <c r="A255" s="12">
        <v>6067</v>
      </c>
      <c r="B255" s="12" t="s">
        <v>2445</v>
      </c>
      <c r="C255" s="12" t="s">
        <v>4150</v>
      </c>
      <c r="D255" s="13">
        <v>1600</v>
      </c>
      <c r="E255" s="33" t="s">
        <v>4135</v>
      </c>
      <c r="F255" s="33" t="s">
        <v>6311</v>
      </c>
      <c r="G255" s="9" t="s">
        <v>6404</v>
      </c>
      <c r="H255" s="9"/>
      <c r="I255" s="9"/>
      <c r="J255" s="13" t="str">
        <f t="shared" si="3"/>
        <v>INSERT INTO `Productos` (txRefInterna,txRefExterna,txNomProducto,txDescripcion,idClasifProductos,idMarcaProductos) SELECT '6067','NESC.','BUJE ESTABILIZADORA TRASERA ACCENT - GYRO','BUJE ESTABILIZADORA TRASERA ACCENT - GYRO', A.idClasifProductos, M.idClasifProductos  FROM `ClasifProductos` A, `ClasifProductos` M WHERE A.txDescripcion = 'BUJE' AND M.txDescripcion = 'HYUNDAI';</v>
      </c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</row>
    <row r="256" spans="1:233" x14ac:dyDescent="0.2">
      <c r="A256" s="12">
        <v>6112</v>
      </c>
      <c r="B256" s="12" t="s">
        <v>2445</v>
      </c>
      <c r="C256" s="12" t="s">
        <v>4154</v>
      </c>
      <c r="D256" s="13">
        <v>2240</v>
      </c>
      <c r="E256" s="33" t="s">
        <v>4135</v>
      </c>
      <c r="F256" s="33" t="s">
        <v>6311</v>
      </c>
      <c r="G256" s="9" t="s">
        <v>6404</v>
      </c>
      <c r="H256" s="9"/>
      <c r="I256" s="9"/>
      <c r="J256" s="13" t="str">
        <f t="shared" si="3"/>
        <v>INSERT INTO `Productos` (txRefInterna,txRefExterna,txNomProducto,txDescripcion,idClasifProductos,idMarcaProductos) SELECT '6112','NESC.','BUJE ESTABILIZADORA TRASERA STAREX','BUJE ESTABILIZADORA TRASERA STAREX', A.idClasifProductos, M.idClasifProductos  FROM `ClasifProductos` A, `ClasifProductos` M WHERE A.txDescripcion = 'BUJE' AND M.txDescripcion = 'HYUNDAI';</v>
      </c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</row>
    <row r="257" spans="1:233" x14ac:dyDescent="0.2">
      <c r="A257" s="12" t="s">
        <v>3218</v>
      </c>
      <c r="B257" s="12"/>
      <c r="C257" s="12" t="s">
        <v>3219</v>
      </c>
      <c r="D257" s="13">
        <v>8210</v>
      </c>
      <c r="E257" s="33" t="s">
        <v>6141</v>
      </c>
      <c r="F257" s="33" t="s">
        <v>6148</v>
      </c>
      <c r="G257" s="9" t="s">
        <v>6404</v>
      </c>
      <c r="H257" s="9"/>
      <c r="I257" s="9"/>
      <c r="J257" s="13" t="str">
        <f t="shared" si="3"/>
        <v>INSERT INTO `Productos` (txRefInterna,txRefExterna,txNomProducto,txDescripcion,idClasifProductos,idMarcaProductos) SELECT 'SB213','','BUJE MUELLE DELANTERO MAZDA TURBO','BUJE MUELLE DELANTERO MAZDA TURBO', A.idClasifProductos, M.idClasifProductos  FROM `ClasifProductos` A, `ClasifProductos` M WHERE A.txDescripcion = 'BUJE' AND M.txDescripcion = 'MAZDA ';</v>
      </c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</row>
    <row r="258" spans="1:233" x14ac:dyDescent="0.2">
      <c r="A258" s="12" t="s">
        <v>3758</v>
      </c>
      <c r="B258" s="12"/>
      <c r="C258" s="12" t="s">
        <v>3759</v>
      </c>
      <c r="D258" s="13">
        <v>8090</v>
      </c>
      <c r="E258" s="33" t="s">
        <v>6273</v>
      </c>
      <c r="F258" s="33" t="s">
        <v>6148</v>
      </c>
      <c r="G258" s="9" t="s">
        <v>6404</v>
      </c>
      <c r="H258" s="9"/>
      <c r="I258" s="9"/>
      <c r="J258" s="13" t="str">
        <f t="shared" ref="J258:J321" si="4">+CONCATENATE("INSERT INTO `Productos` (txRefInterna,txRefExterna,txNomProducto,txDescripcion,idClasifProductos,idMarcaProductos) SELECT '",A258,"','",B258,"','",C258,"','",C258,"', A.idClasifProductos, M.idClasifProductos  FROM `ClasifProductos` A, `ClasifProductos` M WHERE A.txDescripcion = '",G258,"' AND M.txDescripcion = '",E258,"';")</f>
        <v>INSERT INTO `Productos` (txRefInterna,txRefExterna,txNomProducto,txDescripcion,idClasifProductos,idMarcaProductos) SELECT 'SB332','','BUJE MUELLE LUV 2300-D`MAX TODAS, TROOPER','BUJE MUELLE LUV 2300-D`MAX TODAS, TROOPER', A.idClasifProductos, M.idClasifProductos  FROM `ClasifProductos` A, `ClasifProductos` M WHERE A.txDescripcion = 'BUJE' AND M.txDescripcion = 'CHEVROLET DMAX';</v>
      </c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</row>
    <row r="259" spans="1:233" x14ac:dyDescent="0.2">
      <c r="A259" s="12" t="s">
        <v>3666</v>
      </c>
      <c r="B259" s="12"/>
      <c r="C259" s="12" t="s">
        <v>3667</v>
      </c>
      <c r="D259" s="13">
        <v>9150</v>
      </c>
      <c r="E259" s="34" t="s">
        <v>6268</v>
      </c>
      <c r="F259" s="33" t="s">
        <v>6315</v>
      </c>
      <c r="G259" s="9" t="s">
        <v>6404</v>
      </c>
      <c r="H259" s="9"/>
      <c r="I259" s="9"/>
      <c r="J259" s="13" t="str">
        <f t="shared" si="4"/>
        <v>INSERT INTO `Productos` (txRefInterna,txRefExterna,txNomProducto,txDescripcion,idClasifProductos,idMarcaProductos) SELECT 'SB318','','BUJE MUELLE DELANTERO NPR 413','BUJE MUELLE DELANTERO NPR 413', A.idClasifProductos, M.idClasifProductos  FROM `ClasifProductos` A, `ClasifProductos` M WHERE A.txDescripcion = 'BUJE' AND M.txDescripcion = 'CHEVROLET NPR';</v>
      </c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</row>
    <row r="260" spans="1:233" x14ac:dyDescent="0.2">
      <c r="A260" s="12" t="s">
        <v>3670</v>
      </c>
      <c r="B260" s="12"/>
      <c r="C260" s="12" t="s">
        <v>3671</v>
      </c>
      <c r="D260" s="13">
        <v>6080</v>
      </c>
      <c r="E260" s="34" t="s">
        <v>6268</v>
      </c>
      <c r="F260" s="33" t="s">
        <v>6315</v>
      </c>
      <c r="G260" s="9" t="s">
        <v>6404</v>
      </c>
      <c r="H260" s="9"/>
      <c r="I260" s="9"/>
      <c r="J260" s="13" t="str">
        <f t="shared" si="4"/>
        <v>INSERT INTO `Productos` (txRefInterna,txRefExterna,txNomProducto,txDescripcion,idClasifProductos,idMarcaProductos) SELECT 'SB321','','BUJE MUELLE DELANTERO NKR','BUJE MUELLE DELANTERO NKR', A.idClasifProductos, M.idClasifProductos  FROM `ClasifProductos` A, `ClasifProductos` M WHERE A.txDescripcion = 'BUJE' AND M.txDescripcion = 'CHEVROLET NPR';</v>
      </c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</row>
    <row r="261" spans="1:233" x14ac:dyDescent="0.2">
      <c r="A261" s="12" t="s">
        <v>3672</v>
      </c>
      <c r="B261" s="12"/>
      <c r="C261" s="12" t="s">
        <v>3673</v>
      </c>
      <c r="D261" s="13">
        <v>7590</v>
      </c>
      <c r="E261" s="34" t="s">
        <v>6268</v>
      </c>
      <c r="F261" s="33" t="s">
        <v>6315</v>
      </c>
      <c r="G261" s="9" t="s">
        <v>6404</v>
      </c>
      <c r="H261" s="9"/>
      <c r="I261" s="9"/>
      <c r="J261" s="13" t="str">
        <f t="shared" si="4"/>
        <v>INSERT INTO `Productos` (txRefInterna,txRefExterna,txNomProducto,txDescripcion,idClasifProductos,idMarcaProductos) SELECT 'SB326','','BUJE MUELLE DELANTERO NKR 7/8','BUJE MUELLE DELANTERO NKR 7/8', A.idClasifProductos, M.idClasifProductos  FROM `ClasifProductos` A, `ClasifProductos` M WHERE A.txDescripcion = 'BUJE' AND M.txDescripcion = 'CHEVROLET NPR';</v>
      </c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</row>
    <row r="262" spans="1:233" x14ac:dyDescent="0.2">
      <c r="A262" s="12" t="s">
        <v>3674</v>
      </c>
      <c r="B262" s="12"/>
      <c r="C262" s="12" t="s">
        <v>3675</v>
      </c>
      <c r="D262" s="13">
        <v>9710</v>
      </c>
      <c r="E262" s="34" t="s">
        <v>6268</v>
      </c>
      <c r="F262" s="33" t="s">
        <v>6315</v>
      </c>
      <c r="G262" s="9" t="s">
        <v>6404</v>
      </c>
      <c r="H262" s="9"/>
      <c r="I262" s="9"/>
      <c r="J262" s="13" t="str">
        <f t="shared" si="4"/>
        <v>INSERT INTO `Productos` (txRefInterna,txRefExterna,txNomProducto,txDescripcion,idClasifProductos,idMarcaProductos) SELECT 'SB327','','BUJE MUELLE DELANTERO NPR 440','BUJE MUELLE DELANTERO NPR 440', A.idClasifProductos, M.idClasifProductos  FROM `ClasifProductos` A, `ClasifProductos` M WHERE A.txDescripcion = 'BUJE' AND M.txDescripcion = 'CHEVROLET NPR';</v>
      </c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</row>
    <row r="263" spans="1:233" x14ac:dyDescent="0.2">
      <c r="A263" s="12" t="s">
        <v>3668</v>
      </c>
      <c r="B263" s="12"/>
      <c r="C263" s="12" t="s">
        <v>3669</v>
      </c>
      <c r="D263" s="13">
        <v>6230</v>
      </c>
      <c r="E263" s="34" t="s">
        <v>6268</v>
      </c>
      <c r="F263" s="33" t="s">
        <v>6316</v>
      </c>
      <c r="G263" s="9" t="s">
        <v>6404</v>
      </c>
      <c r="H263" s="9"/>
      <c r="I263" s="9"/>
      <c r="J263" s="13" t="str">
        <f t="shared" si="4"/>
        <v>INSERT INTO `Productos` (txRefInterna,txRefExterna,txNomProducto,txDescripcion,idClasifProductos,idMarcaProductos) SELECT 'SB319','','BUJE MUELLE TRASERO NPR 414','BUJE MUELLE TRASERO NPR 414', A.idClasifProductos, M.idClasifProductos  FROM `ClasifProductos` A, `ClasifProductos` M WHERE A.txDescripcion = 'BUJE' AND M.txDescripcion = 'CHEVROLET NPR';</v>
      </c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</row>
    <row r="264" spans="1:233" x14ac:dyDescent="0.2">
      <c r="A264" s="12" t="s">
        <v>3896</v>
      </c>
      <c r="B264" s="12" t="s">
        <v>2443</v>
      </c>
      <c r="C264" s="12" t="s">
        <v>3897</v>
      </c>
      <c r="D264" s="13">
        <v>4020</v>
      </c>
      <c r="E264" s="33" t="s">
        <v>6276</v>
      </c>
      <c r="F264" s="33" t="s">
        <v>6197</v>
      </c>
      <c r="G264" s="9" t="s">
        <v>6404</v>
      </c>
      <c r="H264" s="9"/>
      <c r="I264" s="9"/>
      <c r="J264" s="13" t="str">
        <f t="shared" si="4"/>
        <v>INSERT INTO `Productos` (txRefInterna,txRefExterna,txNomProducto,txDescripcion,idClasifProductos,idMarcaProductos) SELECT 'SB314','IR','BUJE OJO TIJERA TRASERO SWIFT','BUJE OJO TIJERA TRASERO SWIFT', A.idClasifProductos, M.idClasifProductos  FROM `ClasifProductos` A, `ClasifProductos` M WHERE A.txDescripcion = 'BUJE' AND M.txDescripcion = 'CHEVROLET SWIFT';</v>
      </c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</row>
    <row r="265" spans="1:233" x14ac:dyDescent="0.2">
      <c r="A265" s="12">
        <v>6113</v>
      </c>
      <c r="B265" s="12" t="s">
        <v>2445</v>
      </c>
      <c r="C265" s="12" t="s">
        <v>4249</v>
      </c>
      <c r="D265" s="13">
        <v>2820</v>
      </c>
      <c r="E265" s="38" t="s">
        <v>6211</v>
      </c>
      <c r="F265" s="33" t="s">
        <v>6314</v>
      </c>
      <c r="G265" s="9" t="s">
        <v>6404</v>
      </c>
      <c r="H265" s="9"/>
      <c r="I265" s="9"/>
      <c r="J265" s="13" t="str">
        <f t="shared" si="4"/>
        <v>INSERT INTO `Productos` (txRefInterna,txRefExterna,txNomProducto,txDescripcion,idClasifProductos,idMarcaProductos) SELECT '6113','NESC.','BUJE OJO VARILLA CONTROL CAMBIOS ATOS ','BUJE OJO VARILLA CONTROL CAMBIOS ATOS ', A.idClasifProductos, M.idClasifProductos  FROM `ClasifProductos` A, `ClasifProductos` M WHERE A.txDescripcion = 'BUJE' AND M.txDescripcion = 'HYUNDAI ATOS';</v>
      </c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</row>
    <row r="266" spans="1:233" x14ac:dyDescent="0.2">
      <c r="A266" s="12">
        <v>1053</v>
      </c>
      <c r="B266" s="12"/>
      <c r="C266" s="12" t="s">
        <v>2547</v>
      </c>
      <c r="D266" s="13">
        <v>980</v>
      </c>
      <c r="E266" s="33" t="s">
        <v>2256</v>
      </c>
      <c r="F266" s="33" t="s">
        <v>6037</v>
      </c>
      <c r="G266" s="9" t="s">
        <v>6404</v>
      </c>
      <c r="H266" s="9"/>
      <c r="I266" s="9"/>
      <c r="J266" s="13" t="str">
        <f t="shared" si="4"/>
        <v>INSERT INTO `Productos` (txRefInterna,txRefExterna,txNomProducto,txDescripcion,idClasifProductos,idMarcaProductos) SELECT '1053','','BUJE PALANCA GRANDE R-4-6 completo ','BUJE PALANCA GRANDE R-4-6 completo ', A.idClasifProductos, M.idClasifProductos  FROM `ClasifProductos` A, `ClasifProductos` M WHERE A.txDescripcion = 'BUJE' AND M.txDescripcion = 'RENAULT';</v>
      </c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</row>
    <row r="267" spans="1:233" x14ac:dyDescent="0.2">
      <c r="A267" s="12">
        <v>1054</v>
      </c>
      <c r="B267" s="12"/>
      <c r="C267" s="12" t="s">
        <v>2548</v>
      </c>
      <c r="D267" s="13">
        <v>890</v>
      </c>
      <c r="E267" s="33" t="s">
        <v>2256</v>
      </c>
      <c r="F267" s="33" t="s">
        <v>6037</v>
      </c>
      <c r="G267" s="9" t="s">
        <v>6404</v>
      </c>
      <c r="H267" s="9"/>
      <c r="I267" s="9"/>
      <c r="J267" s="13" t="str">
        <f t="shared" si="4"/>
        <v>INSERT INTO `Productos` (txRefInterna,txRefExterna,txNomProducto,txDescripcion,idClasifProductos,idMarcaProductos) SELECT '1054','','BUJE PALANCA PEQUEÑO R-4-6 completo ','BUJE PALANCA PEQUEÑO R-4-6 completo ', A.idClasifProductos, M.idClasifProductos  FROM `ClasifProductos` A, `ClasifProductos` M WHERE A.txDescripcion = 'BUJE' AND M.txDescripcion = 'RENAULT';</v>
      </c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</row>
    <row r="268" spans="1:233" x14ac:dyDescent="0.2">
      <c r="A268" s="12">
        <v>1276</v>
      </c>
      <c r="B268" s="12" t="s">
        <v>2443</v>
      </c>
      <c r="C268" s="12" t="s">
        <v>2549</v>
      </c>
      <c r="D268" s="13">
        <v>4100</v>
      </c>
      <c r="E268" s="33" t="s">
        <v>2256</v>
      </c>
      <c r="F268" s="33" t="s">
        <v>6306</v>
      </c>
      <c r="G268" s="9" t="s">
        <v>6404</v>
      </c>
      <c r="H268" s="9"/>
      <c r="I268" s="9"/>
      <c r="J268" s="13" t="str">
        <f t="shared" si="4"/>
        <v>INSERT INTO `Productos` (txRefInterna,txRefExterna,txNomProducto,txDescripcion,idClasifProductos,idMarcaProductos) SELECT '1276','IR','BUJE PASADOR SOPORTE AMORTIGUADOR SYMBOL','BUJE PASADOR SOPORTE AMORTIGUADOR SYMBOL', A.idClasifProductos, M.idClasifProductos  FROM `ClasifProductos` A, `ClasifProductos` M WHERE A.txDescripcion = 'BUJE' AND M.txDescripcion = 'RENAULT';</v>
      </c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</row>
    <row r="269" spans="1:233" x14ac:dyDescent="0.2">
      <c r="A269" s="12">
        <v>1055</v>
      </c>
      <c r="B269" s="12" t="s">
        <v>2441</v>
      </c>
      <c r="C269" s="12" t="s">
        <v>2550</v>
      </c>
      <c r="D269" s="13">
        <v>350</v>
      </c>
      <c r="E269" s="33" t="s">
        <v>2256</v>
      </c>
      <c r="F269" s="33" t="s">
        <v>6038</v>
      </c>
      <c r="G269" s="9" t="s">
        <v>6404</v>
      </c>
      <c r="H269" s="9"/>
      <c r="I269" s="9"/>
      <c r="J269" s="13" t="str">
        <f t="shared" si="4"/>
        <v>INSERT INTO `Productos` (txRefInterna,txRefExterna,txNomProducto,txDescripcion,idClasifProductos,idMarcaProductos) SELECT '1055','JM','BUJE PEDAL CLUCH R-4-6 ','BUJE PEDAL CLUCH R-4-6 ', A.idClasifProductos, M.idClasifProductos  FROM `ClasifProductos` A, `ClasifProductos` M WHERE A.txDescripcion = 'BUJE' AND M.txDescripcion = 'RENAULT';</v>
      </c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</row>
    <row r="270" spans="1:233" x14ac:dyDescent="0.2">
      <c r="A270" s="12">
        <v>1056</v>
      </c>
      <c r="B270" s="12" t="s">
        <v>2441</v>
      </c>
      <c r="C270" s="12" t="s">
        <v>2551</v>
      </c>
      <c r="D270" s="13">
        <v>850</v>
      </c>
      <c r="E270" s="33" t="s">
        <v>2256</v>
      </c>
      <c r="F270" s="33" t="s">
        <v>6038</v>
      </c>
      <c r="G270" s="9" t="s">
        <v>6404</v>
      </c>
      <c r="H270" s="9"/>
      <c r="I270" s="9"/>
      <c r="J270" s="13" t="str">
        <f t="shared" si="4"/>
        <v>INSERT INTO `Productos` (txRefInterna,txRefExterna,txNomProducto,txDescripcion,idClasifProductos,idMarcaProductos) SELECT '1056','JM','BUJE PEDAL CLUCH R-9 juego ','BUJE PEDAL CLUCH R-9 juego ', A.idClasifProductos, M.idClasifProductos  FROM `ClasifProductos` A, `ClasifProductos` M WHERE A.txDescripcion = 'BUJE' AND M.txDescripcion = 'RENAULT';</v>
      </c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</row>
    <row r="271" spans="1:233" x14ac:dyDescent="0.2">
      <c r="A271" s="12">
        <v>1057</v>
      </c>
      <c r="B271" s="12" t="s">
        <v>2441</v>
      </c>
      <c r="C271" s="12" t="s">
        <v>2552</v>
      </c>
      <c r="D271" s="13">
        <v>350</v>
      </c>
      <c r="E271" s="33" t="s">
        <v>2256</v>
      </c>
      <c r="F271" s="33" t="s">
        <v>6038</v>
      </c>
      <c r="G271" s="9" t="s">
        <v>6404</v>
      </c>
      <c r="H271" s="9"/>
      <c r="I271" s="9"/>
      <c r="J271" s="13" t="str">
        <f t="shared" si="4"/>
        <v>INSERT INTO `Productos` (txRefInterna,txRefExterna,txNomProducto,txDescripcion,idClasifProductos,idMarcaProductos) SELECT '1057','JM','BUJE PEDAL CLUCH R-12 ','BUJE PEDAL CLUCH R-12 ', A.idClasifProductos, M.idClasifProductos  FROM `ClasifProductos` A, `ClasifProductos` M WHERE A.txDescripcion = 'BUJE' AND M.txDescripcion = 'RENAULT';</v>
      </c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</row>
    <row r="272" spans="1:233" x14ac:dyDescent="0.2">
      <c r="A272" s="39" t="s">
        <v>3535</v>
      </c>
      <c r="B272" s="45"/>
      <c r="C272" s="39" t="s">
        <v>3536</v>
      </c>
      <c r="D272" s="40">
        <v>940</v>
      </c>
      <c r="E272" s="41" t="s">
        <v>6260</v>
      </c>
      <c r="F272" s="41" t="s">
        <v>6038</v>
      </c>
      <c r="G272" s="9" t="s">
        <v>6404</v>
      </c>
      <c r="H272" s="42"/>
      <c r="I272" s="9"/>
      <c r="J272" s="13" t="str">
        <f t="shared" si="4"/>
        <v>INSERT INTO `Productos` (txRefInterna,txRefExterna,txNomProducto,txDescripcion,idClasifProductos,idMarcaProductos) SELECT 'RP02','','BUJE PEDAL CLUCH CHEVETTE NYLON','BUJE PEDAL CLUCH CHEVETTE NYLON', A.idClasifProductos, M.idClasifProductos  FROM `ClasifProductos` A, `ClasifProductos` M WHERE A.txDescripcion = 'BUJE' AND M.txDescripcion = 'CHEVROLET CHEVETTE';</v>
      </c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</row>
    <row r="273" spans="1:233" x14ac:dyDescent="0.2">
      <c r="A273" s="12">
        <v>1058</v>
      </c>
      <c r="B273" s="12" t="s">
        <v>2443</v>
      </c>
      <c r="C273" s="12" t="s">
        <v>2553</v>
      </c>
      <c r="D273" s="13">
        <v>10480</v>
      </c>
      <c r="E273" s="33" t="s">
        <v>2256</v>
      </c>
      <c r="F273" s="33" t="s">
        <v>6039</v>
      </c>
      <c r="G273" s="9" t="s">
        <v>6404</v>
      </c>
      <c r="H273" s="9"/>
      <c r="I273" s="9"/>
      <c r="J273" s="13" t="str">
        <f t="shared" si="4"/>
        <v>INSERT INTO `Productos` (txRefInterna,txRefExterna,txNomProducto,txDescripcion,idClasifProductos,idMarcaProductos) SELECT '1058','IR','BUJE PUENTE PALIER R-9 MODELO VIEJO ','BUJE PUENTE PALIER R-9 MODELO VIEJO ', A.idClasifProductos, M.idClasifProductos  FROM `ClasifProductos` A, `ClasifProductos` M WHERE A.txDescripcion = 'BUJE' AND M.txDescripcion = 'RENAULT';</v>
      </c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</row>
    <row r="274" spans="1:233" x14ac:dyDescent="0.2">
      <c r="A274" s="12">
        <v>1059</v>
      </c>
      <c r="B274" s="12" t="s">
        <v>2443</v>
      </c>
      <c r="C274" s="12" t="s">
        <v>2554</v>
      </c>
      <c r="D274" s="13">
        <v>10480</v>
      </c>
      <c r="E274" s="33" t="s">
        <v>2256</v>
      </c>
      <c r="F274" s="33" t="s">
        <v>6039</v>
      </c>
      <c r="G274" s="9" t="s">
        <v>6404</v>
      </c>
      <c r="H274" s="9"/>
      <c r="I274" s="9"/>
      <c r="J274" s="13" t="str">
        <f t="shared" si="4"/>
        <v>INSERT INTO `Productos` (txRefInterna,txRefExterna,txNomProducto,txDescripcion,idClasifProductos,idMarcaProductos) SELECT '1059','IR','BUJE PUENTE PALIER R-9  MODELO NUEVO ','BUJE PUENTE PALIER R-9  MODELO NUEVO ', A.idClasifProductos, M.idClasifProductos  FROM `ClasifProductos` A, `ClasifProductos` M WHERE A.txDescripcion = 'BUJE' AND M.txDescripcion = 'RENAULT';</v>
      </c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</row>
    <row r="275" spans="1:233" x14ac:dyDescent="0.2">
      <c r="A275" s="12">
        <v>1060</v>
      </c>
      <c r="B275" s="12" t="s">
        <v>2443</v>
      </c>
      <c r="C275" s="12" t="s">
        <v>2555</v>
      </c>
      <c r="D275" s="13">
        <v>10480</v>
      </c>
      <c r="E275" s="33" t="s">
        <v>2256</v>
      </c>
      <c r="F275" s="33" t="s">
        <v>6039</v>
      </c>
      <c r="G275" s="9" t="s">
        <v>6404</v>
      </c>
      <c r="H275" s="9"/>
      <c r="I275" s="9"/>
      <c r="J275" s="13" t="str">
        <f t="shared" si="4"/>
        <v>INSERT INTO `Productos` (txRefInterna,txRefExterna,txNomProducto,txDescripcion,idClasifProductos,idMarcaProductos) SELECT '1060','IR','BUJE PUENTE PALIER R-9 RELLENO MODELO NUEVO ','BUJE PUENTE PALIER R-9 RELLENO MODELO NUEVO ', A.idClasifProductos, M.idClasifProductos  FROM `ClasifProductos` A, `ClasifProductos` M WHERE A.txDescripcion = 'BUJE' AND M.txDescripcion = 'RENAULT';</v>
      </c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</row>
    <row r="276" spans="1:233" x14ac:dyDescent="0.2">
      <c r="A276" s="12" t="s">
        <v>2556</v>
      </c>
      <c r="B276" s="12" t="s">
        <v>2520</v>
      </c>
      <c r="C276" s="12" t="s">
        <v>2557</v>
      </c>
      <c r="D276" s="13">
        <v>9010</v>
      </c>
      <c r="E276" s="33" t="s">
        <v>2256</v>
      </c>
      <c r="F276" s="33" t="s">
        <v>6039</v>
      </c>
      <c r="G276" s="9" t="s">
        <v>6404</v>
      </c>
      <c r="H276" s="9"/>
      <c r="I276" s="9"/>
      <c r="J276" s="13" t="str">
        <f t="shared" si="4"/>
        <v>INSERT INTO `Productos` (txRefInterna,txRefExterna,txNomProducto,txDescripcion,idClasifProductos,idMarcaProductos) SELECT 'SB131','SB','BUJE PUENTE PALIER R-9 MODELO NUEVO ','BUJE PUENTE PALIER R-9 MODELO NUEVO ', A.idClasifProductos, M.idClasifProductos  FROM `ClasifProductos` A, `ClasifProductos` M WHERE A.txDescripcion = 'BUJE' AND M.txDescripcion = 'RENAULT';</v>
      </c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</row>
    <row r="277" spans="1:233" x14ac:dyDescent="0.2">
      <c r="A277" s="12">
        <v>1084</v>
      </c>
      <c r="B277" s="12" t="s">
        <v>2443</v>
      </c>
      <c r="C277" s="12" t="s">
        <v>2558</v>
      </c>
      <c r="D277" s="13">
        <v>13100</v>
      </c>
      <c r="E277" s="33" t="s">
        <v>2256</v>
      </c>
      <c r="F277" s="33" t="s">
        <v>6039</v>
      </c>
      <c r="G277" s="9" t="s">
        <v>6404</v>
      </c>
      <c r="H277" s="9"/>
      <c r="I277" s="9"/>
      <c r="J277" s="13" t="str">
        <f t="shared" si="4"/>
        <v>INSERT INTO `Productos` (txRefInterna,txRefExterna,txNomProducto,txDescripcion,idClasifProductos,idMarcaProductos) SELECT '1084','IR','BUJE PUENTE PALIER R-19 ','BUJE PUENTE PALIER R-19 ', A.idClasifProductos, M.idClasifProductos  FROM `ClasifProductos` A, `ClasifProductos` M WHERE A.txDescripcion = 'BUJE' AND M.txDescripcion = 'RENAULT';</v>
      </c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</row>
    <row r="278" spans="1:233" x14ac:dyDescent="0.2">
      <c r="A278" s="12">
        <v>1061</v>
      </c>
      <c r="B278" s="12" t="s">
        <v>2443</v>
      </c>
      <c r="C278" s="12" t="s">
        <v>2559</v>
      </c>
      <c r="D278" s="13">
        <v>15250</v>
      </c>
      <c r="E278" s="33" t="s">
        <v>2256</v>
      </c>
      <c r="F278" s="33" t="s">
        <v>6039</v>
      </c>
      <c r="G278" s="9" t="s">
        <v>6404</v>
      </c>
      <c r="H278" s="9"/>
      <c r="I278" s="9"/>
      <c r="J278" s="13" t="str">
        <f t="shared" si="4"/>
        <v>INSERT INTO `Productos` (txRefInterna,txRefExterna,txNomProducto,txDescripcion,idClasifProductos,idMarcaProductos) SELECT '1061','IR','BUJE PUENTE PALIER R-21 ','BUJE PUENTE PALIER R-21 ', A.idClasifProductos, M.idClasifProductos  FROM `ClasifProductos` A, `ClasifProductos` M WHERE A.txDescripcion = 'BUJE' AND M.txDescripcion = 'RENAULT';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</row>
    <row r="279" spans="1:233" x14ac:dyDescent="0.2">
      <c r="A279" s="12">
        <v>1271</v>
      </c>
      <c r="B279" s="12" t="s">
        <v>2443</v>
      </c>
      <c r="C279" s="12" t="s">
        <v>2560</v>
      </c>
      <c r="D279" s="13">
        <v>13100</v>
      </c>
      <c r="E279" s="33" t="s">
        <v>2256</v>
      </c>
      <c r="F279" s="33" t="s">
        <v>6039</v>
      </c>
      <c r="G279" s="9" t="s">
        <v>6404</v>
      </c>
      <c r="H279" s="9"/>
      <c r="I279" s="9"/>
      <c r="J279" s="13" t="str">
        <f t="shared" si="4"/>
        <v>INSERT INTO `Productos` (txRefInterna,txRefExterna,txNomProducto,txDescripcion,idClasifProductos,idMarcaProductos) SELECT '1271','IR','BUJE PUENTE PALIER KANGOO ','BUJE PUENTE PALIER KANGOO ', A.idClasifProductos, M.idClasifProductos  FROM `ClasifProductos` A, `ClasifProductos` M WHERE A.txDescripcion = 'BUJE' AND M.txDescripcion = 'RENAULT';</v>
      </c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</row>
    <row r="280" spans="1:233" x14ac:dyDescent="0.2">
      <c r="A280" s="12">
        <v>3195</v>
      </c>
      <c r="B280" s="12" t="s">
        <v>2443</v>
      </c>
      <c r="C280" s="12" t="s">
        <v>3609</v>
      </c>
      <c r="D280" s="13">
        <v>18800</v>
      </c>
      <c r="E280" s="34" t="s">
        <v>6263</v>
      </c>
      <c r="F280" s="33" t="s">
        <v>6039</v>
      </c>
      <c r="G280" s="9" t="s">
        <v>6404</v>
      </c>
      <c r="H280" s="9"/>
      <c r="I280" s="9"/>
      <c r="J280" s="13" t="str">
        <f t="shared" si="4"/>
        <v>INSERT INTO `Productos` (txRefInterna,txRefExterna,txNomProducto,txDescripcion,idClasifProductos,idMarcaProductos) SELECT '3195','IR','BUJE PUENTE (troque) TRASERO AVEO','BUJE PUENTE (troque) TRASERO AVEO', A.idClasifProductos, M.idClasifProductos  FROM `ClasifProductos` A, `ClasifProductos` M WHERE A.txDescripcion = 'BUJE' AND M.txDescripcion = 'CHEVROLET AVEO';</v>
      </c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</row>
    <row r="281" spans="1:233" x14ac:dyDescent="0.2">
      <c r="A281" s="12">
        <v>3355</v>
      </c>
      <c r="B281" s="12" t="s">
        <v>2443</v>
      </c>
      <c r="C281" s="12" t="s">
        <v>3729</v>
      </c>
      <c r="D281" s="18">
        <v>18800</v>
      </c>
      <c r="E281" s="34" t="s">
        <v>6270</v>
      </c>
      <c r="F281" s="34" t="s">
        <v>6039</v>
      </c>
      <c r="G281" s="9" t="s">
        <v>6404</v>
      </c>
      <c r="H281" s="9"/>
      <c r="I281" s="9"/>
      <c r="J281" s="13" t="str">
        <f t="shared" si="4"/>
        <v>INSERT INTO `Productos` (txRefInterna,txRefExterna,txNomProducto,txDescripcion,idClasifProductos,idMarcaProductos) SELECT '3355','IR','BUJE PUENTE  ((troque) TRASERO CHRONOS ','BUJE PUENTE  ((troque) TRASERO CHRONOS ', A.idClasifProductos, M.idClasifProductos  FROM `ClasifProductos` A, `ClasifProductos` M WHERE A.txDescripcion = 'BUJE' AND M.txDescripcion = 'CHEVROLET CHRONOS';</v>
      </c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</row>
    <row r="282" spans="1:233" x14ac:dyDescent="0.2">
      <c r="A282" s="12">
        <v>3095</v>
      </c>
      <c r="B282" s="12" t="s">
        <v>2443</v>
      </c>
      <c r="C282" s="12" t="s">
        <v>3951</v>
      </c>
      <c r="D282" s="13">
        <v>7780</v>
      </c>
      <c r="E282" s="33" t="s">
        <v>6277</v>
      </c>
      <c r="F282" s="33" t="s">
        <v>6039</v>
      </c>
      <c r="G282" s="9" t="s">
        <v>6404</v>
      </c>
      <c r="H282" s="9"/>
      <c r="I282" s="9"/>
      <c r="J282" s="13" t="str">
        <f t="shared" si="4"/>
        <v>INSERT INTO `Productos` (txRefInterna,txRefExterna,txNomProducto,txDescripcion,idClasifProductos,idMarcaProductos) SELECT '3095','IR','BUJE  PUENTE TRASERO MONZA','BUJE  PUENTE TRASERO MONZA', A.idClasifProductos, M.idClasifProductos  FROM `ClasifProductos` A, `ClasifProductos` M WHERE A.txDescripcion = 'BUJE' AND M.txDescripcion = 'CHEVROLET MONZA';</v>
      </c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</row>
    <row r="283" spans="1:233" x14ac:dyDescent="0.2">
      <c r="A283" s="12">
        <v>4014</v>
      </c>
      <c r="B283" s="12" t="s">
        <v>2443</v>
      </c>
      <c r="C283" s="22" t="s">
        <v>4330</v>
      </c>
      <c r="D283" s="13">
        <v>7780</v>
      </c>
      <c r="E283" s="33" t="s">
        <v>4320</v>
      </c>
      <c r="F283" s="33" t="s">
        <v>6039</v>
      </c>
      <c r="G283" s="9" t="s">
        <v>6404</v>
      </c>
      <c r="H283" s="9"/>
      <c r="I283" s="9"/>
      <c r="J283" s="13" t="str">
        <f t="shared" si="4"/>
        <v>INSERT INTO `Productos` (txRefInterna,txRefExterna,txNomProducto,txDescripcion,idClasifProductos,idMarcaProductos) SELECT '4014','IR','BUJE PUENTE TRASERO DAEWOO','BUJE PUENTE TRASERO DAEWOO', A.idClasifProductos, M.idClasifProductos  FROM `ClasifProductos` A, `ClasifProductos` M WHERE A.txDescripcion = 'BUJE' AND M.txDescripcion = 'DAEWOO';</v>
      </c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</row>
    <row r="284" spans="1:233" x14ac:dyDescent="0.2">
      <c r="A284" s="12">
        <v>1444</v>
      </c>
      <c r="B284" s="12" t="s">
        <v>2443</v>
      </c>
      <c r="C284" s="12" t="s">
        <v>2561</v>
      </c>
      <c r="D284" s="13">
        <v>10990</v>
      </c>
      <c r="E284" s="33" t="s">
        <v>2256</v>
      </c>
      <c r="F284" s="33" t="s">
        <v>6040</v>
      </c>
      <c r="G284" s="9" t="s">
        <v>6404</v>
      </c>
      <c r="H284" s="9"/>
      <c r="I284" s="9"/>
      <c r="J284" s="13" t="str">
        <f t="shared" si="4"/>
        <v>INSERT INTO `Productos` (txRefInterna,txRefExterna,txNomProducto,txDescripcion,idClasifProductos,idMarcaProductos) SELECT '1444','IR','BUJE REPARACION SOPORTE MOTOR TRASERO TWINGO MV.','BUJE REPARACION SOPORTE MOTOR TRASERO TWINGO MV.', A.idClasifProductos, M.idClasifProductos  FROM `ClasifProductos` A, `ClasifProductos` M WHERE A.txDescripcion = 'BUJE' AND M.txDescripcion = 'RENAULT';</v>
      </c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</row>
    <row r="285" spans="1:233" x14ac:dyDescent="0.2">
      <c r="A285" s="12">
        <v>1275</v>
      </c>
      <c r="B285" s="12" t="s">
        <v>2443</v>
      </c>
      <c r="C285" s="12" t="s">
        <v>2562</v>
      </c>
      <c r="D285" s="13">
        <v>10990</v>
      </c>
      <c r="E285" s="33" t="s">
        <v>2256</v>
      </c>
      <c r="F285" s="33" t="s">
        <v>6040</v>
      </c>
      <c r="G285" s="9" t="s">
        <v>6404</v>
      </c>
      <c r="H285" s="9"/>
      <c r="I285" s="9"/>
      <c r="J285" s="13" t="str">
        <f t="shared" si="4"/>
        <v>INSERT INTO `Productos` (txRefInterna,txRefExterna,txNomProducto,txDescripcion,idClasifProductos,idMarcaProductos) SELECT '1275','IR','BUJE REPAR. SOPORTE MOTOR TRASERO TWINGO MN(Aluminio)','BUJE REPAR. SOPORTE MOTOR TRASERO TWINGO MN(Aluminio)', A.idClasifProductos, M.idClasifProductos  FROM `ClasifProductos` A, `ClasifProductos` M WHERE A.txDescripcion = 'BUJE' AND M.txDescripcion = 'RENAULT';</v>
      </c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</row>
    <row r="286" spans="1:233" x14ac:dyDescent="0.2">
      <c r="A286" s="12">
        <v>2033</v>
      </c>
      <c r="B286" s="12" t="s">
        <v>3220</v>
      </c>
      <c r="C286" s="12" t="s">
        <v>3221</v>
      </c>
      <c r="D286" s="13">
        <v>1480</v>
      </c>
      <c r="E286" s="33" t="s">
        <v>6141</v>
      </c>
      <c r="F286" s="33" t="s">
        <v>6040</v>
      </c>
      <c r="G286" s="9" t="s">
        <v>6404</v>
      </c>
      <c r="H286" s="9"/>
      <c r="I286" s="9"/>
      <c r="J286" s="13" t="str">
        <f t="shared" si="4"/>
        <v>INSERT INTO `Productos` (txRefInterna,txRefExterna,txNomProducto,txDescripcion,idClasifProductos,idMarcaProductos) SELECT '2033','P005-46-081','BUJE REPARACION PALANCA M323 BLANCO','BUJE REPARACION PALANCA M323 BLANCO', A.idClasifProductos, M.idClasifProductos  FROM `ClasifProductos` A, `ClasifProductos` M WHERE A.txDescripcion = 'BUJE' AND M.txDescripcion = 'MAZDA ';</v>
      </c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</row>
    <row r="287" spans="1:233" x14ac:dyDescent="0.2">
      <c r="A287" s="12">
        <v>2083</v>
      </c>
      <c r="B287" s="12" t="s">
        <v>2443</v>
      </c>
      <c r="C287" s="12" t="s">
        <v>3226</v>
      </c>
      <c r="D287" s="13">
        <v>11960</v>
      </c>
      <c r="E287" s="33" t="s">
        <v>6141</v>
      </c>
      <c r="F287" s="33" t="s">
        <v>6040</v>
      </c>
      <c r="G287" s="9" t="s">
        <v>6404</v>
      </c>
      <c r="H287" s="9"/>
      <c r="I287" s="9"/>
      <c r="J287" s="13" t="str">
        <f t="shared" si="4"/>
        <v>INSERT INTO `Productos` (txRefInterna,txRefExterna,txNomProducto,txDescripcion,idClasifProductos,idMarcaProductos) SELECT '2083','IR','BUJE REPARAC. SOPORTE CAJA M626 ASAHI MOD.89/L-LX-G ','BUJE REPARAC. SOPORTE CAJA M626 ASAHI MOD.89/L-LX-G ', A.idClasifProductos, M.idClasifProductos  FROM `ClasifProductos` A, `ClasifProductos` M WHERE A.txDescripcion = 'BUJE' AND M.txDescripcion = 'MAZDA ';</v>
      </c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</row>
    <row r="288" spans="1:233" x14ac:dyDescent="0.2">
      <c r="A288" s="12">
        <v>3428</v>
      </c>
      <c r="B288" s="12" t="s">
        <v>2443</v>
      </c>
      <c r="C288" s="12" t="s">
        <v>3631</v>
      </c>
      <c r="D288" s="13">
        <v>24480</v>
      </c>
      <c r="E288" s="34" t="s">
        <v>6264</v>
      </c>
      <c r="F288" s="33" t="s">
        <v>6040</v>
      </c>
      <c r="G288" s="9" t="s">
        <v>6404</v>
      </c>
      <c r="H288" s="9"/>
      <c r="I288" s="9"/>
      <c r="J288" s="13" t="str">
        <f t="shared" si="4"/>
        <v>INSERT INTO `Productos` (txRefInterna,txRefExterna,txNomProducto,txDescripcion,idClasifProductos,idMarcaProductos) SELECT '3428','IR','BUJE REPARACION SOPORTE MOTOR CAPTIVA SPORT','BUJE REPARACION SOPORTE MOTOR CAPTIVA SPORT', A.idClasifProductos, M.idClasifProductos  FROM `ClasifProductos` A, `ClasifProductos` M WHERE A.txDescripcion = 'BUJE' AND M.txDescripcion = 'CHEVROLET CAPTIVA';</v>
      </c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</row>
    <row r="289" spans="1:233" x14ac:dyDescent="0.2">
      <c r="A289" s="12">
        <v>9017</v>
      </c>
      <c r="B289" s="12" t="s">
        <v>2443</v>
      </c>
      <c r="C289" s="12" t="s">
        <v>4419</v>
      </c>
      <c r="D289" s="13">
        <v>13060</v>
      </c>
      <c r="E289" s="38" t="s">
        <v>4407</v>
      </c>
      <c r="F289" s="33" t="s">
        <v>6040</v>
      </c>
      <c r="G289" s="9" t="s">
        <v>6404</v>
      </c>
      <c r="H289" s="9"/>
      <c r="I289" s="9"/>
      <c r="J289" s="13" t="str">
        <f t="shared" si="4"/>
        <v>INSERT INTO `Productos` (txRefInterna,txRefExterna,txNomProducto,txDescripcion,idClasifProductos,idMarcaProductos) SELECT '9017','IR','BUJE REPARACION SOPORTE CAJA KIA PICANTO','BUJE REPARACION SOPORTE CAJA KIA PICANTO', A.idClasifProductos, M.idClasifProductos  FROM `ClasifProductos` A, `ClasifProductos` M WHERE A.txDescripcion = 'BUJE' AND M.txDescripcion = 'KIA';</v>
      </c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</row>
    <row r="290" spans="1:233" x14ac:dyDescent="0.2">
      <c r="A290" s="12">
        <v>9046</v>
      </c>
      <c r="B290" s="12" t="s">
        <v>2443</v>
      </c>
      <c r="C290" s="12" t="s">
        <v>4420</v>
      </c>
      <c r="D290" s="13">
        <v>14690</v>
      </c>
      <c r="E290" s="38" t="s">
        <v>4407</v>
      </c>
      <c r="F290" s="33" t="s">
        <v>6040</v>
      </c>
      <c r="G290" s="9" t="s">
        <v>6404</v>
      </c>
      <c r="H290" s="9"/>
      <c r="I290" s="9"/>
      <c r="J290" s="13" t="str">
        <f t="shared" si="4"/>
        <v>INSERT INTO `Productos` (txRefInterna,txRefExterna,txNomProducto,txDescripcion,idClasifProductos,idMarcaProductos) SELECT '9046','IR','BUJE REPARACION SOPORTE MOTOR KIA PICANTO','BUJE REPARACION SOPORTE MOTOR KIA PICANTO', A.idClasifProductos, M.idClasifProductos  FROM `ClasifProductos` A, `ClasifProductos` M WHERE A.txDescripcion = 'BUJE' AND M.txDescripcion = 'KIA';</v>
      </c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</row>
    <row r="291" spans="1:233" x14ac:dyDescent="0.2">
      <c r="A291" s="12" t="s">
        <v>4701</v>
      </c>
      <c r="B291" s="12" t="s">
        <v>2443</v>
      </c>
      <c r="C291" s="26" t="s">
        <v>4702</v>
      </c>
      <c r="D291" s="13">
        <v>13330</v>
      </c>
      <c r="E291" s="33" t="s">
        <v>6234</v>
      </c>
      <c r="F291" s="33" t="s">
        <v>6040</v>
      </c>
      <c r="G291" s="9" t="s">
        <v>6404</v>
      </c>
      <c r="H291" s="9"/>
      <c r="I291" s="9"/>
      <c r="J291" s="13" t="str">
        <f t="shared" si="4"/>
        <v>INSERT INTO `Productos` (txRefInterna,txRefExterna,txNomProducto,txDescripcion,idClasifProductos,idMarcaProductos) SELECT 'N9006','IR','BUJE REP. SOP. MOTOR NISSAN SENTRA B13 DELANTERO RH','BUJE REP. SOP. MOTOR NISSAN SENTRA B13 DELANTERO RH', A.idClasifProductos, M.idClasifProductos  FROM `ClasifProductos` A, `ClasifProductos` M WHERE A.txDescripcion = 'BUJE' AND M.txDescripcion = 'NISSAN ';</v>
      </c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</row>
    <row r="292" spans="1:233" x14ac:dyDescent="0.2">
      <c r="A292" s="12" t="s">
        <v>4703</v>
      </c>
      <c r="B292" s="12" t="s">
        <v>2443</v>
      </c>
      <c r="C292" s="26" t="s">
        <v>4704</v>
      </c>
      <c r="D292" s="13">
        <v>17280</v>
      </c>
      <c r="E292" s="33" t="s">
        <v>6234</v>
      </c>
      <c r="F292" s="33" t="s">
        <v>6040</v>
      </c>
      <c r="G292" s="9" t="s">
        <v>6404</v>
      </c>
      <c r="H292" s="9"/>
      <c r="I292" s="9"/>
      <c r="J292" s="13" t="str">
        <f t="shared" si="4"/>
        <v>INSERT INTO `Productos` (txRefInterna,txRefExterna,txNomProducto,txDescripcion,idClasifProductos,idMarcaProductos) SELECT 'N9007','IR','BUJE REP. SOP. MOTOR NISSAN SENTRA B13/B14 TRASERO','BUJE REP. SOP. MOTOR NISSAN SENTRA B13/B14 TRASERO', A.idClasifProductos, M.idClasifProductos  FROM `ClasifProductos` A, `ClasifProductos` M WHERE A.txDescripcion = 'BUJE' AND M.txDescripcion = 'NISSAN ';</v>
      </c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</row>
    <row r="293" spans="1:233" x14ac:dyDescent="0.2">
      <c r="A293" s="12">
        <v>3346</v>
      </c>
      <c r="B293" s="12" t="s">
        <v>2907</v>
      </c>
      <c r="C293" s="12" t="s">
        <v>3685</v>
      </c>
      <c r="D293" s="19">
        <v>12000</v>
      </c>
      <c r="E293" s="34" t="s">
        <v>6271</v>
      </c>
      <c r="F293" s="35" t="s">
        <v>6183</v>
      </c>
      <c r="G293" s="9" t="s">
        <v>6404</v>
      </c>
      <c r="H293" s="9"/>
      <c r="I293" s="9"/>
      <c r="J293" s="13" t="str">
        <f t="shared" si="4"/>
        <v>INSERT INTO `Productos` (txRefInterna,txRefExterna,txNomProducto,txDescripcion,idClasifProductos,idMarcaProductos) SELECT '3346','NESC','BUJE REPOSICIÓN SOPORTE CAJA CHRONOS','BUJE REPOSICIÓN SOPORTE CAJA CHRONOS', A.idClasifProductos, M.idClasifProductos  FROM `ClasifProductos` A, `ClasifProductos` M WHERE A.txDescripcion = 'BUJE' AND M.txDescripcion = 'CHEVROLET SPARK';</v>
      </c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</row>
    <row r="294" spans="1:233" x14ac:dyDescent="0.2">
      <c r="A294" s="12">
        <v>3064</v>
      </c>
      <c r="B294" s="16" t="s">
        <v>3823</v>
      </c>
      <c r="C294" s="12" t="s">
        <v>3824</v>
      </c>
      <c r="D294" s="13">
        <v>6840</v>
      </c>
      <c r="E294" s="33" t="s">
        <v>6275</v>
      </c>
      <c r="F294" s="33" t="s">
        <v>6193</v>
      </c>
      <c r="G294" s="9" t="s">
        <v>6404</v>
      </c>
      <c r="H294" s="9"/>
      <c r="I294" s="9"/>
      <c r="J294" s="13" t="str">
        <f t="shared" si="4"/>
        <v>INSERT INTO `Productos` (txRefInterna,txRefExterna,txNomProducto,txDescripcion,idClasifProductos,idMarcaProductos) SELECT '3064','CG 404','BUJE REPUESTO PEQUEÑO BIELA SPRINT - SWIFT (caucho)','BUJE REPUESTO PEQUEÑO BIELA SPRINT - SWIFT (caucho)', A.idClasifProductos, M.idClasifProductos  FROM `ClasifProductos` A, `ClasifProductos` M WHERE A.txDescripcion = 'BUJE' AND M.txDescripcion = 'CHEVROLET SPRINT';</v>
      </c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</row>
    <row r="295" spans="1:233" x14ac:dyDescent="0.2">
      <c r="A295" s="12">
        <v>3185</v>
      </c>
      <c r="B295" s="16" t="s">
        <v>3825</v>
      </c>
      <c r="C295" s="12" t="s">
        <v>3826</v>
      </c>
      <c r="D295" s="13">
        <v>7090</v>
      </c>
      <c r="E295" s="33" t="s">
        <v>6275</v>
      </c>
      <c r="F295" s="33" t="s">
        <v>6193</v>
      </c>
      <c r="G295" s="9" t="s">
        <v>6404</v>
      </c>
      <c r="H295" s="9"/>
      <c r="I295" s="9"/>
      <c r="J295" s="13" t="str">
        <f t="shared" si="4"/>
        <v>INSERT INTO `Productos` (txRefInterna,txRefExterna,txNomProducto,txDescripcion,idClasifProductos,idMarcaProductos) SELECT '3185','CG 405','BUJE REPUESTO GRANDE BIELA SPRINT - SWIFT (caucho-metal','BUJE REPUESTO GRANDE BIELA SPRINT - SWIFT (caucho-metal', A.idClasifProductos, M.idClasifProductos  FROM `ClasifProductos` A, `ClasifProductos` M WHERE A.txDescripcion = 'BUJE' AND M.txDescripcion = 'CHEVROLET SPRINT';</v>
      </c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</row>
    <row r="296" spans="1:233" x14ac:dyDescent="0.2">
      <c r="A296" s="12">
        <v>2072</v>
      </c>
      <c r="B296" s="12" t="s">
        <v>2443</v>
      </c>
      <c r="C296" s="12" t="s">
        <v>3222</v>
      </c>
      <c r="D296" s="13">
        <v>1050</v>
      </c>
      <c r="E296" s="33" t="s">
        <v>6141</v>
      </c>
      <c r="F296" s="33" t="s">
        <v>6149</v>
      </c>
      <c r="G296" s="9" t="s">
        <v>6404</v>
      </c>
      <c r="H296" s="9"/>
      <c r="I296" s="9"/>
      <c r="J296" s="13" t="str">
        <f t="shared" si="4"/>
        <v>INSERT INTO `Productos` (txRefInterna,txRefExterna,txNomProducto,txDescripcion,idClasifProductos,idMarcaProductos) SELECT '2072','IR','BUJE RESORTE MAZDA B2000/B2200/B2600 GRANDE ','BUJE RESORTE MAZDA B2000/B2200/B2600 GRANDE ', A.idClasifProductos, M.idClasifProductos  FROM `ClasifProductos` A, `ClasifProductos` M WHERE A.txDescripcion = 'BUJE' AND M.txDescripcion = 'MAZDA ';</v>
      </c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</row>
    <row r="297" spans="1:233" x14ac:dyDescent="0.2">
      <c r="A297" s="12">
        <v>2073</v>
      </c>
      <c r="B297" s="12" t="s">
        <v>2443</v>
      </c>
      <c r="C297" s="12" t="s">
        <v>3223</v>
      </c>
      <c r="D297" s="13">
        <v>1050</v>
      </c>
      <c r="E297" s="33" t="s">
        <v>6141</v>
      </c>
      <c r="F297" s="33" t="s">
        <v>6149</v>
      </c>
      <c r="G297" s="9" t="s">
        <v>6404</v>
      </c>
      <c r="H297" s="9"/>
      <c r="I297" s="9"/>
      <c r="J297" s="13" t="str">
        <f t="shared" si="4"/>
        <v>INSERT INTO `Productos` (txRefInterna,txRefExterna,txNomProducto,txDescripcion,idClasifProductos,idMarcaProductos) SELECT '2073','IR','BUJE RESORTE MAZDA B2000/B2200/B2600 PEQUEÑO ','BUJE RESORTE MAZDA B2000/B2200/B2600 PEQUEÑO ', A.idClasifProductos, M.idClasifProductos  FROM `ClasifProductos` A, `ClasifProductos` M WHERE A.txDescripcion = 'BUJE' AND M.txDescripcion = 'MAZDA ';</v>
      </c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</row>
    <row r="298" spans="1:233" x14ac:dyDescent="0.2">
      <c r="A298" s="12">
        <v>3059</v>
      </c>
      <c r="B298" s="12" t="s">
        <v>2443</v>
      </c>
      <c r="C298" s="12" t="s">
        <v>3735</v>
      </c>
      <c r="D298" s="13">
        <v>1380</v>
      </c>
      <c r="E298" s="34" t="s">
        <v>6272</v>
      </c>
      <c r="F298" s="33" t="s">
        <v>6149</v>
      </c>
      <c r="G298" s="9" t="s">
        <v>6404</v>
      </c>
      <c r="H298" s="9"/>
      <c r="I298" s="9"/>
      <c r="J298" s="13" t="str">
        <f t="shared" si="4"/>
        <v>INSERT INTO `Productos` (txRefInterna,txRefExterna,txNomProducto,txDescripcion,idClasifProductos,idMarcaProductos) SELECT '3059','IR','BUJE RESORTE SUPER CARRY - CHANA','BUJE RESORTE SUPER CARRY - CHANA', A.idClasifProductos, M.idClasifProductos  FROM `ClasifProductos` A, `ClasifProductos` M WHERE A.txDescripcion = 'BUJE' AND M.txDescripcion = 'CHEVROLET CARRY';</v>
      </c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</row>
    <row r="299" spans="1:233" x14ac:dyDescent="0.2">
      <c r="A299" s="12">
        <v>3149</v>
      </c>
      <c r="B299" s="12" t="s">
        <v>2443</v>
      </c>
      <c r="C299" s="12" t="s">
        <v>3992</v>
      </c>
      <c r="D299" s="13">
        <v>1090</v>
      </c>
      <c r="E299" s="33" t="s">
        <v>6279</v>
      </c>
      <c r="F299" s="33" t="s">
        <v>6149</v>
      </c>
      <c r="G299" s="9" t="s">
        <v>6404</v>
      </c>
      <c r="H299" s="9"/>
      <c r="I299" s="9"/>
      <c r="J299" s="13" t="str">
        <f t="shared" si="4"/>
        <v>INSERT INTO `Productos` (txRefInterna,txRefExterna,txNomProducto,txDescripcion,idClasifProductos,idMarcaProductos) SELECT '3149','IR','BUJE RESORTE LUV 1600 ','BUJE RESORTE LUV 1600 ', A.idClasifProductos, M.idClasifProductos  FROM `ClasifProductos` A, `ClasifProductos` M WHERE A.txDescripcion = 'BUJE' AND M.txDescripcion = 'CHEVROLET LUV 1600 -2300';</v>
      </c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</row>
    <row r="300" spans="1:233" x14ac:dyDescent="0.2">
      <c r="A300" s="12">
        <v>3150</v>
      </c>
      <c r="B300" s="12" t="s">
        <v>2443</v>
      </c>
      <c r="C300" s="12" t="s">
        <v>3993</v>
      </c>
      <c r="D300" s="13">
        <v>1050</v>
      </c>
      <c r="E300" s="33" t="s">
        <v>6279</v>
      </c>
      <c r="F300" s="33" t="s">
        <v>6149</v>
      </c>
      <c r="G300" s="9" t="s">
        <v>6404</v>
      </c>
      <c r="H300" s="9"/>
      <c r="I300" s="9"/>
      <c r="J300" s="13" t="str">
        <f t="shared" si="4"/>
        <v>INSERT INTO `Productos` (txRefInterna,txRefExterna,txNomProducto,txDescripcion,idClasifProductos,idMarcaProductos) SELECT '3150','IR','BUJE RESORTE LUV 1600 PEQUEÑO','BUJE RESORTE LUV 1600 PEQUEÑO', A.idClasifProductos, M.idClasifProductos  FROM `ClasifProductos` A, `ClasifProductos` M WHERE A.txDescripcion = 'BUJE' AND M.txDescripcion = 'CHEVROLET LUV 1600 -2300';</v>
      </c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</row>
    <row r="301" spans="1:233" x14ac:dyDescent="0.2">
      <c r="A301" s="12">
        <v>2109</v>
      </c>
      <c r="B301" s="12" t="s">
        <v>3224</v>
      </c>
      <c r="C301" s="12" t="s">
        <v>3225</v>
      </c>
      <c r="D301" s="13">
        <v>13680</v>
      </c>
      <c r="E301" s="33" t="s">
        <v>6141</v>
      </c>
      <c r="F301" s="33" t="s">
        <v>6150</v>
      </c>
      <c r="G301" s="9" t="s">
        <v>6404</v>
      </c>
      <c r="H301" s="9"/>
      <c r="I301" s="9"/>
      <c r="J301" s="13" t="str">
        <f t="shared" si="4"/>
        <v>INSERT INTO `Productos` (txRefInterna,txRefExterna,txNomProducto,txDescripcion,idClasifProductos,idMarcaProductos) SELECT '2109','CG  607A','BUJE SOPORTE MOTOR SUPERIOR DERECHO M323 ','BUJE SOPORTE MOTOR SUPERIOR DERECHO M323 ', A.idClasifProductos, M.idClasifProductos  FROM `ClasifProductos` A, `ClasifProductos` M WHERE A.txDescripcion = 'BUJE' AND M.txDescripcion = 'MAZDA ';</v>
      </c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</row>
    <row r="302" spans="1:233" x14ac:dyDescent="0.2">
      <c r="A302" s="12">
        <v>3051</v>
      </c>
      <c r="B302" s="16" t="s">
        <v>3436</v>
      </c>
      <c r="C302" s="12" t="s">
        <v>3827</v>
      </c>
      <c r="D302" s="13">
        <v>6190</v>
      </c>
      <c r="E302" s="33" t="s">
        <v>6275</v>
      </c>
      <c r="F302" s="33" t="s">
        <v>6150</v>
      </c>
      <c r="G302" s="9" t="s">
        <v>6404</v>
      </c>
      <c r="H302" s="9"/>
      <c r="I302" s="9"/>
      <c r="J302" s="13" t="str">
        <f t="shared" si="4"/>
        <v>INSERT INTO `Productos` (txRefInterna,txRefExterna,txNomProducto,txDescripcion,idClasifProductos,idMarcaProductos) SELECT '3051','JQ','BUJE SOPORTE MOTOR SUP. IZQ. SPRINT  (CARACOL)','BUJE SOPORTE MOTOR SUP. IZQ. SPRINT  (CARACOL)', A.idClasifProductos, M.idClasifProductos  FROM `ClasifProductos` A, `ClasifProductos` M WHERE A.txDescripcion = 'BUJE' AND M.txDescripcion = 'CHEVROLET SPRINT';</v>
      </c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</row>
    <row r="303" spans="1:233" x14ac:dyDescent="0.2">
      <c r="A303" s="12">
        <v>6117</v>
      </c>
      <c r="B303" s="12" t="s">
        <v>2443</v>
      </c>
      <c r="C303" s="12" t="s">
        <v>4158</v>
      </c>
      <c r="D303" s="13">
        <v>14990</v>
      </c>
      <c r="E303" s="33" t="s">
        <v>4135</v>
      </c>
      <c r="F303" s="33" t="s">
        <v>6150</v>
      </c>
      <c r="G303" s="9" t="s">
        <v>6404</v>
      </c>
      <c r="H303" s="9"/>
      <c r="I303" s="9"/>
      <c r="J303" s="13" t="str">
        <f t="shared" si="4"/>
        <v>INSERT INTO `Productos` (txRefInterna,txRefExterna,txNomProducto,txDescripcion,idClasifProductos,idMarcaProductos) SELECT '6117','IR','BUJE SOPORTE REPARACION MOTOR HYUNDAI I10  KIA PICANTO','BUJE SOPORTE REPARACION MOTOR HYUNDAI I10  KIA PICANTO', A.idClasifProductos, M.idClasifProductos  FROM `ClasifProductos` A, `ClasifProductos` M WHERE A.txDescripcion = 'BUJE' AND M.txDescripcion = 'HYUNDAI';</v>
      </c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</row>
    <row r="304" spans="1:233" x14ac:dyDescent="0.2">
      <c r="A304" s="12">
        <v>6118</v>
      </c>
      <c r="B304" s="12" t="s">
        <v>2623</v>
      </c>
      <c r="C304" s="12" t="s">
        <v>4159</v>
      </c>
      <c r="D304" s="13">
        <v>13100</v>
      </c>
      <c r="E304" s="33" t="s">
        <v>4135</v>
      </c>
      <c r="F304" s="33" t="s">
        <v>6150</v>
      </c>
      <c r="G304" s="9" t="s">
        <v>6404</v>
      </c>
      <c r="H304" s="9"/>
      <c r="I304" s="9"/>
      <c r="J304" s="13" t="str">
        <f t="shared" si="4"/>
        <v>INSERT INTO `Productos` (txRefInterna,txRefExterna,txNomProducto,txDescripcion,idClasifProductos,idMarcaProductos) SELECT '6118','IR-NESC','BUJE SOPORTE REP. CAJA HYUNDAI I-10  KIA PICANTO Metal','BUJE SOPORTE REP. CAJA HYUNDAI I-10  KIA PICANTO Metal', A.idClasifProductos, M.idClasifProductos  FROM `ClasifProductos` A, `ClasifProductos` M WHERE A.txDescripcion = 'BUJE' AND M.txDescripcion = 'HYUNDAI';</v>
      </c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</row>
    <row r="305" spans="1:233" x14ac:dyDescent="0.2">
      <c r="A305" s="12">
        <v>6136</v>
      </c>
      <c r="B305" s="12" t="s">
        <v>2445</v>
      </c>
      <c r="C305" s="12" t="s">
        <v>4160</v>
      </c>
      <c r="D305" s="13">
        <v>6500</v>
      </c>
      <c r="E305" s="33" t="s">
        <v>4135</v>
      </c>
      <c r="F305" s="33" t="s">
        <v>6150</v>
      </c>
      <c r="G305" s="9" t="s">
        <v>6404</v>
      </c>
      <c r="H305" s="9"/>
      <c r="I305" s="9"/>
      <c r="J305" s="13" t="str">
        <f t="shared" si="4"/>
        <v>INSERT INTO `Productos` (txRefInterna,txRefExterna,txNomProducto,txDescripcion,idClasifProductos,idMarcaProductos) SELECT '6136','NESC.','BUJE SOPORTE REPOSICIÓN CAJA I-10 CAUCHO','BUJE SOPORTE REPOSICIÓN CAJA I-10 CAUCHO', A.idClasifProductos, M.idClasifProductos  FROM `ClasifProductos` A, `ClasifProductos` M WHERE A.txDescripcion = 'BUJE' AND M.txDescripcion = 'HYUNDAI';</v>
      </c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</row>
    <row r="306" spans="1:233" x14ac:dyDescent="0.2">
      <c r="A306" s="12">
        <v>6040</v>
      </c>
      <c r="B306" s="12" t="s">
        <v>2443</v>
      </c>
      <c r="C306" s="12" t="s">
        <v>4251</v>
      </c>
      <c r="D306" s="13">
        <v>12800</v>
      </c>
      <c r="E306" s="38" t="s">
        <v>6211</v>
      </c>
      <c r="F306" s="33" t="s">
        <v>6150</v>
      </c>
      <c r="G306" s="9" t="s">
        <v>6404</v>
      </c>
      <c r="H306" s="9"/>
      <c r="I306" s="9"/>
      <c r="J306" s="13" t="str">
        <f t="shared" si="4"/>
        <v>INSERT INTO `Productos` (txRefInterna,txRefExterna,txNomProducto,txDescripcion,idClasifProductos,idMarcaProductos) SELECT '6040','IR','BUJE SOPORTE MOTOR ATOS MN -REPOSICION','BUJE SOPORTE MOTOR ATOS MN -REPOSICION', A.idClasifProductos, M.idClasifProductos  FROM `ClasifProductos` A, `ClasifProductos` M WHERE A.txDescripcion = 'BUJE' AND M.txDescripcion = 'HYUNDAI ATOS';</v>
      </c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</row>
    <row r="307" spans="1:233" x14ac:dyDescent="0.2">
      <c r="A307" s="12" t="s">
        <v>4252</v>
      </c>
      <c r="B307" s="12" t="s">
        <v>2443</v>
      </c>
      <c r="C307" s="12" t="s">
        <v>4253</v>
      </c>
      <c r="D307" s="13">
        <v>10500</v>
      </c>
      <c r="E307" s="38" t="s">
        <v>6211</v>
      </c>
      <c r="F307" s="33" t="s">
        <v>6150</v>
      </c>
      <c r="G307" s="9" t="s">
        <v>6404</v>
      </c>
      <c r="H307" s="9"/>
      <c r="I307" s="9"/>
      <c r="J307" s="13" t="str">
        <f t="shared" si="4"/>
        <v>INSERT INTO `Productos` (txRefInterna,txRefExterna,txNomProducto,txDescripcion,idClasifProductos,idMarcaProductos) SELECT 'SB512','IR','BUJE SOPORTE MOTOR ATOS MV -REPOSICION','BUJE SOPORTE MOTOR ATOS MV -REPOSICION', A.idClasifProductos, M.idClasifProductos  FROM `ClasifProductos` A, `ClasifProductos` M WHERE A.txDescripcion = 'BUJE' AND M.txDescripcion = 'HYUNDAI ATOS';</v>
      </c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</row>
    <row r="308" spans="1:233" x14ac:dyDescent="0.2">
      <c r="A308" s="12" t="s">
        <v>4254</v>
      </c>
      <c r="B308" s="12" t="s">
        <v>2443</v>
      </c>
      <c r="C308" s="12" t="s">
        <v>4255</v>
      </c>
      <c r="D308" s="13">
        <v>9990</v>
      </c>
      <c r="E308" s="38" t="s">
        <v>6211</v>
      </c>
      <c r="F308" s="33" t="s">
        <v>6150</v>
      </c>
      <c r="G308" s="9" t="s">
        <v>6404</v>
      </c>
      <c r="H308" s="9"/>
      <c r="I308" s="9"/>
      <c r="J308" s="13" t="str">
        <f t="shared" si="4"/>
        <v>INSERT INTO `Productos` (txRefInterna,txRefExterna,txNomProducto,txDescripcion,idClasifProductos,idMarcaProductos) SELECT 'SB513','IR','BUJE SOPORTE REPARACION CAJA ATOS MN','BUJE SOPORTE REPARACION CAJA ATOS MN', A.idClasifProductos, M.idClasifProductos  FROM `ClasifProductos` A, `ClasifProductos` M WHERE A.txDescripcion = 'BUJE' AND M.txDescripcion = 'HYUNDAI ATOS';</v>
      </c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</row>
    <row r="309" spans="1:233" x14ac:dyDescent="0.2">
      <c r="A309" s="12" t="s">
        <v>4256</v>
      </c>
      <c r="B309" s="12"/>
      <c r="C309" s="12" t="s">
        <v>4257</v>
      </c>
      <c r="D309" s="13">
        <v>0</v>
      </c>
      <c r="E309" s="38" t="s">
        <v>6211</v>
      </c>
      <c r="F309" s="33" t="s">
        <v>6150</v>
      </c>
      <c r="G309" s="9" t="s">
        <v>6404</v>
      </c>
      <c r="H309" s="9"/>
      <c r="I309" s="9"/>
      <c r="J309" s="13" t="str">
        <f t="shared" si="4"/>
        <v>INSERT INTO `Productos` (txRefInterna,txRefExterna,txNomProducto,txDescripcion,idClasifProductos,idMarcaProductos) SELECT 'SB516','','BUJE SOPORTE CAJA ATOS M.V','BUJE SOPORTE CAJA ATOS M.V', A.idClasifProductos, M.idClasifProductos  FROM `ClasifProductos` A, `ClasifProductos` M WHERE A.txDescripcion = 'BUJE' AND M.txDescripcion = 'HYUNDAI ATOS';</v>
      </c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</row>
    <row r="310" spans="1:233" x14ac:dyDescent="0.2">
      <c r="A310" s="12" t="s">
        <v>4411</v>
      </c>
      <c r="B310" s="12"/>
      <c r="C310" s="12" t="s">
        <v>4412</v>
      </c>
      <c r="D310" s="13">
        <v>13440</v>
      </c>
      <c r="E310" s="38" t="s">
        <v>4407</v>
      </c>
      <c r="F310" s="33" t="s">
        <v>6150</v>
      </c>
      <c r="G310" s="9" t="s">
        <v>6404</v>
      </c>
      <c r="H310" s="9"/>
      <c r="I310" s="9"/>
      <c r="J310" s="13" t="str">
        <f t="shared" si="4"/>
        <v>INSERT INTO `Productos` (txRefInterna,txRefExterna,txNomProducto,txDescripcion,idClasifProductos,idMarcaProductos) SELECT 'SB903','','BUJE SOPORTE CAJA KIA PICANTO','BUJE SOPORTE CAJA KIA PICANTO', A.idClasifProductos, M.idClasifProductos  FROM `ClasifProductos` A, `ClasifProductos` M WHERE A.txDescripcion = 'BUJE' AND M.txDescripcion = 'KIA';</v>
      </c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</row>
    <row r="311" spans="1:233" x14ac:dyDescent="0.2">
      <c r="A311" s="12" t="s">
        <v>4550</v>
      </c>
      <c r="B311" s="12"/>
      <c r="C311" s="12" t="s">
        <v>4551</v>
      </c>
      <c r="D311" s="20">
        <v>4870</v>
      </c>
      <c r="E311" s="34" t="s">
        <v>6222</v>
      </c>
      <c r="F311" s="34" t="s">
        <v>6224</v>
      </c>
      <c r="G311" s="9" t="s">
        <v>6404</v>
      </c>
      <c r="H311" s="23"/>
      <c r="I311" s="9"/>
      <c r="J311" s="13" t="str">
        <f t="shared" si="4"/>
        <v>INSERT INTO `Productos` (txRefInterna,txRefExterna,txNomProducto,txDescripcion,idClasifProductos,idMarcaProductos) SELECT 'SB706','','BUJE SUPERIOR TOYOTA HILUX 4X2','BUJE SUPERIOR TOYOTA HILUX 4X2', A.idClasifProductos, M.idClasifProductos  FROM `ClasifProductos` A, `ClasifProductos` M WHERE A.txDescripcion = 'BUJE' AND M.txDescripcion = 'TOYOTA ';</v>
      </c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</row>
    <row r="312" spans="1:233" x14ac:dyDescent="0.2">
      <c r="A312" s="12" t="s">
        <v>2569</v>
      </c>
      <c r="B312" s="12"/>
      <c r="C312" s="12" t="s">
        <v>2570</v>
      </c>
      <c r="D312" s="13">
        <v>2490</v>
      </c>
      <c r="E312" s="33" t="s">
        <v>2256</v>
      </c>
      <c r="F312" s="33" t="s">
        <v>6042</v>
      </c>
      <c r="G312" s="9" t="s">
        <v>6404</v>
      </c>
      <c r="H312" s="9"/>
      <c r="I312" s="9"/>
      <c r="J312" s="13" t="str">
        <f t="shared" si="4"/>
        <v>INSERT INTO `Productos` (txRefInterna,txRefExterna,txNomProducto,txDescripcion,idClasifProductos,idMarcaProductos) SELECT 'SB127','','BUJE TEMPLETE TRASERO R-18 GTX  (caucho)','BUJE TEMPLETE TRASERO R-18 GTX  (caucho)', A.idClasifProductos, M.idClasifProductos  FROM `ClasifProductos` A, `ClasifProductos` M WHERE A.txDescripcion = 'BUJE' AND M.txDescripcion = 'RENAULT';</v>
      </c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</row>
    <row r="313" spans="1:233" x14ac:dyDescent="0.2">
      <c r="A313" s="12" t="s">
        <v>2571</v>
      </c>
      <c r="B313" s="12"/>
      <c r="C313" s="12" t="s">
        <v>2572</v>
      </c>
      <c r="D313" s="13">
        <v>3160</v>
      </c>
      <c r="E313" s="33" t="s">
        <v>2256</v>
      </c>
      <c r="F313" s="33" t="s">
        <v>6042</v>
      </c>
      <c r="G313" s="9" t="s">
        <v>6404</v>
      </c>
      <c r="H313" s="9"/>
      <c r="I313" s="9"/>
      <c r="J313" s="13" t="str">
        <f t="shared" si="4"/>
        <v>INSERT INTO `Productos` (txRefInterna,txRefExterna,txNomProducto,txDescripcion,idClasifProductos,idMarcaProductos) SELECT 'SB130','','BUJE TEMPLETE TRASERO R-18 GTX ','BUJE TEMPLETE TRASERO R-18 GTX ', A.idClasifProductos, M.idClasifProductos  FROM `ClasifProductos` A, `ClasifProductos` M WHERE A.txDescripcion = 'BUJE' AND M.txDescripcion = 'RENAULT';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</row>
    <row r="314" spans="1:233" x14ac:dyDescent="0.2">
      <c r="A314" s="12" t="s">
        <v>3227</v>
      </c>
      <c r="B314" s="12" t="s">
        <v>2520</v>
      </c>
      <c r="C314" s="12" t="s">
        <v>3228</v>
      </c>
      <c r="D314" s="13">
        <v>3950</v>
      </c>
      <c r="E314" s="33" t="s">
        <v>6141</v>
      </c>
      <c r="F314" s="33" t="s">
        <v>6042</v>
      </c>
      <c r="G314" s="9" t="s">
        <v>6404</v>
      </c>
      <c r="H314" s="9"/>
      <c r="I314" s="9"/>
      <c r="J314" s="13" t="str">
        <f t="shared" si="4"/>
        <v>INSERT INTO `Productos` (txRefInterna,txRefExterna,txNomProducto,txDescripcion,idClasifProductos,idMarcaProductos) SELECT 'SB203','SB','BUJE TEMPLETE TRASERO M323  (tubo largo)','BUJE TEMPLETE TRASERO M323  (tubo largo)', A.idClasifProductos, M.idClasifProductos  FROM `ClasifProductos` A, `ClasifProductos` M WHERE A.txDescripcion = 'BUJE' AND M.txDescripcion = 'MAZDA ';</v>
      </c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</row>
    <row r="315" spans="1:233" x14ac:dyDescent="0.2">
      <c r="A315" s="12" t="s">
        <v>3229</v>
      </c>
      <c r="B315" s="12" t="s">
        <v>2520</v>
      </c>
      <c r="C315" s="12" t="s">
        <v>3230</v>
      </c>
      <c r="D315" s="13">
        <v>3290</v>
      </c>
      <c r="E315" s="33" t="s">
        <v>6141</v>
      </c>
      <c r="F315" s="33" t="s">
        <v>6042</v>
      </c>
      <c r="G315" s="9" t="s">
        <v>6404</v>
      </c>
      <c r="H315" s="9"/>
      <c r="I315" s="9"/>
      <c r="J315" s="13" t="str">
        <f t="shared" si="4"/>
        <v>INSERT INTO `Productos` (txRefInterna,txRefExterna,txNomProducto,txDescripcion,idClasifProductos,idMarcaProductos) SELECT 'SB204','SB','BUJE TEMPLETE TRASERO M323  (tubo corto)','BUJE TEMPLETE TRASERO M323  (tubo corto)', A.idClasifProductos, M.idClasifProductos  FROM `ClasifProductos` A, `ClasifProductos` M WHERE A.txDescripcion = 'BUJE' AND M.txDescripcion = 'MAZDA ';</v>
      </c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</row>
    <row r="316" spans="1:233" x14ac:dyDescent="0.2">
      <c r="A316" s="12" t="s">
        <v>3231</v>
      </c>
      <c r="B316" s="12" t="s">
        <v>2520</v>
      </c>
      <c r="C316" s="12" t="s">
        <v>3232</v>
      </c>
      <c r="D316" s="13">
        <v>2970</v>
      </c>
      <c r="E316" s="33" t="s">
        <v>6141</v>
      </c>
      <c r="F316" s="33" t="s">
        <v>6042</v>
      </c>
      <c r="G316" s="9" t="s">
        <v>6404</v>
      </c>
      <c r="H316" s="9"/>
      <c r="I316" s="9"/>
      <c r="J316" s="13" t="str">
        <f t="shared" si="4"/>
        <v>INSERT INTO `Productos` (txRefInterna,txRefExterna,txNomProducto,txDescripcion,idClasifProductos,idMarcaProductos) SELECT 'SB205','SB','BUJE TEMPLETE TRASERO M323 - 626 (hco. pequeño)','BUJE TEMPLETE TRASERO M323 - 626 (hco. pequeño)', A.idClasifProductos, M.idClasifProductos  FROM `ClasifProductos` A, `ClasifProductos` M WHERE A.txDescripcion = 'BUJE' AND M.txDescripcion = 'MAZDA ';</v>
      </c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</row>
    <row r="317" spans="1:233" x14ac:dyDescent="0.2">
      <c r="A317" s="12" t="s">
        <v>3233</v>
      </c>
      <c r="B317" s="12" t="s">
        <v>2520</v>
      </c>
      <c r="C317" s="12" t="s">
        <v>3234</v>
      </c>
      <c r="D317" s="13">
        <v>3070</v>
      </c>
      <c r="E317" s="33" t="s">
        <v>6141</v>
      </c>
      <c r="F317" s="33" t="s">
        <v>6042</v>
      </c>
      <c r="G317" s="9" t="s">
        <v>6404</v>
      </c>
      <c r="H317" s="9"/>
      <c r="I317" s="9"/>
      <c r="J317" s="13" t="str">
        <f t="shared" si="4"/>
        <v>INSERT INTO `Productos` (txRefInterna,txRefExterna,txNomProducto,txDescripcion,idClasifProductos,idMarcaProductos) SELECT 'SB206','SB','BUJE TEMPLETE TRASERO M323 - 626 (hco. grande)','BUJE TEMPLETE TRASERO M323 - 626 (hco. grande)', A.idClasifProductos, M.idClasifProductos  FROM `ClasifProductos` A, `ClasifProductos` M WHERE A.txDescripcion = 'BUJE' AND M.txDescripcion = 'MAZDA ';</v>
      </c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</row>
    <row r="318" spans="1:233" x14ac:dyDescent="0.2">
      <c r="A318" s="12" t="s">
        <v>3235</v>
      </c>
      <c r="B318" s="12" t="s">
        <v>3236</v>
      </c>
      <c r="C318" s="12" t="s">
        <v>3237</v>
      </c>
      <c r="D318" s="13">
        <v>3950</v>
      </c>
      <c r="E318" s="33" t="s">
        <v>6141</v>
      </c>
      <c r="F318" s="33" t="s">
        <v>6042</v>
      </c>
      <c r="G318" s="9" t="s">
        <v>6404</v>
      </c>
      <c r="H318" s="9"/>
      <c r="I318" s="9"/>
      <c r="J318" s="13" t="str">
        <f t="shared" si="4"/>
        <v>INSERT INTO `Productos` (txRefInterna,txRefExterna,txNomProducto,txDescripcion,idClasifProductos,idMarcaProductos) SELECT 'SB216','B12860010','BUJE TEMPLETE TRASERO M323 MOD. 84/85','BUJE TEMPLETE TRASERO M323 MOD. 84/85', A.idClasifProductos, M.idClasifProductos  FROM `ClasifProductos` A, `ClasifProductos` M WHERE A.txDescripcion = 'BUJE' AND M.txDescripcion = 'MAZDA ';</v>
      </c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</row>
    <row r="319" spans="1:233" x14ac:dyDescent="0.2">
      <c r="A319" s="12" t="s">
        <v>3238</v>
      </c>
      <c r="B319" s="12" t="s">
        <v>3239</v>
      </c>
      <c r="C319" s="12" t="s">
        <v>3240</v>
      </c>
      <c r="D319" s="13">
        <v>3290</v>
      </c>
      <c r="E319" s="33" t="s">
        <v>6141</v>
      </c>
      <c r="F319" s="33" t="s">
        <v>6042</v>
      </c>
      <c r="G319" s="9" t="s">
        <v>6404</v>
      </c>
      <c r="H319" s="9"/>
      <c r="I319" s="9"/>
      <c r="J319" s="13" t="str">
        <f t="shared" si="4"/>
        <v>INSERT INTO `Productos` (txRefInterna,txRefExterna,txNomProducto,txDescripcion,idClasifProductos,idMarcaProductos) SELECT 'SB217','B12850030','BUJE TEMPLETE TRASERO M323 MOD. 84/86','BUJE TEMPLETE TRASERO M323 MOD. 84/86', A.idClasifProductos, M.idClasifProductos  FROM `ClasifProductos` A, `ClasifProductos` M WHERE A.txDescripcion = 'BUJE' AND M.txDescripcion = 'MAZDA ';</v>
      </c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</row>
    <row r="320" spans="1:233" x14ac:dyDescent="0.2">
      <c r="A320" s="12" t="s">
        <v>3241</v>
      </c>
      <c r="B320" s="12" t="s">
        <v>3242</v>
      </c>
      <c r="C320" s="12" t="s">
        <v>3243</v>
      </c>
      <c r="D320" s="13">
        <v>2970</v>
      </c>
      <c r="E320" s="33" t="s">
        <v>6141</v>
      </c>
      <c r="F320" s="33" t="s">
        <v>6042</v>
      </c>
      <c r="G320" s="9" t="s">
        <v>6404</v>
      </c>
      <c r="H320" s="9"/>
      <c r="I320" s="9"/>
      <c r="J320" s="13" t="str">
        <f t="shared" si="4"/>
        <v>INSERT INTO `Productos` (txRefInterna,txRefExterna,txNomProducto,txDescripcion,idClasifProductos,idMarcaProductos) SELECT 'SB218','B12850010','BUJE TEMPLETE TRASERO M323 MOD.84/87','BUJE TEMPLETE TRASERO M323 MOD.84/87', A.idClasifProductos, M.idClasifProductos  FROM `ClasifProductos` A, `ClasifProductos` M WHERE A.txDescripcion = 'BUJE' AND M.txDescripcion = 'MAZDA ';</v>
      </c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</row>
    <row r="321" spans="1:233" x14ac:dyDescent="0.2">
      <c r="A321" s="12" t="s">
        <v>3244</v>
      </c>
      <c r="B321" s="12" t="s">
        <v>3245</v>
      </c>
      <c r="C321" s="12" t="s">
        <v>3246</v>
      </c>
      <c r="D321" s="13">
        <v>3070</v>
      </c>
      <c r="E321" s="33" t="s">
        <v>6141</v>
      </c>
      <c r="F321" s="33" t="s">
        <v>6042</v>
      </c>
      <c r="G321" s="9" t="s">
        <v>6404</v>
      </c>
      <c r="H321" s="9"/>
      <c r="I321" s="9"/>
      <c r="J321" s="13" t="str">
        <f t="shared" si="4"/>
        <v>INSERT INTO `Productos` (txRefInterna,txRefExterna,txNomProducto,txDescripcion,idClasifProductos,idMarcaProductos) SELECT 'SB219','B12860030','BUJE TEMPLETE TRASERO M323 MOD.84/88','BUJE TEMPLETE TRASERO M323 MOD.84/88', A.idClasifProductos, M.idClasifProductos  FROM `ClasifProductos` A, `ClasifProductos` M WHERE A.txDescripcion = 'BUJE' AND M.txDescripcion = 'MAZDA ';</v>
      </c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</row>
    <row r="322" spans="1:233" x14ac:dyDescent="0.2">
      <c r="A322" s="39" t="s">
        <v>3537</v>
      </c>
      <c r="B322" s="45"/>
      <c r="C322" s="39" t="s">
        <v>3538</v>
      </c>
      <c r="D322" s="40">
        <v>2980</v>
      </c>
      <c r="E322" s="41" t="s">
        <v>6260</v>
      </c>
      <c r="F322" s="41" t="s">
        <v>6042</v>
      </c>
      <c r="G322" s="9" t="s">
        <v>6404</v>
      </c>
      <c r="H322" s="42"/>
      <c r="I322" s="9"/>
      <c r="J322" s="13" t="str">
        <f t="shared" ref="J322:J385" si="5">+CONCATENATE("INSERT INTO `Productos` (txRefInterna,txRefExterna,txNomProducto,txDescripcion,idClasifProductos,idMarcaProductos) SELECT '",A322,"','",B322,"','",C322,"','",C322,"', A.idClasifProductos, M.idClasifProductos  FROM `ClasifProductos` A, `ClasifProductos` M WHERE A.txDescripcion = '",G322,"' AND M.txDescripcion = '",E322,"';")</f>
        <v>INSERT INTO `Productos` (txRefInterna,txRefExterna,txNomProducto,txDescripcion,idClasifProductos,idMarcaProductos) SELECT 'SB305','','BUJE TEMPLETE TRAS. CHEVETTE DELGADO','BUJE TEMPLETE TRAS. CHEVETTE DELGADO', A.idClasifProductos, M.idClasifProductos  FROM `ClasifProductos` A, `ClasifProductos` M WHERE A.txDescripcion = 'BUJE' AND M.txDescripcion = 'CHEVROLET CHEVETTE';</v>
      </c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</row>
    <row r="323" spans="1:233" x14ac:dyDescent="0.2">
      <c r="A323" s="39" t="s">
        <v>3539</v>
      </c>
      <c r="B323" s="45"/>
      <c r="C323" s="39" t="s">
        <v>3540</v>
      </c>
      <c r="D323" s="40">
        <v>2980</v>
      </c>
      <c r="E323" s="41" t="s">
        <v>6260</v>
      </c>
      <c r="F323" s="41" t="s">
        <v>6042</v>
      </c>
      <c r="G323" s="9" t="s">
        <v>6404</v>
      </c>
      <c r="H323" s="42"/>
      <c r="I323" s="9"/>
      <c r="J323" s="13" t="str">
        <f t="shared" si="5"/>
        <v>INSERT INTO `Productos` (txRefInterna,txRefExterna,txNomProducto,txDescripcion,idClasifProductos,idMarcaProductos) SELECT 'SB306','','BUJE TEMPLETE TRAS. CHEVETTE GRUESO','BUJE TEMPLETE TRAS. CHEVETTE GRUESO', A.idClasifProductos, M.idClasifProductos  FROM `ClasifProductos` A, `ClasifProductos` M WHERE A.txDescripcion = 'BUJE' AND M.txDescripcion = 'CHEVROLET CHEVETTE';</v>
      </c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</row>
    <row r="324" spans="1:233" x14ac:dyDescent="0.2">
      <c r="A324" s="12">
        <v>3429</v>
      </c>
      <c r="B324" s="12" t="s">
        <v>2443</v>
      </c>
      <c r="C324" s="12" t="s">
        <v>3632</v>
      </c>
      <c r="D324" s="13">
        <v>7760</v>
      </c>
      <c r="E324" s="34" t="s">
        <v>6264</v>
      </c>
      <c r="F324" s="33" t="s">
        <v>6042</v>
      </c>
      <c r="G324" s="9" t="s">
        <v>6404</v>
      </c>
      <c r="H324" s="9"/>
      <c r="I324" s="9"/>
      <c r="J324" s="13" t="str">
        <f t="shared" si="5"/>
        <v>INSERT INTO `Productos` (txRefInterna,txRefExterna,txNomProducto,txDescripcion,idClasifProductos,idMarcaProductos) SELECT '3429','IR','BUJE TEMPLETE TRASERO CAPTIVA SPORT LARGO','BUJE TEMPLETE TRASERO CAPTIVA SPORT LARGO', A.idClasifProductos, M.idClasifProductos  FROM `ClasifProductos` A, `ClasifProductos` M WHERE A.txDescripcion = 'BUJE' AND M.txDescripcion = 'CHEVROLET CAPTIVA';</v>
      </c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</row>
    <row r="325" spans="1:233" x14ac:dyDescent="0.2">
      <c r="A325" s="12">
        <v>3430</v>
      </c>
      <c r="B325" s="12" t="s">
        <v>2443</v>
      </c>
      <c r="C325" s="12" t="s">
        <v>3633</v>
      </c>
      <c r="D325" s="13">
        <v>7760</v>
      </c>
      <c r="E325" s="34" t="s">
        <v>6264</v>
      </c>
      <c r="F325" s="33" t="s">
        <v>6042</v>
      </c>
      <c r="G325" s="9" t="s">
        <v>6404</v>
      </c>
      <c r="H325" s="9"/>
      <c r="I325" s="9"/>
      <c r="J325" s="13" t="str">
        <f t="shared" si="5"/>
        <v>INSERT INTO `Productos` (txRefInterna,txRefExterna,txNomProducto,txDescripcion,idClasifProductos,idMarcaProductos) SELECT '3430','IR','BUJE TEMPLETE TRASERO CAPTIVA SPORT CORTO','BUJE TEMPLETE TRASERO CAPTIVA SPORT CORTO', A.idClasifProductos, M.idClasifProductos  FROM `ClasifProductos` A, `ClasifProductos` M WHERE A.txDescripcion = 'BUJE' AND M.txDescripcion = 'CHEVROLET CAPTIVA';</v>
      </c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</row>
    <row r="326" spans="1:233" x14ac:dyDescent="0.2">
      <c r="A326" s="12" t="s">
        <v>3686</v>
      </c>
      <c r="B326" s="12"/>
      <c r="C326" s="12" t="s">
        <v>3687</v>
      </c>
      <c r="D326" s="13">
        <v>6010</v>
      </c>
      <c r="E326" s="34" t="s">
        <v>6271</v>
      </c>
      <c r="F326" s="33" t="s">
        <v>6042</v>
      </c>
      <c r="G326" s="9" t="s">
        <v>6404</v>
      </c>
      <c r="H326" s="9"/>
      <c r="I326" s="9"/>
      <c r="J326" s="13" t="str">
        <f t="shared" si="5"/>
        <v>INSERT INTO `Productos` (txRefInterna,txRefExterna,txNomProducto,txDescripcion,idClasifProductos,idMarcaProductos) SELECT 'SB324','','BUJE TEMPLETE PTE. TRAS. SPARK 724 JIMNY  GRUESO','BUJE TEMPLETE PTE. TRAS. SPARK 724 JIMNY  GRUESO', A.idClasifProductos, M.idClasifProductos  FROM `ClasifProductos` A, `ClasifProductos` M WHERE A.txDescripcion = 'BUJE' AND M.txDescripcion = 'CHEVROLET SPARK';</v>
      </c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</row>
    <row r="327" spans="1:233" x14ac:dyDescent="0.2">
      <c r="A327" s="12" t="s">
        <v>3688</v>
      </c>
      <c r="B327" s="12"/>
      <c r="C327" s="12" t="s">
        <v>3689</v>
      </c>
      <c r="D327" s="13">
        <v>6010</v>
      </c>
      <c r="E327" s="34" t="s">
        <v>6271</v>
      </c>
      <c r="F327" s="33" t="s">
        <v>6042</v>
      </c>
      <c r="G327" s="9" t="s">
        <v>6404</v>
      </c>
      <c r="H327" s="9"/>
      <c r="I327" s="9"/>
      <c r="J327" s="13" t="str">
        <f t="shared" si="5"/>
        <v>INSERT INTO `Productos` (txRefInterna,txRefExterna,txNomProducto,txDescripcion,idClasifProductos,idMarcaProductos) SELECT 'SB325','','BUJE TEMPLETE PTE. TRAS. SPARK 724 JIMNY  DELGADO','BUJE TEMPLETE PTE. TRAS. SPARK 724 JIMNY  DELGADO', A.idClasifProductos, M.idClasifProductos  FROM `ClasifProductos` A, `ClasifProductos` M WHERE A.txDescripcion = 'BUJE' AND M.txDescripcion = 'CHEVROLET SPARK';</v>
      </c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</row>
    <row r="328" spans="1:233" x14ac:dyDescent="0.2">
      <c r="A328" s="12">
        <v>3354</v>
      </c>
      <c r="B328" s="12" t="s">
        <v>2443</v>
      </c>
      <c r="C328" s="12" t="s">
        <v>3728</v>
      </c>
      <c r="D328" s="18">
        <v>2320</v>
      </c>
      <c r="E328" s="34" t="s">
        <v>6270</v>
      </c>
      <c r="F328" s="34" t="s">
        <v>6042</v>
      </c>
      <c r="G328" s="9" t="s">
        <v>6404</v>
      </c>
      <c r="H328" s="9"/>
      <c r="I328" s="9"/>
      <c r="J328" s="13" t="str">
        <f t="shared" si="5"/>
        <v>INSERT INTO `Productos` (txRefInterna,txRefExterna,txNomProducto,txDescripcion,idClasifProductos,idMarcaProductos) SELECT '3354','IR','BUJE TEMPLETE DELANTERO CHRONOS - SPARK','BUJE TEMPLETE DELANTERO CHRONOS - SPARK', A.idClasifProductos, M.idClasifProductos  FROM `ClasifProductos` A, `ClasifProductos` M WHERE A.txDescripcion = 'BUJE' AND M.txDescripcion = 'CHEVROLET CHRONOS';</v>
      </c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</row>
    <row r="329" spans="1:233" x14ac:dyDescent="0.2">
      <c r="A329" s="12">
        <v>3310</v>
      </c>
      <c r="B329" s="16" t="s">
        <v>2443</v>
      </c>
      <c r="C329" s="12" t="s">
        <v>3828</v>
      </c>
      <c r="D329" s="13">
        <v>7690</v>
      </c>
      <c r="E329" s="33" t="s">
        <v>6275</v>
      </c>
      <c r="F329" s="33" t="s">
        <v>6042</v>
      </c>
      <c r="G329" s="9" t="s">
        <v>6404</v>
      </c>
      <c r="H329" s="9"/>
      <c r="I329" s="9"/>
      <c r="J329" s="13" t="str">
        <f t="shared" si="5"/>
        <v>INSERT INTO `Productos` (txRefInterna,txRefExterna,txNomProducto,txDescripcion,idClasifProductos,idMarcaProductos) SELECT '3310','IR','BUJE TEMPLETE TRASERO SPRINT','BUJE TEMPLETE TRASERO SPRINT', A.idClasifProductos, M.idClasifProductos  FROM `ClasifProductos` A, `ClasifProductos` M WHERE A.txDescripcion = 'BUJE' AND M.txDescripcion = 'CHEVROLET SPRINT';</v>
      </c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</row>
    <row r="330" spans="1:233" x14ac:dyDescent="0.2">
      <c r="A330" s="12">
        <v>3175</v>
      </c>
      <c r="B330" s="12" t="s">
        <v>2443</v>
      </c>
      <c r="C330" s="12" t="s">
        <v>3889</v>
      </c>
      <c r="D330" s="13">
        <v>2990</v>
      </c>
      <c r="E330" s="33" t="s">
        <v>6276</v>
      </c>
      <c r="F330" s="33" t="s">
        <v>6042</v>
      </c>
      <c r="G330" s="9" t="s">
        <v>6404</v>
      </c>
      <c r="H330" s="9"/>
      <c r="I330" s="9"/>
      <c r="J330" s="13" t="str">
        <f t="shared" si="5"/>
        <v>INSERT INTO `Productos` (txRefInterna,txRefExterna,txNomProducto,txDescripcion,idClasifProductos,idMarcaProductos) SELECT '3175','IR','BUJE TEMPLETE TRASERO CHEVROLET SWIFT','BUJE TEMPLETE TRASERO CHEVROLET SWIFT', A.idClasifProductos, M.idClasifProductos  FROM `ClasifProductos` A, `ClasifProductos` M WHERE A.txDescripcion = 'BUJE' AND M.txDescripcion = 'CHEVROLET SWIFT';</v>
      </c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</row>
    <row r="331" spans="1:233" x14ac:dyDescent="0.2">
      <c r="A331" s="12">
        <v>6123</v>
      </c>
      <c r="B331" s="12" t="s">
        <v>2443</v>
      </c>
      <c r="C331" s="12" t="s">
        <v>4314</v>
      </c>
      <c r="D331" s="13">
        <v>3470</v>
      </c>
      <c r="E331" s="38" t="s">
        <v>4312</v>
      </c>
      <c r="F331" s="33" t="s">
        <v>6042</v>
      </c>
      <c r="G331" s="9" t="s">
        <v>6404</v>
      </c>
      <c r="H331" s="9"/>
      <c r="I331" s="9"/>
      <c r="J331" s="13" t="str">
        <f t="shared" si="5"/>
        <v>INSERT INTO `Productos` (txRefInterna,txRefExterna,txNomProducto,txDescripcion,idClasifProductos,idMarcaProductos) SELECT '6123','IR','BUJE TEMPLETE CHANA','BUJE TEMPLETE CHANA', A.idClasifProductos, M.idClasifProductos  FROM `ClasifProductos` A, `ClasifProductos` M WHERE A.txDescripcion = 'BUJE' AND M.txDescripcion = 'CHANA';</v>
      </c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</row>
    <row r="332" spans="1:233" x14ac:dyDescent="0.2">
      <c r="A332" s="12">
        <v>9021</v>
      </c>
      <c r="B332" s="12" t="s">
        <v>2443</v>
      </c>
      <c r="C332" s="12" t="s">
        <v>4413</v>
      </c>
      <c r="D332" s="13">
        <v>6940</v>
      </c>
      <c r="E332" s="38" t="s">
        <v>4407</v>
      </c>
      <c r="F332" s="33" t="s">
        <v>6042</v>
      </c>
      <c r="G332" s="9" t="s">
        <v>6404</v>
      </c>
      <c r="H332" s="9"/>
      <c r="I332" s="9"/>
      <c r="J332" s="13" t="str">
        <f t="shared" si="5"/>
        <v>INSERT INTO `Productos` (txRefInterna,txRefExterna,txNomProducto,txDescripcion,idClasifProductos,idMarcaProductos) SELECT '9021','IR','BUJE TEMPLETE TRASERO KIA RIO 1','BUJE TEMPLETE TRASERO KIA RIO 1', A.idClasifProductos, M.idClasifProductos  FROM `ClasifProductos` A, `ClasifProductos` M WHERE A.txDescripcion = 'BUJE' AND M.txDescripcion = 'KIA';</v>
      </c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</row>
    <row r="333" spans="1:233" x14ac:dyDescent="0.2">
      <c r="A333" s="12" t="s">
        <v>4546</v>
      </c>
      <c r="B333" s="12"/>
      <c r="C333" s="12" t="s">
        <v>4547</v>
      </c>
      <c r="D333" s="20">
        <v>16540</v>
      </c>
      <c r="E333" s="34" t="s">
        <v>6222</v>
      </c>
      <c r="F333" s="34" t="s">
        <v>6042</v>
      </c>
      <c r="G333" s="9" t="s">
        <v>6404</v>
      </c>
      <c r="H333" s="23"/>
      <c r="I333" s="9"/>
      <c r="J333" s="13" t="str">
        <f t="shared" si="5"/>
        <v>INSERT INTO `Productos` (txRefInterna,txRefExterna,txNomProducto,txDescripcion,idClasifProductos,idMarcaProductos) SELECT 'SB705','','BUJE TEMPLETE TRANSV. DELANTERA BURBUJA','BUJE TEMPLETE TRANSV. DELANTERA BURBUJA', A.idClasifProductos, M.idClasifProductos  FROM `ClasifProductos` A, `ClasifProductos` M WHERE A.txDescripcion = 'BUJE' AND M.txDescripcion = 'TOYOTA ';</v>
      </c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</row>
    <row r="334" spans="1:233" x14ac:dyDescent="0.2">
      <c r="A334" s="12" t="s">
        <v>4548</v>
      </c>
      <c r="B334" s="12" t="s">
        <v>2443</v>
      </c>
      <c r="C334" s="12" t="s">
        <v>4549</v>
      </c>
      <c r="D334" s="20">
        <v>6220</v>
      </c>
      <c r="E334" s="34" t="s">
        <v>6222</v>
      </c>
      <c r="F334" s="34" t="s">
        <v>6042</v>
      </c>
      <c r="G334" s="9" t="s">
        <v>6404</v>
      </c>
      <c r="H334" s="23"/>
      <c r="I334" s="9"/>
      <c r="J334" s="13" t="str">
        <f t="shared" si="5"/>
        <v>INSERT INTO `Productos` (txRefInterna,txRefExterna,txNomProducto,txDescripcion,idClasifProductos,idMarcaProductos) SELECT 'T1043','IR','BUJE TEMPLETE TRASERO PRADO-RUNNER BRAZO CORTO','BUJE TEMPLETE TRASERO PRADO-RUNNER BRAZO CORTO', A.idClasifProductos, M.idClasifProductos  FROM `ClasifProductos` A, `ClasifProductos` M WHERE A.txDescripcion = 'BUJE' AND M.txDescripcion = 'TOYOTA ';</v>
      </c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</row>
    <row r="335" spans="1:233" x14ac:dyDescent="0.2">
      <c r="A335" s="12">
        <v>1062</v>
      </c>
      <c r="B335" s="12" t="s">
        <v>2563</v>
      </c>
      <c r="C335" s="12" t="s">
        <v>2564</v>
      </c>
      <c r="D335" s="13">
        <v>1000</v>
      </c>
      <c r="E335" s="33" t="s">
        <v>2256</v>
      </c>
      <c r="F335" s="33" t="s">
        <v>6041</v>
      </c>
      <c r="G335" s="9" t="s">
        <v>6404</v>
      </c>
      <c r="H335" s="9"/>
      <c r="I335" s="9"/>
      <c r="J335" s="13" t="str">
        <f t="shared" si="5"/>
        <v>INSERT INTO `Productos` (txRefInterna,txRefExterna,txNomProducto,txDescripcion,idClasifProductos,idMarcaProductos) SELECT '1062','IR-SB','BUJE TENSOR R-12 ','BUJE TENSOR R-12 ', A.idClasifProductos, M.idClasifProductos  FROM `ClasifProductos` A, `ClasifProductos` M WHERE A.txDescripcion = 'BUJE' AND M.txDescripcion = 'RENAULT';</v>
      </c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</row>
    <row r="336" spans="1:233" x14ac:dyDescent="0.2">
      <c r="A336" s="12" t="s">
        <v>2565</v>
      </c>
      <c r="B336" s="12"/>
      <c r="C336" s="12" t="s">
        <v>2566</v>
      </c>
      <c r="D336" s="13">
        <v>2460</v>
      </c>
      <c r="E336" s="33" t="s">
        <v>2256</v>
      </c>
      <c r="F336" s="33" t="s">
        <v>6041</v>
      </c>
      <c r="G336" s="9" t="s">
        <v>6404</v>
      </c>
      <c r="H336" s="9"/>
      <c r="I336" s="9"/>
      <c r="J336" s="13" t="str">
        <f t="shared" si="5"/>
        <v>INSERT INTO `Productos` (txRefInterna,txRefExterna,txNomProducto,txDescripcion,idClasifProductos,idMarcaProductos) SELECT 'SB125','','BUJE TENSOR DIRECCION R-18 GTL ','BUJE TENSOR DIRECCION R-18 GTL ', A.idClasifProductos, M.idClasifProductos  FROM `ClasifProductos` A, `ClasifProductos` M WHERE A.txDescripcion = 'BUJE' AND M.txDescripcion = 'RENAULT';</v>
      </c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</row>
    <row r="337" spans="1:233" x14ac:dyDescent="0.2">
      <c r="A337" s="12" t="s">
        <v>2567</v>
      </c>
      <c r="B337" s="12"/>
      <c r="C337" s="12" t="s">
        <v>2568</v>
      </c>
      <c r="D337" s="13">
        <v>2490</v>
      </c>
      <c r="E337" s="33" t="s">
        <v>2256</v>
      </c>
      <c r="F337" s="33" t="s">
        <v>6041</v>
      </c>
      <c r="G337" s="9" t="s">
        <v>6404</v>
      </c>
      <c r="H337" s="9"/>
      <c r="I337" s="9"/>
      <c r="J337" s="13" t="str">
        <f t="shared" si="5"/>
        <v>INSERT INTO `Productos` (txRefInterna,txRefExterna,txNomProducto,txDescripcion,idClasifProductos,idMarcaProductos) SELECT 'SB128','','BUJE TENSOR DIRECCION R-18 GTX carreta','BUJE TENSOR DIRECCION R-18 GTX carreta', A.idClasifProductos, M.idClasifProductos  FROM `ClasifProductos` A, `ClasifProductos` M WHERE A.txDescripcion = 'BUJE' AND M.txDescripcion = 'RENAULT';</v>
      </c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</row>
    <row r="338" spans="1:233" x14ac:dyDescent="0.2">
      <c r="A338" s="12">
        <v>6026</v>
      </c>
      <c r="B338" s="12" t="s">
        <v>2445</v>
      </c>
      <c r="C338" s="12" t="s">
        <v>4250</v>
      </c>
      <c r="D338" s="13">
        <v>800</v>
      </c>
      <c r="E338" s="38" t="s">
        <v>6211</v>
      </c>
      <c r="F338" s="33" t="s">
        <v>6041</v>
      </c>
      <c r="G338" s="9" t="s">
        <v>6404</v>
      </c>
      <c r="H338" s="9"/>
      <c r="I338" s="9"/>
      <c r="J338" s="13" t="str">
        <f t="shared" si="5"/>
        <v>INSERT INTO `Productos` (txRefInterna,txRefExterna,txNomProducto,txDescripcion,idClasifProductos,idMarcaProductos) SELECT '6026','NESC.','BUJE TENSORA TRASERA  HYUNDAI ATOS -724 (punta)','BUJE TENSORA TRASERA  HYUNDAI ATOS -724 (punta)', A.idClasifProductos, M.idClasifProductos  FROM `ClasifProductos` A, `ClasifProductos` M WHERE A.txDescripcion = 'BUJE' AND M.txDescripcion = 'HYUNDAI ATOS';</v>
      </c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</row>
    <row r="339" spans="1:233" x14ac:dyDescent="0.2">
      <c r="A339" s="12" t="s">
        <v>2573</v>
      </c>
      <c r="B339" s="12" t="s">
        <v>2520</v>
      </c>
      <c r="C339" s="12" t="s">
        <v>2574</v>
      </c>
      <c r="D339" s="13">
        <v>6000</v>
      </c>
      <c r="E339" s="33" t="s">
        <v>2256</v>
      </c>
      <c r="F339" s="33" t="s">
        <v>6043</v>
      </c>
      <c r="G339" s="9" t="s">
        <v>6404</v>
      </c>
      <c r="H339" s="9"/>
      <c r="I339" s="9"/>
      <c r="J339" s="13" t="str">
        <f t="shared" si="5"/>
        <v>INSERT INTO `Productos` (txRefInterna,txRefExterna,txNomProducto,txDescripcion,idClasifProductos,idMarcaProductos) SELECT 'SB140','SB','BUJE TIJETRA DELANTERA INTERNO CLIO (PESTAÑA)','BUJE TIJETRA DELANTERA INTERNO CLIO (PESTAÑA)', A.idClasifProductos, M.idClasifProductos  FROM `ClasifProductos` A, `ClasifProductos` M WHERE A.txDescripcion = 'BUJE' AND M.txDescripcion = 'RENAULT';</v>
      </c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</row>
    <row r="340" spans="1:233" x14ac:dyDescent="0.2">
      <c r="A340" s="12" t="s">
        <v>2575</v>
      </c>
      <c r="B340" s="12" t="s">
        <v>2520</v>
      </c>
      <c r="C340" s="12" t="s">
        <v>2576</v>
      </c>
      <c r="D340" s="13">
        <v>6000</v>
      </c>
      <c r="E340" s="33" t="s">
        <v>2256</v>
      </c>
      <c r="F340" s="33" t="s">
        <v>6043</v>
      </c>
      <c r="G340" s="9" t="s">
        <v>6404</v>
      </c>
      <c r="H340" s="9"/>
      <c r="I340" s="9"/>
      <c r="J340" s="13" t="str">
        <f t="shared" si="5"/>
        <v>INSERT INTO `Productos` (txRefInterna,txRefExterna,txNomProducto,txDescripcion,idClasifProductos,idMarcaProductos) SELECT 'SB141','SB','BUJE TIJERA DELANTERA EXTERNO CLIO ','BUJE TIJERA DELANTERA EXTERNO CLIO ', A.idClasifProductos, M.idClasifProductos  FROM `ClasifProductos` A, `ClasifProductos` M WHERE A.txDescripcion = 'BUJE' AND M.txDescripcion = 'RENAULT';</v>
      </c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</row>
    <row r="341" spans="1:233" x14ac:dyDescent="0.2">
      <c r="A341" s="12" t="s">
        <v>2577</v>
      </c>
      <c r="B341" s="12" t="s">
        <v>2520</v>
      </c>
      <c r="C341" s="12" t="s">
        <v>2578</v>
      </c>
      <c r="D341" s="13">
        <v>8000</v>
      </c>
      <c r="E341" s="33" t="s">
        <v>2256</v>
      </c>
      <c r="F341" s="33" t="s">
        <v>6043</v>
      </c>
      <c r="G341" s="9" t="s">
        <v>6404</v>
      </c>
      <c r="H341" s="9"/>
      <c r="I341" s="9"/>
      <c r="J341" s="13" t="str">
        <f t="shared" si="5"/>
        <v>INSERT INTO `Productos` (txRefInterna,txRefExterna,txNomProducto,txDescripcion,idClasifProductos,idMarcaProductos) SELECT 'SB142','SB','BUJE TIJERA R-19 MEGANE TODOS ','BUJE TIJERA R-19 MEGANE TODOS ', A.idClasifProductos, M.idClasifProductos  FROM `ClasifProductos` A, `ClasifProductos` M WHERE A.txDescripcion = 'BUJE' AND M.txDescripcion = 'RENAULT';</v>
      </c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</row>
    <row r="342" spans="1:233" x14ac:dyDescent="0.2">
      <c r="A342" s="12" t="s">
        <v>2579</v>
      </c>
      <c r="B342" s="12" t="s">
        <v>2520</v>
      </c>
      <c r="C342" s="12" t="s">
        <v>2580</v>
      </c>
      <c r="D342" s="13">
        <v>2360</v>
      </c>
      <c r="E342" s="33" t="s">
        <v>2256</v>
      </c>
      <c r="F342" s="33" t="s">
        <v>6043</v>
      </c>
      <c r="G342" s="9" t="s">
        <v>6404</v>
      </c>
      <c r="H342" s="9"/>
      <c r="I342" s="9"/>
      <c r="J342" s="13" t="str">
        <f t="shared" si="5"/>
        <v>INSERT INTO `Productos` (txRefInterna,txRefExterna,txNomProducto,txDescripcion,idClasifProductos,idMarcaProductos) SELECT 'SB102','SB','BUJE TIJERA INFERIOR R-4-6 ','BUJE TIJERA INFERIOR R-4-6 ', A.idClasifProductos, M.idClasifProductos  FROM `ClasifProductos` A, `ClasifProductos` M WHERE A.txDescripcion = 'BUJE' AND M.txDescripcion = 'RENAULT';</v>
      </c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</row>
    <row r="343" spans="1:233" x14ac:dyDescent="0.2">
      <c r="A343" s="12" t="s">
        <v>2581</v>
      </c>
      <c r="B343" s="12" t="s">
        <v>2520</v>
      </c>
      <c r="C343" s="12" t="s">
        <v>2582</v>
      </c>
      <c r="D343" s="13">
        <v>1940</v>
      </c>
      <c r="E343" s="33" t="s">
        <v>2256</v>
      </c>
      <c r="F343" s="33" t="s">
        <v>6043</v>
      </c>
      <c r="G343" s="9" t="s">
        <v>6404</v>
      </c>
      <c r="H343" s="9"/>
      <c r="I343" s="9"/>
      <c r="J343" s="13" t="str">
        <f t="shared" si="5"/>
        <v>INSERT INTO `Productos` (txRefInterna,txRefExterna,txNomProducto,txDescripcion,idClasifProductos,idMarcaProductos) SELECT 'SB101','SB','BUJE TIJERA SUPERIOR R-4-6 ','BUJE TIJERA SUPERIOR R-4-6 ', A.idClasifProductos, M.idClasifProductos  FROM `ClasifProductos` A, `ClasifProductos` M WHERE A.txDescripcion = 'BUJE' AND M.txDescripcion = 'RENAULT';</v>
      </c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</row>
    <row r="344" spans="1:233" x14ac:dyDescent="0.2">
      <c r="A344" s="12" t="s">
        <v>2583</v>
      </c>
      <c r="B344" s="12" t="s">
        <v>2520</v>
      </c>
      <c r="C344" s="12" t="s">
        <v>2584</v>
      </c>
      <c r="D344" s="13">
        <v>2460</v>
      </c>
      <c r="E344" s="33" t="s">
        <v>2256</v>
      </c>
      <c r="F344" s="33" t="s">
        <v>6043</v>
      </c>
      <c r="G344" s="9" t="s">
        <v>6404</v>
      </c>
      <c r="H344" s="9"/>
      <c r="I344" s="9"/>
      <c r="J344" s="13" t="str">
        <f t="shared" si="5"/>
        <v>INSERT INTO `Productos` (txRefInterna,txRefExterna,txNomProducto,txDescripcion,idClasifProductos,idMarcaProductos) SELECT 'SB104','SB','BUJE TIJERA R-9 ','BUJE TIJERA R-9 ', A.idClasifProductos, M.idClasifProductos  FROM `ClasifProductos` A, `ClasifProductos` M WHERE A.txDescripcion = 'BUJE' AND M.txDescripcion = 'RENAULT';</v>
      </c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</row>
    <row r="345" spans="1:233" x14ac:dyDescent="0.2">
      <c r="A345" s="12" t="s">
        <v>2585</v>
      </c>
      <c r="B345" s="12" t="s">
        <v>2520</v>
      </c>
      <c r="C345" s="12" t="s">
        <v>2586</v>
      </c>
      <c r="D345" s="13">
        <v>2460</v>
      </c>
      <c r="E345" s="33" t="s">
        <v>2256</v>
      </c>
      <c r="F345" s="33" t="s">
        <v>6043</v>
      </c>
      <c r="G345" s="9" t="s">
        <v>6404</v>
      </c>
      <c r="H345" s="9"/>
      <c r="I345" s="9"/>
      <c r="J345" s="13" t="str">
        <f t="shared" si="5"/>
        <v>INSERT INTO `Productos` (txRefInterna,txRefExterna,txNomProducto,txDescripcion,idClasifProductos,idMarcaProductos) SELECT 'SB105','SB','BUJE TIJERA INF. R-12-18GTL -DACIA ','BUJE TIJERA INF. R-12-18GTL -DACIA ', A.idClasifProductos, M.idClasifProductos  FROM `ClasifProductos` A, `ClasifProductos` M WHERE A.txDescripcion = 'BUJE' AND M.txDescripcion = 'RENAULT';</v>
      </c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</row>
    <row r="346" spans="1:233" x14ac:dyDescent="0.2">
      <c r="A346" s="12">
        <v>1292</v>
      </c>
      <c r="B346" s="12" t="s">
        <v>2443</v>
      </c>
      <c r="C346" s="12" t="s">
        <v>2587</v>
      </c>
      <c r="D346" s="13">
        <v>3750</v>
      </c>
      <c r="E346" s="33" t="s">
        <v>2256</v>
      </c>
      <c r="F346" s="33" t="s">
        <v>6043</v>
      </c>
      <c r="G346" s="9" t="s">
        <v>6404</v>
      </c>
      <c r="H346" s="9"/>
      <c r="I346" s="9"/>
      <c r="J346" s="13" t="str">
        <f t="shared" si="5"/>
        <v>INSERT INTO `Productos` (txRefInterna,txRefExterna,txNomProducto,txDescripcion,idClasifProductos,idMarcaProductos) SELECT '1292','IR','BUJE TIJERA INF. R-12-18 GTL KMO ','BUJE TIJERA INF. R-12-18 GTL KMO ', A.idClasifProductos, M.idClasifProductos  FROM `ClasifProductos` A, `ClasifProductos` M WHERE A.txDescripcion = 'BUJE' AND M.txDescripcion = 'RENAULT';</v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</row>
    <row r="347" spans="1:233" x14ac:dyDescent="0.2">
      <c r="A347" s="12" t="s">
        <v>2588</v>
      </c>
      <c r="B347" s="12" t="s">
        <v>2520</v>
      </c>
      <c r="C347" s="12" t="s">
        <v>2589</v>
      </c>
      <c r="D347" s="13">
        <v>2390</v>
      </c>
      <c r="E347" s="33" t="s">
        <v>2256</v>
      </c>
      <c r="F347" s="33" t="s">
        <v>6043</v>
      </c>
      <c r="G347" s="9" t="s">
        <v>6404</v>
      </c>
      <c r="H347" s="9"/>
      <c r="I347" s="9"/>
      <c r="J347" s="13" t="str">
        <f t="shared" si="5"/>
        <v>INSERT INTO `Productos` (txRefInterna,txRefExterna,txNomProducto,txDescripcion,idClasifProductos,idMarcaProductos) SELECT 'SB106','SB','BUJE TIJERA SUP. R-12-18 GTL -DACIA ','BUJE TIJERA SUP. R-12-18 GTL -DACIA ', A.idClasifProductos, M.idClasifProductos  FROM `ClasifProductos` A, `ClasifProductos` M WHERE A.txDescripcion = 'BUJE' AND M.txDescripcion = 'RENAULT';</v>
      </c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</row>
    <row r="348" spans="1:233" x14ac:dyDescent="0.2">
      <c r="A348" s="12" t="s">
        <v>2590</v>
      </c>
      <c r="B348" s="12" t="s">
        <v>2520</v>
      </c>
      <c r="C348" s="12" t="s">
        <v>2591</v>
      </c>
      <c r="D348" s="13">
        <v>2460</v>
      </c>
      <c r="E348" s="33" t="s">
        <v>2256</v>
      </c>
      <c r="F348" s="33" t="s">
        <v>6043</v>
      </c>
      <c r="G348" s="9" t="s">
        <v>6404</v>
      </c>
      <c r="H348" s="9"/>
      <c r="I348" s="9"/>
      <c r="J348" s="13" t="str">
        <f t="shared" si="5"/>
        <v>INSERT INTO `Productos` (txRefInterna,txRefExterna,txNomProducto,txDescripcion,idClasifProductos,idMarcaProductos) SELECT 'SB126','SB','BUJE TIJERA TRASERA R-18 GTL ','BUJE TIJERA TRASERA R-18 GTL ', A.idClasifProductos, M.idClasifProductos  FROM `ClasifProductos` A, `ClasifProductos` M WHERE A.txDescripcion = 'BUJE' AND M.txDescripcion = 'RENAULT';</v>
      </c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</row>
    <row r="349" spans="1:233" x14ac:dyDescent="0.2">
      <c r="A349" s="12" t="s">
        <v>2592</v>
      </c>
      <c r="B349" s="12" t="s">
        <v>2520</v>
      </c>
      <c r="C349" s="12" t="s">
        <v>2593</v>
      </c>
      <c r="D349" s="13">
        <v>2460</v>
      </c>
      <c r="E349" s="33" t="s">
        <v>2256</v>
      </c>
      <c r="F349" s="33" t="s">
        <v>6043</v>
      </c>
      <c r="G349" s="9" t="s">
        <v>6404</v>
      </c>
      <c r="H349" s="9"/>
      <c r="I349" s="9"/>
      <c r="J349" s="13" t="str">
        <f t="shared" si="5"/>
        <v>INSERT INTO `Productos` (txRefInterna,txRefExterna,txNomProducto,txDescripcion,idClasifProductos,idMarcaProductos) SELECT 'SB117','SB','BUJE TIJERA TRASERA R-12-18 GTL-DACIA CORBATIN ','BUJE TIJERA TRASERA R-12-18 GTL-DACIA CORBATIN ', A.idClasifProductos, M.idClasifProductos  FROM `ClasifProductos` A, `ClasifProductos` M WHERE A.txDescripcion = 'BUJE' AND M.txDescripcion = 'RENAULT';</v>
      </c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</row>
    <row r="350" spans="1:233" x14ac:dyDescent="0.2">
      <c r="A350" s="12" t="s">
        <v>2594</v>
      </c>
      <c r="B350" s="12" t="s">
        <v>2520</v>
      </c>
      <c r="C350" s="12" t="s">
        <v>2595</v>
      </c>
      <c r="D350" s="13">
        <v>3560</v>
      </c>
      <c r="E350" s="33" t="s">
        <v>2256</v>
      </c>
      <c r="F350" s="33" t="s">
        <v>6043</v>
      </c>
      <c r="G350" s="9" t="s">
        <v>6404</v>
      </c>
      <c r="H350" s="9"/>
      <c r="I350" s="9"/>
      <c r="J350" s="13" t="str">
        <f t="shared" si="5"/>
        <v>INSERT INTO `Productos` (txRefInterna,txRefExterna,txNomProducto,txDescripcion,idClasifProductos,idMarcaProductos) SELECT 'SB139','SB','BUJE TIJERA INF. DERECHO R-18GTX   (pestaña) ','BUJE TIJERA INF. DERECHO R-18GTX   (pestaña) ', A.idClasifProductos, M.idClasifProductos  FROM `ClasifProductos` A, `ClasifProductos` M WHERE A.txDescripcion = 'BUJE' AND M.txDescripcion = 'RENAULT';</v>
      </c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</row>
    <row r="351" spans="1:233" x14ac:dyDescent="0.2">
      <c r="A351" s="12" t="s">
        <v>2596</v>
      </c>
      <c r="B351" s="12" t="s">
        <v>2520</v>
      </c>
      <c r="C351" s="12" t="s">
        <v>2597</v>
      </c>
      <c r="D351" s="13">
        <v>2460</v>
      </c>
      <c r="E351" s="33" t="s">
        <v>2256</v>
      </c>
      <c r="F351" s="33" t="s">
        <v>6043</v>
      </c>
      <c r="G351" s="9" t="s">
        <v>6404</v>
      </c>
      <c r="H351" s="9"/>
      <c r="I351" s="9"/>
      <c r="J351" s="13" t="str">
        <f t="shared" si="5"/>
        <v>INSERT INTO `Productos` (txRefInterna,txRefExterna,txNomProducto,txDescripcion,idClasifProductos,idMarcaProductos) SELECT 'SB129','SB','BUJE TIJERA INF. R18 GTX IZQUIERDO (liso)','BUJE TIJERA INF. R18 GTX IZQUIERDO (liso)', A.idClasifProductos, M.idClasifProductos  FROM `ClasifProductos` A, `ClasifProductos` M WHERE A.txDescripcion = 'BUJE' AND M.txDescripcion = 'RENAULT';</v>
      </c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</row>
    <row r="352" spans="1:233" x14ac:dyDescent="0.2">
      <c r="A352" s="12" t="s">
        <v>2598</v>
      </c>
      <c r="B352" s="12" t="s">
        <v>2520</v>
      </c>
      <c r="C352" s="12" t="s">
        <v>2599</v>
      </c>
      <c r="D352" s="13">
        <v>2460</v>
      </c>
      <c r="E352" s="33" t="s">
        <v>2256</v>
      </c>
      <c r="F352" s="33" t="s">
        <v>6043</v>
      </c>
      <c r="G352" s="9" t="s">
        <v>6404</v>
      </c>
      <c r="H352" s="9"/>
      <c r="I352" s="9"/>
      <c r="J352" s="13" t="str">
        <f t="shared" si="5"/>
        <v>INSERT INTO `Productos` (txRefInterna,txRefExterna,txNomProducto,txDescripcion,idClasifProductos,idMarcaProductos) SELECT 'SB143','SB','BUJE TIJERA SUPERIOR R-18 GTX ','BUJE TIJERA SUPERIOR R-18 GTX ', A.idClasifProductos, M.idClasifProductos  FROM `ClasifProductos` A, `ClasifProductos` M WHERE A.txDescripcion = 'BUJE' AND M.txDescripcion = 'RENAULT';</v>
      </c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</row>
    <row r="353" spans="1:233" x14ac:dyDescent="0.2">
      <c r="A353" s="12" t="s">
        <v>2600</v>
      </c>
      <c r="B353" s="12" t="s">
        <v>2520</v>
      </c>
      <c r="C353" s="12" t="s">
        <v>2601</v>
      </c>
      <c r="D353" s="13">
        <v>2620</v>
      </c>
      <c r="E353" s="33" t="s">
        <v>2256</v>
      </c>
      <c r="F353" s="33" t="s">
        <v>6043</v>
      </c>
      <c r="G353" s="9" t="s">
        <v>6404</v>
      </c>
      <c r="H353" s="9"/>
      <c r="I353" s="9"/>
      <c r="J353" s="13" t="str">
        <f t="shared" si="5"/>
        <v>INSERT INTO `Productos` (txRefInterna,txRefExterna,txNomProducto,txDescripcion,idClasifProductos,idMarcaProductos) SELECT 'SB134','SB','BUJE TIJERA INF. TRASERO R-21 (:) ','BUJE TIJERA INF. TRASERO R-21 (:) ', A.idClasifProductos, M.idClasifProductos  FROM `ClasifProductos` A, `ClasifProductos` M WHERE A.txDescripcion = 'BUJE' AND M.txDescripcion = 'RENAULT';</v>
      </c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</row>
    <row r="354" spans="1:233" x14ac:dyDescent="0.2">
      <c r="A354" s="12" t="s">
        <v>2602</v>
      </c>
      <c r="B354" s="12"/>
      <c r="C354" s="12" t="s">
        <v>2603</v>
      </c>
      <c r="D354" s="13">
        <v>2620</v>
      </c>
      <c r="E354" s="33" t="s">
        <v>2256</v>
      </c>
      <c r="F354" s="33" t="s">
        <v>6043</v>
      </c>
      <c r="G354" s="9" t="s">
        <v>6404</v>
      </c>
      <c r="H354" s="9"/>
      <c r="I354" s="9"/>
      <c r="J354" s="13" t="str">
        <f t="shared" si="5"/>
        <v>INSERT INTO `Productos` (txRefInterna,txRefExterna,txNomProducto,txDescripcion,idClasifProductos,idMarcaProductos) SELECT 'SB135','','BUJE TIJERA SUP. DELANTERO R-21 ','BUJE TIJERA SUP. DELANTERO R-21 ', A.idClasifProductos, M.idClasifProductos  FROM `ClasifProductos` A, `ClasifProductos` M WHERE A.txDescripcion = 'BUJE' AND M.txDescripcion = 'RENAULT';</v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</row>
    <row r="355" spans="1:233" x14ac:dyDescent="0.2">
      <c r="A355" s="12" t="s">
        <v>2604</v>
      </c>
      <c r="B355" s="12"/>
      <c r="C355" s="12" t="s">
        <v>2605</v>
      </c>
      <c r="D355" s="13">
        <v>5990</v>
      </c>
      <c r="E355" s="33" t="s">
        <v>2256</v>
      </c>
      <c r="F355" s="33" t="s">
        <v>6043</v>
      </c>
      <c r="G355" s="9" t="s">
        <v>6404</v>
      </c>
      <c r="H355" s="9"/>
      <c r="I355" s="9"/>
      <c r="J355" s="13" t="str">
        <f t="shared" si="5"/>
        <v>INSERT INTO `Productos` (txRefInterna,txRefExterna,txNomProducto,txDescripcion,idClasifProductos,idMarcaProductos) SELECT 'SB144','','BUJE TIJERA SUPERIOR LOGAN','BUJE TIJERA SUPERIOR LOGAN', A.idClasifProductos, M.idClasifProductos  FROM `ClasifProductos` A, `ClasifProductos` M WHERE A.txDescripcion = 'BUJE' AND M.txDescripcion = 'RENAULT';</v>
      </c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</row>
    <row r="356" spans="1:233" x14ac:dyDescent="0.2">
      <c r="A356" s="12" t="s">
        <v>2606</v>
      </c>
      <c r="B356" s="12"/>
      <c r="C356" s="12" t="s">
        <v>2607</v>
      </c>
      <c r="D356" s="13">
        <v>8740</v>
      </c>
      <c r="E356" s="33" t="s">
        <v>2256</v>
      </c>
      <c r="F356" s="33" t="s">
        <v>6043</v>
      </c>
      <c r="G356" s="9" t="s">
        <v>6404</v>
      </c>
      <c r="H356" s="9"/>
      <c r="I356" s="9"/>
      <c r="J356" s="13" t="str">
        <f t="shared" si="5"/>
        <v>INSERT INTO `Productos` (txRefInterna,txRefExterna,txNomProducto,txDescripcion,idClasifProductos,idMarcaProductos) SELECT 'SB145','','BUJE TIJERA SYMBOL CLIO 2- KANGOO- CITIUS','BUJE TIJERA SYMBOL CLIO 2- KANGOO- CITIUS', A.idClasifProductos, M.idClasifProductos  FROM `ClasifProductos` A, `ClasifProductos` M WHERE A.txDescripcion = 'BUJE' AND M.txDescripcion = 'RENAULT';</v>
      </c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</row>
    <row r="357" spans="1:233" x14ac:dyDescent="0.2">
      <c r="A357" s="12" t="s">
        <v>2608</v>
      </c>
      <c r="B357" s="12"/>
      <c r="C357" s="12" t="s">
        <v>2609</v>
      </c>
      <c r="D357" s="13">
        <v>8120</v>
      </c>
      <c r="E357" s="33" t="s">
        <v>2256</v>
      </c>
      <c r="F357" s="33" t="s">
        <v>6043</v>
      </c>
      <c r="G357" s="9" t="s">
        <v>6404</v>
      </c>
      <c r="H357" s="9"/>
      <c r="I357" s="9"/>
      <c r="J357" s="13" t="str">
        <f t="shared" si="5"/>
        <v>INSERT INTO `Productos` (txRefInterna,txRefExterna,txNomProducto,txDescripcion,idClasifProductos,idMarcaProductos) SELECT 'SB146','','BUJE TIJERA INFERIOR  DELANT- TWINGO Liso','BUJE TIJERA INFERIOR  DELANT- TWINGO Liso', A.idClasifProductos, M.idClasifProductos  FROM `ClasifProductos` A, `ClasifProductos` M WHERE A.txDescripcion = 'BUJE' AND M.txDescripcion = 'RENAULT';</v>
      </c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</row>
    <row r="358" spans="1:233" x14ac:dyDescent="0.2">
      <c r="A358" s="12" t="s">
        <v>2610</v>
      </c>
      <c r="B358" s="12"/>
      <c r="C358" s="12" t="s">
        <v>2611</v>
      </c>
      <c r="D358" s="13">
        <v>8120</v>
      </c>
      <c r="E358" s="33" t="s">
        <v>2256</v>
      </c>
      <c r="F358" s="33" t="s">
        <v>6043</v>
      </c>
      <c r="G358" s="9" t="s">
        <v>6404</v>
      </c>
      <c r="H358" s="9"/>
      <c r="I358" s="9"/>
      <c r="J358" s="13" t="str">
        <f t="shared" si="5"/>
        <v>INSERT INTO `Productos` (txRefInterna,txRefExterna,txNomProducto,txDescripcion,idClasifProductos,idMarcaProductos) SELECT 'SB147','','BUJE TIJERA INFERIOR TRASERO TWINGO  pestaña','BUJE TIJERA INFERIOR TRASERO TWINGO  pestaña', A.idClasifProductos, M.idClasifProductos  FROM `ClasifProductos` A, `ClasifProductos` M WHERE A.txDescripcion = 'BUJE' AND M.txDescripcion = 'RENAULT';</v>
      </c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</row>
    <row r="359" spans="1:233" x14ac:dyDescent="0.2">
      <c r="A359" s="12" t="s">
        <v>3247</v>
      </c>
      <c r="B359" s="12" t="s">
        <v>2520</v>
      </c>
      <c r="C359" s="12" t="s">
        <v>3248</v>
      </c>
      <c r="D359" s="13">
        <v>6140</v>
      </c>
      <c r="E359" s="33" t="s">
        <v>6141</v>
      </c>
      <c r="F359" s="33" t="s">
        <v>6043</v>
      </c>
      <c r="G359" s="9" t="s">
        <v>6404</v>
      </c>
      <c r="H359" s="9"/>
      <c r="I359" s="9"/>
      <c r="J359" s="13" t="str">
        <f t="shared" si="5"/>
        <v>INSERT INTO `Productos` (txRefInterna,txRefExterna,txNomProducto,txDescripcion,idClasifProductos,idMarcaProductos) SELECT 'SB214','SB','BUJE TIJERA DELANTERO MAZDA ALLEGRO','BUJE TIJERA DELANTERO MAZDA ALLEGRO', A.idClasifProductos, M.idClasifProductos  FROM `ClasifProductos` A, `ClasifProductos` M WHERE A.txDescripcion = 'BUJE' AND M.txDescripcion = 'MAZDA ';</v>
      </c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</row>
    <row r="360" spans="1:233" x14ac:dyDescent="0.2">
      <c r="A360" s="12" t="s">
        <v>3249</v>
      </c>
      <c r="B360" s="12" t="s">
        <v>2520</v>
      </c>
      <c r="C360" s="12" t="s">
        <v>3250</v>
      </c>
      <c r="D360" s="13">
        <v>8570</v>
      </c>
      <c r="E360" s="33" t="s">
        <v>6141</v>
      </c>
      <c r="F360" s="33" t="s">
        <v>6043</v>
      </c>
      <c r="G360" s="9" t="s">
        <v>6404</v>
      </c>
      <c r="H360" s="9"/>
      <c r="I360" s="9"/>
      <c r="J360" s="13" t="str">
        <f t="shared" si="5"/>
        <v>INSERT INTO `Productos` (txRefInterna,txRefExterna,txNomProducto,txDescripcion,idClasifProductos,idMarcaProductos) SELECT 'SB215','SB','BUJE TIJERA TRASERO MAZDA ALLEGRO','BUJE TIJERA TRASERO MAZDA ALLEGRO', A.idClasifProductos, M.idClasifProductos  FROM `ClasifProductos` A, `ClasifProductos` M WHERE A.txDescripcion = 'BUJE' AND M.txDescripcion = 'MAZDA ';</v>
      </c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</row>
    <row r="361" spans="1:233" x14ac:dyDescent="0.2">
      <c r="A361" s="12">
        <v>2084</v>
      </c>
      <c r="B361" s="12" t="s">
        <v>2443</v>
      </c>
      <c r="C361" s="12" t="s">
        <v>3251</v>
      </c>
      <c r="D361" s="13">
        <v>6940</v>
      </c>
      <c r="E361" s="33" t="s">
        <v>6141</v>
      </c>
      <c r="F361" s="33" t="s">
        <v>6043</v>
      </c>
      <c r="G361" s="9" t="s">
        <v>6404</v>
      </c>
      <c r="H361" s="9"/>
      <c r="I361" s="9"/>
      <c r="J361" s="13" t="str">
        <f t="shared" si="5"/>
        <v>INSERT INTO `Productos` (txRefInterna,txRefExterna,txNomProducto,txDescripcion,idClasifProductos,idMarcaProductos) SELECT '2084','IR','BUJE TIJERA SUPERIOR MB2600/B2000  O FORD','BUJE TIJERA SUPERIOR MB2600/B2000  O FORD', A.idClasifProductos, M.idClasifProductos  FROM `ClasifProductos` A, `ClasifProductos` M WHERE A.txDescripcion = 'BUJE' AND M.txDescripcion = 'MAZDA ';</v>
      </c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</row>
    <row r="362" spans="1:233" x14ac:dyDescent="0.2">
      <c r="A362" s="12" t="s">
        <v>3252</v>
      </c>
      <c r="B362" s="12"/>
      <c r="C362" s="12" t="s">
        <v>3253</v>
      </c>
      <c r="D362" s="13">
        <v>8280</v>
      </c>
      <c r="E362" s="33" t="s">
        <v>6141</v>
      </c>
      <c r="F362" s="33" t="s">
        <v>6043</v>
      </c>
      <c r="G362" s="9" t="s">
        <v>6404</v>
      </c>
      <c r="H362" s="9"/>
      <c r="I362" s="9"/>
      <c r="J362" s="13" t="str">
        <f t="shared" si="5"/>
        <v>INSERT INTO `Productos` (txRefInterna,txRefExterna,txNomProducto,txDescripcion,idClasifProductos,idMarcaProductos) SELECT 'SB220','','BUJE TIJERA PEQUEÑO BRAZO M-6','BUJE TIJERA PEQUEÑO BRAZO M-6', A.idClasifProductos, M.idClasifProductos  FROM `ClasifProductos` A, `ClasifProductos` M WHERE A.txDescripcion = 'BUJE' AND M.txDescripcion = 'MAZDA ';</v>
      </c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</row>
    <row r="363" spans="1:233" x14ac:dyDescent="0.2">
      <c r="A363" s="12" t="s">
        <v>3254</v>
      </c>
      <c r="B363" s="12"/>
      <c r="C363" s="12" t="s">
        <v>3255</v>
      </c>
      <c r="D363" s="13">
        <v>9720</v>
      </c>
      <c r="E363" s="33" t="s">
        <v>6141</v>
      </c>
      <c r="F363" s="33" t="s">
        <v>6043</v>
      </c>
      <c r="G363" s="9" t="s">
        <v>6404</v>
      </c>
      <c r="H363" s="9"/>
      <c r="I363" s="9"/>
      <c r="J363" s="13" t="str">
        <f t="shared" si="5"/>
        <v>INSERT INTO `Productos` (txRefInterna,txRefExterna,txNomProducto,txDescripcion,idClasifProductos,idMarcaProductos) SELECT 'SB221','','BUJE TIJERA MEDIANA BRAZO M-6','BUJE TIJERA MEDIANA BRAZO M-6', A.idClasifProductos, M.idClasifProductos  FROM `ClasifProductos` A, `ClasifProductos` M WHERE A.txDescripcion = 'BUJE' AND M.txDescripcion = 'MAZDA ';</v>
      </c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</row>
    <row r="364" spans="1:233" x14ac:dyDescent="0.2">
      <c r="A364" s="12" t="s">
        <v>3256</v>
      </c>
      <c r="B364" s="12"/>
      <c r="C364" s="12" t="s">
        <v>3257</v>
      </c>
      <c r="D364" s="13">
        <v>4780</v>
      </c>
      <c r="E364" s="33" t="s">
        <v>6141</v>
      </c>
      <c r="F364" s="33" t="s">
        <v>6043</v>
      </c>
      <c r="G364" s="9" t="s">
        <v>6404</v>
      </c>
      <c r="H364" s="9"/>
      <c r="I364" s="9"/>
      <c r="J364" s="13" t="str">
        <f t="shared" si="5"/>
        <v>INSERT INTO `Productos` (txRefInterna,txRefExterna,txNomProducto,txDescripcion,idClasifProductos,idMarcaProductos) SELECT 'SB222','','BUJE TIJERA DELANTERO MAZDA ALLEGRO-FORD LASER','BUJE TIJERA DELANTERO MAZDA ALLEGRO-FORD LASER', A.idClasifProductos, M.idClasifProductos  FROM `ClasifProductos` A, `ClasifProductos` M WHERE A.txDescripcion = 'BUJE' AND M.txDescripcion = 'MAZDA ';</v>
      </c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</row>
    <row r="365" spans="1:233" x14ac:dyDescent="0.2">
      <c r="A365" s="12" t="s">
        <v>3258</v>
      </c>
      <c r="B365" s="12" t="s">
        <v>3259</v>
      </c>
      <c r="C365" s="12" t="s">
        <v>3260</v>
      </c>
      <c r="D365" s="13">
        <v>12360</v>
      </c>
      <c r="E365" s="33" t="s">
        <v>6141</v>
      </c>
      <c r="F365" s="33" t="s">
        <v>6043</v>
      </c>
      <c r="G365" s="9" t="s">
        <v>6404</v>
      </c>
      <c r="H365" s="9"/>
      <c r="I365" s="9"/>
      <c r="J365" s="13" t="str">
        <f t="shared" si="5"/>
        <v>INSERT INTO `Productos` (txRefInterna,txRefExterna,txNomProducto,txDescripcion,idClasifProductos,idMarcaProductos) SELECT 'SB223','nesc','BUJE TIJERA SUPERIOR  MAZDA BT 50, FORD RANGER','BUJE TIJERA SUPERIOR  MAZDA BT 50, FORD RANGER', A.idClasifProductos, M.idClasifProductos  FROM `ClasifProductos` A, `ClasifProductos` M WHERE A.txDescripcion = 'BUJE' AND M.txDescripcion = 'MAZDA ';</v>
      </c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</row>
    <row r="366" spans="1:233" x14ac:dyDescent="0.2">
      <c r="A366" s="12" t="s">
        <v>3261</v>
      </c>
      <c r="B366" s="12"/>
      <c r="C366" s="12" t="s">
        <v>3262</v>
      </c>
      <c r="D366" s="13">
        <v>5640</v>
      </c>
      <c r="E366" s="33" t="s">
        <v>6141</v>
      </c>
      <c r="F366" s="33" t="s">
        <v>6043</v>
      </c>
      <c r="G366" s="9" t="s">
        <v>6404</v>
      </c>
      <c r="H366" s="9"/>
      <c r="I366" s="9"/>
      <c r="J366" s="13" t="str">
        <f t="shared" si="5"/>
        <v>INSERT INTO `Productos` (txRefInterna,txRefExterna,txNomProducto,txDescripcion,idClasifProductos,idMarcaProductos) SELECT 'SB224','','BUJE TIJERA INFERIOR MAZDA BT 50, FORD RANGER','BUJE TIJERA INFERIOR MAZDA BT 50, FORD RANGER', A.idClasifProductos, M.idClasifProductos  FROM `ClasifProductos` A, `ClasifProductos` M WHERE A.txDescripcion = 'BUJE' AND M.txDescripcion = 'MAZDA ';</v>
      </c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</row>
    <row r="367" spans="1:233" x14ac:dyDescent="0.2">
      <c r="A367" s="12" t="s">
        <v>3263</v>
      </c>
      <c r="B367" s="12"/>
      <c r="C367" s="12" t="s">
        <v>3264</v>
      </c>
      <c r="D367" s="13">
        <v>6380</v>
      </c>
      <c r="E367" s="33" t="s">
        <v>6141</v>
      </c>
      <c r="F367" s="33" t="s">
        <v>6043</v>
      </c>
      <c r="G367" s="9" t="s">
        <v>6404</v>
      </c>
      <c r="H367" s="9"/>
      <c r="I367" s="9"/>
      <c r="J367" s="13" t="str">
        <f t="shared" si="5"/>
        <v>INSERT INTO `Productos` (txRefInterna,txRefExterna,txNomProducto,txDescripcion,idClasifProductos,idMarcaProductos) SELECT 'SB225','','BUJE TIJERA MAZDA ALLEGRO 95/99','BUJE TIJERA MAZDA ALLEGRO 95/99', A.idClasifProductos, M.idClasifProductos  FROM `ClasifProductos` A, `ClasifProductos` M WHERE A.txDescripcion = 'BUJE' AND M.txDescripcion = 'MAZDA ';</v>
      </c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</row>
    <row r="368" spans="1:233" x14ac:dyDescent="0.2">
      <c r="A368" s="12" t="s">
        <v>3265</v>
      </c>
      <c r="B368" s="12" t="s">
        <v>2520</v>
      </c>
      <c r="C368" s="12" t="s">
        <v>3266</v>
      </c>
      <c r="D368" s="13">
        <v>3690</v>
      </c>
      <c r="E368" s="33" t="s">
        <v>6141</v>
      </c>
      <c r="F368" s="33" t="s">
        <v>6043</v>
      </c>
      <c r="G368" s="9" t="s">
        <v>6404</v>
      </c>
      <c r="H368" s="9"/>
      <c r="I368" s="9"/>
      <c r="J368" s="13" t="str">
        <f t="shared" si="5"/>
        <v>INSERT INTO `Productos` (txRefInterna,txRefExterna,txNomProducto,txDescripcion,idClasifProductos,idMarcaProductos) SELECT 'SB207','SB','BUJE TIJERA SUPERIOR DERECHO MAZDA 626 (delgado)','BUJE TIJERA SUPERIOR DERECHO MAZDA 626 (delgado)', A.idClasifProductos, M.idClasifProductos  FROM `ClasifProductos` A, `ClasifProductos` M WHERE A.txDescripcion = 'BUJE' AND M.txDescripcion = 'MAZDA ';</v>
      </c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</row>
    <row r="369" spans="1:233" x14ac:dyDescent="0.2">
      <c r="A369" s="12">
        <v>2074</v>
      </c>
      <c r="B369" s="12" t="s">
        <v>2443</v>
      </c>
      <c r="C369" s="12" t="s">
        <v>3267</v>
      </c>
      <c r="D369" s="13">
        <v>3290</v>
      </c>
      <c r="E369" s="33" t="s">
        <v>6141</v>
      </c>
      <c r="F369" s="33" t="s">
        <v>6043</v>
      </c>
      <c r="G369" s="9" t="s">
        <v>6404</v>
      </c>
      <c r="H369" s="9"/>
      <c r="I369" s="9"/>
      <c r="J369" s="13" t="str">
        <f t="shared" si="5"/>
        <v>INSERT INTO `Productos` (txRefInterna,txRefExterna,txNomProducto,txDescripcion,idClasifProductos,idMarcaProductos) SELECT '2074','IR','BUJE TIJERA INFERIOR DERECHO M626 (grueso)','BUJE TIJERA INFERIOR DERECHO M626 (grueso)', A.idClasifProductos, M.idClasifProductos  FROM `ClasifProductos` A, `ClasifProductos` M WHERE A.txDescripcion = 'BUJE' AND M.txDescripcion = 'MAZDA ';</v>
      </c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</row>
    <row r="370" spans="1:233" x14ac:dyDescent="0.2">
      <c r="A370" s="12">
        <v>2002</v>
      </c>
      <c r="B370" s="12" t="s">
        <v>3268</v>
      </c>
      <c r="C370" s="12" t="s">
        <v>3269</v>
      </c>
      <c r="D370" s="13">
        <v>3200</v>
      </c>
      <c r="E370" s="33" t="s">
        <v>6141</v>
      </c>
      <c r="F370" s="33" t="s">
        <v>6043</v>
      </c>
      <c r="G370" s="9" t="s">
        <v>6404</v>
      </c>
      <c r="H370" s="9"/>
      <c r="I370" s="9"/>
      <c r="J370" s="13" t="str">
        <f t="shared" si="5"/>
        <v>INSERT INTO `Productos` (txRefInterna,txRefExterna,txNomProducto,txDescripcion,idClasifProductos,idMarcaProductos) SELECT '2002','B00134460','BUJE TIJERA INF. MAZDA 323 PUÑO','BUJE TIJERA INF. MAZDA 323 PUÑO', A.idClasifProductos, M.idClasifProductos  FROM `ClasifProductos` A, `ClasifProductos` M WHERE A.txDescripcion = 'BUJE' AND M.txDescripcion = 'MAZDA ';</v>
      </c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</row>
    <row r="371" spans="1:233" x14ac:dyDescent="0.2">
      <c r="A371" s="12">
        <v>2003</v>
      </c>
      <c r="B371" s="12" t="s">
        <v>3270</v>
      </c>
      <c r="C371" s="12" t="s">
        <v>3271</v>
      </c>
      <c r="D371" s="13">
        <v>2800</v>
      </c>
      <c r="E371" s="33" t="s">
        <v>6141</v>
      </c>
      <c r="F371" s="33" t="s">
        <v>6043</v>
      </c>
      <c r="G371" s="9" t="s">
        <v>6404</v>
      </c>
      <c r="H371" s="9"/>
      <c r="I371" s="9"/>
      <c r="J371" s="13" t="str">
        <f t="shared" si="5"/>
        <v>INSERT INTO `Productos` (txRefInterna,txRefExterna,txNomProducto,txDescripcion,idClasifProductos,idMarcaProductos) SELECT '2003','B00134470','BUJE TIJERA MAZDA 323 CTE. MODELO VIEJO ','BUJE TIJERA MAZDA 323 CTE. MODELO VIEJO ', A.idClasifProductos, M.idClasifProductos  FROM `ClasifProductos` A, `ClasifProductos` M WHERE A.txDescripcion = 'BUJE' AND M.txDescripcion = 'MAZDA ';</v>
      </c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</row>
    <row r="372" spans="1:233" x14ac:dyDescent="0.2">
      <c r="A372" s="12">
        <v>2004</v>
      </c>
      <c r="B372" s="12" t="s">
        <v>3272</v>
      </c>
      <c r="C372" s="12" t="s">
        <v>3273</v>
      </c>
      <c r="D372" s="13">
        <v>3040</v>
      </c>
      <c r="E372" s="33" t="s">
        <v>6141</v>
      </c>
      <c r="F372" s="33" t="s">
        <v>6043</v>
      </c>
      <c r="G372" s="9" t="s">
        <v>6404</v>
      </c>
      <c r="H372" s="9"/>
      <c r="I372" s="9"/>
      <c r="J372" s="13" t="str">
        <f t="shared" si="5"/>
        <v>INSERT INTO `Productos` (txRefInterna,txRefExterna,txNomProducto,txDescripcion,idClasifProductos,idMarcaProductos) SELECT '2004','B21034470','BUJE TIJERA MAZDA 323 NX','BUJE TIJERA MAZDA 323 NX', A.idClasifProductos, M.idClasifProductos  FROM `ClasifProductos` A, `ClasifProductos` M WHERE A.txDescripcion = 'BUJE' AND M.txDescripcion = 'MAZDA ';</v>
      </c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</row>
    <row r="373" spans="1:233" x14ac:dyDescent="0.2">
      <c r="A373" s="12">
        <v>2012</v>
      </c>
      <c r="B373" s="12" t="s">
        <v>2443</v>
      </c>
      <c r="C373" s="12" t="s">
        <v>3274</v>
      </c>
      <c r="D373" s="13">
        <v>16300</v>
      </c>
      <c r="E373" s="33" t="s">
        <v>6141</v>
      </c>
      <c r="F373" s="33" t="s">
        <v>6043</v>
      </c>
      <c r="G373" s="9" t="s">
        <v>6404</v>
      </c>
      <c r="H373" s="9"/>
      <c r="I373" s="9"/>
      <c r="J373" s="13" t="str">
        <f t="shared" si="5"/>
        <v>INSERT INTO `Productos` (txRefInterna,txRefExterna,txNomProducto,txDescripcion,idClasifProductos,idMarcaProductos) SELECT '2012','IR','BUJE TIJERA DELANTERO M-3','BUJE TIJERA DELANTERO M-3', A.idClasifProductos, M.idClasifProductos  FROM `ClasifProductos` A, `ClasifProductos` M WHERE A.txDescripcion = 'BUJE' AND M.txDescripcion = 'MAZDA ';</v>
      </c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</row>
    <row r="374" spans="1:233" x14ac:dyDescent="0.2">
      <c r="A374" s="12">
        <v>2015</v>
      </c>
      <c r="B374" s="12" t="s">
        <v>2443</v>
      </c>
      <c r="C374" s="12" t="s">
        <v>3275</v>
      </c>
      <c r="D374" s="13">
        <v>19990</v>
      </c>
      <c r="E374" s="33" t="s">
        <v>6141</v>
      </c>
      <c r="F374" s="33" t="s">
        <v>6043</v>
      </c>
      <c r="G374" s="9" t="s">
        <v>6404</v>
      </c>
      <c r="H374" s="9"/>
      <c r="I374" s="9"/>
      <c r="J374" s="13" t="str">
        <f t="shared" si="5"/>
        <v>INSERT INTO `Productos` (txRefInterna,txRefExterna,txNomProducto,txDescripcion,idClasifProductos,idMarcaProductos) SELECT '2015','IR','BUJE TIJERA  TRASERO M-3 PUÑO','BUJE TIJERA  TRASERO M-3 PUÑO', A.idClasifProductos, M.idClasifProductos  FROM `ClasifProductos` A, `ClasifProductos` M WHERE A.txDescripcion = 'BUJE' AND M.txDescripcion = 'MAZDA ';</v>
      </c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</row>
    <row r="375" spans="1:233" x14ac:dyDescent="0.2">
      <c r="A375" s="12">
        <v>2197</v>
      </c>
      <c r="B375" s="12" t="s">
        <v>2443</v>
      </c>
      <c r="C375" s="12" t="s">
        <v>3276</v>
      </c>
      <c r="D375" s="13">
        <v>4900</v>
      </c>
      <c r="E375" s="33" t="s">
        <v>6141</v>
      </c>
      <c r="F375" s="33" t="s">
        <v>6043</v>
      </c>
      <c r="G375" s="9" t="s">
        <v>6404</v>
      </c>
      <c r="H375" s="9"/>
      <c r="I375" s="9"/>
      <c r="J375" s="13" t="str">
        <f t="shared" si="5"/>
        <v>INSERT INTO `Productos` (txRefInterna,txRefExterna,txNomProducto,txDescripcion,idClasifProductos,idMarcaProductos) SELECT '2197','IR','BUJE TIJERA SUPERIOR M -T- 45','BUJE TIJERA SUPERIOR M -T- 45', A.idClasifProductos, M.idClasifProductos  FROM `ClasifProductos` A, `ClasifProductos` M WHERE A.txDescripcion = 'BUJE' AND M.txDescripcion = 'MAZDA ';</v>
      </c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</row>
    <row r="376" spans="1:233" x14ac:dyDescent="0.2">
      <c r="A376" s="12">
        <v>2198</v>
      </c>
      <c r="B376" s="12" t="s">
        <v>2443</v>
      </c>
      <c r="C376" s="12" t="s">
        <v>3277</v>
      </c>
      <c r="D376" s="13">
        <v>4900</v>
      </c>
      <c r="E376" s="33" t="s">
        <v>6141</v>
      </c>
      <c r="F376" s="33" t="s">
        <v>6043</v>
      </c>
      <c r="G376" s="9" t="s">
        <v>6404</v>
      </c>
      <c r="H376" s="9"/>
      <c r="I376" s="9"/>
      <c r="J376" s="13" t="str">
        <f t="shared" si="5"/>
        <v>INSERT INTO `Productos` (txRefInterna,txRefExterna,txNomProducto,txDescripcion,idClasifProductos,idMarcaProductos) SELECT '2198','IR','BUJE TIJERA INFERIOR M .T-45','BUJE TIJERA INFERIOR M .T-45', A.idClasifProductos, M.idClasifProductos  FROM `ClasifProductos` A, `ClasifProductos` M WHERE A.txDescripcion = 'BUJE' AND M.txDescripcion = 'MAZDA ';</v>
      </c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</row>
    <row r="377" spans="1:233" x14ac:dyDescent="0.2">
      <c r="A377" s="12" t="s">
        <v>3278</v>
      </c>
      <c r="B377" s="12" t="s">
        <v>2443</v>
      </c>
      <c r="C377" s="12" t="s">
        <v>3279</v>
      </c>
      <c r="D377" s="13">
        <v>8900</v>
      </c>
      <c r="E377" s="33" t="s">
        <v>6141</v>
      </c>
      <c r="F377" s="33" t="s">
        <v>6043</v>
      </c>
      <c r="G377" s="9" t="s">
        <v>6404</v>
      </c>
      <c r="H377" s="9"/>
      <c r="I377" s="9"/>
      <c r="J377" s="13" t="str">
        <f t="shared" si="5"/>
        <v>INSERT INTO `Productos` (txRefInterna,txRefExterna,txNomProducto,txDescripcion,idClasifProductos,idMarcaProductos) SELECT 'SB208','IR','BUJE TIJERA DELANTERO MAZDA ASAHI (caucho)','BUJE TIJERA DELANTERO MAZDA ASAHI (caucho)', A.idClasifProductos, M.idClasifProductos  FROM `ClasifProductos` A, `ClasifProductos` M WHERE A.txDescripcion = 'BUJE' AND M.txDescripcion = 'MAZDA ';</v>
      </c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</row>
    <row r="378" spans="1:233" x14ac:dyDescent="0.2">
      <c r="A378" s="12" t="s">
        <v>3280</v>
      </c>
      <c r="B378" s="12" t="s">
        <v>2520</v>
      </c>
      <c r="C378" s="12" t="s">
        <v>3281</v>
      </c>
      <c r="D378" s="13">
        <v>8570</v>
      </c>
      <c r="E378" s="33" t="s">
        <v>6141</v>
      </c>
      <c r="F378" s="33" t="s">
        <v>6043</v>
      </c>
      <c r="G378" s="9" t="s">
        <v>6404</v>
      </c>
      <c r="H378" s="9"/>
      <c r="I378" s="9"/>
      <c r="J378" s="13" t="str">
        <f t="shared" si="5"/>
        <v>INSERT INTO `Productos` (txRefInterna,txRefExterna,txNomProducto,txDescripcion,idClasifProductos,idMarcaProductos) SELECT 'SB209','SB','BUJE TIJERA TRASERO MAZDA ASAHI  (metal)','BUJE TIJERA TRASERO MAZDA ASAHI  (metal)', A.idClasifProductos, M.idClasifProductos  FROM `ClasifProductos` A, `ClasifProductos` M WHERE A.txDescripcion = 'BUJE' AND M.txDescripcion = 'MAZDA ';</v>
      </c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</row>
    <row r="379" spans="1:233" x14ac:dyDescent="0.2">
      <c r="A379" s="12" t="s">
        <v>3282</v>
      </c>
      <c r="B379" s="12" t="s">
        <v>2520</v>
      </c>
      <c r="C379" s="12" t="s">
        <v>3283</v>
      </c>
      <c r="D379" s="13">
        <v>6140</v>
      </c>
      <c r="E379" s="33" t="s">
        <v>6141</v>
      </c>
      <c r="F379" s="33" t="s">
        <v>6043</v>
      </c>
      <c r="G379" s="9" t="s">
        <v>6404</v>
      </c>
      <c r="H379" s="9"/>
      <c r="I379" s="9"/>
      <c r="J379" s="13" t="str">
        <f t="shared" si="5"/>
        <v>INSERT INTO `Productos` (txRefInterna,txRefExterna,txNomProducto,txDescripcion,idClasifProductos,idMarcaProductos) SELECT 'SB212','SB','BUJE TIJERA DELANTERO MATSURI  (caucho)','BUJE TIJERA DELANTERO MATSURI  (caucho)', A.idClasifProductos, M.idClasifProductos  FROM `ClasifProductos` A, `ClasifProductos` M WHERE A.txDescripcion = 'BUJE' AND M.txDescripcion = 'MAZDA ';</v>
      </c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</row>
    <row r="380" spans="1:233" x14ac:dyDescent="0.2">
      <c r="A380" s="12" t="s">
        <v>3284</v>
      </c>
      <c r="B380" s="12" t="s">
        <v>2520</v>
      </c>
      <c r="C380" s="12" t="s">
        <v>3285</v>
      </c>
      <c r="D380" s="13">
        <v>8670</v>
      </c>
      <c r="E380" s="33" t="s">
        <v>6141</v>
      </c>
      <c r="F380" s="33" t="s">
        <v>6043</v>
      </c>
      <c r="G380" s="9" t="s">
        <v>6404</v>
      </c>
      <c r="H380" s="9"/>
      <c r="I380" s="9"/>
      <c r="J380" s="13" t="str">
        <f t="shared" si="5"/>
        <v>INSERT INTO `Productos` (txRefInterna,txRefExterna,txNomProducto,txDescripcion,idClasifProductos,idMarcaProductos) SELECT 'SB211','SB','BUJE TIJERA TRASERO MATSURI (metal','BUJE TIJERA TRASERO MATSURI (metal', A.idClasifProductos, M.idClasifProductos  FROM `ClasifProductos` A, `ClasifProductos` M WHERE A.txDescripcion = 'BUJE' AND M.txDescripcion = 'MAZDA ';</v>
      </c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</row>
    <row r="381" spans="1:233" x14ac:dyDescent="0.2">
      <c r="A381" s="39" t="s">
        <v>3541</v>
      </c>
      <c r="B381" s="39">
        <v>8984285</v>
      </c>
      <c r="C381" s="39" t="s">
        <v>3542</v>
      </c>
      <c r="D381" s="40">
        <v>4480</v>
      </c>
      <c r="E381" s="41" t="s">
        <v>6260</v>
      </c>
      <c r="F381" s="41" t="s">
        <v>6043</v>
      </c>
      <c r="G381" s="9" t="s">
        <v>6404</v>
      </c>
      <c r="H381" s="42"/>
      <c r="I381" s="9"/>
      <c r="J381" s="13" t="str">
        <f t="shared" si="5"/>
        <v>INSERT INTO `Productos` (txRefInterna,txRefExterna,txNomProducto,txDescripcion,idClasifProductos,idMarcaProductos) SELECT 'SB304','8984285','BUJE TIJERA INFERIOR CHEVETTE DM ','BUJE TIJERA INFERIOR CHEVETTE DM ', A.idClasifProductos, M.idClasifProductos  FROM `ClasifProductos` A, `ClasifProductos` M WHERE A.txDescripcion = 'BUJE' AND M.txDescripcion = 'CHEVROLET CHEVETTE';</v>
      </c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</row>
    <row r="382" spans="1:233" x14ac:dyDescent="0.2">
      <c r="A382" s="39" t="s">
        <v>3543</v>
      </c>
      <c r="B382" s="39">
        <v>8982375</v>
      </c>
      <c r="C382" s="39" t="s">
        <v>3544</v>
      </c>
      <c r="D382" s="40">
        <v>3480</v>
      </c>
      <c r="E382" s="41" t="s">
        <v>6260</v>
      </c>
      <c r="F382" s="41" t="s">
        <v>6043</v>
      </c>
      <c r="G382" s="9" t="s">
        <v>6404</v>
      </c>
      <c r="H382" s="42"/>
      <c r="I382" s="9"/>
      <c r="J382" s="13" t="str">
        <f t="shared" si="5"/>
        <v>INSERT INTO `Productos` (txRefInterna,txRefExterna,txNomProducto,txDescripcion,idClasifProductos,idMarcaProductos) SELECT 'SB303','8982375','BUJE TIJERA SUP. CHEVETTE METAL','BUJE TIJERA SUP. CHEVETTE METAL', A.idClasifProductos, M.idClasifProductos  FROM `ClasifProductos` A, `ClasifProductos` M WHERE A.txDescripcion = 'BUJE' AND M.txDescripcion = 'CHEVROLET CHEVETTE';</v>
      </c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</row>
    <row r="383" spans="1:233" x14ac:dyDescent="0.2">
      <c r="A383" s="39" t="s">
        <v>3545</v>
      </c>
      <c r="B383" s="39">
        <v>8982376</v>
      </c>
      <c r="C383" s="39" t="s">
        <v>3546</v>
      </c>
      <c r="D383" s="40">
        <v>2290</v>
      </c>
      <c r="E383" s="41" t="s">
        <v>6260</v>
      </c>
      <c r="F383" s="41" t="s">
        <v>6043</v>
      </c>
      <c r="G383" s="9" t="s">
        <v>6404</v>
      </c>
      <c r="H383" s="42"/>
      <c r="I383" s="9"/>
      <c r="J383" s="13" t="str">
        <f t="shared" si="5"/>
        <v>INSERT INTO `Productos` (txRefInterna,txRefExterna,txNomProducto,txDescripcion,idClasifProductos,idMarcaProductos) SELECT 'SB302','8982376','BUJE TIJERA SUP. CHEVETTE CAUCHO','BUJE TIJERA SUP. CHEVETTE CAUCHO', A.idClasifProductos, M.idClasifProductos  FROM `ClasifProductos` A, `ClasifProductos` M WHERE A.txDescripcion = 'BUJE' AND M.txDescripcion = 'CHEVROLET CHEVETTE';</v>
      </c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</row>
    <row r="384" spans="1:233" x14ac:dyDescent="0.2">
      <c r="A384" s="12">
        <v>3352</v>
      </c>
      <c r="B384" s="12" t="s">
        <v>2443</v>
      </c>
      <c r="C384" s="12" t="s">
        <v>3607</v>
      </c>
      <c r="D384" s="13">
        <v>3740</v>
      </c>
      <c r="E384" s="34" t="s">
        <v>6263</v>
      </c>
      <c r="F384" s="33" t="s">
        <v>6043</v>
      </c>
      <c r="G384" s="9" t="s">
        <v>6404</v>
      </c>
      <c r="H384" s="9"/>
      <c r="I384" s="9"/>
      <c r="J384" s="13" t="str">
        <f t="shared" si="5"/>
        <v>INSERT INTO `Productos` (txRefInterna,txRefExterna,txNomProducto,txDescripcion,idClasifProductos,idMarcaProductos) SELECT '3352','IR','BUJE TIJERA DELANTERO AVEO (CAUCHO)','BUJE TIJERA DELANTERO AVEO (CAUCHO)', A.idClasifProductos, M.idClasifProductos  FROM `ClasifProductos` A, `ClasifProductos` M WHERE A.txDescripcion = 'BUJE' AND M.txDescripcion = 'CHEVROLET AVEO';</v>
      </c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</row>
    <row r="385" spans="1:233" x14ac:dyDescent="0.2">
      <c r="A385" s="12">
        <v>3353</v>
      </c>
      <c r="B385" s="12" t="s">
        <v>2907</v>
      </c>
      <c r="C385" s="12" t="s">
        <v>3608</v>
      </c>
      <c r="D385" s="13">
        <v>6880</v>
      </c>
      <c r="E385" s="34" t="s">
        <v>6263</v>
      </c>
      <c r="F385" s="33" t="s">
        <v>6043</v>
      </c>
      <c r="G385" s="9" t="s">
        <v>6404</v>
      </c>
      <c r="H385" s="9"/>
      <c r="I385" s="9"/>
      <c r="J385" s="13" t="str">
        <f t="shared" si="5"/>
        <v>INSERT INTO `Productos` (txRefInterna,txRefExterna,txNomProducto,txDescripcion,idClasifProductos,idMarcaProductos) SELECT '3353','NESC','BUJE TIJERA TRASERO AVEO (METAL)   PUÑO','BUJE TIJERA TRASERO AVEO (METAL)   PUÑO', A.idClasifProductos, M.idClasifProductos  FROM `ClasifProductos` A, `ClasifProductos` M WHERE A.txDescripcion = 'BUJE' AND M.txDescripcion = 'CHEVROLET AVEO';</v>
      </c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</row>
    <row r="386" spans="1:233" x14ac:dyDescent="0.2">
      <c r="A386" s="12">
        <v>3440</v>
      </c>
      <c r="B386" s="12" t="s">
        <v>2443</v>
      </c>
      <c r="C386" s="12" t="s">
        <v>3634</v>
      </c>
      <c r="D386" s="13">
        <v>5450</v>
      </c>
      <c r="E386" s="34" t="s">
        <v>6264</v>
      </c>
      <c r="F386" s="33" t="s">
        <v>6043</v>
      </c>
      <c r="G386" s="9" t="s">
        <v>6404</v>
      </c>
      <c r="H386" s="9"/>
      <c r="I386" s="9"/>
      <c r="J386" s="13" t="str">
        <f t="shared" ref="J386:J449" si="6">+CONCATENATE("INSERT INTO `Productos` (txRefInterna,txRefExterna,txNomProducto,txDescripcion,idClasifProductos,idMarcaProductos) SELECT '",A386,"','",B386,"','",C386,"','",C386,"', A.idClasifProductos, M.idClasifProductos  FROM `ClasifProductos` A, `ClasifProductos` M WHERE A.txDescripcion = '",G386,"' AND M.txDescripcion = '",E386,"';")</f>
        <v>INSERT INTO `Productos` (txRefInterna,txRefExterna,txNomProducto,txDescripcion,idClasifProductos,idMarcaProductos) SELECT '3440','IR','BUJE TIJERA DELANTERO CAPTIVA','BUJE TIJERA DELANTERO CAPTIVA', A.idClasifProductos, M.idClasifProductos  FROM `ClasifProductos` A, `ClasifProductos` M WHERE A.txDescripcion = 'BUJE' AND M.txDescripcion = 'CHEVROLET CAPTIVA';</v>
      </c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</row>
    <row r="387" spans="1:233" x14ac:dyDescent="0.2">
      <c r="A387" s="12">
        <v>3431</v>
      </c>
      <c r="B387" s="12" t="s">
        <v>2443</v>
      </c>
      <c r="C387" s="12" t="s">
        <v>3635</v>
      </c>
      <c r="D387" s="13">
        <v>16350</v>
      </c>
      <c r="E387" s="34" t="s">
        <v>6264</v>
      </c>
      <c r="F387" s="33" t="s">
        <v>6043</v>
      </c>
      <c r="G387" s="9" t="s">
        <v>6404</v>
      </c>
      <c r="H387" s="9"/>
      <c r="I387" s="9"/>
      <c r="J387" s="13" t="str">
        <f t="shared" si="6"/>
        <v>INSERT INTO `Productos` (txRefInterna,txRefExterna,txNomProducto,txDescripcion,idClasifProductos,idMarcaProductos) SELECT '3431','IR','BUJE TIJERA PUÑO CAPTIVA','BUJE TIJERA PUÑO CAPTIVA', A.idClasifProductos, M.idClasifProductos  FROM `ClasifProductos` A, `ClasifProductos` M WHERE A.txDescripcion = 'BUJE' AND M.txDescripcion = 'CHEVROLET CAPTIVA';</v>
      </c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</row>
    <row r="388" spans="1:233" x14ac:dyDescent="0.2">
      <c r="A388" s="12">
        <v>3392</v>
      </c>
      <c r="B388" s="12" t="s">
        <v>2443</v>
      </c>
      <c r="C388" s="12" t="s">
        <v>3639</v>
      </c>
      <c r="D388" s="13">
        <v>4100</v>
      </c>
      <c r="E388" s="34" t="s">
        <v>6265</v>
      </c>
      <c r="F388" s="33" t="s">
        <v>6043</v>
      </c>
      <c r="G388" s="9" t="s">
        <v>6404</v>
      </c>
      <c r="H388" s="9"/>
      <c r="I388" s="9"/>
      <c r="J388" s="13" t="str">
        <f t="shared" si="6"/>
        <v>INSERT INTO `Productos` (txRefInterna,txRefExterna,txNomProducto,txDescripcion,idClasifProductos,idMarcaProductos) SELECT '3392','IR','BUJE TIJERA DELANTERO OPTRA (caucho hueco 14 mm)','BUJE TIJERA DELANTERO OPTRA (caucho hueco 14 mm)', A.idClasifProductos, M.idClasifProductos  FROM `ClasifProductos` A, `ClasifProductos` M WHERE A.txDescripcion = 'BUJE' AND M.txDescripcion = 'CHEVROLET OPTRA';</v>
      </c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</row>
    <row r="389" spans="1:233" x14ac:dyDescent="0.2">
      <c r="A389" s="12">
        <v>3402</v>
      </c>
      <c r="B389" s="12" t="s">
        <v>3640</v>
      </c>
      <c r="C389" s="12" t="s">
        <v>3641</v>
      </c>
      <c r="D389" s="13">
        <v>8000</v>
      </c>
      <c r="E389" s="34" t="s">
        <v>6265</v>
      </c>
      <c r="F389" s="33" t="s">
        <v>6043</v>
      </c>
      <c r="G389" s="9" t="s">
        <v>6404</v>
      </c>
      <c r="H389" s="9"/>
      <c r="I389" s="9"/>
      <c r="J389" s="13" t="str">
        <f t="shared" si="6"/>
        <v>INSERT INTO `Productos` (txRefInterna,txRefExterna,txNomProducto,txDescripcion,idClasifProductos,idMarcaProductos) SELECT '3402','NSC','BUJE TIJERA PUÑO OPTRA  grande','BUJE TIJERA PUÑO OPTRA  grande', A.idClasifProductos, M.idClasifProductos  FROM `ClasifProductos` A, `ClasifProductos` M WHERE A.txDescripcion = 'BUJE' AND M.txDescripcion = 'CHEVROLET OPTRA';</v>
      </c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</row>
    <row r="390" spans="1:233" s="61" customFormat="1" x14ac:dyDescent="0.2">
      <c r="A390" s="64" t="s">
        <v>6480</v>
      </c>
      <c r="B390" s="64" t="s">
        <v>2907</v>
      </c>
      <c r="C390" s="64" t="s">
        <v>3690</v>
      </c>
      <c r="D390" s="65">
        <v>2880</v>
      </c>
      <c r="E390" s="66" t="s">
        <v>6271</v>
      </c>
      <c r="F390" s="67" t="s">
        <v>6043</v>
      </c>
      <c r="G390" s="68" t="s">
        <v>6404</v>
      </c>
      <c r="H390" s="68"/>
      <c r="I390" s="68"/>
      <c r="J390" s="65" t="str">
        <f t="shared" si="6"/>
        <v>INSERT INTO `Productos` (txRefInterna,txRefExterna,txNomProducto,txDescripcion,idClasifProductos,idMarcaProductos) SELECT '3243C','NESC','BUJE TIJERA CHEVROLET SPARK-724     CARRY - TICO','BUJE TIJERA CHEVROLET SPARK-724     CARRY - TICO', A.idClasifProductos, M.idClasifProductos  FROM `ClasifProductos` A, `ClasifProductos` M WHERE A.txDescripcion = 'BUJE' AND M.txDescripcion = 'CHEVROLET SPARK';</v>
      </c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8"/>
      <c r="AE390" s="68"/>
      <c r="AF390" s="68"/>
      <c r="AG390" s="68"/>
      <c r="AH390" s="68"/>
      <c r="AI390" s="68"/>
      <c r="AJ390" s="68"/>
      <c r="AK390" s="68"/>
      <c r="AL390" s="68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  <c r="AZ390" s="68"/>
      <c r="BA390" s="68"/>
      <c r="BB390" s="68"/>
      <c r="BC390" s="68"/>
      <c r="BD390" s="68"/>
      <c r="BE390" s="68"/>
      <c r="BF390" s="68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  <c r="CW390" s="68"/>
      <c r="CX390" s="68"/>
      <c r="CY390" s="68"/>
      <c r="CZ390" s="68"/>
      <c r="DA390" s="68"/>
      <c r="DB390" s="68"/>
      <c r="DC390" s="68"/>
      <c r="DD390" s="68"/>
      <c r="DE390" s="68"/>
      <c r="DF390" s="68"/>
      <c r="DG390" s="68"/>
      <c r="DH390" s="68"/>
      <c r="DI390" s="68"/>
      <c r="DJ390" s="68"/>
      <c r="DK390" s="68"/>
      <c r="DL390" s="68"/>
      <c r="DM390" s="68"/>
      <c r="DN390" s="68"/>
      <c r="DO390" s="68"/>
      <c r="DP390" s="68"/>
      <c r="DQ390" s="68"/>
      <c r="DR390" s="68"/>
      <c r="DS390" s="68"/>
      <c r="DT390" s="68"/>
      <c r="DU390" s="68"/>
      <c r="DV390" s="68"/>
      <c r="DW390" s="68"/>
      <c r="DX390" s="68"/>
      <c r="DY390" s="68"/>
      <c r="DZ390" s="68"/>
      <c r="EA390" s="68"/>
      <c r="EB390" s="68"/>
      <c r="EC390" s="68"/>
      <c r="ED390" s="68"/>
      <c r="EE390" s="68"/>
      <c r="EF390" s="68"/>
      <c r="EG390" s="68"/>
      <c r="EH390" s="68"/>
      <c r="EI390" s="68"/>
      <c r="EJ390" s="68"/>
      <c r="EK390" s="68"/>
      <c r="EL390" s="68"/>
      <c r="EM390" s="68"/>
      <c r="EN390" s="68"/>
      <c r="EO390" s="68"/>
      <c r="EP390" s="68"/>
      <c r="EQ390" s="68"/>
      <c r="ER390" s="68"/>
      <c r="ES390" s="68"/>
      <c r="ET390" s="68"/>
      <c r="EU390" s="68"/>
      <c r="EV390" s="68"/>
      <c r="EW390" s="68"/>
      <c r="EX390" s="68"/>
      <c r="EY390" s="68"/>
      <c r="EZ390" s="68"/>
      <c r="FA390" s="68"/>
      <c r="FB390" s="68"/>
      <c r="FC390" s="68"/>
      <c r="FD390" s="68"/>
      <c r="FE390" s="68"/>
      <c r="FF390" s="68"/>
      <c r="FG390" s="68"/>
      <c r="FH390" s="68"/>
      <c r="FI390" s="68"/>
      <c r="FJ390" s="68"/>
      <c r="FK390" s="68"/>
      <c r="FL390" s="68"/>
      <c r="FM390" s="68"/>
      <c r="FN390" s="68"/>
      <c r="FO390" s="68"/>
      <c r="FP390" s="68"/>
      <c r="FQ390" s="68"/>
      <c r="FR390" s="68"/>
      <c r="FS390" s="68"/>
      <c r="FT390" s="68"/>
      <c r="FU390" s="68"/>
      <c r="FV390" s="68"/>
      <c r="FW390" s="68"/>
      <c r="FX390" s="68"/>
      <c r="FY390" s="68"/>
      <c r="FZ390" s="68"/>
      <c r="GA390" s="68"/>
      <c r="GB390" s="68"/>
      <c r="GC390" s="68"/>
      <c r="GD390" s="68"/>
      <c r="GE390" s="68"/>
      <c r="GF390" s="68"/>
      <c r="GG390" s="68"/>
      <c r="GH390" s="68"/>
      <c r="GI390" s="68"/>
      <c r="GJ390" s="68"/>
      <c r="GK390" s="68"/>
      <c r="GL390" s="68"/>
      <c r="GM390" s="68"/>
      <c r="GN390" s="68"/>
      <c r="GO390" s="68"/>
      <c r="GP390" s="68"/>
      <c r="GQ390" s="68"/>
      <c r="GR390" s="68"/>
      <c r="GS390" s="68"/>
      <c r="GT390" s="68"/>
      <c r="GU390" s="68"/>
      <c r="GV390" s="68"/>
      <c r="GW390" s="68"/>
      <c r="GX390" s="68"/>
      <c r="GY390" s="68"/>
      <c r="GZ390" s="68"/>
      <c r="HA390" s="68"/>
      <c r="HB390" s="68"/>
      <c r="HC390" s="68"/>
      <c r="HD390" s="68"/>
      <c r="HE390" s="68"/>
      <c r="HF390" s="68"/>
      <c r="HG390" s="68"/>
      <c r="HH390" s="68"/>
      <c r="HI390" s="68"/>
      <c r="HJ390" s="68"/>
      <c r="HK390" s="68"/>
      <c r="HL390" s="68"/>
      <c r="HM390" s="68"/>
      <c r="HN390" s="68"/>
      <c r="HO390" s="68"/>
      <c r="HP390" s="68"/>
      <c r="HQ390" s="68"/>
      <c r="HR390" s="68"/>
      <c r="HS390" s="68"/>
      <c r="HT390" s="68"/>
      <c r="HU390" s="68"/>
      <c r="HV390" s="68"/>
      <c r="HW390" s="68"/>
      <c r="HX390" s="68"/>
      <c r="HY390" s="68"/>
    </row>
    <row r="391" spans="1:233" x14ac:dyDescent="0.2">
      <c r="A391" s="12">
        <v>3442</v>
      </c>
      <c r="B391" s="12" t="s">
        <v>2443</v>
      </c>
      <c r="C391" s="12" t="s">
        <v>3691</v>
      </c>
      <c r="D391" s="13">
        <v>13600</v>
      </c>
      <c r="E391" s="34" t="s">
        <v>6271</v>
      </c>
      <c r="F391" s="33" t="s">
        <v>6043</v>
      </c>
      <c r="G391" s="9" t="s">
        <v>6404</v>
      </c>
      <c r="H391" s="9"/>
      <c r="I391" s="9"/>
      <c r="J391" s="13" t="str">
        <f t="shared" si="6"/>
        <v>INSERT INTO `Productos` (txRefInterna,txRefExterna,txNomProducto,txDescripcion,idClasifProductos,idMarcaProductos) SELECT '3442','IR','BUJE TIJERA CHEVROLET SPARK GT','BUJE TIJERA CHEVROLET SPARK GT', A.idClasifProductos, M.idClasifProductos  FROM `ClasifProductos` A, `ClasifProductos` M WHERE A.txDescripcion = 'BUJE' AND M.txDescripcion = 'CHEVROLET SPARK';</v>
      </c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</row>
    <row r="392" spans="1:233" x14ac:dyDescent="0.2">
      <c r="A392" s="12" t="s">
        <v>3751</v>
      </c>
      <c r="B392" s="12"/>
      <c r="C392" s="12" t="s">
        <v>3752</v>
      </c>
      <c r="D392" s="13">
        <v>6430</v>
      </c>
      <c r="E392" s="33" t="s">
        <v>6273</v>
      </c>
      <c r="F392" s="33" t="s">
        <v>6043</v>
      </c>
      <c r="G392" s="9" t="s">
        <v>6404</v>
      </c>
      <c r="H392" s="9"/>
      <c r="I392" s="9"/>
      <c r="J392" s="13" t="str">
        <f t="shared" si="6"/>
        <v>INSERT INTO `Productos` (txRefInterna,txRefExterna,txNomProducto,txDescripcion,idClasifProductos,idMarcaProductos) SELECT 'SB328','','BUJE TIJERA SUPERIOR D`MAX 4X2','BUJE TIJERA SUPERIOR D`MAX 4X2', A.idClasifProductos, M.idClasifProductos  FROM `ClasifProductos` A, `ClasifProductos` M WHERE A.txDescripcion = 'BUJE' AND M.txDescripcion = 'CHEVROLET DMAX';</v>
      </c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</row>
    <row r="393" spans="1:233" x14ac:dyDescent="0.2">
      <c r="A393" s="12" t="s">
        <v>3753</v>
      </c>
      <c r="B393" s="12"/>
      <c r="C393" s="12" t="s">
        <v>3754</v>
      </c>
      <c r="D393" s="13">
        <v>8040</v>
      </c>
      <c r="E393" s="33" t="s">
        <v>6273</v>
      </c>
      <c r="F393" s="33" t="s">
        <v>6043</v>
      </c>
      <c r="G393" s="9" t="s">
        <v>6404</v>
      </c>
      <c r="H393" s="9"/>
      <c r="I393" s="9"/>
      <c r="J393" s="13" t="str">
        <f t="shared" si="6"/>
        <v>INSERT INTO `Productos` (txRefInterna,txRefExterna,txNomProducto,txDescripcion,idClasifProductos,idMarcaProductos) SELECT 'SB329','','BUJE TIJERA INFERIOR D`MAX 4X2','BUJE TIJERA INFERIOR D`MAX 4X2', A.idClasifProductos, M.idClasifProductos  FROM `ClasifProductos` A, `ClasifProductos` M WHERE A.txDescripcion = 'BUJE' AND M.txDescripcion = 'CHEVROLET DMAX';</v>
      </c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</row>
    <row r="394" spans="1:233" x14ac:dyDescent="0.2">
      <c r="A394" s="12" t="s">
        <v>3755</v>
      </c>
      <c r="B394" s="12"/>
      <c r="C394" s="12" t="s">
        <v>3756</v>
      </c>
      <c r="D394" s="13">
        <v>8040</v>
      </c>
      <c r="E394" s="33" t="s">
        <v>6273</v>
      </c>
      <c r="F394" s="33" t="s">
        <v>6043</v>
      </c>
      <c r="G394" s="9" t="s">
        <v>6404</v>
      </c>
      <c r="H394" s="9"/>
      <c r="I394" s="9"/>
      <c r="J394" s="13" t="str">
        <f t="shared" si="6"/>
        <v>INSERT INTO `Productos` (txRefInterna,txRefExterna,txNomProducto,txDescripcion,idClasifProductos,idMarcaProductos) SELECT 'SB330','','BUJE TIJERA INFERIOR D`MAX 4X4','BUJE TIJERA INFERIOR D`MAX 4X4', A.idClasifProductos, M.idClasifProductos  FROM `ClasifProductos` A, `ClasifProductos` M WHERE A.txDescripcion = 'BUJE' AND M.txDescripcion = 'CHEVROLET DMAX';</v>
      </c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</row>
    <row r="395" spans="1:233" x14ac:dyDescent="0.2">
      <c r="A395" s="12" t="s">
        <v>3757</v>
      </c>
      <c r="B395" s="12"/>
      <c r="C395" s="12" t="s">
        <v>6513</v>
      </c>
      <c r="D395" s="13">
        <v>4450</v>
      </c>
      <c r="E395" s="33" t="s">
        <v>6273</v>
      </c>
      <c r="F395" s="33" t="s">
        <v>6043</v>
      </c>
      <c r="G395" s="9" t="s">
        <v>6404</v>
      </c>
      <c r="H395" s="9"/>
      <c r="I395" s="9"/>
      <c r="J395" s="13" t="str">
        <f t="shared" si="6"/>
        <v>INSERT INTO `Productos` (txRefInterna,txRefExterna,txNomProducto,txDescripcion,idClasifProductos,idMarcaProductos) SELECT 'SB331','','BUJE TIJERA SUPERIOR D`MAX 4X4','BUJE TIJERA SUPERIOR D`MAX 4X4', A.idClasifProductos, M.idClasifProductos  FROM `ClasifProductos` A, `ClasifProductos` M WHERE A.txDescripcion = 'BUJE' AND M.txDescripcion = 'CHEVROLET DMAX';</v>
      </c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</row>
    <row r="396" spans="1:233" x14ac:dyDescent="0.2">
      <c r="A396" s="12">
        <v>3357</v>
      </c>
      <c r="B396" s="12" t="s">
        <v>2445</v>
      </c>
      <c r="C396" s="12" t="s">
        <v>3773</v>
      </c>
      <c r="D396" s="13">
        <v>5280</v>
      </c>
      <c r="E396" s="33" t="s">
        <v>6274</v>
      </c>
      <c r="F396" s="33" t="s">
        <v>6043</v>
      </c>
      <c r="G396" s="9" t="s">
        <v>6404</v>
      </c>
      <c r="H396" s="9"/>
      <c r="I396" s="9"/>
      <c r="J396" s="13" t="str">
        <f t="shared" si="6"/>
        <v>INSERT INTO `Productos` (txRefInterna,txRefExterna,txNomProducto,txDescripcion,idClasifProductos,idMarcaProductos) SELECT '3357','NESC.','BUJE TIJERA CORSA 1,4 T.O','BUJE TIJERA CORSA 1,4 T.O', A.idClasifProductos, M.idClasifProductos  FROM `ClasifProductos` A, `ClasifProductos` M WHERE A.txDescripcion = 'BUJE' AND M.txDescripcion = 'CHEVROLET CORSA';</v>
      </c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</row>
    <row r="397" spans="1:233" x14ac:dyDescent="0.2">
      <c r="A397" s="12">
        <v>3410</v>
      </c>
      <c r="B397" s="12" t="s">
        <v>2445</v>
      </c>
      <c r="C397" s="12" t="s">
        <v>3774</v>
      </c>
      <c r="D397" s="13">
        <v>9600</v>
      </c>
      <c r="E397" s="33" t="s">
        <v>6274</v>
      </c>
      <c r="F397" s="33" t="s">
        <v>6043</v>
      </c>
      <c r="G397" s="9" t="s">
        <v>6404</v>
      </c>
      <c r="H397" s="9"/>
      <c r="I397" s="9"/>
      <c r="J397" s="13" t="str">
        <f t="shared" si="6"/>
        <v>INSERT INTO `Productos` (txRefInterna,txRefExterna,txNomProducto,txDescripcion,idClasifProductos,idMarcaProductos) SELECT '3410','NESC.','BUJE TIJERA CORSA EVOLUTION T.O','BUJE TIJERA CORSA EVOLUTION T.O', A.idClasifProductos, M.idClasifProductos  FROM `ClasifProductos` A, `ClasifProductos` M WHERE A.txDescripcion = 'BUJE' AND M.txDescripcion = 'CHEVROLET CORSA';</v>
      </c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</row>
    <row r="398" spans="1:233" x14ac:dyDescent="0.2">
      <c r="A398" s="12">
        <v>3362</v>
      </c>
      <c r="B398" s="16" t="s">
        <v>2907</v>
      </c>
      <c r="C398" s="12" t="s">
        <v>3829</v>
      </c>
      <c r="D398" s="13">
        <v>3040</v>
      </c>
      <c r="E398" s="33" t="s">
        <v>6275</v>
      </c>
      <c r="F398" s="33" t="s">
        <v>6043</v>
      </c>
      <c r="G398" s="9" t="s">
        <v>6404</v>
      </c>
      <c r="H398" s="9"/>
      <c r="I398" s="9"/>
      <c r="J398" s="13" t="str">
        <f t="shared" si="6"/>
        <v>INSERT INTO `Productos` (txRefInterna,txRefExterna,txNomProducto,txDescripcion,idClasifProductos,idMarcaProductos) SELECT '3362','NESC','BUJE TIJERA SPRINT','BUJE TIJERA SPRINT', A.idClasifProductos, M.idClasifProductos  FROM `ClasifProductos` A, `ClasifProductos` M WHERE A.txDescripcion = 'BUJE' AND M.txDescripcion = 'CHEVROLET SPRINT';</v>
      </c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</row>
    <row r="399" spans="1:233" x14ac:dyDescent="0.2">
      <c r="A399" s="12" t="s">
        <v>3890</v>
      </c>
      <c r="B399" s="16"/>
      <c r="C399" s="12" t="s">
        <v>3891</v>
      </c>
      <c r="D399" s="13">
        <v>3520</v>
      </c>
      <c r="E399" s="33" t="s">
        <v>6276</v>
      </c>
      <c r="F399" s="33" t="s">
        <v>6043</v>
      </c>
      <c r="G399" s="9" t="s">
        <v>6404</v>
      </c>
      <c r="H399" s="9"/>
      <c r="I399" s="9"/>
      <c r="J399" s="13" t="str">
        <f t="shared" si="6"/>
        <v>INSERT INTO `Productos` (txRefInterna,txRefExterna,txNomProducto,txDescripcion,idClasifProductos,idMarcaProductos) SELECT 'SB311','','BUJE TIJERA INFERIOR DELANTERO SWIFT','BUJE TIJERA INFERIOR DELANTERO SWIFT', A.idClasifProductos, M.idClasifProductos  FROM `ClasifProductos` A, `ClasifProductos` M WHERE A.txDescripcion = 'BUJE' AND M.txDescripcion = 'CHEVROLET SWIFT';</v>
      </c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</row>
    <row r="400" spans="1:233" x14ac:dyDescent="0.2">
      <c r="A400" s="12" t="s">
        <v>3892</v>
      </c>
      <c r="B400" s="12" t="s">
        <v>2727</v>
      </c>
      <c r="C400" s="12" t="s">
        <v>3893</v>
      </c>
      <c r="D400" s="13">
        <v>5380</v>
      </c>
      <c r="E400" s="33" t="s">
        <v>6276</v>
      </c>
      <c r="F400" s="33" t="s">
        <v>6043</v>
      </c>
      <c r="G400" s="9" t="s">
        <v>6404</v>
      </c>
      <c r="H400" s="9"/>
      <c r="I400" s="9"/>
      <c r="J400" s="13" t="str">
        <f t="shared" si="6"/>
        <v>INSERT INTO `Productos` (txRefInterna,txRefExterna,txNomProducto,txDescripcion,idClasifProductos,idMarcaProductos) SELECT 'SB312','F','BUJE TIJERA INFERIOR TRASERO  SWIFT  PUÑO','BUJE TIJERA INFERIOR TRASERO  SWIFT  PUÑO', A.idClasifProductos, M.idClasifProductos  FROM `ClasifProductos` A, `ClasifProductos` M WHERE A.txDescripcion = 'BUJE' AND M.txDescripcion = 'CHEVROLET SWIFT';</v>
      </c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</row>
    <row r="401" spans="1:233" x14ac:dyDescent="0.2">
      <c r="A401" s="12" t="s">
        <v>3894</v>
      </c>
      <c r="B401" s="12" t="s">
        <v>2907</v>
      </c>
      <c r="C401" s="12" t="s">
        <v>3895</v>
      </c>
      <c r="D401" s="13">
        <v>5880</v>
      </c>
      <c r="E401" s="33" t="s">
        <v>6276</v>
      </c>
      <c r="F401" s="33" t="s">
        <v>6043</v>
      </c>
      <c r="G401" s="9" t="s">
        <v>6404</v>
      </c>
      <c r="H401" s="9"/>
      <c r="I401" s="9"/>
      <c r="J401" s="13" t="str">
        <f t="shared" si="6"/>
        <v>INSERT INTO `Productos` (txRefInterna,txRefExterna,txNomProducto,txDescripcion,idClasifProductos,idMarcaProductos) SELECT 'SB313','NESC','BUJE TIJERA  TRASERA SWIFT  PUÑO','BUJE TIJERA  TRASERA SWIFT  PUÑO', A.idClasifProductos, M.idClasifProductos  FROM `ClasifProductos` A, `ClasifProductos` M WHERE A.txDescripcion = 'BUJE' AND M.txDescripcion = 'CHEVROLET SWIFT';</v>
      </c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</row>
    <row r="402" spans="1:233" x14ac:dyDescent="0.2">
      <c r="A402" s="12" t="s">
        <v>3952</v>
      </c>
      <c r="B402" s="12"/>
      <c r="C402" s="12" t="s">
        <v>3953</v>
      </c>
      <c r="D402" s="13">
        <v>4600</v>
      </c>
      <c r="E402" s="33" t="s">
        <v>6277</v>
      </c>
      <c r="F402" s="33" t="s">
        <v>6043</v>
      </c>
      <c r="G402" s="9" t="s">
        <v>6404</v>
      </c>
      <c r="H402" s="9"/>
      <c r="I402" s="9"/>
      <c r="J402" s="13" t="str">
        <f t="shared" si="6"/>
        <v>INSERT INTO `Productos` (txRefInterna,txRefExterna,txNomProducto,txDescripcion,idClasifProductos,idMarcaProductos) SELECT 'SB315','','BUJE TIJERA INFERIOR MONZA','BUJE TIJERA INFERIOR MONZA', A.idClasifProductos, M.idClasifProductos  FROM `ClasifProductos` A, `ClasifProductos` M WHERE A.txDescripcion = 'BUJE' AND M.txDescripcion = 'CHEVROLET MONZA';</v>
      </c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</row>
    <row r="403" spans="1:233" x14ac:dyDescent="0.2">
      <c r="A403" s="12" t="s">
        <v>3994</v>
      </c>
      <c r="B403" s="12" t="s">
        <v>2727</v>
      </c>
      <c r="C403" s="12" t="s">
        <v>3995</v>
      </c>
      <c r="D403" s="13">
        <v>3590</v>
      </c>
      <c r="E403" s="33" t="s">
        <v>6279</v>
      </c>
      <c r="F403" s="33" t="s">
        <v>6043</v>
      </c>
      <c r="G403" s="9" t="s">
        <v>6404</v>
      </c>
      <c r="H403" s="9"/>
      <c r="I403" s="9"/>
      <c r="J403" s="13" t="str">
        <f t="shared" si="6"/>
        <v>INSERT INTO `Productos` (txRefInterna,txRefExterna,txNomProducto,txDescripcion,idClasifProductos,idMarcaProductos) SELECT 'SB308','F','BUJE TIJERA SUP. LUV 1600','BUJE TIJERA SUP. LUV 1600', A.idClasifProductos, M.idClasifProductos  FROM `ClasifProductos` A, `ClasifProductos` M WHERE A.txDescripcion = 'BUJE' AND M.txDescripcion = 'CHEVROLET LUV 1600 -2300';</v>
      </c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</row>
    <row r="404" spans="1:233" x14ac:dyDescent="0.2">
      <c r="A404" s="12" t="s">
        <v>3996</v>
      </c>
      <c r="B404" s="12" t="s">
        <v>2520</v>
      </c>
      <c r="C404" s="12" t="s">
        <v>3997</v>
      </c>
      <c r="D404" s="13">
        <v>4670</v>
      </c>
      <c r="E404" s="33" t="s">
        <v>6279</v>
      </c>
      <c r="F404" s="33" t="s">
        <v>6043</v>
      </c>
      <c r="G404" s="9" t="s">
        <v>6404</v>
      </c>
      <c r="H404" s="9"/>
      <c r="I404" s="9"/>
      <c r="J404" s="13" t="str">
        <f t="shared" si="6"/>
        <v>INSERT INTO `Productos` (txRefInterna,txRefExterna,txNomProducto,txDescripcion,idClasifProductos,idMarcaProductos) SELECT 'SB310','SB','BUJE TIJERA INFERIOR LUV 1600 -2300  4x2','BUJE TIJERA INFERIOR LUV 1600 -2300  4x2', A.idClasifProductos, M.idClasifProductos  FROM `ClasifProductos` A, `ClasifProductos` M WHERE A.txDescripcion = 'BUJE' AND M.txDescripcion = 'CHEVROLET LUV 1600 -2300';</v>
      </c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</row>
    <row r="405" spans="1:233" x14ac:dyDescent="0.2">
      <c r="A405" s="12">
        <v>3113</v>
      </c>
      <c r="B405" s="12" t="s">
        <v>2443</v>
      </c>
      <c r="C405" s="12" t="s">
        <v>3998</v>
      </c>
      <c r="D405" s="13">
        <v>5280</v>
      </c>
      <c r="E405" s="33" t="s">
        <v>6279</v>
      </c>
      <c r="F405" s="33" t="s">
        <v>6043</v>
      </c>
      <c r="G405" s="9" t="s">
        <v>6404</v>
      </c>
      <c r="H405" s="9"/>
      <c r="I405" s="9"/>
      <c r="J405" s="13" t="str">
        <f t="shared" si="6"/>
        <v>INSERT INTO `Productos` (txRefInterna,txRefExterna,txNomProducto,txDescripcion,idClasifProductos,idMarcaProductos) SELECT '3113','IR','BUJE TIJERA INFERIOR LUV 1600  4X4','BUJE TIJERA INFERIOR LUV 1600  4X4', A.idClasifProductos, M.idClasifProductos  FROM `ClasifProductos` A, `ClasifProductos` M WHERE A.txDescripcion = 'BUJE' AND M.txDescripcion = 'CHEVROLET LUV 1600 -2300';</v>
      </c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</row>
    <row r="406" spans="1:233" x14ac:dyDescent="0.2">
      <c r="A406" s="12" t="s">
        <v>3999</v>
      </c>
      <c r="B406" s="12" t="s">
        <v>4000</v>
      </c>
      <c r="C406" s="12" t="s">
        <v>4001</v>
      </c>
      <c r="D406" s="13">
        <v>5520</v>
      </c>
      <c r="E406" s="33" t="s">
        <v>6279</v>
      </c>
      <c r="F406" s="33" t="s">
        <v>6043</v>
      </c>
      <c r="G406" s="9" t="s">
        <v>6404</v>
      </c>
      <c r="H406" s="9"/>
      <c r="I406" s="9"/>
      <c r="J406" s="13" t="str">
        <f t="shared" si="6"/>
        <v>INSERT INTO `Productos` (txRefInterna,txRefExterna,txNomProducto,txDescripcion,idClasifProductos,idMarcaProductos) SELECT 'SB316','sb','BUJE TIJERA INFERIOR  DELANTERO LUV 2300 TROOPER','BUJE TIJERA INFERIOR  DELANTERO LUV 2300 TROOPER', A.idClasifProductos, M.idClasifProductos  FROM `ClasifProductos` A, `ClasifProductos` M WHERE A.txDescripcion = 'BUJE' AND M.txDescripcion = 'CHEVROLET LUV 1600 -2300';</v>
      </c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</row>
    <row r="407" spans="1:233" x14ac:dyDescent="0.2">
      <c r="A407" s="12">
        <v>3114</v>
      </c>
      <c r="B407" s="12" t="s">
        <v>4002</v>
      </c>
      <c r="C407" s="12" t="s">
        <v>4003</v>
      </c>
      <c r="D407" s="13">
        <v>4100</v>
      </c>
      <c r="E407" s="33" t="s">
        <v>6279</v>
      </c>
      <c r="F407" s="33" t="s">
        <v>6043</v>
      </c>
      <c r="G407" s="9" t="s">
        <v>6404</v>
      </c>
      <c r="H407" s="9"/>
      <c r="I407" s="9"/>
      <c r="J407" s="13" t="str">
        <f t="shared" si="6"/>
        <v>INSERT INTO `Productos` (txRefInterna,txRefExterna,txNomProducto,txDescripcion,idClasifProductos,idMarcaProductos) SELECT '3114','ORF-F','BUJE TIJERA SUPERIOR LUV 2300 - TROOPER','BUJE TIJERA SUPERIOR LUV 2300 - TROOPER', A.idClasifProductos, M.idClasifProductos  FROM `ClasifProductos` A, `ClasifProductos` M WHERE A.txDescripcion = 'BUJE' AND M.txDescripcion = 'CHEVROLET LUV 1600 -2300';</v>
      </c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</row>
    <row r="408" spans="1:233" x14ac:dyDescent="0.2">
      <c r="A408" s="54" t="s">
        <v>4091</v>
      </c>
      <c r="B408" s="54"/>
      <c r="C408" s="54" t="s">
        <v>4092</v>
      </c>
      <c r="D408" s="55">
        <v>11490</v>
      </c>
      <c r="E408" s="56" t="s">
        <v>6280</v>
      </c>
      <c r="F408" s="56" t="s">
        <v>6043</v>
      </c>
      <c r="G408" s="9" t="s">
        <v>6404</v>
      </c>
      <c r="H408" s="57"/>
      <c r="I408" s="9"/>
      <c r="J408" s="13" t="str">
        <f t="shared" si="6"/>
        <v>INSERT INTO `Productos` (txRefInterna,txRefExterna,txNomProducto,txDescripcion,idClasifProductos,idMarcaProductos) SELECT 'SB1001','','BUJE TIJERA INFERIOR MITSUBISHI L-300','BUJE TIJERA INFERIOR MITSUBISHI L-300', A.idClasifProductos, M.idClasifProductos  FROM `ClasifProductos` A, `ClasifProductos` M WHERE A.txDescripcion = 'BUJE' AND M.txDescripcion = 'MITSUBISHI MONTERO';</v>
      </c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</row>
    <row r="409" spans="1:233" x14ac:dyDescent="0.2">
      <c r="A409" s="12">
        <v>6015</v>
      </c>
      <c r="B409" s="12" t="s">
        <v>2443</v>
      </c>
      <c r="C409" s="22" t="s">
        <v>4136</v>
      </c>
      <c r="D409" s="13">
        <v>5920</v>
      </c>
      <c r="E409" s="33" t="s">
        <v>4135</v>
      </c>
      <c r="F409" s="33" t="s">
        <v>6043</v>
      </c>
      <c r="G409" s="9" t="s">
        <v>6404</v>
      </c>
      <c r="H409" s="9"/>
      <c r="I409" s="9"/>
      <c r="J409" s="13" t="str">
        <f t="shared" si="6"/>
        <v>INSERT INTO `Productos` (txRefInterna,txRefExterna,txNomProducto,txDescripcion,idClasifProductos,idMarcaProductos) SELECT '6015','IR','BUJE TIJERA TRASERO DOBLE METAL HYUNDAI GRANDE VERNA','BUJE TIJERA TRASERO DOBLE METAL HYUNDAI GRANDE VERNA', A.idClasifProductos, M.idClasifProductos  FROM `ClasifProductos` A, `ClasifProductos` M WHERE A.txDescripcion = 'BUJE' AND M.txDescripcion = 'HYUNDAI';</v>
      </c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</row>
    <row r="410" spans="1:233" x14ac:dyDescent="0.2">
      <c r="A410" s="12">
        <v>6116</v>
      </c>
      <c r="B410" s="12" t="s">
        <v>2443</v>
      </c>
      <c r="C410" s="12" t="s">
        <v>4157</v>
      </c>
      <c r="D410" s="13">
        <v>6900</v>
      </c>
      <c r="E410" s="33" t="s">
        <v>4135</v>
      </c>
      <c r="F410" s="33" t="s">
        <v>6043</v>
      </c>
      <c r="G410" s="9" t="s">
        <v>6404</v>
      </c>
      <c r="H410" s="9"/>
      <c r="I410" s="9"/>
      <c r="J410" s="13" t="str">
        <f t="shared" si="6"/>
        <v>INSERT INTO `Productos` (txRefInterna,txRefExterna,txNomProducto,txDescripcion,idClasifProductos,idMarcaProductos) SELECT '6116','IR','BUJE TIJERA DELANTERO GRAN STAREX','BUJE TIJERA DELANTERO GRAN STAREX', A.idClasifProductos, M.idClasifProductos  FROM `ClasifProductos` A, `ClasifProductos` M WHERE A.txDescripcion = 'BUJE' AND M.txDescripcion = 'HYUNDAI';</v>
      </c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</row>
    <row r="411" spans="1:233" x14ac:dyDescent="0.2">
      <c r="A411" s="12">
        <v>6138</v>
      </c>
      <c r="B411" s="12" t="s">
        <v>2445</v>
      </c>
      <c r="C411" s="12" t="s">
        <v>4161</v>
      </c>
      <c r="D411" s="13">
        <v>8000</v>
      </c>
      <c r="E411" s="33" t="s">
        <v>4135</v>
      </c>
      <c r="F411" s="33" t="s">
        <v>6043</v>
      </c>
      <c r="G411" s="9" t="s">
        <v>6404</v>
      </c>
      <c r="H411" s="9"/>
      <c r="I411" s="9"/>
      <c r="J411" s="13" t="str">
        <f t="shared" si="6"/>
        <v>INSERT INTO `Productos` (txRefInterna,txRefExterna,txNomProducto,txDescripcion,idClasifProductos,idMarcaProductos) SELECT '6138','NESC.','BUJE TIJERA PUÑO I-10','BUJE TIJERA PUÑO I-10', A.idClasifProductos, M.idClasifProductos  FROM `ClasifProductos` A, `ClasifProductos` M WHERE A.txDescripcion = 'BUJE' AND M.txDescripcion = 'HYUNDAI';</v>
      </c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</row>
    <row r="412" spans="1:233" x14ac:dyDescent="0.2">
      <c r="A412" s="12">
        <v>6139</v>
      </c>
      <c r="B412" s="12" t="s">
        <v>2445</v>
      </c>
      <c r="C412" s="12" t="s">
        <v>4162</v>
      </c>
      <c r="D412" s="13">
        <v>4000</v>
      </c>
      <c r="E412" s="33" t="s">
        <v>4135</v>
      </c>
      <c r="F412" s="33" t="s">
        <v>6043</v>
      </c>
      <c r="G412" s="9" t="s">
        <v>6404</v>
      </c>
      <c r="H412" s="9"/>
      <c r="I412" s="9"/>
      <c r="J412" s="13" t="str">
        <f t="shared" si="6"/>
        <v>INSERT INTO `Productos` (txRefInterna,txRefExterna,txNomProducto,txDescripcion,idClasifProductos,idMarcaProductos) SELECT '6139','NESC.','BUJE TIJERA CAUCHO I-10','BUJE TIJERA CAUCHO I-10', A.idClasifProductos, M.idClasifProductos  FROM `ClasifProductos` A, `ClasifProductos` M WHERE A.txDescripcion = 'BUJE' AND M.txDescripcion = 'HYUNDAI';</v>
      </c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</row>
    <row r="413" spans="1:233" x14ac:dyDescent="0.2">
      <c r="A413" s="12" t="s">
        <v>4163</v>
      </c>
      <c r="B413" s="12" t="s">
        <v>2445</v>
      </c>
      <c r="C413" s="12" t="s">
        <v>4164</v>
      </c>
      <c r="D413" s="13">
        <v>4190</v>
      </c>
      <c r="E413" s="33" t="s">
        <v>4135</v>
      </c>
      <c r="F413" s="33" t="s">
        <v>6043</v>
      </c>
      <c r="G413" s="9" t="s">
        <v>6404</v>
      </c>
      <c r="H413" s="9"/>
      <c r="I413" s="9"/>
      <c r="J413" s="13" t="str">
        <f t="shared" si="6"/>
        <v>INSERT INTO `Productos` (txRefInterna,txRefExterna,txNomProducto,txDescripcion,idClasifProductos,idMarcaProductos) SELECT 'SB501','NESC.','BUJE TIJERA INFERIOR  HYUNDAI ACCENT ','BUJE TIJERA INFERIOR  HYUNDAI ACCENT ', A.idClasifProductos, M.idClasifProductos  FROM `ClasifProductos` A, `ClasifProductos` M WHERE A.txDescripcion = 'BUJE' AND M.txDescripcion = 'HYUNDAI';</v>
      </c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</row>
    <row r="414" spans="1:233" x14ac:dyDescent="0.2">
      <c r="A414" s="12" t="s">
        <v>4165</v>
      </c>
      <c r="B414" s="12"/>
      <c r="C414" s="12" t="s">
        <v>4166</v>
      </c>
      <c r="D414" s="13">
        <v>3200</v>
      </c>
      <c r="E414" s="33" t="s">
        <v>4135</v>
      </c>
      <c r="F414" s="33" t="s">
        <v>6043</v>
      </c>
      <c r="G414" s="9" t="s">
        <v>6404</v>
      </c>
      <c r="H414" s="9"/>
      <c r="I414" s="9"/>
      <c r="J414" s="13" t="str">
        <f t="shared" si="6"/>
        <v>INSERT INTO `Productos` (txRefInterna,txRefExterna,txNomProducto,txDescripcion,idClasifProductos,idMarcaProductos) SELECT 'SB502','','BUJE TIJERA VERNA GYRO','BUJE TIJERA VERNA GYRO', A.idClasifProductos, M.idClasifProductos  FROM `ClasifProductos` A, `ClasifProductos` M WHERE A.txDescripcion = 'BUJE' AND M.txDescripcion = 'HYUNDAI';</v>
      </c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</row>
    <row r="415" spans="1:233" x14ac:dyDescent="0.2">
      <c r="A415" s="12" t="s">
        <v>4167</v>
      </c>
      <c r="B415" s="12"/>
      <c r="C415" s="12" t="s">
        <v>4168</v>
      </c>
      <c r="D415" s="13">
        <v>13020</v>
      </c>
      <c r="E415" s="33" t="s">
        <v>4135</v>
      </c>
      <c r="F415" s="33" t="s">
        <v>6043</v>
      </c>
      <c r="G415" s="9" t="s">
        <v>6404</v>
      </c>
      <c r="H415" s="9"/>
      <c r="I415" s="9"/>
      <c r="J415" s="13" t="str">
        <f t="shared" si="6"/>
        <v>INSERT INTO `Productos` (txRefInterna,txRefExterna,txNomProducto,txDescripcion,idClasifProductos,idMarcaProductos) SELECT 'SB515','','BUJE TIJERA TRASERA HYUNDAI VISION','BUJE TIJERA TRASERA HYUNDAI VISION', A.idClasifProductos, M.idClasifProductos  FROM `ClasifProductos` A, `ClasifProductos` M WHERE A.txDescripcion = 'BUJE' AND M.txDescripcion = 'HYUNDAI';</v>
      </c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</row>
    <row r="416" spans="1:233" x14ac:dyDescent="0.2">
      <c r="A416" s="12">
        <v>6031</v>
      </c>
      <c r="B416" s="12" t="s">
        <v>2445</v>
      </c>
      <c r="C416" s="12" t="s">
        <v>4169</v>
      </c>
      <c r="D416" s="13">
        <v>8000</v>
      </c>
      <c r="E416" s="33" t="s">
        <v>4135</v>
      </c>
      <c r="F416" s="33" t="s">
        <v>6043</v>
      </c>
      <c r="G416" s="9" t="s">
        <v>6404</v>
      </c>
      <c r="H416" s="9"/>
      <c r="I416" s="9"/>
      <c r="J416" s="13" t="str">
        <f t="shared" si="6"/>
        <v>INSERT INTO `Productos` (txRefInterna,txRefExterna,txNomProducto,txDescripcion,idClasifProductos,idMarcaProductos) SELECT '6031','NESC.','BUJE TIJERA PUÑO VISION','BUJE TIJERA PUÑO VISION', A.idClasifProductos, M.idClasifProductos  FROM `ClasifProductos` A, `ClasifProductos` M WHERE A.txDescripcion = 'BUJE' AND M.txDescripcion = 'HYUNDAI';</v>
      </c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</row>
    <row r="417" spans="1:233" x14ac:dyDescent="0.2">
      <c r="A417" s="12">
        <v>6120</v>
      </c>
      <c r="B417" s="12" t="s">
        <v>2445</v>
      </c>
      <c r="C417" s="12" t="s">
        <v>4171</v>
      </c>
      <c r="D417" s="13">
        <v>4000</v>
      </c>
      <c r="E417" s="33" t="s">
        <v>4135</v>
      </c>
      <c r="F417" s="33" t="s">
        <v>6043</v>
      </c>
      <c r="G417" s="9" t="s">
        <v>6404</v>
      </c>
      <c r="H417" s="9"/>
      <c r="I417" s="9"/>
      <c r="J417" s="13" t="str">
        <f t="shared" si="6"/>
        <v>INSERT INTO `Productos` (txRefInterna,txRefExterna,txNomProducto,txDescripcion,idClasifProductos,idMarcaProductos) SELECT '6120','NESC.','BUJE TIJERA CAUCHO VISION','BUJE TIJERA CAUCHO VISION', A.idClasifProductos, M.idClasifProductos  FROM `ClasifProductos` A, `ClasifProductos` M WHERE A.txDescripcion = 'BUJE' AND M.txDescripcion = 'HYUNDAI';</v>
      </c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</row>
    <row r="418" spans="1:233" x14ac:dyDescent="0.2">
      <c r="A418" s="12">
        <v>6099</v>
      </c>
      <c r="B418" s="12" t="s">
        <v>2443</v>
      </c>
      <c r="C418" s="12" t="s">
        <v>4172</v>
      </c>
      <c r="D418" s="13">
        <v>11290</v>
      </c>
      <c r="E418" s="33" t="s">
        <v>4135</v>
      </c>
      <c r="F418" s="33" t="s">
        <v>6043</v>
      </c>
      <c r="G418" s="9" t="s">
        <v>6404</v>
      </c>
      <c r="H418" s="9"/>
      <c r="I418" s="9"/>
      <c r="J418" s="13" t="str">
        <f t="shared" si="6"/>
        <v>INSERT INTO `Productos` (txRefInterna,txRefExterna,txNomProducto,txDescripcion,idClasifProductos,idMarcaProductos) SELECT '6099','IR','BUJE TIJERA DELANTERO SANTAFE','BUJE TIJERA DELANTERO SANTAFE', A.idClasifProductos, M.idClasifProductos  FROM `ClasifProductos` A, `ClasifProductos` M WHERE A.txDescripcion = 'BUJE' AND M.txDescripcion = 'HYUNDAI';</v>
      </c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</row>
    <row r="419" spans="1:233" x14ac:dyDescent="0.2">
      <c r="A419" s="12">
        <v>6100</v>
      </c>
      <c r="B419" s="12" t="s">
        <v>2443</v>
      </c>
      <c r="C419" s="12" t="s">
        <v>4173</v>
      </c>
      <c r="D419" s="13">
        <v>11290</v>
      </c>
      <c r="E419" s="33" t="s">
        <v>4135</v>
      </c>
      <c r="F419" s="33" t="s">
        <v>6043</v>
      </c>
      <c r="G419" s="9" t="s">
        <v>6404</v>
      </c>
      <c r="H419" s="9"/>
      <c r="I419" s="9"/>
      <c r="J419" s="13" t="str">
        <f t="shared" si="6"/>
        <v>INSERT INTO `Productos` (txRefInterna,txRefExterna,txNomProducto,txDescripcion,idClasifProductos,idMarcaProductos) SELECT '6100','IR','BUJE TIJERA TRASERO TUCSON/ SANTAFE','BUJE TIJERA TRASERO TUCSON/ SANTAFE', A.idClasifProductos, M.idClasifProductos  FROM `ClasifProductos` A, `ClasifProductos` M WHERE A.txDescripcion = 'BUJE' AND M.txDescripcion = 'HYUNDAI';</v>
      </c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</row>
    <row r="420" spans="1:233" x14ac:dyDescent="0.2">
      <c r="A420" s="12">
        <v>6101</v>
      </c>
      <c r="B420" s="12" t="s">
        <v>2443</v>
      </c>
      <c r="C420" s="12" t="s">
        <v>4174</v>
      </c>
      <c r="D420" s="13">
        <v>9520</v>
      </c>
      <c r="E420" s="33" t="s">
        <v>4135</v>
      </c>
      <c r="F420" s="33" t="s">
        <v>6043</v>
      </c>
      <c r="G420" s="9" t="s">
        <v>6404</v>
      </c>
      <c r="H420" s="9"/>
      <c r="I420" s="9"/>
      <c r="J420" s="13" t="str">
        <f t="shared" si="6"/>
        <v>INSERT INTO `Productos` (txRefInterna,txRefExterna,txNomProducto,txDescripcion,idClasifProductos,idMarcaProductos) SELECT '6101','IR','BUJE TIJERA SUPERIOR TRASERO H-100/H1  (Corto)','BUJE TIJERA SUPERIOR TRASERO H-100/H1  (Corto)', A.idClasifProductos, M.idClasifProductos  FROM `ClasifProductos` A, `ClasifProductos` M WHERE A.txDescripcion = 'BUJE' AND M.txDescripcion = 'HYUNDAI';</v>
      </c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</row>
    <row r="421" spans="1:233" x14ac:dyDescent="0.2">
      <c r="A421" s="12">
        <v>6102</v>
      </c>
      <c r="B421" s="12" t="s">
        <v>2443</v>
      </c>
      <c r="C421" s="12" t="s">
        <v>4175</v>
      </c>
      <c r="D421" s="13">
        <v>12900</v>
      </c>
      <c r="E421" s="33" t="s">
        <v>4135</v>
      </c>
      <c r="F421" s="33" t="s">
        <v>6043</v>
      </c>
      <c r="G421" s="9" t="s">
        <v>6404</v>
      </c>
      <c r="H421" s="9"/>
      <c r="I421" s="9"/>
      <c r="J421" s="13" t="str">
        <f t="shared" si="6"/>
        <v>INSERT INTO `Productos` (txRefInterna,txRefExterna,txNomProducto,txDescripcion,idClasifProductos,idMarcaProductos) SELECT '6102','IR','BUJE TIJERA TRASERO GRAND STAREX/H100/H-1','BUJE TIJERA TRASERO GRAND STAREX/H100/H-1', A.idClasifProductos, M.idClasifProductos  FROM `ClasifProductos` A, `ClasifProductos` M WHERE A.txDescripcion = 'BUJE' AND M.txDescripcion = 'HYUNDAI';</v>
      </c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</row>
    <row r="422" spans="1:233" x14ac:dyDescent="0.2">
      <c r="A422" s="12">
        <v>6021</v>
      </c>
      <c r="B422" s="12" t="s">
        <v>2727</v>
      </c>
      <c r="C422" s="12" t="s">
        <v>4258</v>
      </c>
      <c r="D422" s="13">
        <v>5690</v>
      </c>
      <c r="E422" s="38" t="s">
        <v>6211</v>
      </c>
      <c r="F422" s="33" t="s">
        <v>6043</v>
      </c>
      <c r="G422" s="9" t="s">
        <v>6404</v>
      </c>
      <c r="H422" s="9"/>
      <c r="I422" s="9"/>
      <c r="J422" s="13" t="str">
        <f t="shared" si="6"/>
        <v>INSERT INTO `Productos` (txRefInterna,txRefExterna,txNomProducto,txDescripcion,idClasifProductos,idMarcaProductos) SELECT '6021','F','BUJE TIJERA HYUNDAI ACCENT IZQUIERDO -ATOS PUÑO','BUJE TIJERA HYUNDAI ACCENT IZQUIERDO -ATOS PUÑO', A.idClasifProductos, M.idClasifProductos  FROM `ClasifProductos` A, `ClasifProductos` M WHERE A.txDescripcion = 'BUJE' AND M.txDescripcion = 'HYUNDAI ATOS';</v>
      </c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</row>
    <row r="423" spans="1:233" x14ac:dyDescent="0.2">
      <c r="A423" s="12">
        <v>6022</v>
      </c>
      <c r="B423" s="12" t="s">
        <v>2727</v>
      </c>
      <c r="C423" s="12" t="s">
        <v>4259</v>
      </c>
      <c r="D423" s="13">
        <v>5690</v>
      </c>
      <c r="E423" s="38" t="s">
        <v>6211</v>
      </c>
      <c r="F423" s="33" t="s">
        <v>6043</v>
      </c>
      <c r="G423" s="9" t="s">
        <v>6404</v>
      </c>
      <c r="H423" s="9"/>
      <c r="I423" s="9"/>
      <c r="J423" s="13" t="str">
        <f t="shared" si="6"/>
        <v>INSERT INTO `Productos` (txRefInterna,txRefExterna,txNomProducto,txDescripcion,idClasifProductos,idMarcaProductos) SELECT '6022','F','BUJE TIJERA HYUNDAI ACCENT DERECHO -ATOS  PUÑO','BUJE TIJERA HYUNDAI ACCENT DERECHO -ATOS  PUÑO', A.idClasifProductos, M.idClasifProductos  FROM `ClasifProductos` A, `ClasifProductos` M WHERE A.txDescripcion = 'BUJE' AND M.txDescripcion = 'HYUNDAI ATOS';</v>
      </c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</row>
    <row r="424" spans="1:233" x14ac:dyDescent="0.2">
      <c r="A424" s="12">
        <v>6081</v>
      </c>
      <c r="B424" s="12" t="s">
        <v>2727</v>
      </c>
      <c r="C424" s="12" t="s">
        <v>4260</v>
      </c>
      <c r="D424" s="13">
        <v>3990</v>
      </c>
      <c r="E424" s="38" t="s">
        <v>6211</v>
      </c>
      <c r="F424" s="33" t="s">
        <v>6043</v>
      </c>
      <c r="G424" s="9" t="s">
        <v>6404</v>
      </c>
      <c r="H424" s="9"/>
      <c r="I424" s="9"/>
      <c r="J424" s="13" t="str">
        <f t="shared" si="6"/>
        <v>INSERT INTO `Productos` (txRefInterna,txRefExterna,txNomProducto,txDescripcion,idClasifProductos,idMarcaProductos) SELECT '6081','F','BUJE TIJERA INFERIOR  HYUNDAI ATOS ','BUJE TIJERA INFERIOR  HYUNDAI ATOS ', A.idClasifProductos, M.idClasifProductos  FROM `ClasifProductos` A, `ClasifProductos` M WHERE A.txDescripcion = 'BUJE' AND M.txDescripcion = 'HYUNDAI ATOS';</v>
      </c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</row>
    <row r="425" spans="1:233" x14ac:dyDescent="0.2">
      <c r="A425" s="12">
        <v>6124</v>
      </c>
      <c r="B425" s="12" t="s">
        <v>2443</v>
      </c>
      <c r="C425" s="12" t="s">
        <v>4315</v>
      </c>
      <c r="D425" s="13">
        <v>4760</v>
      </c>
      <c r="E425" s="38" t="s">
        <v>4312</v>
      </c>
      <c r="F425" s="33" t="s">
        <v>6043</v>
      </c>
      <c r="G425" s="9" t="s">
        <v>6404</v>
      </c>
      <c r="H425" s="9"/>
      <c r="I425" s="9"/>
      <c r="J425" s="13" t="str">
        <f t="shared" si="6"/>
        <v>INSERT INTO `Productos` (txRefInterna,txRefExterna,txNomProducto,txDescripcion,idClasifProductos,idMarcaProductos) SELECT '6124','IR','BUJE TIJERA DELANTERO CORTO CHANA','BUJE TIJERA DELANTERO CORTO CHANA', A.idClasifProductos, M.idClasifProductos  FROM `ClasifProductos` A, `ClasifProductos` M WHERE A.txDescripcion = 'BUJE' AND M.txDescripcion = 'CHANA';</v>
      </c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</row>
    <row r="426" spans="1:233" x14ac:dyDescent="0.2">
      <c r="A426" s="12">
        <v>6125</v>
      </c>
      <c r="B426" s="12" t="s">
        <v>2443</v>
      </c>
      <c r="C426" s="12" t="s">
        <v>4316</v>
      </c>
      <c r="D426" s="13">
        <v>4760</v>
      </c>
      <c r="E426" s="38" t="s">
        <v>4312</v>
      </c>
      <c r="F426" s="33" t="s">
        <v>6043</v>
      </c>
      <c r="G426" s="9" t="s">
        <v>6404</v>
      </c>
      <c r="H426" s="9"/>
      <c r="I426" s="9"/>
      <c r="J426" s="13" t="str">
        <f t="shared" si="6"/>
        <v>INSERT INTO `Productos` (txRefInterna,txRefExterna,txNomProducto,txDescripcion,idClasifProductos,idMarcaProductos) SELECT '6125','IR','BUJE TIJERA DELANTERO LARGO CHANA','BUJE TIJERA DELANTERO LARGO CHANA', A.idClasifProductos, M.idClasifProductos  FROM `ClasifProductos` A, `ClasifProductos` M WHERE A.txDescripcion = 'BUJE' AND M.txDescripcion = 'CHANA';</v>
      </c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</row>
    <row r="427" spans="1:233" s="61" customFormat="1" x14ac:dyDescent="0.2">
      <c r="A427" s="64" t="s">
        <v>6481</v>
      </c>
      <c r="B427" s="64" t="s">
        <v>2445</v>
      </c>
      <c r="C427" s="64" t="s">
        <v>4331</v>
      </c>
      <c r="D427" s="65">
        <v>2880</v>
      </c>
      <c r="E427" s="67" t="s">
        <v>4320</v>
      </c>
      <c r="F427" s="67" t="s">
        <v>6043</v>
      </c>
      <c r="G427" s="68" t="s">
        <v>6404</v>
      </c>
      <c r="H427" s="68"/>
      <c r="I427" s="68"/>
      <c r="J427" s="65" t="str">
        <f t="shared" si="6"/>
        <v>INSERT INTO `Productos` (txRefInterna,txRefExterna,txNomProducto,txDescripcion,idClasifProductos,idMarcaProductos) SELECT '3243D','NESC.','BUJE TIJERA CHEVROLET SPARK-724- TICO - MATIZ* CARRY','BUJE TIJERA CHEVROLET SPARK-724- TICO - MATIZ* CARRY', A.idClasifProductos, M.idClasifProductos  FROM `ClasifProductos` A, `ClasifProductos` M WHERE A.txDescripcion = 'BUJE' AND M.txDescripcion = 'DAEWOO';</v>
      </c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8"/>
      <c r="AE427" s="68"/>
      <c r="AF427" s="68"/>
      <c r="AG427" s="68"/>
      <c r="AH427" s="68"/>
      <c r="AI427" s="68"/>
      <c r="AJ427" s="68"/>
      <c r="AK427" s="68"/>
      <c r="AL427" s="68"/>
      <c r="AM427" s="68"/>
      <c r="AN427" s="68"/>
      <c r="AO427" s="68"/>
      <c r="AP427" s="68"/>
      <c r="AQ427" s="68"/>
      <c r="AR427" s="68"/>
      <c r="AS427" s="68"/>
      <c r="AT427" s="68"/>
      <c r="AU427" s="68"/>
      <c r="AV427" s="68"/>
      <c r="AW427" s="68"/>
      <c r="AX427" s="68"/>
      <c r="AY427" s="68"/>
      <c r="AZ427" s="68"/>
      <c r="BA427" s="68"/>
      <c r="BB427" s="68"/>
      <c r="BC427" s="68"/>
      <c r="BD427" s="68"/>
      <c r="BE427" s="68"/>
      <c r="BF427" s="68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  <c r="CW427" s="68"/>
      <c r="CX427" s="68"/>
      <c r="CY427" s="68"/>
      <c r="CZ427" s="68"/>
      <c r="DA427" s="68"/>
      <c r="DB427" s="68"/>
      <c r="DC427" s="68"/>
      <c r="DD427" s="68"/>
      <c r="DE427" s="68"/>
      <c r="DF427" s="68"/>
      <c r="DG427" s="68"/>
      <c r="DH427" s="68"/>
      <c r="DI427" s="68"/>
      <c r="DJ427" s="68"/>
      <c r="DK427" s="68"/>
      <c r="DL427" s="68"/>
      <c r="DM427" s="68"/>
      <c r="DN427" s="68"/>
      <c r="DO427" s="68"/>
      <c r="DP427" s="68"/>
      <c r="DQ427" s="68"/>
      <c r="DR427" s="68"/>
      <c r="DS427" s="68"/>
      <c r="DT427" s="68"/>
      <c r="DU427" s="68"/>
      <c r="DV427" s="68"/>
      <c r="DW427" s="68"/>
      <c r="DX427" s="68"/>
      <c r="DY427" s="68"/>
      <c r="DZ427" s="68"/>
      <c r="EA427" s="68"/>
      <c r="EB427" s="68"/>
      <c r="EC427" s="68"/>
      <c r="ED427" s="68"/>
      <c r="EE427" s="68"/>
      <c r="EF427" s="68"/>
      <c r="EG427" s="68"/>
      <c r="EH427" s="68"/>
      <c r="EI427" s="68"/>
      <c r="EJ427" s="68"/>
      <c r="EK427" s="68"/>
      <c r="EL427" s="68"/>
      <c r="EM427" s="68"/>
      <c r="EN427" s="68"/>
      <c r="EO427" s="68"/>
      <c r="EP427" s="68"/>
      <c r="EQ427" s="68"/>
      <c r="ER427" s="68"/>
      <c r="ES427" s="68"/>
      <c r="ET427" s="68"/>
      <c r="EU427" s="68"/>
      <c r="EV427" s="68"/>
      <c r="EW427" s="68"/>
      <c r="EX427" s="68"/>
      <c r="EY427" s="68"/>
      <c r="EZ427" s="68"/>
      <c r="FA427" s="68"/>
      <c r="FB427" s="68"/>
      <c r="FC427" s="68"/>
      <c r="FD427" s="68"/>
      <c r="FE427" s="68"/>
      <c r="FF427" s="68"/>
      <c r="FG427" s="68"/>
      <c r="FH427" s="68"/>
      <c r="FI427" s="68"/>
      <c r="FJ427" s="68"/>
      <c r="FK427" s="68"/>
      <c r="FL427" s="68"/>
      <c r="FM427" s="68"/>
      <c r="FN427" s="68"/>
      <c r="FO427" s="68"/>
      <c r="FP427" s="68"/>
      <c r="FQ427" s="68"/>
      <c r="FR427" s="68"/>
      <c r="FS427" s="68"/>
      <c r="FT427" s="68"/>
      <c r="FU427" s="68"/>
      <c r="FV427" s="68"/>
      <c r="FW427" s="68"/>
      <c r="FX427" s="68"/>
      <c r="FY427" s="68"/>
      <c r="FZ427" s="68"/>
      <c r="GA427" s="68"/>
      <c r="GB427" s="68"/>
      <c r="GC427" s="68"/>
      <c r="GD427" s="68"/>
      <c r="GE427" s="68"/>
      <c r="GF427" s="68"/>
      <c r="GG427" s="68"/>
      <c r="GH427" s="68"/>
      <c r="GI427" s="68"/>
      <c r="GJ427" s="68"/>
      <c r="GK427" s="68"/>
      <c r="GL427" s="68"/>
      <c r="GM427" s="68"/>
      <c r="GN427" s="68"/>
      <c r="GO427" s="68"/>
      <c r="GP427" s="68"/>
      <c r="GQ427" s="68"/>
      <c r="GR427" s="68"/>
      <c r="GS427" s="68"/>
      <c r="GT427" s="68"/>
      <c r="GU427" s="68"/>
      <c r="GV427" s="68"/>
      <c r="GW427" s="68"/>
      <c r="GX427" s="68"/>
      <c r="GY427" s="68"/>
      <c r="GZ427" s="68"/>
      <c r="HA427" s="68"/>
      <c r="HB427" s="68"/>
      <c r="HC427" s="68"/>
      <c r="HD427" s="68"/>
      <c r="HE427" s="68"/>
      <c r="HF427" s="68"/>
      <c r="HG427" s="68"/>
      <c r="HH427" s="68"/>
      <c r="HI427" s="68"/>
      <c r="HJ427" s="68"/>
      <c r="HK427" s="68"/>
      <c r="HL427" s="68"/>
      <c r="HM427" s="68"/>
      <c r="HN427" s="68"/>
      <c r="HO427" s="68"/>
      <c r="HP427" s="68"/>
      <c r="HQ427" s="68"/>
      <c r="HR427" s="68"/>
      <c r="HS427" s="68"/>
      <c r="HT427" s="68"/>
      <c r="HU427" s="68"/>
      <c r="HV427" s="68"/>
      <c r="HW427" s="68"/>
      <c r="HX427" s="68"/>
      <c r="HY427" s="68"/>
    </row>
    <row r="428" spans="1:233" x14ac:dyDescent="0.2">
      <c r="A428" s="12">
        <v>4001</v>
      </c>
      <c r="B428" s="12" t="s">
        <v>2445</v>
      </c>
      <c r="C428" s="22" t="s">
        <v>4332</v>
      </c>
      <c r="D428" s="13">
        <v>5600</v>
      </c>
      <c r="E428" s="33" t="s">
        <v>4320</v>
      </c>
      <c r="F428" s="33" t="s">
        <v>6043</v>
      </c>
      <c r="G428" s="9" t="s">
        <v>6404</v>
      </c>
      <c r="H428" s="9"/>
      <c r="I428" s="9"/>
      <c r="J428" s="13" t="str">
        <f t="shared" si="6"/>
        <v>INSERT INTO `Productos` (txRefInterna,txRefExterna,txNomProducto,txDescripcion,idClasifProductos,idMarcaProductos) SELECT '4001','NESC.','BUJE TIJERA  DAEWOO PEQUEÑO','BUJE TIJERA  DAEWOO PEQUEÑO', A.idClasifProductos, M.idClasifProductos  FROM `ClasifProductos` A, `ClasifProductos` M WHERE A.txDescripcion = 'BUJE' AND M.txDescripcion = 'DAEWOO';</v>
      </c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</row>
    <row r="429" spans="1:233" x14ac:dyDescent="0.2">
      <c r="A429" s="12">
        <v>4002</v>
      </c>
      <c r="B429" s="12" t="s">
        <v>2727</v>
      </c>
      <c r="C429" s="22" t="s">
        <v>4333</v>
      </c>
      <c r="D429" s="13">
        <v>5390</v>
      </c>
      <c r="E429" s="33" t="s">
        <v>4320</v>
      </c>
      <c r="F429" s="33" t="s">
        <v>6043</v>
      </c>
      <c r="G429" s="9" t="s">
        <v>6404</v>
      </c>
      <c r="H429" s="9"/>
      <c r="I429" s="9"/>
      <c r="J429" s="13" t="str">
        <f t="shared" si="6"/>
        <v>INSERT INTO `Productos` (txRefInterna,txRefExterna,txNomProducto,txDescripcion,idClasifProductos,idMarcaProductos) SELECT '4002','F','BUJE TIJERA PUÑO DAEWOO','BUJE TIJERA PUÑO DAEWOO', A.idClasifProductos, M.idClasifProductos  FROM `ClasifProductos` A, `ClasifProductos` M WHERE A.txDescripcion = 'BUJE' AND M.txDescripcion = 'DAEWOO';</v>
      </c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</row>
    <row r="430" spans="1:233" x14ac:dyDescent="0.2">
      <c r="A430" s="12">
        <v>9030</v>
      </c>
      <c r="B430" s="12" t="s">
        <v>2443</v>
      </c>
      <c r="C430" s="12" t="s">
        <v>4414</v>
      </c>
      <c r="D430" s="13">
        <v>11290</v>
      </c>
      <c r="E430" s="38" t="s">
        <v>4407</v>
      </c>
      <c r="F430" s="33" t="s">
        <v>6043</v>
      </c>
      <c r="G430" s="9" t="s">
        <v>6404</v>
      </c>
      <c r="H430" s="9"/>
      <c r="I430" s="9"/>
      <c r="J430" s="13" t="str">
        <f t="shared" si="6"/>
        <v>INSERT INTO `Productos` (txRefInterna,txRefExterna,txNomProducto,txDescripcion,idClasifProductos,idMarcaProductos) SELECT '9030','IR','BUJE TIJERA DELANTERO GRAND CARNIVAL','BUJE TIJERA DELANTERO GRAND CARNIVAL', A.idClasifProductos, M.idClasifProductos  FROM `ClasifProductos` A, `ClasifProductos` M WHERE A.txDescripcion = 'BUJE' AND M.txDescripcion = 'KIA';</v>
      </c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</row>
    <row r="431" spans="1:233" x14ac:dyDescent="0.2">
      <c r="A431" s="12">
        <v>9022</v>
      </c>
      <c r="B431" s="12" t="s">
        <v>2443</v>
      </c>
      <c r="C431" s="12" t="s">
        <v>4415</v>
      </c>
      <c r="D431" s="13">
        <v>3910</v>
      </c>
      <c r="E431" s="38" t="s">
        <v>4407</v>
      </c>
      <c r="F431" s="33" t="s">
        <v>6043</v>
      </c>
      <c r="G431" s="9" t="s">
        <v>6404</v>
      </c>
      <c r="H431" s="9"/>
      <c r="I431" s="9"/>
      <c r="J431" s="13" t="str">
        <f t="shared" si="6"/>
        <v>INSERT INTO `Productos` (txRefInterna,txRefExterna,txNomProducto,txDescripcion,idClasifProductos,idMarcaProductos) SELECT '9022','IR','BUJE TIJERA DELANTERO KIA PICANTO','BUJE TIJERA DELANTERO KIA PICANTO', A.idClasifProductos, M.idClasifProductos  FROM `ClasifProductos` A, `ClasifProductos` M WHERE A.txDescripcion = 'BUJE' AND M.txDescripcion = 'KIA';</v>
      </c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</row>
    <row r="432" spans="1:233" x14ac:dyDescent="0.2">
      <c r="A432" s="12">
        <v>9023</v>
      </c>
      <c r="B432" s="12" t="s">
        <v>2443</v>
      </c>
      <c r="C432" s="12" t="s">
        <v>4416</v>
      </c>
      <c r="D432" s="13">
        <v>3950</v>
      </c>
      <c r="E432" s="38" t="s">
        <v>4407</v>
      </c>
      <c r="F432" s="33" t="s">
        <v>6043</v>
      </c>
      <c r="G432" s="9" t="s">
        <v>6404</v>
      </c>
      <c r="H432" s="9"/>
      <c r="I432" s="9"/>
      <c r="J432" s="13" t="str">
        <f t="shared" si="6"/>
        <v>INSERT INTO `Productos` (txRefInterna,txRefExterna,txNomProducto,txDescripcion,idClasifProductos,idMarcaProductos) SELECT '9023','IR','BUJE TIJERA DELANTERO KIA RIO 2','BUJE TIJERA DELANTERO KIA RIO 2', A.idClasifProductos, M.idClasifProductos  FROM `ClasifProductos` A, `ClasifProductos` M WHERE A.txDescripcion = 'BUJE' AND M.txDescripcion = 'KIA';</v>
      </c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</row>
    <row r="433" spans="1:233" x14ac:dyDescent="0.2">
      <c r="A433" s="12">
        <v>9031</v>
      </c>
      <c r="B433" s="12" t="s">
        <v>2443</v>
      </c>
      <c r="C433" s="12" t="s">
        <v>4417</v>
      </c>
      <c r="D433" s="13">
        <v>11290</v>
      </c>
      <c r="E433" s="38" t="s">
        <v>4407</v>
      </c>
      <c r="F433" s="33" t="s">
        <v>6043</v>
      </c>
      <c r="G433" s="9" t="s">
        <v>6404</v>
      </c>
      <c r="H433" s="9"/>
      <c r="I433" s="9"/>
      <c r="J433" s="13" t="str">
        <f t="shared" si="6"/>
        <v>INSERT INTO `Productos` (txRefInterna,txRefExterna,txNomProducto,txDescripcion,idClasifProductos,idMarcaProductos) SELECT '9031','IR','BUJE TIJERA TRASERO GRAND CARNIVAL','BUJE TIJERA TRASERO GRAND CARNIVAL', A.idClasifProductos, M.idClasifProductos  FROM `ClasifProductos` A, `ClasifProductos` M WHERE A.txDescripcion = 'BUJE' AND M.txDescripcion = 'KIA';</v>
      </c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</row>
    <row r="434" spans="1:233" x14ac:dyDescent="0.2">
      <c r="A434" s="12">
        <v>9032</v>
      </c>
      <c r="B434" s="12" t="s">
        <v>2443</v>
      </c>
      <c r="C434" s="12" t="s">
        <v>4418</v>
      </c>
      <c r="D434" s="13">
        <v>7210</v>
      </c>
      <c r="E434" s="38" t="s">
        <v>4407</v>
      </c>
      <c r="F434" s="33" t="s">
        <v>6043</v>
      </c>
      <c r="G434" s="9" t="s">
        <v>6404</v>
      </c>
      <c r="H434" s="9"/>
      <c r="I434" s="9"/>
      <c r="J434" s="13" t="str">
        <f t="shared" si="6"/>
        <v>INSERT INTO `Productos` (txRefInterna,txRefExterna,txNomProducto,txDescripcion,idClasifProductos,idMarcaProductos) SELECT '9032','IR','BUJE TIJERA TRASERO KIA PICANTO Y HYUNDAI','BUJE TIJERA TRASERO KIA PICANTO Y HYUNDAI', A.idClasifProductos, M.idClasifProductos  FROM `ClasifProductos` A, `ClasifProductos` M WHERE A.txDescripcion = 'BUJE' AND M.txDescripcion = 'KIA';</v>
      </c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</row>
    <row r="435" spans="1:233" x14ac:dyDescent="0.2">
      <c r="A435" s="12" t="s">
        <v>4534</v>
      </c>
      <c r="B435" s="12" t="s">
        <v>2443</v>
      </c>
      <c r="C435" s="12" t="s">
        <v>4535</v>
      </c>
      <c r="D435" s="20">
        <v>12570</v>
      </c>
      <c r="E435" s="34" t="s">
        <v>6222</v>
      </c>
      <c r="F435" s="34" t="s">
        <v>6043</v>
      </c>
      <c r="G435" s="9" t="s">
        <v>6404</v>
      </c>
      <c r="H435" s="23"/>
      <c r="I435" s="9"/>
      <c r="J435" s="13" t="str">
        <f t="shared" si="6"/>
        <v>INSERT INTO `Productos` (txRefInterna,txRefExterna,txNomProducto,txDescripcion,idClasifProductos,idMarcaProductos) SELECT 'T1014','IR','BUJE TIJERA INFERIOR TOYOTA PRADO -RUNNER','BUJE TIJERA INFERIOR TOYOTA PRADO -RUNNER', A.idClasifProductos, M.idClasifProductos  FROM `ClasifProductos` A, `ClasifProductos` M WHERE A.txDescripcion = 'BUJE' AND M.txDescripcion = 'TOYOTA ';</v>
      </c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</row>
    <row r="436" spans="1:233" x14ac:dyDescent="0.2">
      <c r="A436" s="12" t="s">
        <v>4536</v>
      </c>
      <c r="B436" s="12" t="s">
        <v>2443</v>
      </c>
      <c r="C436" s="12" t="s">
        <v>4537</v>
      </c>
      <c r="D436" s="20">
        <v>8990</v>
      </c>
      <c r="E436" s="34" t="s">
        <v>6222</v>
      </c>
      <c r="F436" s="34" t="s">
        <v>6043</v>
      </c>
      <c r="G436" s="9" t="s">
        <v>6404</v>
      </c>
      <c r="H436" s="23"/>
      <c r="I436" s="9"/>
      <c r="J436" s="13" t="str">
        <f t="shared" si="6"/>
        <v>INSERT INTO `Productos` (txRefInterna,txRefExterna,txNomProducto,txDescripcion,idClasifProductos,idMarcaProductos) SELECT 'T1015','IR','BUJE TIJERA SUPERIOR TOYOTA  PRADO/RUNNER','BUJE TIJERA SUPERIOR TOYOTA  PRADO/RUNNER', A.idClasifProductos, M.idClasifProductos  FROM `ClasifProductos` A, `ClasifProductos` M WHERE A.txDescripcion = 'BUJE' AND M.txDescripcion = 'TOYOTA ';</v>
      </c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</row>
    <row r="437" spans="1:233" x14ac:dyDescent="0.2">
      <c r="A437" s="12" t="s">
        <v>4538</v>
      </c>
      <c r="B437" s="12"/>
      <c r="C437" s="12" t="s">
        <v>4539</v>
      </c>
      <c r="D437" s="20">
        <v>10300</v>
      </c>
      <c r="E437" s="34" t="s">
        <v>6222</v>
      </c>
      <c r="F437" s="34" t="s">
        <v>6043</v>
      </c>
      <c r="G437" s="9" t="s">
        <v>6404</v>
      </c>
      <c r="H437" s="23"/>
      <c r="I437" s="9"/>
      <c r="J437" s="13" t="str">
        <f t="shared" si="6"/>
        <v>INSERT INTO `Productos` (txRefInterna,txRefExterna,txNomProducto,txDescripcion,idClasifProductos,idMarcaProductos) SELECT 'SB701','','BUJE TIJERA SUPERIOR TOYOTA  HILUX 4X4','BUJE TIJERA SUPERIOR TOYOTA  HILUX 4X4', A.idClasifProductos, M.idClasifProductos  FROM `ClasifProductos` A, `ClasifProductos` M WHERE A.txDescripcion = 'BUJE' AND M.txDescripcion = 'TOYOTA ';</v>
      </c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</row>
    <row r="438" spans="1:233" x14ac:dyDescent="0.2">
      <c r="A438" s="12" t="s">
        <v>4540</v>
      </c>
      <c r="B438" s="12"/>
      <c r="C438" s="12" t="s">
        <v>4541</v>
      </c>
      <c r="D438" s="20">
        <v>8650</v>
      </c>
      <c r="E438" s="34" t="s">
        <v>6222</v>
      </c>
      <c r="F438" s="34" t="s">
        <v>6043</v>
      </c>
      <c r="G438" s="9" t="s">
        <v>6404</v>
      </c>
      <c r="H438" s="23"/>
      <c r="I438" s="9"/>
      <c r="J438" s="13" t="str">
        <f t="shared" si="6"/>
        <v>INSERT INTO `Productos` (txRefInterna,txRefExterna,txNomProducto,txDescripcion,idClasifProductos,idMarcaProductos) SELECT 'SB702','','BUJE TIJERA SUPERIOR TOYOTA  HILUX 4X4 PEQUEÑO','BUJE TIJERA SUPERIOR TOYOTA  HILUX 4X4 PEQUEÑO', A.idClasifProductos, M.idClasifProductos  FROM `ClasifProductos` A, `ClasifProductos` M WHERE A.txDescripcion = 'BUJE' AND M.txDescripcion = 'TOYOTA ';</v>
      </c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</row>
    <row r="439" spans="1:233" x14ac:dyDescent="0.2">
      <c r="A439" s="12" t="s">
        <v>4542</v>
      </c>
      <c r="B439" s="12"/>
      <c r="C439" s="12" t="s">
        <v>4543</v>
      </c>
      <c r="D439" s="20">
        <v>9610</v>
      </c>
      <c r="E439" s="34" t="s">
        <v>6222</v>
      </c>
      <c r="F439" s="34" t="s">
        <v>6043</v>
      </c>
      <c r="G439" s="9" t="s">
        <v>6404</v>
      </c>
      <c r="H439" s="23"/>
      <c r="I439" s="9"/>
      <c r="J439" s="13" t="str">
        <f t="shared" si="6"/>
        <v>INSERT INTO `Productos` (txRefInterna,txRefExterna,txNomProducto,txDescripcion,idClasifProductos,idMarcaProductos) SELECT 'SB703','','BUJE TIJERA SUPERIOR TOYOTA  HILUX 4X2','BUJE TIJERA SUPERIOR TOYOTA  HILUX 4X2', A.idClasifProductos, M.idClasifProductos  FROM `ClasifProductos` A, `ClasifProductos` M WHERE A.txDescripcion = 'BUJE' AND M.txDescripcion = 'TOYOTA ';</v>
      </c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</row>
    <row r="440" spans="1:233" x14ac:dyDescent="0.2">
      <c r="A440" s="12" t="s">
        <v>4544</v>
      </c>
      <c r="B440" s="12"/>
      <c r="C440" s="12" t="s">
        <v>4545</v>
      </c>
      <c r="D440" s="20">
        <v>9610</v>
      </c>
      <c r="E440" s="34" t="s">
        <v>6222</v>
      </c>
      <c r="F440" s="34" t="s">
        <v>6043</v>
      </c>
      <c r="G440" s="9" t="s">
        <v>6404</v>
      </c>
      <c r="H440" s="23"/>
      <c r="I440" s="9"/>
      <c r="J440" s="13" t="str">
        <f t="shared" si="6"/>
        <v>INSERT INTO `Productos` (txRefInterna,txRefExterna,txNomProducto,txDescripcion,idClasifProductos,idMarcaProductos) SELECT 'SB704','','BUJE TIJERA INFERIOR TOYOTA  HILUX 4X4','BUJE TIJERA INFERIOR TOYOTA  HILUX 4X4', A.idClasifProductos, M.idClasifProductos  FROM `ClasifProductos` A, `ClasifProductos` M WHERE A.txDescripcion = 'BUJE' AND M.txDescripcion = 'TOYOTA ';</v>
      </c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</row>
    <row r="441" spans="1:233" x14ac:dyDescent="0.2">
      <c r="A441" s="12">
        <v>5019</v>
      </c>
      <c r="B441" s="12" t="s">
        <v>2443</v>
      </c>
      <c r="C441" s="22" t="s">
        <v>4659</v>
      </c>
      <c r="D441" s="13">
        <v>4850</v>
      </c>
      <c r="E441" s="33" t="s">
        <v>6230</v>
      </c>
      <c r="F441" s="33" t="s">
        <v>6043</v>
      </c>
      <c r="G441" s="9" t="s">
        <v>6404</v>
      </c>
      <c r="H441" s="9"/>
      <c r="I441" s="9"/>
      <c r="J441" s="13" t="str">
        <f t="shared" si="6"/>
        <v>INSERT INTO `Productos` (txRefInterna,txRefExterna,txNomProducto,txDescripcion,idClasifProductos,idMarcaProductos) SELECT '5019','IR','BUJE TIJERA DELANTERO FORD FIESTA (liso)','BUJE TIJERA DELANTERO FORD FIESTA (liso)', A.idClasifProductos, M.idClasifProductos  FROM `ClasifProductos` A, `ClasifProductos` M WHERE A.txDescripcion = 'BUJE' AND M.txDescripcion = 'FORD ';</v>
      </c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</row>
    <row r="442" spans="1:233" x14ac:dyDescent="0.2">
      <c r="A442" s="12">
        <v>5020</v>
      </c>
      <c r="B442" s="12" t="s">
        <v>2443</v>
      </c>
      <c r="C442" s="22" t="s">
        <v>4660</v>
      </c>
      <c r="D442" s="13">
        <v>7900</v>
      </c>
      <c r="E442" s="33" t="s">
        <v>6230</v>
      </c>
      <c r="F442" s="33" t="s">
        <v>6043</v>
      </c>
      <c r="G442" s="9" t="s">
        <v>6404</v>
      </c>
      <c r="H442" s="9"/>
      <c r="I442" s="9"/>
      <c r="J442" s="13" t="str">
        <f t="shared" si="6"/>
        <v>INSERT INTO `Productos` (txRefInterna,txRefExterna,txNomProducto,txDescripcion,idClasifProductos,idMarcaProductos) SELECT '5020','IR','BUJE TIJERA TRASERO FORD FIESTA ','BUJE TIJERA TRASERO FORD FIESTA ', A.idClasifProductos, M.idClasifProductos  FROM `ClasifProductos` A, `ClasifProductos` M WHERE A.txDescripcion = 'BUJE' AND M.txDescripcion = 'FORD ';</v>
      </c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</row>
    <row r="443" spans="1:233" x14ac:dyDescent="0.2">
      <c r="A443" s="12">
        <v>8018</v>
      </c>
      <c r="B443" s="12" t="s">
        <v>2907</v>
      </c>
      <c r="C443" s="12" t="s">
        <v>4674</v>
      </c>
      <c r="D443" s="13">
        <v>4000</v>
      </c>
      <c r="E443" s="33" t="s">
        <v>6232</v>
      </c>
      <c r="F443" s="33" t="s">
        <v>6043</v>
      </c>
      <c r="G443" s="9" t="s">
        <v>6404</v>
      </c>
      <c r="H443" s="9"/>
      <c r="I443" s="9"/>
      <c r="J443" s="13" t="str">
        <f t="shared" si="6"/>
        <v>INSERT INTO `Productos` (txRefInterna,txRefExterna,txNomProducto,txDescripcion,idClasifProductos,idMarcaProductos) SELECT '8018','NESC','BUJE TIJERA SKODA','BUJE TIJERA SKODA', A.idClasifProductos, M.idClasifProductos  FROM `ClasifProductos` A, `ClasifProductos` M WHERE A.txDescripcion = 'BUJE' AND M.txDescripcion = 'SKODA ';</v>
      </c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</row>
    <row r="444" spans="1:233" x14ac:dyDescent="0.2">
      <c r="A444" s="12">
        <v>8019</v>
      </c>
      <c r="B444" s="12" t="s">
        <v>2907</v>
      </c>
      <c r="C444" s="12" t="s">
        <v>4675</v>
      </c>
      <c r="D444" s="13">
        <v>6400</v>
      </c>
      <c r="E444" s="33" t="s">
        <v>6232</v>
      </c>
      <c r="F444" s="33" t="s">
        <v>6043</v>
      </c>
      <c r="G444" s="9" t="s">
        <v>6404</v>
      </c>
      <c r="H444" s="9"/>
      <c r="I444" s="9"/>
      <c r="J444" s="13" t="str">
        <f t="shared" si="6"/>
        <v>INSERT INTO `Productos` (txRefInterna,txRefExterna,txNomProducto,txDescripcion,idClasifProductos,idMarcaProductos) SELECT '8019','NESC','BUJE TIJERA PUÑO SKODA','BUJE TIJERA PUÑO SKODA', A.idClasifProductos, M.idClasifProductos  FROM `ClasifProductos` A, `ClasifProductos` M WHERE A.txDescripcion = 'BUJE' AND M.txDescripcion = 'SKODA ';</v>
      </c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</row>
    <row r="445" spans="1:233" x14ac:dyDescent="0.2">
      <c r="A445" s="12" t="s">
        <v>4705</v>
      </c>
      <c r="B445" s="12" t="s">
        <v>2907</v>
      </c>
      <c r="C445" s="26" t="s">
        <v>4706</v>
      </c>
      <c r="D445" s="13">
        <v>11200</v>
      </c>
      <c r="E445" s="33" t="s">
        <v>6234</v>
      </c>
      <c r="F445" s="33" t="s">
        <v>6043</v>
      </c>
      <c r="G445" s="9" t="s">
        <v>6404</v>
      </c>
      <c r="H445" s="9"/>
      <c r="I445" s="9"/>
      <c r="J445" s="13" t="str">
        <f t="shared" si="6"/>
        <v>INSERT INTO `Productos` (txRefInterna,txRefExterna,txNomProducto,txDescripcion,idClasifProductos,idMarcaProductos) SELECT 'N9010','NESC','BUJE TIJERA SUPERIOR FRONTIER','BUJE TIJERA SUPERIOR FRONTIER', A.idClasifProductos, M.idClasifProductos  FROM `ClasifProductos` A, `ClasifProductos` M WHERE A.txDescripcion = 'BUJE' AND M.txDescripcion = 'NISSAN ';</v>
      </c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</row>
    <row r="446" spans="1:233" x14ac:dyDescent="0.2">
      <c r="A446" s="12">
        <v>6035</v>
      </c>
      <c r="B446" s="12" t="s">
        <v>2443</v>
      </c>
      <c r="C446" s="12" t="s">
        <v>4261</v>
      </c>
      <c r="D446" s="13">
        <v>2750</v>
      </c>
      <c r="E446" s="38" t="s">
        <v>6211</v>
      </c>
      <c r="F446" s="33" t="s">
        <v>6212</v>
      </c>
      <c r="G446" s="9" t="s">
        <v>6404</v>
      </c>
      <c r="H446" s="9"/>
      <c r="I446" s="9"/>
      <c r="J446" s="13" t="str">
        <f t="shared" si="6"/>
        <v>INSERT INTO `Productos` (txRefInterna,txRefExterna,txNomProducto,txDescripcion,idClasifProductos,idMarcaProductos) SELECT '6035','IR','BUJE TORPEDO GUAYA EMBRAGUE ATOS (caucho)','BUJE TORPEDO GUAYA EMBRAGUE ATOS (caucho)', A.idClasifProductos, M.idClasifProductos  FROM `ClasifProductos` A, `ClasifProductos` M WHERE A.txDescripcion = 'BUJE' AND M.txDescripcion = 'HYUNDAI ATOS';</v>
      </c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</row>
    <row r="447" spans="1:233" x14ac:dyDescent="0.2">
      <c r="A447" s="12">
        <v>6103</v>
      </c>
      <c r="B447" s="12" t="s">
        <v>2445</v>
      </c>
      <c r="C447" s="12" t="s">
        <v>4170</v>
      </c>
      <c r="D447" s="13">
        <v>10400</v>
      </c>
      <c r="E447" s="33" t="s">
        <v>4135</v>
      </c>
      <c r="F447" s="33" t="s">
        <v>6209</v>
      </c>
      <c r="G447" s="9" t="s">
        <v>6404</v>
      </c>
      <c r="H447" s="9"/>
      <c r="I447" s="9"/>
      <c r="J447" s="13" t="str">
        <f t="shared" si="6"/>
        <v>INSERT INTO `Productos` (txRefInterna,txRefExterna,txNomProducto,txDescripcion,idClasifProductos,idMarcaProductos) SELECT '6103','NESC.','BUJE TROQUE TRASERO VISION','BUJE TROQUE TRASERO VISION', A.idClasifProductos, M.idClasifProductos  FROM `ClasifProductos` A, `ClasifProductos` M WHERE A.txDescripcion = 'BUJE' AND M.txDescripcion = 'HYUNDAI';</v>
      </c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</row>
    <row r="448" spans="1:233" x14ac:dyDescent="0.2">
      <c r="A448" s="12">
        <v>6088</v>
      </c>
      <c r="B448" s="12" t="s">
        <v>4262</v>
      </c>
      <c r="C448" s="12" t="s">
        <v>4263</v>
      </c>
      <c r="D448" s="13">
        <v>8490</v>
      </c>
      <c r="E448" s="38" t="s">
        <v>6211</v>
      </c>
      <c r="F448" s="33" t="s">
        <v>6209</v>
      </c>
      <c r="G448" s="9" t="s">
        <v>6404</v>
      </c>
      <c r="H448" s="9"/>
      <c r="I448" s="9"/>
      <c r="J448" s="13" t="str">
        <f t="shared" si="6"/>
        <v>INSERT INTO `Productos` (txRefInterna,txRefExterna,txNomProducto,txDescripcion,idClasifProductos,idMarcaProductos) SELECT '6088','NESC. IR','BUJE TROQUE TRASERO ATOS','BUJE TROQUE TRASERO ATOS', A.idClasifProductos, M.idClasifProductos  FROM `ClasifProductos` A, `ClasifProductos` M WHERE A.txDescripcion = 'BUJE' AND M.txDescripcion = 'HYUNDAI ATOS';</v>
      </c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</row>
    <row r="449" spans="1:233" x14ac:dyDescent="0.2">
      <c r="A449" s="12" t="s">
        <v>4421</v>
      </c>
      <c r="B449" s="12" t="s">
        <v>2907</v>
      </c>
      <c r="C449" s="12" t="s">
        <v>4422</v>
      </c>
      <c r="D449" s="13">
        <v>10980</v>
      </c>
      <c r="E449" s="38" t="s">
        <v>4407</v>
      </c>
      <c r="F449" s="33" t="s">
        <v>6209</v>
      </c>
      <c r="G449" s="9" t="s">
        <v>6404</v>
      </c>
      <c r="H449" s="9"/>
      <c r="I449" s="9"/>
      <c r="J449" s="13" t="str">
        <f t="shared" si="6"/>
        <v>INSERT INTO `Productos` (txRefInterna,txRefExterna,txNomProducto,txDescripcion,idClasifProductos,idMarcaProductos) SELECT 'SB904','NESC','BUJE TROQUE TRASERO KIA PICANTO Y HYUNDAI','BUJE TROQUE TRASERO KIA PICANTO Y HYUNDAI', A.idClasifProductos, M.idClasifProductos  FROM `ClasifProductos` A, `ClasifProductos` M WHERE A.txDescripcion = 'BUJE' AND M.txDescripcion = 'KIA';</v>
      </c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</row>
    <row r="450" spans="1:233" x14ac:dyDescent="0.2">
      <c r="A450" s="12">
        <v>9034</v>
      </c>
      <c r="B450" s="12" t="s">
        <v>2907</v>
      </c>
      <c r="C450" s="12" t="s">
        <v>4423</v>
      </c>
      <c r="D450" s="13">
        <v>10400</v>
      </c>
      <c r="E450" s="38" t="s">
        <v>4407</v>
      </c>
      <c r="F450" s="33" t="s">
        <v>6209</v>
      </c>
      <c r="G450" s="9" t="s">
        <v>6404</v>
      </c>
      <c r="H450" s="9"/>
      <c r="I450" s="9"/>
      <c r="J450" s="13" t="str">
        <f t="shared" ref="J450:J513" si="7">+CONCATENATE("INSERT INTO `Productos` (txRefInterna,txRefExterna,txNomProducto,txDescripcion,idClasifProductos,idMarcaProductos) SELECT '",A450,"','",B450,"','",C450,"','",C450,"', A.idClasifProductos, M.idClasifProductos  FROM `ClasifProductos` A, `ClasifProductos` M WHERE A.txDescripcion = '",G450,"' AND M.txDescripcion = '",E450,"';")</f>
        <v>INSERT INTO `Productos` (txRefInterna,txRefExterna,txNomProducto,txDescripcion,idClasifProductos,idMarcaProductos) SELECT '9034','NESC','BUJE TROQUE TRASERO KIA RIO XCITE','BUJE TROQUE TRASERO KIA RIO XCITE', A.idClasifProductos, M.idClasifProductos  FROM `ClasifProductos` A, `ClasifProductos` M WHERE A.txDescripcion = 'BUJE' AND M.txDescripcion = 'KIA';</v>
      </c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</row>
    <row r="451" spans="1:233" x14ac:dyDescent="0.2">
      <c r="A451" s="12">
        <v>3096</v>
      </c>
      <c r="B451" s="12" t="s">
        <v>2520</v>
      </c>
      <c r="C451" s="12" t="s">
        <v>3954</v>
      </c>
      <c r="D451" s="13">
        <v>1850</v>
      </c>
      <c r="E451" s="33" t="s">
        <v>6277</v>
      </c>
      <c r="F451" s="33" t="s">
        <v>6317</v>
      </c>
      <c r="G451" s="9" t="s">
        <v>6404</v>
      </c>
      <c r="H451" s="9"/>
      <c r="I451" s="9"/>
      <c r="J451" s="13" t="str">
        <f t="shared" si="7"/>
        <v>INSERT INTO `Productos` (txRefInterna,txRefExterna,txNomProducto,txDescripcion,idClasifProductos,idMarcaProductos) SELECT '3096','SB','BUJE VARILLA AXIAL MONZA','BUJE VARILLA AXIAL MONZA', A.idClasifProductos, M.idClasifProductos  FROM `ClasifProductos` A, `ClasifProductos` M WHERE A.txDescripcion = 'BUJE' AND M.txDescripcion = 'CHEVROLET MONZA';</v>
      </c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</row>
    <row r="452" spans="1:233" x14ac:dyDescent="0.2">
      <c r="A452" s="12">
        <v>4015</v>
      </c>
      <c r="B452" s="12" t="s">
        <v>2520</v>
      </c>
      <c r="C452" s="22" t="s">
        <v>4334</v>
      </c>
      <c r="D452" s="13">
        <v>1900</v>
      </c>
      <c r="E452" s="33" t="s">
        <v>4320</v>
      </c>
      <c r="F452" s="33" t="s">
        <v>6317</v>
      </c>
      <c r="G452" s="9" t="s">
        <v>6404</v>
      </c>
      <c r="H452" s="9"/>
      <c r="I452" s="9"/>
      <c r="J452" s="13" t="str">
        <f t="shared" si="7"/>
        <v>INSERT INTO `Productos` (txRefInterna,txRefExterna,txNomProducto,txDescripcion,idClasifProductos,idMarcaProductos) SELECT '4015','SB','BUJE VARILLA AXIAL DAEWOO','BUJE VARILLA AXIAL DAEWOO', A.idClasifProductos, M.idClasifProductos  FROM `ClasifProductos` A, `ClasifProductos` M WHERE A.txDescripcion = 'BUJE' AND M.txDescripcion = 'DAEWOO';</v>
      </c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</row>
    <row r="453" spans="1:233" x14ac:dyDescent="0.2">
      <c r="A453" s="12">
        <v>1063</v>
      </c>
      <c r="B453" s="12"/>
      <c r="C453" s="12" t="s">
        <v>2612</v>
      </c>
      <c r="D453" s="13">
        <v>1790</v>
      </c>
      <c r="E453" s="33" t="s">
        <v>2256</v>
      </c>
      <c r="F453" s="33" t="s">
        <v>6258</v>
      </c>
      <c r="G453" s="9" t="s">
        <v>6411</v>
      </c>
      <c r="H453" s="9"/>
      <c r="I453" s="9"/>
      <c r="J453" s="13" t="str">
        <f t="shared" si="7"/>
        <v>INSERT INTO `Productos` (txRefInterna,txRefExterna,txNomProducto,txDescripcion,idClasifProductos,idMarcaProductos) SELECT '1063','','CALAS DE DIRECCION R-4-6  DEL 2 AL 7','CALAS DE DIRECCION R-4-6  DEL 2 AL 7', A.idClasifProductos, M.idClasifProductos  FROM `ClasifProductos` A, `ClasifProductos` M WHERE A.txDescripcion = 'CALAS' AND M.txDescripcion = 'RENAULT';</v>
      </c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</row>
    <row r="454" spans="1:233" x14ac:dyDescent="0.2">
      <c r="A454" s="12">
        <v>1064</v>
      </c>
      <c r="B454" s="12" t="s">
        <v>2615</v>
      </c>
      <c r="C454" s="12" t="s">
        <v>2616</v>
      </c>
      <c r="D454" s="13">
        <v>1200</v>
      </c>
      <c r="E454" s="33" t="s">
        <v>2256</v>
      </c>
      <c r="F454" s="33" t="s">
        <v>6044</v>
      </c>
      <c r="G454" s="9" t="s">
        <v>6413</v>
      </c>
      <c r="H454" s="9"/>
      <c r="I454" s="9"/>
      <c r="J454" s="13" t="str">
        <f t="shared" si="7"/>
        <v>INSERT INTO `Productos` (txRefInterna,txRefExterna,txNomProducto,txDescripcion,idClasifProductos,idMarcaProductos) SELECT '1064','JV','CANASTILLA BUJE ESTRIADO R-9 ','CANASTILLA BUJE ESTRIADO R-9 ', A.idClasifProductos, M.idClasifProductos  FROM `ClasifProductos` A, `ClasifProductos` M WHERE A.txDescripcion = 'CANASTILLA' AND M.txDescripcion = 'RENAULT';</v>
      </c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</row>
    <row r="455" spans="1:233" x14ac:dyDescent="0.2">
      <c r="A455" s="12">
        <v>1065</v>
      </c>
      <c r="B455" s="12"/>
      <c r="C455" s="12" t="s">
        <v>2617</v>
      </c>
      <c r="D455" s="13">
        <v>3980</v>
      </c>
      <c r="E455" s="33" t="s">
        <v>2256</v>
      </c>
      <c r="F455" s="33" t="s">
        <v>6045</v>
      </c>
      <c r="G455" s="9" t="s">
        <v>6414</v>
      </c>
      <c r="H455" s="9"/>
      <c r="I455" s="9"/>
      <c r="J455" s="13" t="str">
        <f t="shared" si="7"/>
        <v>INSERT INTO `Productos` (txRefInterna,txRefExterna,txNomProducto,txDescripcion,idClasifProductos,idMarcaProductos) SELECT '1065','','CANTONERA PUERTA R-6-12 DERECHA ','CANTONERA PUERTA R-6-12 DERECHA ', A.idClasifProductos, M.idClasifProductos  FROM `ClasifProductos` A, `ClasifProductos` M WHERE A.txDescripcion = 'CANTONERA' AND M.txDescripcion = 'RENAULT';</v>
      </c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</row>
    <row r="456" spans="1:233" x14ac:dyDescent="0.2">
      <c r="A456" s="12">
        <v>1066</v>
      </c>
      <c r="B456" s="12"/>
      <c r="C456" s="12" t="s">
        <v>2618</v>
      </c>
      <c r="D456" s="13">
        <v>3980</v>
      </c>
      <c r="E456" s="33" t="s">
        <v>2256</v>
      </c>
      <c r="F456" s="33" t="s">
        <v>6045</v>
      </c>
      <c r="G456" s="9" t="s">
        <v>6414</v>
      </c>
      <c r="H456" s="9"/>
      <c r="I456" s="9"/>
      <c r="J456" s="13" t="str">
        <f t="shared" si="7"/>
        <v>INSERT INTO `Productos` (txRefInterna,txRefExterna,txNomProducto,txDescripcion,idClasifProductos,idMarcaProductos) SELECT '1066','','CANTONERA PUERTA R-6-12 IZQUIERDA ','CANTONERA PUERTA R-6-12 IZQUIERDA ', A.idClasifProductos, M.idClasifProductos  FROM `ClasifProductos` A, `ClasifProductos` M WHERE A.txDescripcion = 'CANTONERA' AND M.txDescripcion = 'RENAULT';</v>
      </c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</row>
    <row r="457" spans="1:233" x14ac:dyDescent="0.2">
      <c r="A457" s="12">
        <v>1427</v>
      </c>
      <c r="B457" s="12" t="s">
        <v>2501</v>
      </c>
      <c r="C457" s="12" t="s">
        <v>2619</v>
      </c>
      <c r="D457" s="13">
        <v>15680</v>
      </c>
      <c r="E457" s="33" t="s">
        <v>2256</v>
      </c>
      <c r="F457" s="33" t="s">
        <v>1679</v>
      </c>
      <c r="G457" s="9" t="s">
        <v>1679</v>
      </c>
      <c r="H457" s="9"/>
      <c r="I457" s="9"/>
      <c r="J457" s="13" t="str">
        <f t="shared" si="7"/>
        <v>INSERT INTO `Productos` (txRefInterna,txRefExterna,txNomProducto,txDescripcion,idClasifProductos,idMarcaProductos) SELECT '1427','TT','CARACOL R4-6 DERECHO','CARACOL R4-6 DERECHO', A.idClasifProductos, M.idClasifProductos  FROM `ClasifProductos` A, `ClasifProductos` M WHERE A.txDescripcion = 'CARACOL' AND M.txDescripcion = 'RENAULT';</v>
      </c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</row>
    <row r="458" spans="1:233" x14ac:dyDescent="0.2">
      <c r="A458" s="12">
        <v>1428</v>
      </c>
      <c r="B458" s="12" t="s">
        <v>2501</v>
      </c>
      <c r="C458" s="12" t="s">
        <v>2620</v>
      </c>
      <c r="D458" s="13">
        <v>15680</v>
      </c>
      <c r="E458" s="33" t="s">
        <v>2256</v>
      </c>
      <c r="F458" s="33" t="s">
        <v>1679</v>
      </c>
      <c r="G458" s="9" t="s">
        <v>1679</v>
      </c>
      <c r="H458" s="9"/>
      <c r="I458" s="9"/>
      <c r="J458" s="13" t="str">
        <f t="shared" si="7"/>
        <v>INSERT INTO `Productos` (txRefInterna,txRefExterna,txNomProducto,txDescripcion,idClasifProductos,idMarcaProductos) SELECT '1428','TT','CARACOL R4-6 IZQUIERDO','CARACOL R4-6 IZQUIERDO', A.idClasifProductos, M.idClasifProductos  FROM `ClasifProductos` A, `ClasifProductos` M WHERE A.txDescripcion = 'CARACOL' AND M.txDescripcion = 'RENAULT';</v>
      </c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</row>
    <row r="459" spans="1:233" s="61" customFormat="1" x14ac:dyDescent="0.2">
      <c r="A459" s="64" t="s">
        <v>6478</v>
      </c>
      <c r="B459" s="64" t="s">
        <v>2443</v>
      </c>
      <c r="C459" s="64" t="s">
        <v>2621</v>
      </c>
      <c r="D459" s="65">
        <v>980</v>
      </c>
      <c r="E459" s="67" t="s">
        <v>2256</v>
      </c>
      <c r="F459" s="67" t="s">
        <v>6046</v>
      </c>
      <c r="G459" s="68" t="s">
        <v>6412</v>
      </c>
      <c r="H459" s="68"/>
      <c r="I459" s="68"/>
      <c r="J459" s="65" t="str">
        <f t="shared" si="7"/>
        <v>INSERT INTO `Productos` (txRefInterna,txRefExterna,txNomProducto,txDescripcion,idClasifProductos,idMarcaProductos) SELECT '3013R','IR','CAUCHO AMORTIGUADOR  R-9    CHEVETTE','CAUCHO AMORTIGUADOR  R-9    CHEVETTE', A.idClasifProductos, M.idClasifProductos  FROM `ClasifProductos` A, `ClasifProductos` M WHERE A.txDescripcion = 'CAUCHO' AND M.txDescripcion = 'RENAULT';</v>
      </c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  <c r="AB459" s="68"/>
      <c r="AC459" s="68"/>
      <c r="AD459" s="68"/>
      <c r="AE459" s="68"/>
      <c r="AF459" s="68"/>
      <c r="AG459" s="68"/>
      <c r="AH459" s="68"/>
      <c r="AI459" s="68"/>
      <c r="AJ459" s="68"/>
      <c r="AK459" s="68"/>
      <c r="AL459" s="68"/>
      <c r="AM459" s="68"/>
      <c r="AN459" s="68"/>
      <c r="AO459" s="68"/>
      <c r="AP459" s="68"/>
      <c r="AQ459" s="68"/>
      <c r="AR459" s="68"/>
      <c r="AS459" s="68"/>
      <c r="AT459" s="68"/>
      <c r="AU459" s="68"/>
      <c r="AV459" s="68"/>
      <c r="AW459" s="68"/>
      <c r="AX459" s="68"/>
      <c r="AY459" s="68"/>
      <c r="AZ459" s="68"/>
      <c r="BA459" s="68"/>
      <c r="BB459" s="68"/>
      <c r="BC459" s="68"/>
      <c r="BD459" s="68"/>
      <c r="BE459" s="68"/>
      <c r="BF459" s="68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  <c r="CW459" s="68"/>
      <c r="CX459" s="68"/>
      <c r="CY459" s="68"/>
      <c r="CZ459" s="68"/>
      <c r="DA459" s="68"/>
      <c r="DB459" s="68"/>
      <c r="DC459" s="68"/>
      <c r="DD459" s="68"/>
      <c r="DE459" s="68"/>
      <c r="DF459" s="68"/>
      <c r="DG459" s="68"/>
      <c r="DH459" s="68"/>
      <c r="DI459" s="68"/>
      <c r="DJ459" s="68"/>
      <c r="DK459" s="68"/>
      <c r="DL459" s="68"/>
      <c r="DM459" s="68"/>
      <c r="DN459" s="68"/>
      <c r="DO459" s="68"/>
      <c r="DP459" s="68"/>
      <c r="DQ459" s="68"/>
      <c r="DR459" s="68"/>
      <c r="DS459" s="68"/>
      <c r="DT459" s="68"/>
      <c r="DU459" s="68"/>
      <c r="DV459" s="68"/>
      <c r="DW459" s="68"/>
      <c r="DX459" s="68"/>
      <c r="DY459" s="68"/>
      <c r="DZ459" s="68"/>
      <c r="EA459" s="68"/>
      <c r="EB459" s="68"/>
      <c r="EC459" s="68"/>
      <c r="ED459" s="68"/>
      <c r="EE459" s="68"/>
      <c r="EF459" s="68"/>
      <c r="EG459" s="68"/>
      <c r="EH459" s="68"/>
      <c r="EI459" s="68"/>
      <c r="EJ459" s="68"/>
      <c r="EK459" s="68"/>
      <c r="EL459" s="68"/>
      <c r="EM459" s="68"/>
      <c r="EN459" s="68"/>
      <c r="EO459" s="68"/>
      <c r="EP459" s="68"/>
      <c r="EQ459" s="68"/>
      <c r="ER459" s="68"/>
      <c r="ES459" s="68"/>
      <c r="ET459" s="68"/>
      <c r="EU459" s="68"/>
      <c r="EV459" s="68"/>
      <c r="EW459" s="68"/>
      <c r="EX459" s="68"/>
      <c r="EY459" s="68"/>
      <c r="EZ459" s="68"/>
      <c r="FA459" s="68"/>
      <c r="FB459" s="68"/>
      <c r="FC459" s="68"/>
      <c r="FD459" s="68"/>
      <c r="FE459" s="68"/>
      <c r="FF459" s="68"/>
      <c r="FG459" s="68"/>
      <c r="FH459" s="68"/>
      <c r="FI459" s="68"/>
      <c r="FJ459" s="68"/>
      <c r="FK459" s="68"/>
      <c r="FL459" s="68"/>
      <c r="FM459" s="68"/>
      <c r="FN459" s="68"/>
      <c r="FO459" s="68"/>
      <c r="FP459" s="68"/>
      <c r="FQ459" s="68"/>
      <c r="FR459" s="68"/>
      <c r="FS459" s="68"/>
      <c r="FT459" s="68"/>
      <c r="FU459" s="68"/>
      <c r="FV459" s="68"/>
      <c r="FW459" s="68"/>
      <c r="FX459" s="68"/>
      <c r="FY459" s="68"/>
      <c r="FZ459" s="68"/>
      <c r="GA459" s="68"/>
      <c r="GB459" s="68"/>
      <c r="GC459" s="68"/>
      <c r="GD459" s="68"/>
      <c r="GE459" s="68"/>
      <c r="GF459" s="68"/>
      <c r="GG459" s="68"/>
      <c r="GH459" s="68"/>
      <c r="GI459" s="68"/>
      <c r="GJ459" s="68"/>
      <c r="GK459" s="68"/>
      <c r="GL459" s="68"/>
      <c r="GM459" s="68"/>
      <c r="GN459" s="68"/>
      <c r="GO459" s="68"/>
      <c r="GP459" s="68"/>
      <c r="GQ459" s="68"/>
      <c r="GR459" s="68"/>
      <c r="GS459" s="68"/>
      <c r="GT459" s="68"/>
      <c r="GU459" s="68"/>
      <c r="GV459" s="68"/>
      <c r="GW459" s="68"/>
      <c r="GX459" s="68"/>
      <c r="GY459" s="68"/>
      <c r="GZ459" s="68"/>
      <c r="HA459" s="68"/>
      <c r="HB459" s="68"/>
      <c r="HC459" s="68"/>
      <c r="HD459" s="68"/>
      <c r="HE459" s="68"/>
      <c r="HF459" s="68"/>
      <c r="HG459" s="68"/>
      <c r="HH459" s="68"/>
      <c r="HI459" s="68"/>
      <c r="HJ459" s="68"/>
      <c r="HK459" s="68"/>
      <c r="HL459" s="68"/>
      <c r="HM459" s="68"/>
      <c r="HN459" s="68"/>
      <c r="HO459" s="68"/>
      <c r="HP459" s="68"/>
      <c r="HQ459" s="68"/>
      <c r="HR459" s="68"/>
      <c r="HS459" s="68"/>
      <c r="HT459" s="68"/>
      <c r="HU459" s="68"/>
      <c r="HV459" s="68"/>
      <c r="HW459" s="68"/>
      <c r="HX459" s="68"/>
      <c r="HY459" s="68"/>
    </row>
    <row r="460" spans="1:233" s="61" customFormat="1" x14ac:dyDescent="0.2">
      <c r="A460" s="64" t="s">
        <v>6479</v>
      </c>
      <c r="B460" s="64" t="s">
        <v>2443</v>
      </c>
      <c r="C460" s="64" t="s">
        <v>3547</v>
      </c>
      <c r="D460" s="65">
        <v>980</v>
      </c>
      <c r="E460" s="67" t="s">
        <v>6260</v>
      </c>
      <c r="F460" s="67" t="s">
        <v>6046</v>
      </c>
      <c r="G460" s="68" t="s">
        <v>6412</v>
      </c>
      <c r="H460" s="68"/>
      <c r="I460" s="68"/>
      <c r="J460" s="65" t="str">
        <f t="shared" si="7"/>
        <v>INSERT INTO `Productos` (txRefInterna,txRefExterna,txNomProducto,txDescripcion,idClasifProductos,idMarcaProductos) SELECT '3013C','IR','CAUCHO AMORTIGUADOR CHEVETTE -R-9','CAUCHO AMORTIGUADOR CHEVETTE -R-9', A.idClasifProductos, M.idClasifProductos  FROM `ClasifProductos` A, `ClasifProductos` M WHERE A.txDescripcion = 'CAUCHO' AND M.txDescripcion = 'CHEVROLET CHEVETTE';</v>
      </c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  <c r="AB460" s="68"/>
      <c r="AC460" s="68"/>
      <c r="AD460" s="68"/>
      <c r="AE460" s="68"/>
      <c r="AF460" s="68"/>
      <c r="AG460" s="68"/>
      <c r="AH460" s="68"/>
      <c r="AI460" s="68"/>
      <c r="AJ460" s="68"/>
      <c r="AK460" s="68"/>
      <c r="AL460" s="68"/>
      <c r="AM460" s="68"/>
      <c r="AN460" s="68"/>
      <c r="AO460" s="68"/>
      <c r="AP460" s="68"/>
      <c r="AQ460" s="68"/>
      <c r="AR460" s="68"/>
      <c r="AS460" s="68"/>
      <c r="AT460" s="68"/>
      <c r="AU460" s="68"/>
      <c r="AV460" s="68"/>
      <c r="AW460" s="68"/>
      <c r="AX460" s="68"/>
      <c r="AY460" s="68"/>
      <c r="AZ460" s="68"/>
      <c r="BA460" s="68"/>
      <c r="BB460" s="68"/>
      <c r="BC460" s="68"/>
      <c r="BD460" s="68"/>
      <c r="BE460" s="68"/>
      <c r="BF460" s="68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  <c r="CW460" s="68"/>
      <c r="CX460" s="68"/>
      <c r="CY460" s="68"/>
      <c r="CZ460" s="68"/>
      <c r="DA460" s="68"/>
      <c r="DB460" s="68"/>
      <c r="DC460" s="68"/>
      <c r="DD460" s="68"/>
      <c r="DE460" s="68"/>
      <c r="DF460" s="68"/>
      <c r="DG460" s="68"/>
      <c r="DH460" s="68"/>
      <c r="DI460" s="68"/>
      <c r="DJ460" s="68"/>
      <c r="DK460" s="68"/>
      <c r="DL460" s="68"/>
      <c r="DM460" s="68"/>
      <c r="DN460" s="68"/>
      <c r="DO460" s="68"/>
      <c r="DP460" s="68"/>
      <c r="DQ460" s="68"/>
      <c r="DR460" s="68"/>
      <c r="DS460" s="68"/>
      <c r="DT460" s="68"/>
      <c r="DU460" s="68"/>
      <c r="DV460" s="68"/>
      <c r="DW460" s="68"/>
      <c r="DX460" s="68"/>
      <c r="DY460" s="68"/>
      <c r="DZ460" s="68"/>
      <c r="EA460" s="68"/>
      <c r="EB460" s="68"/>
      <c r="EC460" s="68"/>
      <c r="ED460" s="68"/>
      <c r="EE460" s="68"/>
      <c r="EF460" s="68"/>
      <c r="EG460" s="68"/>
      <c r="EH460" s="68"/>
      <c r="EI460" s="68"/>
      <c r="EJ460" s="68"/>
      <c r="EK460" s="68"/>
      <c r="EL460" s="68"/>
      <c r="EM460" s="68"/>
      <c r="EN460" s="68"/>
      <c r="EO460" s="68"/>
      <c r="EP460" s="68"/>
      <c r="EQ460" s="68"/>
      <c r="ER460" s="68"/>
      <c r="ES460" s="68"/>
      <c r="ET460" s="68"/>
      <c r="EU460" s="68"/>
      <c r="EV460" s="68"/>
      <c r="EW460" s="68"/>
      <c r="EX460" s="68"/>
      <c r="EY460" s="68"/>
      <c r="EZ460" s="68"/>
      <c r="FA460" s="68"/>
      <c r="FB460" s="68"/>
      <c r="FC460" s="68"/>
      <c r="FD460" s="68"/>
      <c r="FE460" s="68"/>
      <c r="FF460" s="68"/>
      <c r="FG460" s="68"/>
      <c r="FH460" s="68"/>
      <c r="FI460" s="68"/>
      <c r="FJ460" s="68"/>
      <c r="FK460" s="68"/>
      <c r="FL460" s="68"/>
      <c r="FM460" s="68"/>
      <c r="FN460" s="68"/>
      <c r="FO460" s="68"/>
      <c r="FP460" s="68"/>
      <c r="FQ460" s="68"/>
      <c r="FR460" s="68"/>
      <c r="FS460" s="68"/>
      <c r="FT460" s="68"/>
      <c r="FU460" s="68"/>
      <c r="FV460" s="68"/>
      <c r="FW460" s="68"/>
      <c r="FX460" s="68"/>
      <c r="FY460" s="68"/>
      <c r="FZ460" s="68"/>
      <c r="GA460" s="68"/>
      <c r="GB460" s="68"/>
      <c r="GC460" s="68"/>
      <c r="GD460" s="68"/>
      <c r="GE460" s="68"/>
      <c r="GF460" s="68"/>
      <c r="GG460" s="68"/>
      <c r="GH460" s="68"/>
      <c r="GI460" s="68"/>
      <c r="GJ460" s="68"/>
      <c r="GK460" s="68"/>
      <c r="GL460" s="68"/>
      <c r="GM460" s="68"/>
      <c r="GN460" s="68"/>
      <c r="GO460" s="68"/>
      <c r="GP460" s="68"/>
      <c r="GQ460" s="68"/>
      <c r="GR460" s="68"/>
      <c r="GS460" s="68"/>
      <c r="GT460" s="68"/>
      <c r="GU460" s="68"/>
      <c r="GV460" s="68"/>
      <c r="GW460" s="68"/>
      <c r="GX460" s="68"/>
      <c r="GY460" s="68"/>
      <c r="GZ460" s="68"/>
      <c r="HA460" s="68"/>
      <c r="HB460" s="68"/>
      <c r="HC460" s="68"/>
      <c r="HD460" s="68"/>
      <c r="HE460" s="68"/>
      <c r="HF460" s="68"/>
      <c r="HG460" s="68"/>
      <c r="HH460" s="68"/>
      <c r="HI460" s="68"/>
      <c r="HJ460" s="68"/>
      <c r="HK460" s="68"/>
      <c r="HL460" s="68"/>
      <c r="HM460" s="68"/>
      <c r="HN460" s="68"/>
      <c r="HO460" s="68"/>
      <c r="HP460" s="68"/>
      <c r="HQ460" s="68"/>
      <c r="HR460" s="68"/>
      <c r="HS460" s="68"/>
      <c r="HT460" s="68"/>
      <c r="HU460" s="68"/>
      <c r="HV460" s="68"/>
      <c r="HW460" s="68"/>
      <c r="HX460" s="68"/>
      <c r="HY460" s="68"/>
    </row>
    <row r="461" spans="1:233" x14ac:dyDescent="0.2">
      <c r="A461" s="12">
        <v>2075</v>
      </c>
      <c r="B461" s="12" t="s">
        <v>2443</v>
      </c>
      <c r="C461" s="12" t="s">
        <v>3286</v>
      </c>
      <c r="D461" s="13">
        <v>3320</v>
      </c>
      <c r="E461" s="33" t="s">
        <v>6141</v>
      </c>
      <c r="F461" s="33" t="s">
        <v>6151</v>
      </c>
      <c r="G461" s="9" t="s">
        <v>6412</v>
      </c>
      <c r="H461" s="9"/>
      <c r="I461" s="9"/>
      <c r="J461" s="13" t="str">
        <f t="shared" si="7"/>
        <v>INSERT INTO `Productos` (txRefInterna,txRefExterna,txNomProducto,txDescripcion,idClasifProductos,idMarcaProductos) SELECT '2075','IR','CAUCHO BALINERA CARDAN MB2000','CAUCHO BALINERA CARDAN MB2000', A.idClasifProductos, M.idClasifProductos  FROM `ClasifProductos` A, `ClasifProductos` M WHERE A.txDescripcion = 'CAUCHO' AND M.txDescripcion = 'MAZDA ';</v>
      </c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</row>
    <row r="462" spans="1:233" x14ac:dyDescent="0.2">
      <c r="A462" s="39">
        <v>3014</v>
      </c>
      <c r="B462" s="39" t="s">
        <v>2445</v>
      </c>
      <c r="C462" s="39" t="s">
        <v>3548</v>
      </c>
      <c r="D462" s="40">
        <v>2990</v>
      </c>
      <c r="E462" s="41" t="s">
        <v>6260</v>
      </c>
      <c r="F462" s="41" t="s">
        <v>6151</v>
      </c>
      <c r="G462" s="42" t="s">
        <v>6412</v>
      </c>
      <c r="H462" s="42"/>
      <c r="I462" s="9"/>
      <c r="J462" s="13" t="str">
        <f t="shared" si="7"/>
        <v>INSERT INTO `Productos` (txRefInterna,txRefExterna,txNomProducto,txDescripcion,idClasifProductos,idMarcaProductos) SELECT '3014','NESC.','CAUCHO BALINERA CARDAN CHEVETTE','CAUCHO BALINERA CARDAN CHEVETTE', A.idClasifProductos, M.idClasifProductos  FROM `ClasifProductos` A, `ClasifProductos` M WHERE A.txDescripcion = 'CAUCHO' AND M.txDescripcion = 'CHEVROLET CHEVETTE';</v>
      </c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</row>
    <row r="463" spans="1:233" x14ac:dyDescent="0.2">
      <c r="A463" s="12">
        <v>3154</v>
      </c>
      <c r="B463" s="12" t="s">
        <v>2443</v>
      </c>
      <c r="C463" s="12" t="s">
        <v>4004</v>
      </c>
      <c r="D463" s="13">
        <v>3390</v>
      </c>
      <c r="E463" s="33" t="s">
        <v>6279</v>
      </c>
      <c r="F463" s="33" t="s">
        <v>6151</v>
      </c>
      <c r="G463" s="9" t="s">
        <v>6412</v>
      </c>
      <c r="H463" s="9"/>
      <c r="I463" s="9"/>
      <c r="J463" s="13" t="str">
        <f t="shared" si="7"/>
        <v>INSERT INTO `Productos` (txRefInterna,txRefExterna,txNomProducto,txDescripcion,idClasifProductos,idMarcaProductos) SELECT '3154','IR','CAUCHO BALINERA CARDAN LUV 1600','CAUCHO BALINERA CARDAN LUV 1600', A.idClasifProductos, M.idClasifProductos  FROM `ClasifProductos` A, `ClasifProductos` M WHERE A.txDescripcion = 'CAUCHO' AND M.txDescripcion = 'CHEVROLET LUV 1600 -2300';</v>
      </c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</row>
    <row r="464" spans="1:233" x14ac:dyDescent="0.2">
      <c r="A464" s="12">
        <v>3155</v>
      </c>
      <c r="B464" s="12" t="s">
        <v>2443</v>
      </c>
      <c r="C464" s="12" t="s">
        <v>4005</v>
      </c>
      <c r="D464" s="13">
        <v>3390</v>
      </c>
      <c r="E464" s="33" t="s">
        <v>6279</v>
      </c>
      <c r="F464" s="33" t="s">
        <v>6151</v>
      </c>
      <c r="G464" s="9" t="s">
        <v>6412</v>
      </c>
      <c r="H464" s="9"/>
      <c r="I464" s="9"/>
      <c r="J464" s="13" t="str">
        <f t="shared" si="7"/>
        <v>INSERT INTO `Productos` (txRefInterna,txRefExterna,txNomProducto,txDescripcion,idClasifProductos,idMarcaProductos) SELECT '3155','IR','CAUCHO BALINERA CARDAN LUV 2300','CAUCHO BALINERA CARDAN LUV 2300', A.idClasifProductos, M.idClasifProductos  FROM `ClasifProductos` A, `ClasifProductos` M WHERE A.txDescripcion = 'CAUCHO' AND M.txDescripcion = 'CHEVROLET LUV 1600 -2300';</v>
      </c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</row>
    <row r="465" spans="1:233" x14ac:dyDescent="0.2">
      <c r="A465" s="12">
        <v>3425</v>
      </c>
      <c r="B465" s="12" t="s">
        <v>2907</v>
      </c>
      <c r="C465" s="12" t="s">
        <v>3636</v>
      </c>
      <c r="D465" s="13">
        <v>3400</v>
      </c>
      <c r="E465" s="34" t="s">
        <v>6264</v>
      </c>
      <c r="F465" s="33" t="s">
        <v>6323</v>
      </c>
      <c r="G465" s="9" t="s">
        <v>6412</v>
      </c>
      <c r="H465" s="9"/>
      <c r="I465" s="9"/>
      <c r="J465" s="13" t="str">
        <f t="shared" si="7"/>
        <v>INSERT INTO `Productos` (txRefInterna,txRefExterna,txNomProducto,txDescripcion,idClasifProductos,idMarcaProductos) SELECT '3425','NESC','CAUCHO BARRA ESTABILIZADORA CAPTIVA SPORT','CAUCHO BARRA ESTABILIZADORA CAPTIVA SPORT', A.idClasifProductos, M.idClasifProductos  FROM `ClasifProductos` A, `ClasifProductos` M WHERE A.txDescripcion = 'CAUCHO' AND M.txDescripcion = 'CHEVROLET CAPTIVA';</v>
      </c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</row>
    <row r="466" spans="1:233" x14ac:dyDescent="0.2">
      <c r="A466" s="12">
        <v>6127</v>
      </c>
      <c r="B466" s="12" t="s">
        <v>2443</v>
      </c>
      <c r="C466" s="12" t="s">
        <v>4318</v>
      </c>
      <c r="D466" s="13">
        <v>1570</v>
      </c>
      <c r="E466" s="38" t="s">
        <v>4312</v>
      </c>
      <c r="F466" s="33" t="s">
        <v>6323</v>
      </c>
      <c r="G466" s="9" t="s">
        <v>6412</v>
      </c>
      <c r="H466" s="9"/>
      <c r="I466" s="9"/>
      <c r="J466" s="13" t="str">
        <f t="shared" si="7"/>
        <v>INSERT INTO `Productos` (txRefInterna,txRefExterna,txNomProducto,txDescripcion,idClasifProductos,idMarcaProductos) SELECT '6127','IR','CAUCHO BARRA ESTABILIZADORA CENTRAL CHANA','CAUCHO BARRA ESTABILIZADORA CENTRAL CHANA', A.idClasifProductos, M.idClasifProductos  FROM `ClasifProductos` A, `ClasifProductos` M WHERE A.txDescripcion = 'CAUCHO' AND M.txDescripcion = 'CHANA';</v>
      </c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</row>
    <row r="467" spans="1:233" x14ac:dyDescent="0.2">
      <c r="A467" s="12">
        <v>2076</v>
      </c>
      <c r="B467" s="12" t="s">
        <v>2907</v>
      </c>
      <c r="C467" s="12" t="s">
        <v>3287</v>
      </c>
      <c r="D467" s="13">
        <v>2240</v>
      </c>
      <c r="E467" s="33" t="s">
        <v>6141</v>
      </c>
      <c r="F467" s="33" t="s">
        <v>6319</v>
      </c>
      <c r="G467" s="9" t="s">
        <v>6412</v>
      </c>
      <c r="H467" s="9"/>
      <c r="I467" s="9"/>
      <c r="J467" s="13" t="str">
        <f t="shared" si="7"/>
        <v>INSERT INTO `Productos` (txRefInterna,txRefExterna,txNomProducto,txDescripcion,idClasifProductos,idMarcaProductos) SELECT '2076','NESC','CAUCHO BARRA TENSORA MB2000','CAUCHO BARRA TENSORA MB2000', A.idClasifProductos, M.idClasifProductos  FROM `ClasifProductos` A, `ClasifProductos` M WHERE A.txDescripcion = 'CAUCHO' AND M.txDescripcion = 'MAZDA ';</v>
      </c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</row>
    <row r="468" spans="1:233" x14ac:dyDescent="0.2">
      <c r="A468" s="12">
        <v>3077</v>
      </c>
      <c r="B468" s="12" t="s">
        <v>2443</v>
      </c>
      <c r="C468" s="12" t="s">
        <v>3737</v>
      </c>
      <c r="D468" s="13">
        <v>2170</v>
      </c>
      <c r="E468" s="34" t="s">
        <v>6272</v>
      </c>
      <c r="F468" s="33" t="s">
        <v>6319</v>
      </c>
      <c r="G468" s="9" t="s">
        <v>6412</v>
      </c>
      <c r="H468" s="9"/>
      <c r="I468" s="9"/>
      <c r="J468" s="13" t="str">
        <f t="shared" si="7"/>
        <v>INSERT INTO `Productos` (txRefInterna,txRefExterna,txNomProducto,txDescripcion,idClasifProductos,idMarcaProductos) SELECT '3077','IR','CAUCHO BARRA TENSORA SUPER CARRY (punta)','CAUCHO BARRA TENSORA SUPER CARRY (punta)', A.idClasifProductos, M.idClasifProductos  FROM `ClasifProductos` A, `ClasifProductos` M WHERE A.txDescripcion = 'CAUCHO' AND M.txDescripcion = 'CHEVROLET CARRY';</v>
      </c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</row>
    <row r="469" spans="1:233" x14ac:dyDescent="0.2">
      <c r="A469" s="12">
        <v>3156</v>
      </c>
      <c r="B469" s="12" t="s">
        <v>2443</v>
      </c>
      <c r="C469" s="12" t="s">
        <v>4006</v>
      </c>
      <c r="D469" s="13">
        <v>1170</v>
      </c>
      <c r="E469" s="33" t="s">
        <v>6279</v>
      </c>
      <c r="F469" s="33" t="s">
        <v>6319</v>
      </c>
      <c r="G469" s="9" t="s">
        <v>6412</v>
      </c>
      <c r="H469" s="9"/>
      <c r="I469" s="9"/>
      <c r="J469" s="13" t="str">
        <f t="shared" si="7"/>
        <v>INSERT INTO `Productos` (txRefInterna,txRefExterna,txNomProducto,txDescripcion,idClasifProductos,idMarcaProductos) SELECT '3156','IR','CAUCHO BARRA TENSORA LUV 1600','CAUCHO BARRA TENSORA LUV 1600', A.idClasifProductos, M.idClasifProductos  FROM `ClasifProductos` A, `ClasifProductos` M WHERE A.txDescripcion = 'CAUCHO' AND M.txDescripcion = 'CHEVROLET LUV 1600 -2300';</v>
      </c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</row>
    <row r="470" spans="1:233" x14ac:dyDescent="0.2">
      <c r="A470" s="12">
        <v>3157</v>
      </c>
      <c r="B470" s="12" t="s">
        <v>2981</v>
      </c>
      <c r="C470" s="12" t="s">
        <v>4007</v>
      </c>
      <c r="D470" s="13">
        <v>1990</v>
      </c>
      <c r="E470" s="33" t="s">
        <v>6279</v>
      </c>
      <c r="F470" s="33" t="s">
        <v>6319</v>
      </c>
      <c r="G470" s="9" t="s">
        <v>6412</v>
      </c>
      <c r="H470" s="9"/>
      <c r="I470" s="9"/>
      <c r="J470" s="13" t="str">
        <f t="shared" si="7"/>
        <v>INSERT INTO `Productos` (txRefInterna,txRefExterna,txNomProducto,txDescripcion,idClasifProductos,idMarcaProductos) SELECT '3157','MAR','CAUCHO BARRA TENSORA LUV  2300','CAUCHO BARRA TENSORA LUV  2300', A.idClasifProductos, M.idClasifProductos  FROM `ClasifProductos` A, `ClasifProductos` M WHERE A.txDescripcion = 'CAUCHO' AND M.txDescripcion = 'CHEVROLET LUV 1600 -2300';</v>
      </c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</row>
    <row r="471" spans="1:233" x14ac:dyDescent="0.2">
      <c r="A471" s="12">
        <v>6128</v>
      </c>
      <c r="B471" s="12" t="s">
        <v>2443</v>
      </c>
      <c r="C471" s="12" t="s">
        <v>4319</v>
      </c>
      <c r="D471" s="13">
        <v>2170</v>
      </c>
      <c r="E471" s="38" t="s">
        <v>4312</v>
      </c>
      <c r="F471" s="33" t="s">
        <v>6319</v>
      </c>
      <c r="G471" s="9" t="s">
        <v>6412</v>
      </c>
      <c r="H471" s="9"/>
      <c r="I471" s="9"/>
      <c r="J471" s="13" t="str">
        <f t="shared" si="7"/>
        <v>INSERT INTO `Productos` (txRefInterna,txRefExterna,txNomProducto,txDescripcion,idClasifProductos,idMarcaProductos) SELECT '6128','IR','CAUCHO BARRA TENSOR CHANA Punta','CAUCHO BARRA TENSOR CHANA Punta', A.idClasifProductos, M.idClasifProductos  FROM `ClasifProductos` A, `ClasifProductos` M WHERE A.txDescripcion = 'CAUCHO' AND M.txDescripcion = 'CHANA';</v>
      </c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</row>
    <row r="472" spans="1:233" x14ac:dyDescent="0.2">
      <c r="A472" s="12" t="s">
        <v>4552</v>
      </c>
      <c r="B472" s="12" t="s">
        <v>2907</v>
      </c>
      <c r="C472" s="12" t="s">
        <v>4553</v>
      </c>
      <c r="D472" s="20">
        <v>2240</v>
      </c>
      <c r="E472" s="34" t="s">
        <v>6222</v>
      </c>
      <c r="F472" s="33" t="s">
        <v>6319</v>
      </c>
      <c r="G472" s="9" t="s">
        <v>6412</v>
      </c>
      <c r="H472" s="23"/>
      <c r="I472" s="9"/>
      <c r="J472" s="13" t="str">
        <f t="shared" si="7"/>
        <v>INSERT INTO `Productos` (txRefInterna,txRefExterna,txNomProducto,txDescripcion,idClasifProductos,idMarcaProductos) SELECT 'T1016','NESC','CAUCHO BARRA TENSORA TOYOTA HILUX 4X2-4X4','CAUCHO BARRA TENSORA TOYOTA HILUX 4X2-4X4', A.idClasifProductos, M.idClasifProductos  FROM `ClasifProductos` A, `ClasifProductos` M WHERE A.txDescripcion = 'CAUCHO' AND M.txDescripcion = 'TOYOTA ';</v>
      </c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</row>
    <row r="473" spans="1:233" x14ac:dyDescent="0.2">
      <c r="A473" s="12">
        <v>1415</v>
      </c>
      <c r="B473" s="12" t="s">
        <v>2613</v>
      </c>
      <c r="C473" s="12" t="s">
        <v>2614</v>
      </c>
      <c r="D473" s="13">
        <v>4800</v>
      </c>
      <c r="E473" s="33" t="s">
        <v>2256</v>
      </c>
      <c r="F473" s="33" t="s">
        <v>6318</v>
      </c>
      <c r="G473" s="9" t="s">
        <v>6412</v>
      </c>
      <c r="H473" s="9"/>
      <c r="I473" s="9"/>
      <c r="J473" s="13" t="str">
        <f t="shared" si="7"/>
        <v>INSERT INTO `Productos` (txRefInterna,txRefExterna,txNomProducto,txDescripcion,idClasifProductos,idMarcaProductos) SELECT '1415','CMC','CAUCHO CAJA DIRECCION R-9 INYECCION   (JUEGOX2)','CAUCHO CAJA DIRECCION R-9 INYECCION   (JUEGOX2)', A.idClasifProductos, M.idClasifProductos  FROM `ClasifProductos` A, `ClasifProductos` M WHERE A.txDescripcion = 'CAUCHO' AND M.txDescripcion = 'RENAULT';</v>
      </c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</row>
    <row r="474" spans="1:233" x14ac:dyDescent="0.2">
      <c r="A474" s="12">
        <v>3412</v>
      </c>
      <c r="B474" s="12" t="s">
        <v>2907</v>
      </c>
      <c r="C474" s="12" t="s">
        <v>3898</v>
      </c>
      <c r="D474" s="13">
        <v>2240</v>
      </c>
      <c r="E474" s="33" t="s">
        <v>6276</v>
      </c>
      <c r="F474" s="33" t="s">
        <v>6318</v>
      </c>
      <c r="G474" s="9" t="s">
        <v>6412</v>
      </c>
      <c r="H474" s="9"/>
      <c r="I474" s="9"/>
      <c r="J474" s="13" t="str">
        <f t="shared" si="7"/>
        <v>INSERT INTO `Productos` (txRefInterna,txRefExterna,txNomProducto,txDescripcion,idClasifProductos,idMarcaProductos) SELECT '3412','NESC','CAUCHO CAJA DIRECCION DERECHO SWIFT','CAUCHO CAJA DIRECCION DERECHO SWIFT', A.idClasifProductos, M.idClasifProductos  FROM `ClasifProductos` A, `ClasifProductos` M WHERE A.txDescripcion = 'CAUCHO' AND M.txDescripcion = 'CHEVROLET SWIFT';</v>
      </c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</row>
    <row r="475" spans="1:233" x14ac:dyDescent="0.2">
      <c r="A475" s="12">
        <v>3413</v>
      </c>
      <c r="B475" s="12" t="s">
        <v>2907</v>
      </c>
      <c r="C475" s="12" t="s">
        <v>3899</v>
      </c>
      <c r="D475" s="13">
        <v>1760</v>
      </c>
      <c r="E475" s="33" t="s">
        <v>6276</v>
      </c>
      <c r="F475" s="33" t="s">
        <v>6318</v>
      </c>
      <c r="G475" s="9" t="s">
        <v>6412</v>
      </c>
      <c r="H475" s="9"/>
      <c r="I475" s="9"/>
      <c r="J475" s="13" t="str">
        <f t="shared" si="7"/>
        <v>INSERT INTO `Productos` (txRefInterna,txRefExterna,txNomProducto,txDescripcion,idClasifProductos,idMarcaProductos) SELECT '3413','NESC','CAUCHO CAJA DIRECCION IZQUIERDO SWIFT','CAUCHO CAJA DIRECCION IZQUIERDO SWIFT', A.idClasifProductos, M.idClasifProductos  FROM `ClasifProductos` A, `ClasifProductos` M WHERE A.txDescripcion = 'CAUCHO' AND M.txDescripcion = 'CHEVROLET SWIFT';</v>
      </c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</row>
    <row r="476" spans="1:233" x14ac:dyDescent="0.2">
      <c r="A476" s="12" t="s">
        <v>4554</v>
      </c>
      <c r="B476" s="12" t="s">
        <v>2907</v>
      </c>
      <c r="C476" s="12" t="s">
        <v>4555</v>
      </c>
      <c r="D476" s="20">
        <v>6400</v>
      </c>
      <c r="E476" s="34" t="s">
        <v>6222</v>
      </c>
      <c r="F476" s="34" t="s">
        <v>6225</v>
      </c>
      <c r="G476" s="9" t="s">
        <v>6412</v>
      </c>
      <c r="H476" s="23"/>
      <c r="I476" s="9"/>
      <c r="J476" s="13" t="str">
        <f t="shared" si="7"/>
        <v>INSERT INTO `Productos` (txRefInterna,txRefExterna,txNomProducto,txDescripcion,idClasifProductos,idMarcaProductos) SELECT 'T1001','NESC','CAUCHO CARDAN HILUX','CAUCHO CARDAN HILUX', A.idClasifProductos, M.idClasifProductos  FROM `ClasifProductos` A, `ClasifProductos` M WHERE A.txDescripcion = 'CAUCHO' AND M.txDescripcion = 'TOYOTA ';</v>
      </c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</row>
    <row r="477" spans="1:233" x14ac:dyDescent="0.2">
      <c r="A477" s="39">
        <v>8014</v>
      </c>
      <c r="B477" s="39" t="s">
        <v>2907</v>
      </c>
      <c r="C477" s="39" t="s">
        <v>3174</v>
      </c>
      <c r="D477" s="43">
        <v>990</v>
      </c>
      <c r="E477" s="41" t="s">
        <v>6016</v>
      </c>
      <c r="F477" s="44" t="s">
        <v>6322</v>
      </c>
      <c r="G477" s="42" t="s">
        <v>6412</v>
      </c>
      <c r="H477" s="42"/>
      <c r="I477" s="9"/>
      <c r="J477" s="13" t="str">
        <f t="shared" si="7"/>
        <v>INSERT INTO `Productos` (txRefInterna,txRefExterna,txNomProducto,txDescripcion,idClasifProductos,idMarcaProductos) SELECT '8014','NESC','CAUCHO CARRETA AMORTIGUADOR UNIVERSAL HUECO GRANDE','CAUCHO CARRETA AMORTIGUADOR UNIVERSAL HUECO GRANDE', A.idClasifProductos, M.idClasifProductos  FROM `ClasifProductos` A, `ClasifProductos` M WHERE A.txDescripcion = 'CAUCHO' AND M.txDescripcion = 'MARCA SIN CLASIFICAR';</v>
      </c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</row>
    <row r="478" spans="1:233" x14ac:dyDescent="0.2">
      <c r="A478" s="39">
        <v>8026</v>
      </c>
      <c r="B478" s="39" t="s">
        <v>2907</v>
      </c>
      <c r="C478" s="39" t="s">
        <v>3175</v>
      </c>
      <c r="D478" s="43">
        <v>990</v>
      </c>
      <c r="E478" s="41" t="s">
        <v>6016</v>
      </c>
      <c r="F478" s="44" t="s">
        <v>6322</v>
      </c>
      <c r="G478" s="42" t="s">
        <v>6412</v>
      </c>
      <c r="H478" s="42"/>
      <c r="I478" s="9"/>
      <c r="J478" s="13" t="str">
        <f t="shared" si="7"/>
        <v>INSERT INTO `Productos` (txRefInterna,txRefExterna,txNomProducto,txDescripcion,idClasifProductos,idMarcaProductos) SELECT '8026','NESC','CAUCHO CARRETA AMORTIGUADOR UNIVERSAL HUECO PEQUEÑO','CAUCHO CARRETA AMORTIGUADOR UNIVERSAL HUECO PEQUEÑO', A.idClasifProductos, M.idClasifProductos  FROM `ClasifProductos` A, `ClasifProductos` M WHERE A.txDescripcion = 'CAUCHO' AND M.txDescripcion = 'MARCA SIN CLASIFICAR';</v>
      </c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</row>
    <row r="479" spans="1:233" x14ac:dyDescent="0.2">
      <c r="A479" s="39">
        <v>8013</v>
      </c>
      <c r="B479" s="39" t="s">
        <v>2907</v>
      </c>
      <c r="C479" s="39" t="s">
        <v>3173</v>
      </c>
      <c r="D479" s="43">
        <v>550</v>
      </c>
      <c r="E479" s="41" t="s">
        <v>6016</v>
      </c>
      <c r="F479" s="44" t="s">
        <v>6321</v>
      </c>
      <c r="G479" s="42" t="s">
        <v>6412</v>
      </c>
      <c r="H479" s="42"/>
      <c r="I479" s="9"/>
      <c r="J479" s="13" t="str">
        <f t="shared" si="7"/>
        <v>INSERT INTO `Productos` (txRefInterna,txRefExterna,txNomProducto,txDescripcion,idClasifProductos,idMarcaProductos) SELECT '8013','NESC','CAUCHO CHUZO AMORTIGUADOR UNIVERSAL','CAUCHO CHUZO AMORTIGUADOR UNIVERSAL', A.idClasifProductos, M.idClasifProductos  FROM `ClasifProductos` A, `ClasifProductos` M WHERE A.txDescripcion = 'CAUCHO' AND M.txDescripcion = 'MARCA SIN CLASIFICAR';</v>
      </c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</row>
    <row r="480" spans="1:233" x14ac:dyDescent="0.2">
      <c r="A480" s="39">
        <v>8011</v>
      </c>
      <c r="B480" s="39" t="s">
        <v>2907</v>
      </c>
      <c r="C480" s="39" t="s">
        <v>3171</v>
      </c>
      <c r="D480" s="43">
        <v>800</v>
      </c>
      <c r="E480" s="41" t="s">
        <v>6016</v>
      </c>
      <c r="F480" s="44" t="s">
        <v>6320</v>
      </c>
      <c r="G480" s="42" t="s">
        <v>6412</v>
      </c>
      <c r="H480" s="42"/>
      <c r="I480" s="9"/>
      <c r="J480" s="13" t="str">
        <f t="shared" si="7"/>
        <v>INSERT INTO `Productos` (txRefInterna,txRefExterna,txNomProducto,txDescripcion,idClasifProductos,idMarcaProductos) SELECT '8011','NESC','CAUCHO CONICO AMORTIGUADOR UNIVERSAL PEQUEÑO','CAUCHO CONICO AMORTIGUADOR UNIVERSAL PEQUEÑO', A.idClasifProductos, M.idClasifProductos  FROM `ClasifProductos` A, `ClasifProductos` M WHERE A.txDescripcion = 'CAUCHO' AND M.txDescripcion = 'MARCA SIN CLASIFICAR';</v>
      </c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</row>
    <row r="481" spans="1:233" x14ac:dyDescent="0.2">
      <c r="A481" s="39">
        <v>8012</v>
      </c>
      <c r="B481" s="39" t="s">
        <v>2907</v>
      </c>
      <c r="C481" s="39" t="s">
        <v>3172</v>
      </c>
      <c r="D481" s="43">
        <v>880</v>
      </c>
      <c r="E481" s="41" t="s">
        <v>6016</v>
      </c>
      <c r="F481" s="44" t="s">
        <v>6320</v>
      </c>
      <c r="G481" s="42" t="s">
        <v>6412</v>
      </c>
      <c r="H481" s="42"/>
      <c r="I481" s="9"/>
      <c r="J481" s="13" t="str">
        <f t="shared" si="7"/>
        <v>INSERT INTO `Productos` (txRefInterna,txRefExterna,txNomProducto,txDescripcion,idClasifProductos,idMarcaProductos) SELECT '8012','NESC','CAUCHO CONICO AMORTIGUADOR UNIVERSAL GRANDE','CAUCHO CONICO AMORTIGUADOR UNIVERSAL GRANDE', A.idClasifProductos, M.idClasifProductos  FROM `ClasifProductos` A, `ClasifProductos` M WHERE A.txDescripcion = 'CAUCHO' AND M.txDescripcion = 'MARCA SIN CLASIFICAR';</v>
      </c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</row>
    <row r="482" spans="1:233" x14ac:dyDescent="0.2">
      <c r="A482" s="12">
        <v>3407</v>
      </c>
      <c r="B482" s="12" t="s">
        <v>2907</v>
      </c>
      <c r="C482" s="12" t="s">
        <v>3692</v>
      </c>
      <c r="D482" s="13">
        <v>490</v>
      </c>
      <c r="E482" s="34" t="s">
        <v>6271</v>
      </c>
      <c r="F482" s="33" t="s">
        <v>6320</v>
      </c>
      <c r="G482" s="9" t="s">
        <v>6412</v>
      </c>
      <c r="H482" s="9"/>
      <c r="I482" s="9"/>
      <c r="J482" s="13" t="str">
        <f t="shared" si="7"/>
        <v>INSERT INTO `Productos` (txRefInterna,txRefExterna,txNomProducto,txDescripcion,idClasifProductos,idMarcaProductos) SELECT '3407','NESC','CAUCHO CONICO AMORTIGUADOR SPARK-CARRY-CHANA-MATIZ','CAUCHO CONICO AMORTIGUADOR SPARK-CARRY-CHANA-MATIZ', A.idClasifProductos, M.idClasifProductos  FROM `ClasifProductos` A, `ClasifProductos` M WHERE A.txDescripcion = 'CAUCHO' AND M.txDescripcion = 'CHEVROLET SPARK';</v>
      </c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</row>
    <row r="483" spans="1:233" x14ac:dyDescent="0.2">
      <c r="A483" s="12">
        <v>3409</v>
      </c>
      <c r="B483" s="12" t="s">
        <v>3259</v>
      </c>
      <c r="C483" s="12" t="s">
        <v>3738</v>
      </c>
      <c r="D483" s="13">
        <v>490</v>
      </c>
      <c r="E483" s="34" t="s">
        <v>6272</v>
      </c>
      <c r="F483" s="33" t="s">
        <v>6320</v>
      </c>
      <c r="G483" s="9" t="s">
        <v>6412</v>
      </c>
      <c r="H483" s="9"/>
      <c r="I483" s="9"/>
      <c r="J483" s="13" t="str">
        <f t="shared" si="7"/>
        <v>INSERT INTO `Productos` (txRefInterna,txRefExterna,txNomProducto,txDescripcion,idClasifProductos,idMarcaProductos) SELECT '3409','nesc','CAUCHO CONICO AMORTIGUADOR SUPER CARRY','CAUCHO CONICO AMORTIGUADOR SUPER CARRY', A.idClasifProductos, M.idClasifProductos  FROM `ClasifProductos` A, `ClasifProductos` M WHERE A.txDescripcion = 'CAUCHO' AND M.txDescripcion = 'CHEVROLET CARRY';</v>
      </c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</row>
    <row r="484" spans="1:233" x14ac:dyDescent="0.2">
      <c r="A484" s="12">
        <v>3376</v>
      </c>
      <c r="B484" s="12" t="s">
        <v>2443</v>
      </c>
      <c r="C484" s="12" t="s">
        <v>4008</v>
      </c>
      <c r="D484" s="13">
        <v>1850</v>
      </c>
      <c r="E484" s="33" t="s">
        <v>6279</v>
      </c>
      <c r="F484" s="33" t="s">
        <v>6200</v>
      </c>
      <c r="G484" s="9" t="s">
        <v>6412</v>
      </c>
      <c r="H484" s="9"/>
      <c r="I484" s="9"/>
      <c r="J484" s="13" t="str">
        <f t="shared" si="7"/>
        <v>INSERT INTO `Productos` (txRefInterna,txRefExterna,txNomProducto,txDescripcion,idClasifProductos,idMarcaProductos) SELECT '3376','IR','CAUCHO CULATA MEDIA LUNA LUV 1600-2300 Trooper','CAUCHO CULATA MEDIA LUNA LUV 1600-2300 Trooper', A.idClasifProductos, M.idClasifProductos  FROM `ClasifProductos` A, `ClasifProductos` M WHERE A.txDescripcion = 'CAUCHO' AND M.txDescripcion = 'CHEVROLET LUV 1600 -2300';</v>
      </c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</row>
    <row r="485" spans="1:233" x14ac:dyDescent="0.2">
      <c r="A485" s="12">
        <v>1067</v>
      </c>
      <c r="B485" s="12" t="s">
        <v>2443</v>
      </c>
      <c r="C485" s="12" t="s">
        <v>2622</v>
      </c>
      <c r="D485" s="13">
        <v>870</v>
      </c>
      <c r="E485" s="33" t="s">
        <v>2256</v>
      </c>
      <c r="F485" s="33" t="s">
        <v>6324</v>
      </c>
      <c r="G485" s="9" t="s">
        <v>6412</v>
      </c>
      <c r="H485" s="9"/>
      <c r="I485" s="9"/>
      <c r="J485" s="13" t="str">
        <f t="shared" si="7"/>
        <v>INSERT INTO `Productos` (txRefInterna,txRefExterna,txNomProducto,txDescripcion,idClasifProductos,idMarcaProductos) SELECT '1067','IR','CAUCHO DEPOSITO LIQUIDO FRENOS ','CAUCHO DEPOSITO LIQUIDO FRENOS ', A.idClasifProductos, M.idClasifProductos  FROM `ClasifProductos` A, `ClasifProductos` M WHERE A.txDescripcion = 'CAUCHO' AND M.txDescripcion = 'RENAULT';</v>
      </c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</row>
    <row r="486" spans="1:233" x14ac:dyDescent="0.2">
      <c r="A486" s="12">
        <v>2058</v>
      </c>
      <c r="B486" s="12" t="s">
        <v>2443</v>
      </c>
      <c r="C486" s="12" t="s">
        <v>3288</v>
      </c>
      <c r="D486" s="13">
        <v>980</v>
      </c>
      <c r="E486" s="33" t="s">
        <v>6141</v>
      </c>
      <c r="F486" s="33" t="s">
        <v>6152</v>
      </c>
      <c r="G486" s="9" t="s">
        <v>6412</v>
      </c>
      <c r="H486" s="9"/>
      <c r="I486" s="9"/>
      <c r="J486" s="13" t="str">
        <f t="shared" si="7"/>
        <v>INSERT INTO `Productos` (txRefInterna,txRefExterna,txNomProducto,txDescripcion,idClasifProductos,idMarcaProductos) SELECT '2058','IR','CAUCHO DESFOGUE M323','CAUCHO DESFOGUE M323', A.idClasifProductos, M.idClasifProductos  FROM `ClasifProductos` A, `ClasifProductos` M WHERE A.txDescripcion = 'CAUCHO' AND M.txDescripcion = 'MAZDA ';</v>
      </c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</row>
    <row r="487" spans="1:233" x14ac:dyDescent="0.2">
      <c r="A487" s="39">
        <v>3015</v>
      </c>
      <c r="B487" s="39" t="s">
        <v>2443</v>
      </c>
      <c r="C487" s="39" t="s">
        <v>3549</v>
      </c>
      <c r="D487" s="40">
        <v>890</v>
      </c>
      <c r="E487" s="41" t="s">
        <v>6260</v>
      </c>
      <c r="F487" s="41" t="s">
        <v>6152</v>
      </c>
      <c r="G487" s="42" t="s">
        <v>6412</v>
      </c>
      <c r="H487" s="42"/>
      <c r="I487" s="9"/>
      <c r="J487" s="13" t="str">
        <f t="shared" si="7"/>
        <v>INSERT INTO `Productos` (txRefInterna,txRefExterna,txNomProducto,txDescripcion,idClasifProductos,idMarcaProductos) SELECT '3015','IR','CAUCHO DESFOGUE CHEVETTE','CAUCHO DESFOGUE CHEVETTE', A.idClasifProductos, M.idClasifProductos  FROM `ClasifProductos` A, `ClasifProductos` M WHERE A.txDescripcion = 'CAUCHO' AND M.txDescripcion = 'CHEVROLET CHEVETTE';</v>
      </c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</row>
    <row r="488" spans="1:233" x14ac:dyDescent="0.2">
      <c r="A488" s="12">
        <v>2095</v>
      </c>
      <c r="B488" s="12" t="s">
        <v>2443</v>
      </c>
      <c r="C488" s="12" t="s">
        <v>3289</v>
      </c>
      <c r="D488" s="13">
        <v>1820</v>
      </c>
      <c r="E488" s="33" t="s">
        <v>6141</v>
      </c>
      <c r="F488" s="33" t="s">
        <v>6153</v>
      </c>
      <c r="G488" s="9" t="s">
        <v>6412</v>
      </c>
      <c r="H488" s="9"/>
      <c r="I488" s="9"/>
      <c r="J488" s="13" t="str">
        <f t="shared" si="7"/>
        <v>INSERT INTO `Productos` (txRefInterna,txRefExterna,txNomProducto,txDescripcion,idClasifProductos,idMarcaProductos) SELECT '2095','IR','CAUCHO ESPIRAL MAZDA 323 TRASERO','CAUCHO ESPIRAL MAZDA 323 TRASERO', A.idClasifProductos, M.idClasifProductos  FROM `ClasifProductos` A, `ClasifProductos` M WHERE A.txDescripcion = 'CAUCHO' AND M.txDescripcion = 'MAZDA ';</v>
      </c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</row>
    <row r="489" spans="1:233" x14ac:dyDescent="0.2">
      <c r="A489" s="12">
        <v>3369</v>
      </c>
      <c r="B489" s="12" t="s">
        <v>2443</v>
      </c>
      <c r="C489" s="12" t="s">
        <v>3760</v>
      </c>
      <c r="D489" s="13">
        <v>2190</v>
      </c>
      <c r="E489" s="33" t="s">
        <v>6273</v>
      </c>
      <c r="F489" s="33" t="s">
        <v>6325</v>
      </c>
      <c r="G489" s="9" t="s">
        <v>6412</v>
      </c>
      <c r="H489" s="9"/>
      <c r="I489" s="9"/>
      <c r="J489" s="13" t="str">
        <f t="shared" si="7"/>
        <v>INSERT INTO `Productos` (txRefInterna,txRefExterna,txNomProducto,txDescripcion,idClasifProductos,idMarcaProductos) SELECT '3369','IR','CAUCHO ESTAB. CENTRAL D`MAX 4X2 4X4','CAUCHO ESTAB. CENTRAL D`MAX 4X2 4X4', A.idClasifProductos, M.idClasifProductos  FROM `ClasifProductos` A, `ClasifProductos` M WHERE A.txDescripcion = 'CAUCHO' AND M.txDescripcion = 'CHEVROLET DMAX';</v>
      </c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</row>
    <row r="490" spans="1:233" x14ac:dyDescent="0.2">
      <c r="A490" s="54">
        <v>3329</v>
      </c>
      <c r="B490" s="54" t="s">
        <v>2907</v>
      </c>
      <c r="C490" s="54" t="s">
        <v>4093</v>
      </c>
      <c r="D490" s="55">
        <v>2080</v>
      </c>
      <c r="E490" s="56" t="s">
        <v>6280</v>
      </c>
      <c r="F490" s="56" t="s">
        <v>6325</v>
      </c>
      <c r="G490" s="57" t="s">
        <v>6412</v>
      </c>
      <c r="H490" s="57"/>
      <c r="I490" s="9"/>
      <c r="J490" s="13" t="str">
        <f t="shared" si="7"/>
        <v>INSERT INTO `Productos` (txRefInterna,txRefExterna,txNomProducto,txDescripcion,idClasifProductos,idMarcaProductos) SELECT '3329','NESC','CAUCHO  ESTABILIZADORA CENTRAL MITSUBISHI L300','CAUCHO  ESTABILIZADORA CENTRAL MITSUBISHI L300', A.idClasifProductos, M.idClasifProductos  FROM `ClasifProductos` A, `ClasifProductos` M WHERE A.txDescripcion = 'CAUCHO' AND M.txDescripcion = 'MITSUBISHI MONTERO';</v>
      </c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</row>
    <row r="491" spans="1:233" x14ac:dyDescent="0.2">
      <c r="A491" s="54">
        <v>3330</v>
      </c>
      <c r="B491" s="54" t="s">
        <v>2907</v>
      </c>
      <c r="C491" s="54" t="s">
        <v>4094</v>
      </c>
      <c r="D491" s="55">
        <v>2080</v>
      </c>
      <c r="E491" s="56" t="s">
        <v>6280</v>
      </c>
      <c r="F491" s="56" t="s">
        <v>6325</v>
      </c>
      <c r="G491" s="57" t="s">
        <v>6412</v>
      </c>
      <c r="H491" s="57"/>
      <c r="I491" s="9"/>
      <c r="J491" s="13" t="str">
        <f t="shared" si="7"/>
        <v>INSERT INTO `Productos` (txRefInterna,txRefExterna,txNomProducto,txDescripcion,idClasifProductos,idMarcaProductos) SELECT '3330','NESC','CAUCHO ESTABILIZADORA MONTERO PAJERO','CAUCHO ESTABILIZADORA MONTERO PAJERO', A.idClasifProductos, M.idClasifProductos  FROM `ClasifProductos` A, `ClasifProductos` M WHERE A.txDescripcion = 'CAUCHO' AND M.txDescripcion = 'MITSUBISHI MONTERO';</v>
      </c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</row>
    <row r="492" spans="1:233" x14ac:dyDescent="0.2">
      <c r="A492" s="54">
        <v>3415</v>
      </c>
      <c r="B492" s="54" t="s">
        <v>2907</v>
      </c>
      <c r="C492" s="54" t="s">
        <v>4095</v>
      </c>
      <c r="D492" s="55">
        <v>2240</v>
      </c>
      <c r="E492" s="56" t="s">
        <v>6283</v>
      </c>
      <c r="F492" s="56" t="s">
        <v>6325</v>
      </c>
      <c r="G492" s="57" t="s">
        <v>6412</v>
      </c>
      <c r="H492" s="57"/>
      <c r="I492" s="9"/>
      <c r="J492" s="13" t="str">
        <f t="shared" si="7"/>
        <v>INSERT INTO `Productos` (txRefInterna,txRefExterna,txNomProducto,txDescripcion,idClasifProductos,idMarcaProductos) SELECT '3415','NESC','CAUCHO ESTABILIZADORA CENTRAL V6 NATIVA','CAUCHO ESTABILIZADORA CENTRAL V6 NATIVA', A.idClasifProductos, M.idClasifProductos  FROM `ClasifProductos` A, `ClasifProductos` M WHERE A.txDescripcion = 'CAUCHO' AND M.txDescripcion = 'MITSUBISHI NATIVA';</v>
      </c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</row>
    <row r="493" spans="1:233" x14ac:dyDescent="0.2">
      <c r="A493" s="12">
        <v>9011</v>
      </c>
      <c r="B493" s="12" t="s">
        <v>2907</v>
      </c>
      <c r="C493" s="12" t="s">
        <v>4424</v>
      </c>
      <c r="D493" s="13">
        <v>2080</v>
      </c>
      <c r="E493" s="38" t="s">
        <v>4407</v>
      </c>
      <c r="F493" s="33" t="s">
        <v>6325</v>
      </c>
      <c r="G493" s="9" t="s">
        <v>6412</v>
      </c>
      <c r="H493" s="9"/>
      <c r="I493" s="9"/>
      <c r="J493" s="13" t="str">
        <f t="shared" si="7"/>
        <v>INSERT INTO `Productos` (txRefInterna,txRefExterna,txNomProducto,txDescripcion,idClasifProductos,idMarcaProductos) SELECT '9011','NESC','CAUCHO ESTAB. CENTRAL  G/PREGIO M.V.','CAUCHO ESTAB. CENTRAL  G/PREGIO M.V.', A.idClasifProductos, M.idClasifProductos  FROM `ClasifProductos` A, `ClasifProductos` M WHERE A.txDescripcion = 'CAUCHO' AND M.txDescripcion = 'KIA';</v>
      </c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</row>
    <row r="494" spans="1:233" x14ac:dyDescent="0.2">
      <c r="A494" s="12">
        <v>9018</v>
      </c>
      <c r="B494" s="12" t="s">
        <v>2907</v>
      </c>
      <c r="C494" s="12" t="s">
        <v>4425</v>
      </c>
      <c r="D494" s="13">
        <v>2400</v>
      </c>
      <c r="E494" s="38" t="s">
        <v>4407</v>
      </c>
      <c r="F494" s="33" t="s">
        <v>6325</v>
      </c>
      <c r="G494" s="9" t="s">
        <v>6412</v>
      </c>
      <c r="H494" s="9"/>
      <c r="I494" s="9"/>
      <c r="J494" s="13" t="str">
        <f t="shared" si="7"/>
        <v>INSERT INTO `Productos` (txRefInterna,txRefExterna,txNomProducto,txDescripcion,idClasifProductos,idMarcaProductos) SELECT '9018','NESC','CAUCHO ESTAB. CENTRAL CARNIVAL G/PREGIO MOD. NUEVO','CAUCHO ESTAB. CENTRAL CARNIVAL G/PREGIO MOD. NUEVO', A.idClasifProductos, M.idClasifProductos  FROM `ClasifProductos` A, `ClasifProductos` M WHERE A.txDescripcion = 'CAUCHO' AND M.txDescripcion = 'KIA';</v>
      </c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</row>
    <row r="495" spans="1:233" x14ac:dyDescent="0.2">
      <c r="A495" s="12">
        <v>9019</v>
      </c>
      <c r="B495" s="12" t="s">
        <v>2907</v>
      </c>
      <c r="C495" s="12" t="s">
        <v>4426</v>
      </c>
      <c r="D495" s="13">
        <v>2180</v>
      </c>
      <c r="E495" s="38" t="s">
        <v>4407</v>
      </c>
      <c r="F495" s="33" t="s">
        <v>6325</v>
      </c>
      <c r="G495" s="9" t="s">
        <v>6412</v>
      </c>
      <c r="H495" s="9"/>
      <c r="I495" s="9"/>
      <c r="J495" s="13" t="str">
        <f t="shared" si="7"/>
        <v>INSERT INTO `Productos` (txRefInterna,txRefExterna,txNomProducto,txDescripcion,idClasifProductos,idMarcaProductos) SELECT '9019','NESC','CAUCHO ESTAB. CENTRAL PICANTO M.N Hueco grande','CAUCHO ESTAB. CENTRAL PICANTO M.N Hueco grande', A.idClasifProductos, M.idClasifProductos  FROM `ClasifProductos` A, `ClasifProductos` M WHERE A.txDescripcion = 'CAUCHO' AND M.txDescripcion = 'KIA';</v>
      </c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</row>
    <row r="496" spans="1:233" x14ac:dyDescent="0.2">
      <c r="A496" s="12">
        <v>9020</v>
      </c>
      <c r="B496" s="12" t="s">
        <v>2443</v>
      </c>
      <c r="C496" s="12" t="s">
        <v>4427</v>
      </c>
      <c r="D496" s="13">
        <v>2360</v>
      </c>
      <c r="E496" s="38" t="s">
        <v>4407</v>
      </c>
      <c r="F496" s="33" t="s">
        <v>6325</v>
      </c>
      <c r="G496" s="9" t="s">
        <v>6412</v>
      </c>
      <c r="H496" s="9"/>
      <c r="I496" s="9"/>
      <c r="J496" s="13" t="str">
        <f t="shared" si="7"/>
        <v>INSERT INTO `Productos` (txRefInterna,txRefExterna,txNomProducto,txDescripcion,idClasifProductos,idMarcaProductos) SELECT '9020','IR','CAUCHO ESTAB. CENTRAL PICANTO M.V. Hueco Pequeño','CAUCHO ESTAB. CENTRAL PICANTO M.V. Hueco Pequeño', A.idClasifProductos, M.idClasifProductos  FROM `ClasifProductos` A, `ClasifProductos` M WHERE A.txDescripcion = 'CAUCHO' AND M.txDescripcion = 'KIA';</v>
      </c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</row>
    <row r="497" spans="1:233" x14ac:dyDescent="0.2">
      <c r="A497" s="12">
        <v>9028</v>
      </c>
      <c r="B497" s="12" t="s">
        <v>2443</v>
      </c>
      <c r="C497" s="12" t="s">
        <v>4428</v>
      </c>
      <c r="D497" s="13">
        <v>2390</v>
      </c>
      <c r="E497" s="38" t="s">
        <v>4407</v>
      </c>
      <c r="F497" s="33" t="s">
        <v>6325</v>
      </c>
      <c r="G497" s="9" t="s">
        <v>6412</v>
      </c>
      <c r="H497" s="9"/>
      <c r="I497" s="9"/>
      <c r="J497" s="13" t="str">
        <f t="shared" si="7"/>
        <v>INSERT INTO `Productos` (txRefInterna,txRefExterna,txNomProducto,txDescripcion,idClasifProductos,idMarcaProductos) SELECT '9028','IR','CAUCHO ESTAB. CENTRAL PICANTO M.N. Hueco grande','CAUCHO ESTAB. CENTRAL PICANTO M.N. Hueco grande', A.idClasifProductos, M.idClasifProductos  FROM `ClasifProductos` A, `ClasifProductos` M WHERE A.txDescripcion = 'CAUCHO' AND M.txDescripcion = 'KIA';</v>
      </c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</row>
    <row r="498" spans="1:233" x14ac:dyDescent="0.2">
      <c r="A498" s="12" t="s">
        <v>4709</v>
      </c>
      <c r="B498" s="12" t="s">
        <v>2907</v>
      </c>
      <c r="C498" s="12" t="s">
        <v>4710</v>
      </c>
      <c r="D498" s="13">
        <v>2240</v>
      </c>
      <c r="E498" s="33" t="s">
        <v>6234</v>
      </c>
      <c r="F498" s="33" t="s">
        <v>6325</v>
      </c>
      <c r="G498" s="9" t="s">
        <v>6412</v>
      </c>
      <c r="H498" s="9"/>
      <c r="I498" s="9"/>
      <c r="J498" s="13" t="str">
        <f t="shared" si="7"/>
        <v>INSERT INTO `Productos` (txRefInterna,txRefExterna,txNomProducto,txDescripcion,idClasifProductos,idMarcaProductos) SELECT 'N9001','NESC','CAUCHO ESTABILIZADORA CENTRAL NISSAN SENTRA','CAUCHO ESTABILIZADORA CENTRAL NISSAN SENTRA', A.idClasifProductos, M.idClasifProductos  FROM `ClasifProductos` A, `ClasifProductos` M WHERE A.txDescripcion = 'CAUCHO' AND M.txDescripcion = 'NISSAN ';</v>
      </c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</row>
    <row r="499" spans="1:233" x14ac:dyDescent="0.2">
      <c r="A499" s="12">
        <v>9035</v>
      </c>
      <c r="B499" s="12" t="s">
        <v>3532</v>
      </c>
      <c r="C499" s="12" t="s">
        <v>4429</v>
      </c>
      <c r="D499" s="13">
        <v>1600</v>
      </c>
      <c r="E499" s="38" t="s">
        <v>4407</v>
      </c>
      <c r="F499" s="33" t="s">
        <v>6326</v>
      </c>
      <c r="G499" s="9" t="s">
        <v>6412</v>
      </c>
      <c r="H499" s="9"/>
      <c r="I499" s="9"/>
      <c r="J499" s="13" t="str">
        <f t="shared" si="7"/>
        <v>INSERT INTO `Productos` (txRefInterna,txRefExterna,txNomProducto,txDescripcion,idClasifProductos,idMarcaProductos) SELECT '9035','NES','CAUCHO ESTABILIZADORA DELNT. RIO ESTYLUS','CAUCHO ESTABILIZADORA DELNT. RIO ESTYLUS', A.idClasifProductos, M.idClasifProductos  FROM `ClasifProductos` A, `ClasifProductos` M WHERE A.txDescripcion = 'CAUCHO' AND M.txDescripcion = 'KIA';</v>
      </c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</row>
    <row r="500" spans="1:233" x14ac:dyDescent="0.2">
      <c r="A500" s="12" t="s">
        <v>4711</v>
      </c>
      <c r="B500" s="12" t="s">
        <v>2907</v>
      </c>
      <c r="C500" s="12" t="s">
        <v>4712</v>
      </c>
      <c r="D500" s="13">
        <v>2400</v>
      </c>
      <c r="E500" s="33" t="s">
        <v>6234</v>
      </c>
      <c r="F500" s="33" t="s">
        <v>6326</v>
      </c>
      <c r="G500" s="9" t="s">
        <v>6412</v>
      </c>
      <c r="H500" s="9"/>
      <c r="I500" s="9"/>
      <c r="J500" s="13" t="str">
        <f t="shared" si="7"/>
        <v>INSERT INTO `Productos` (txRefInterna,txRefExterna,txNomProducto,txDescripcion,idClasifProductos,idMarcaProductos) SELECT 'N9002','NESC','CAUCHO ESTABILIZADORA DELANTERA NISSAN FRONTIER','CAUCHO ESTABILIZADORA DELANTERA NISSAN FRONTIER', A.idClasifProductos, M.idClasifProductos  FROM `ClasifProductos` A, `ClasifProductos` M WHERE A.txDescripcion = 'CAUCHO' AND M.txDescripcion = 'NISSAN ';</v>
      </c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</row>
    <row r="501" spans="1:233" x14ac:dyDescent="0.2">
      <c r="A501" s="12" t="s">
        <v>4713</v>
      </c>
      <c r="B501" s="12" t="s">
        <v>2907</v>
      </c>
      <c r="C501" s="12" t="s">
        <v>4714</v>
      </c>
      <c r="D501" s="13">
        <v>2400</v>
      </c>
      <c r="E501" s="33" t="s">
        <v>6234</v>
      </c>
      <c r="F501" s="33" t="s">
        <v>6326</v>
      </c>
      <c r="G501" s="9" t="s">
        <v>6412</v>
      </c>
      <c r="H501" s="9"/>
      <c r="I501" s="9"/>
      <c r="J501" s="13" t="str">
        <f t="shared" si="7"/>
        <v>INSERT INTO `Productos` (txRefInterna,txRefExterna,txNomProducto,txDescripcion,idClasifProductos,idMarcaProductos) SELECT 'N9005','NESC','CAUCHO ESTABILIZADORA DELANTERA NISSAN URVAN 3.0','CAUCHO ESTABILIZADORA DELANTERA NISSAN URVAN 3.0', A.idClasifProductos, M.idClasifProductos  FROM `ClasifProductos` A, `ClasifProductos` M WHERE A.txDescripcion = 'CAUCHO' AND M.txDescripcion = 'NISSAN ';</v>
      </c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</row>
    <row r="502" spans="1:233" x14ac:dyDescent="0.2">
      <c r="A502" s="12" t="s">
        <v>4558</v>
      </c>
      <c r="B502" s="12" t="s">
        <v>2907</v>
      </c>
      <c r="C502" s="12" t="s">
        <v>4559</v>
      </c>
      <c r="D502" s="20">
        <v>4000</v>
      </c>
      <c r="E502" s="34" t="s">
        <v>6222</v>
      </c>
      <c r="F502" s="34" t="s">
        <v>6226</v>
      </c>
      <c r="G502" s="9" t="s">
        <v>6412</v>
      </c>
      <c r="H502" s="23"/>
      <c r="I502" s="9"/>
      <c r="J502" s="13" t="str">
        <f t="shared" si="7"/>
        <v>INSERT INTO `Productos` (txRefInterna,txRefExterna,txNomProducto,txDescripcion,idClasifProductos,idMarcaProductos) SELECT 'T1036','NESC','CAUCHO HORQUILA TOYOTA 4,5','CAUCHO HORQUILA TOYOTA 4,5', A.idClasifProductos, M.idClasifProductos  FROM `ClasifProductos` A, `ClasifProductos` M WHERE A.txDescripcion = 'CAUCHO' AND M.txDescripcion = 'TOYOTA ';</v>
      </c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</row>
    <row r="503" spans="1:233" x14ac:dyDescent="0.2">
      <c r="A503" s="39">
        <v>3016</v>
      </c>
      <c r="B503" s="39" t="s">
        <v>2443</v>
      </c>
      <c r="C503" s="39" t="s">
        <v>3550</v>
      </c>
      <c r="D503" s="40">
        <v>780</v>
      </c>
      <c r="E503" s="41" t="s">
        <v>6260</v>
      </c>
      <c r="F503" s="41" t="s">
        <v>6173</v>
      </c>
      <c r="G503" s="42" t="s">
        <v>6412</v>
      </c>
      <c r="H503" s="42"/>
      <c r="I503" s="9"/>
      <c r="J503" s="13" t="str">
        <f t="shared" si="7"/>
        <v>INSERT INTO `Productos` (txRefInterna,txRefExterna,txNomProducto,txDescripcion,idClasifProductos,idMarcaProductos) SELECT '3016','IR','CAUCHO PASADOR GUAYA CHEVETTE','CAUCHO PASADOR GUAYA CHEVETTE', A.idClasifProductos, M.idClasifProductos  FROM `ClasifProductos` A, `ClasifProductos` M WHERE A.txDescripcion = 'CAUCHO' AND M.txDescripcion = 'CHEVROLET CHEVETTE';</v>
      </c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</row>
    <row r="504" spans="1:233" x14ac:dyDescent="0.2">
      <c r="A504" s="12">
        <v>6114</v>
      </c>
      <c r="B504" s="12" t="s">
        <v>2907</v>
      </c>
      <c r="C504" s="12" t="s">
        <v>4264</v>
      </c>
      <c r="D504" s="13">
        <v>790</v>
      </c>
      <c r="E504" s="38" t="s">
        <v>6211</v>
      </c>
      <c r="F504" s="33" t="s">
        <v>6173</v>
      </c>
      <c r="G504" s="9" t="s">
        <v>6412</v>
      </c>
      <c r="H504" s="9"/>
      <c r="I504" s="9"/>
      <c r="J504" s="13" t="str">
        <f t="shared" si="7"/>
        <v>INSERT INTO `Productos` (txRefInterna,txRefExterna,txNomProducto,txDescripcion,idClasifProductos,idMarcaProductos) SELECT '6114','NESC','CAUCHO PASADOR MORDAZA GRANDE ATOS','CAUCHO PASADOR MORDAZA GRANDE ATOS', A.idClasifProductos, M.idClasifProductos  FROM `ClasifProductos` A, `ClasifProductos` M WHERE A.txDescripcion = 'CAUCHO' AND M.txDescripcion = 'HYUNDAI ATOS';</v>
      </c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</row>
    <row r="505" spans="1:233" x14ac:dyDescent="0.2">
      <c r="A505" s="12">
        <v>6115</v>
      </c>
      <c r="B505" s="12" t="s">
        <v>2907</v>
      </c>
      <c r="C505" s="12" t="s">
        <v>4265</v>
      </c>
      <c r="D505" s="13">
        <v>400</v>
      </c>
      <c r="E505" s="38" t="s">
        <v>6211</v>
      </c>
      <c r="F505" s="33" t="s">
        <v>6173</v>
      </c>
      <c r="G505" s="9" t="s">
        <v>6412</v>
      </c>
      <c r="H505" s="9"/>
      <c r="I505" s="9"/>
      <c r="J505" s="13" t="str">
        <f t="shared" si="7"/>
        <v>INSERT INTO `Productos` (txRefInterna,txRefExterna,txNomProducto,txDescripcion,idClasifProductos,idMarcaProductos) SELECT '6115','NESC','CAUCHO PASADOR MORDAZA PEQUEÑO ATOS','CAUCHO PASADOR MORDAZA PEQUEÑO ATOS', A.idClasifProductos, M.idClasifProductos  FROM `ClasifProductos` A, `ClasifProductos` M WHERE A.txDescripcion = 'CAUCHO' AND M.txDescripcion = 'HYUNDAI ATOS';</v>
      </c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</row>
    <row r="506" spans="1:233" x14ac:dyDescent="0.2">
      <c r="A506" s="12">
        <v>2086</v>
      </c>
      <c r="B506" s="12" t="s">
        <v>2443</v>
      </c>
      <c r="C506" s="12" t="s">
        <v>3290</v>
      </c>
      <c r="D506" s="13">
        <v>1500</v>
      </c>
      <c r="E506" s="33" t="s">
        <v>6141</v>
      </c>
      <c r="F506" s="33" t="s">
        <v>6154</v>
      </c>
      <c r="G506" s="9" t="s">
        <v>6412</v>
      </c>
      <c r="H506" s="9"/>
      <c r="I506" s="9"/>
      <c r="J506" s="13" t="str">
        <f t="shared" si="7"/>
        <v>INSERT INTO `Productos` (txRefInterna,txRefExterna,txNomProducto,txDescripcion,idClasifProductos,idMarcaProductos) SELECT '2086','IR','CAUCHO PUENTE MAZDA 323  M.Corriente.','CAUCHO PUENTE MAZDA 323  M.Corriente.', A.idClasifProductos, M.idClasifProductos  FROM `ClasifProductos` A, `ClasifProductos` M WHERE A.txDescripcion = 'CAUCHO' AND M.txDescripcion = 'MAZDA ';</v>
      </c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</row>
    <row r="507" spans="1:233" x14ac:dyDescent="0.2">
      <c r="A507" s="12">
        <v>6126</v>
      </c>
      <c r="B507" s="12" t="s">
        <v>2443</v>
      </c>
      <c r="C507" s="12" t="s">
        <v>4317</v>
      </c>
      <c r="D507" s="13">
        <v>1280</v>
      </c>
      <c r="E507" s="38" t="s">
        <v>4312</v>
      </c>
      <c r="F507" s="33" t="s">
        <v>6217</v>
      </c>
      <c r="G507" s="9" t="s">
        <v>6412</v>
      </c>
      <c r="H507" s="9"/>
      <c r="I507" s="9"/>
      <c r="J507" s="13" t="str">
        <f t="shared" si="7"/>
        <v>INSERT INTO `Productos` (txRefInterna,txRefExterna,txNomProducto,txDescripcion,idClasifProductos,idMarcaProductos) SELECT '6126','IR','CAUCHO RESORTE CHANA','CAUCHO RESORTE CHANA', A.idClasifProductos, M.idClasifProductos  FROM `ClasifProductos` A, `ClasifProductos` M WHERE A.txDescripcion = 'CAUCHO' AND M.txDescripcion = 'CHANA';</v>
      </c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</row>
    <row r="508" spans="1:233" x14ac:dyDescent="0.2">
      <c r="A508" s="12" t="s">
        <v>4707</v>
      </c>
      <c r="B508" s="12" t="s">
        <v>2443</v>
      </c>
      <c r="C508" s="26" t="s">
        <v>4708</v>
      </c>
      <c r="D508" s="13">
        <v>1100</v>
      </c>
      <c r="E508" s="33" t="s">
        <v>6234</v>
      </c>
      <c r="F508" s="33" t="s">
        <v>6217</v>
      </c>
      <c r="G508" s="9" t="s">
        <v>6412</v>
      </c>
      <c r="H508" s="9"/>
      <c r="I508" s="9"/>
      <c r="J508" s="13" t="str">
        <f t="shared" si="7"/>
        <v>INSERT INTO `Productos` (txRefInterna,txRefExterna,txNomProducto,txDescripcion,idClasifProductos,idMarcaProductos) SELECT 'N9008','IR','CAUCHO RESORTE NISSAN D21 4X2','CAUCHO RESORTE NISSAN D21 4X2', A.idClasifProductos, M.idClasifProductos  FROM `ClasifProductos` A, `ClasifProductos` M WHERE A.txDescripcion = 'CAUCHO' AND M.txDescripcion = 'NISSAN ';</v>
      </c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</row>
    <row r="509" spans="1:233" x14ac:dyDescent="0.2">
      <c r="A509" s="12">
        <v>1068</v>
      </c>
      <c r="B509" s="12" t="s">
        <v>2623</v>
      </c>
      <c r="C509" s="12" t="s">
        <v>2624</v>
      </c>
      <c r="D509" s="13">
        <v>2020</v>
      </c>
      <c r="E509" s="33" t="s">
        <v>2256</v>
      </c>
      <c r="F509" s="33" t="s">
        <v>6047</v>
      </c>
      <c r="G509" s="9" t="s">
        <v>6412</v>
      </c>
      <c r="H509" s="9"/>
      <c r="I509" s="9"/>
      <c r="J509" s="13" t="str">
        <f t="shared" si="7"/>
        <v>INSERT INTO `Productos` (txRefInterna,txRefExterna,txNomProducto,txDescripcion,idClasifProductos,idMarcaProductos) SELECT '1068','IR-NESC','CAUCHO SOPORTE C/D R-18GTX ','CAUCHO SOPORTE C/D R-18GTX ', A.idClasifProductos, M.idClasifProductos  FROM `ClasifProductos` A, `ClasifProductos` M WHERE A.txDescripcion = 'CAUCHO' AND M.txDescripcion = 'RENAULT';</v>
      </c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</row>
    <row r="510" spans="1:233" x14ac:dyDescent="0.2">
      <c r="A510" s="12">
        <v>1069</v>
      </c>
      <c r="B510" s="12" t="s">
        <v>2623</v>
      </c>
      <c r="C510" s="12" t="s">
        <v>2625</v>
      </c>
      <c r="D510" s="13">
        <v>13650</v>
      </c>
      <c r="E510" s="33" t="s">
        <v>2256</v>
      </c>
      <c r="F510" s="33" t="s">
        <v>6047</v>
      </c>
      <c r="G510" s="9" t="s">
        <v>6412</v>
      </c>
      <c r="H510" s="9"/>
      <c r="I510" s="9"/>
      <c r="J510" s="13" t="str">
        <f t="shared" si="7"/>
        <v>INSERT INTO `Productos` (txRefInterna,txRefExterna,txNomProducto,txDescripcion,idClasifProductos,idMarcaProductos) SELECT '1069','IR-NESC','CAUCHO SOPORTE SUP. AMORTIGUADOR CLIO - TWINGO ','CAUCHO SOPORTE SUP. AMORTIGUADOR CLIO - TWINGO ', A.idClasifProductos, M.idClasifProductos  FROM `ClasifProductos` A, `ClasifProductos` M WHERE A.txDescripcion = 'CAUCHO' AND M.txDescripcion = 'RENAULT';</v>
      </c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</row>
    <row r="511" spans="1:233" x14ac:dyDescent="0.2">
      <c r="A511" s="12">
        <v>1405</v>
      </c>
      <c r="B511" s="12" t="s">
        <v>2623</v>
      </c>
      <c r="C511" s="12" t="s">
        <v>2626</v>
      </c>
      <c r="D511" s="13">
        <v>14950</v>
      </c>
      <c r="E511" s="33" t="s">
        <v>2256</v>
      </c>
      <c r="F511" s="33" t="s">
        <v>6047</v>
      </c>
      <c r="G511" s="9" t="s">
        <v>6412</v>
      </c>
      <c r="H511" s="9"/>
      <c r="I511" s="9"/>
      <c r="J511" s="13" t="str">
        <f t="shared" si="7"/>
        <v>INSERT INTO `Productos` (txRefInterna,txRefExterna,txNomProducto,txDescripcion,idClasifProductos,idMarcaProductos) SELECT '1405','IR-NESC','CAUCHO SOPORTE SUP. AMORT.SYMBOL - CLIO F.2 -citius','CAUCHO SOPORTE SUP. AMORT.SYMBOL - CLIO F.2 -citius', A.idClasifProductos, M.idClasifProductos  FROM `ClasifProductos` A, `ClasifProductos` M WHERE A.txDescripcion = 'CAUCHO' AND M.txDescripcion = 'RENAULT';</v>
      </c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</row>
    <row r="512" spans="1:233" x14ac:dyDescent="0.2">
      <c r="A512" s="12">
        <v>1100</v>
      </c>
      <c r="B512" s="12" t="s">
        <v>2443</v>
      </c>
      <c r="C512" s="12" t="s">
        <v>2627</v>
      </c>
      <c r="D512" s="13">
        <v>13990</v>
      </c>
      <c r="E512" s="33" t="s">
        <v>2256</v>
      </c>
      <c r="F512" s="33" t="s">
        <v>6047</v>
      </c>
      <c r="G512" s="9" t="s">
        <v>6412</v>
      </c>
      <c r="H512" s="9"/>
      <c r="I512" s="9"/>
      <c r="J512" s="13" t="str">
        <f t="shared" si="7"/>
        <v>INSERT INTO `Productos` (txRefInterna,txRefExterna,txNomProducto,txDescripcion,idClasifProductos,idMarcaProductos) SELECT '1100','IR','CAUCHO SOPORTE AMORTIGUADOR DELANTERO LOGAN','CAUCHO SOPORTE AMORTIGUADOR DELANTERO LOGAN', A.idClasifProductos, M.idClasifProductos  FROM `ClasifProductos` A, `ClasifProductos` M WHERE A.txDescripcion = 'CAUCHO' AND M.txDescripcion = 'RENAULT';</v>
      </c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</row>
    <row r="513" spans="1:233" x14ac:dyDescent="0.2">
      <c r="A513" s="12">
        <v>2059</v>
      </c>
      <c r="B513" s="12" t="s">
        <v>2623</v>
      </c>
      <c r="C513" s="12" t="s">
        <v>3291</v>
      </c>
      <c r="D513" s="13">
        <v>3320</v>
      </c>
      <c r="E513" s="33" t="s">
        <v>6141</v>
      </c>
      <c r="F513" s="33" t="s">
        <v>6047</v>
      </c>
      <c r="G513" s="9" t="s">
        <v>6412</v>
      </c>
      <c r="H513" s="9"/>
      <c r="I513" s="9"/>
      <c r="J513" s="13" t="str">
        <f t="shared" si="7"/>
        <v>INSERT INTO `Productos` (txRefInterna,txRefExterna,txNomProducto,txDescripcion,idClasifProductos,idMarcaProductos) SELECT '2059','IR-NESC','CAUCHO SOPORTE C/D M323 DERECHO','CAUCHO SOPORTE C/D M323 DERECHO', A.idClasifProductos, M.idClasifProductos  FROM `ClasifProductos` A, `ClasifProductos` M WHERE A.txDescripcion = 'CAUCHO' AND M.txDescripcion = 'MAZDA ';</v>
      </c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</row>
    <row r="514" spans="1:233" x14ac:dyDescent="0.2">
      <c r="A514" s="12">
        <v>2060</v>
      </c>
      <c r="B514" s="12" t="s">
        <v>2443</v>
      </c>
      <c r="C514" s="12" t="s">
        <v>3292</v>
      </c>
      <c r="D514" s="13">
        <v>1950</v>
      </c>
      <c r="E514" s="33" t="s">
        <v>6141</v>
      </c>
      <c r="F514" s="33" t="s">
        <v>6047</v>
      </c>
      <c r="G514" s="9" t="s">
        <v>6412</v>
      </c>
      <c r="H514" s="9"/>
      <c r="I514" s="9"/>
      <c r="J514" s="13" t="str">
        <f t="shared" ref="J514:J577" si="8">+CONCATENATE("INSERT INTO `Productos` (txRefInterna,txRefExterna,txNomProducto,txDescripcion,idClasifProductos,idMarcaProductos) SELECT '",A514,"','",B514,"','",C514,"','",C514,"', A.idClasifProductos, M.idClasifProductos  FROM `ClasifProductos` A, `ClasifProductos` M WHERE A.txDescripcion = '",G514,"' AND M.txDescripcion = '",E514,"';")</f>
        <v>INSERT INTO `Productos` (txRefInterna,txRefExterna,txNomProducto,txDescripcion,idClasifProductos,idMarcaProductos) SELECT '2060','IR','CAUCHO SOPORTE C/D M323 IZQUIERDO','CAUCHO SOPORTE C/D M323 IZQUIERDO', A.idClasifProductos, M.idClasifProductos  FROM `ClasifProductos` A, `ClasifProductos` M WHERE A.txDescripcion = 'CAUCHO' AND M.txDescripcion = 'MAZDA ';</v>
      </c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</row>
    <row r="515" spans="1:233" x14ac:dyDescent="0.2">
      <c r="A515" s="12">
        <v>2096</v>
      </c>
      <c r="B515" s="12" t="s">
        <v>2443</v>
      </c>
      <c r="C515" s="12" t="s">
        <v>3293</v>
      </c>
      <c r="D515" s="13">
        <v>1030</v>
      </c>
      <c r="E515" s="33" t="s">
        <v>6141</v>
      </c>
      <c r="F515" s="33" t="s">
        <v>6047</v>
      </c>
      <c r="G515" s="9" t="s">
        <v>6412</v>
      </c>
      <c r="H515" s="9"/>
      <c r="I515" s="9"/>
      <c r="J515" s="13" t="str">
        <f t="shared" si="8"/>
        <v>INSERT INTO `Productos` (txRefInterna,txRefExterna,txNomProducto,txDescripcion,idClasifProductos,idMarcaProductos) SELECT '2096','IR','CAUCHO SOPORTE SUPERIOR RADIADOR M323','CAUCHO SOPORTE SUPERIOR RADIADOR M323', A.idClasifProductos, M.idClasifProductos  FROM `ClasifProductos` A, `ClasifProductos` M WHERE A.txDescripcion = 'CAUCHO' AND M.txDescripcion = 'MAZDA ';</v>
      </c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</row>
    <row r="516" spans="1:233" x14ac:dyDescent="0.2">
      <c r="A516" s="12">
        <v>2057</v>
      </c>
      <c r="B516" s="12" t="s">
        <v>2443</v>
      </c>
      <c r="C516" s="12" t="s">
        <v>3294</v>
      </c>
      <c r="D516" s="13">
        <v>3190</v>
      </c>
      <c r="E516" s="33" t="s">
        <v>6141</v>
      </c>
      <c r="F516" s="33" t="s">
        <v>6047</v>
      </c>
      <c r="G516" s="9" t="s">
        <v>6412</v>
      </c>
      <c r="H516" s="9"/>
      <c r="I516" s="9"/>
      <c r="J516" s="13" t="str">
        <f t="shared" si="8"/>
        <v>INSERT INTO `Productos` (txRefInterna,txRefExterna,txNomProducto,txDescripcion,idClasifProductos,idMarcaProductos) SELECT '2057','IR','CAUCHO SOPORTE INFERIOR RADIADOR M323','CAUCHO SOPORTE INFERIOR RADIADOR M323', A.idClasifProductos, M.idClasifProductos  FROM `ClasifProductos` A, `ClasifProductos` M WHERE A.txDescripcion = 'CAUCHO' AND M.txDescripcion = 'MAZDA ';</v>
      </c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</row>
    <row r="517" spans="1:233" x14ac:dyDescent="0.2">
      <c r="A517" s="39">
        <v>3017</v>
      </c>
      <c r="B517" s="39" t="s">
        <v>3551</v>
      </c>
      <c r="C517" s="39" t="s">
        <v>3552</v>
      </c>
      <c r="D517" s="40">
        <v>1810</v>
      </c>
      <c r="E517" s="41" t="s">
        <v>6260</v>
      </c>
      <c r="F517" s="41" t="s">
        <v>6047</v>
      </c>
      <c r="G517" s="42" t="s">
        <v>6412</v>
      </c>
      <c r="H517" s="42"/>
      <c r="I517" s="9"/>
      <c r="J517" s="13" t="str">
        <f t="shared" si="8"/>
        <v>INSERT INTO `Productos` (txRefInterna,txRefExterna,txNomProducto,txDescripcion,idClasifProductos,idMarcaProductos) SELECT '3017','40033057 IR','CAUCHO SOPORTE CAJA DIRECCION CHEVETTE 057','CAUCHO SOPORTE CAJA DIRECCION CHEVETTE 057', A.idClasifProductos, M.idClasifProductos  FROM `ClasifProductos` A, `ClasifProductos` M WHERE A.txDescripcion = 'CAUCHO' AND M.txDescripcion = 'CHEVROLET CHEVETTE';</v>
      </c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</row>
    <row r="518" spans="1:233" x14ac:dyDescent="0.2">
      <c r="A518" s="39">
        <v>3018</v>
      </c>
      <c r="B518" s="39" t="s">
        <v>3553</v>
      </c>
      <c r="C518" s="39" t="s">
        <v>3554</v>
      </c>
      <c r="D518" s="40">
        <v>1810</v>
      </c>
      <c r="E518" s="41" t="s">
        <v>6260</v>
      </c>
      <c r="F518" s="41" t="s">
        <v>6047</v>
      </c>
      <c r="G518" s="42" t="s">
        <v>6412</v>
      </c>
      <c r="H518" s="42"/>
      <c r="I518" s="9"/>
      <c r="J518" s="13" t="str">
        <f t="shared" si="8"/>
        <v>INSERT INTO `Productos` (txRefInterna,txRefExterna,txNomProducto,txDescripcion,idClasifProductos,idMarcaProductos) SELECT '3018','40033058 IR','CAUCHO SOPORTE CAJA DIRECCION CHEVETTE 058','CAUCHO SOPORTE CAJA DIRECCION CHEVETTE 058', A.idClasifProductos, M.idClasifProductos  FROM `ClasifProductos` A, `ClasifProductos` M WHERE A.txDescripcion = 'CAUCHO' AND M.txDescripcion = 'CHEVROLET CHEVETTE';</v>
      </c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</row>
    <row r="519" spans="1:233" x14ac:dyDescent="0.2">
      <c r="A519" s="39">
        <v>3183</v>
      </c>
      <c r="B519" s="39" t="s">
        <v>2443</v>
      </c>
      <c r="C519" s="39" t="s">
        <v>3555</v>
      </c>
      <c r="D519" s="40">
        <v>1910</v>
      </c>
      <c r="E519" s="41" t="s">
        <v>6260</v>
      </c>
      <c r="F519" s="41" t="s">
        <v>6047</v>
      </c>
      <c r="G519" s="42" t="s">
        <v>6412</v>
      </c>
      <c r="H519" s="42"/>
      <c r="I519" s="9"/>
      <c r="J519" s="13" t="str">
        <f t="shared" si="8"/>
        <v>INSERT INTO `Productos` (txRefInterna,txRefExterna,txNomProducto,txDescripcion,idClasifProductos,idMarcaProductos) SELECT '3183','IR','CAUCHO SOPORTE RADIADOR CHEVETTE','CAUCHO SOPORTE RADIADOR CHEVETTE', A.idClasifProductos, M.idClasifProductos  FROM `ClasifProductos` A, `ClasifProductos` M WHERE A.txDescripcion = 'CAUCHO' AND M.txDescripcion = 'CHEVROLET CHEVETTE';</v>
      </c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</row>
    <row r="520" spans="1:233" s="61" customFormat="1" x14ac:dyDescent="0.2">
      <c r="A520" s="64" t="s">
        <v>6505</v>
      </c>
      <c r="B520" s="64" t="s">
        <v>2443</v>
      </c>
      <c r="C520" s="64" t="s">
        <v>3693</v>
      </c>
      <c r="D520" s="65">
        <v>1190</v>
      </c>
      <c r="E520" s="66" t="s">
        <v>6271</v>
      </c>
      <c r="F520" s="67" t="s">
        <v>6047</v>
      </c>
      <c r="G520" s="68" t="s">
        <v>6412</v>
      </c>
      <c r="H520" s="68"/>
      <c r="I520" s="68"/>
      <c r="J520" s="65" t="str">
        <f t="shared" si="8"/>
        <v>INSERT INTO `Productos` (txRefInterna,txRefExterna,txNomProducto,txDescripcion,idClasifProductos,idMarcaProductos) SELECT '6104C','IR','CAUCHO SOPORTE RADIADOR ATOS SPARK T.O','CAUCHO SOPORTE RADIADOR ATOS SPARK T.O', A.idClasifProductos, M.idClasifProductos  FROM `ClasifProductos` A, `ClasifProductos` M WHERE A.txDescripcion = 'CAUCHO' AND M.txDescripcion = 'CHEVROLET SPARK';</v>
      </c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  <c r="CW520" s="68"/>
      <c r="CX520" s="68"/>
      <c r="CY520" s="68"/>
      <c r="CZ520" s="68"/>
      <c r="DA520" s="68"/>
      <c r="DB520" s="68"/>
      <c r="DC520" s="68"/>
      <c r="DD520" s="68"/>
      <c r="DE520" s="68"/>
      <c r="DF520" s="68"/>
      <c r="DG520" s="68"/>
      <c r="DH520" s="68"/>
      <c r="DI520" s="68"/>
      <c r="DJ520" s="68"/>
      <c r="DK520" s="68"/>
      <c r="DL520" s="68"/>
      <c r="DM520" s="68"/>
      <c r="DN520" s="68"/>
      <c r="DO520" s="68"/>
      <c r="DP520" s="68"/>
      <c r="DQ520" s="68"/>
      <c r="DR520" s="68"/>
      <c r="DS520" s="68"/>
      <c r="DT520" s="68"/>
      <c r="DU520" s="68"/>
      <c r="DV520" s="68"/>
      <c r="DW520" s="68"/>
      <c r="DX520" s="68"/>
      <c r="DY520" s="68"/>
      <c r="DZ520" s="68"/>
      <c r="EA520" s="68"/>
      <c r="EB520" s="68"/>
      <c r="EC520" s="68"/>
      <c r="ED520" s="68"/>
      <c r="EE520" s="68"/>
      <c r="EF520" s="68"/>
      <c r="EG520" s="68"/>
      <c r="EH520" s="68"/>
      <c r="EI520" s="68"/>
      <c r="EJ520" s="68"/>
      <c r="EK520" s="68"/>
      <c r="EL520" s="68"/>
      <c r="EM520" s="68"/>
      <c r="EN520" s="68"/>
      <c r="EO520" s="68"/>
      <c r="EP520" s="68"/>
      <c r="EQ520" s="68"/>
      <c r="ER520" s="68"/>
      <c r="ES520" s="68"/>
      <c r="ET520" s="68"/>
      <c r="EU520" s="68"/>
      <c r="EV520" s="68"/>
      <c r="EW520" s="68"/>
      <c r="EX520" s="68"/>
      <c r="EY520" s="68"/>
      <c r="EZ520" s="68"/>
      <c r="FA520" s="68"/>
      <c r="FB520" s="68"/>
      <c r="FC520" s="68"/>
      <c r="FD520" s="68"/>
      <c r="FE520" s="68"/>
      <c r="FF520" s="68"/>
      <c r="FG520" s="68"/>
      <c r="FH520" s="68"/>
      <c r="FI520" s="68"/>
      <c r="FJ520" s="68"/>
      <c r="FK520" s="68"/>
      <c r="FL520" s="68"/>
      <c r="FM520" s="68"/>
      <c r="FN520" s="68"/>
      <c r="FO520" s="68"/>
      <c r="FP520" s="68"/>
      <c r="FQ520" s="68"/>
      <c r="FR520" s="68"/>
      <c r="FS520" s="68"/>
      <c r="FT520" s="68"/>
      <c r="FU520" s="68"/>
      <c r="FV520" s="68"/>
      <c r="FW520" s="68"/>
      <c r="FX520" s="68"/>
      <c r="FY520" s="68"/>
      <c r="FZ520" s="68"/>
      <c r="GA520" s="68"/>
      <c r="GB520" s="68"/>
      <c r="GC520" s="68"/>
      <c r="GD520" s="68"/>
      <c r="GE520" s="68"/>
      <c r="GF520" s="68"/>
      <c r="GG520" s="68"/>
      <c r="GH520" s="68"/>
      <c r="GI520" s="68"/>
      <c r="GJ520" s="68"/>
      <c r="GK520" s="68"/>
      <c r="GL520" s="68"/>
      <c r="GM520" s="68"/>
      <c r="GN520" s="68"/>
      <c r="GO520" s="68"/>
      <c r="GP520" s="68"/>
      <c r="GQ520" s="68"/>
      <c r="GR520" s="68"/>
      <c r="GS520" s="68"/>
      <c r="GT520" s="68"/>
      <c r="GU520" s="68"/>
      <c r="GV520" s="68"/>
      <c r="GW520" s="68"/>
      <c r="GX520" s="68"/>
      <c r="GY520" s="68"/>
      <c r="GZ520" s="68"/>
      <c r="HA520" s="68"/>
      <c r="HB520" s="68"/>
      <c r="HC520" s="68"/>
      <c r="HD520" s="68"/>
      <c r="HE520" s="68"/>
      <c r="HF520" s="68"/>
      <c r="HG520" s="68"/>
      <c r="HH520" s="68"/>
      <c r="HI520" s="68"/>
      <c r="HJ520" s="68"/>
      <c r="HK520" s="68"/>
      <c r="HL520" s="68"/>
      <c r="HM520" s="68"/>
      <c r="HN520" s="68"/>
      <c r="HO520" s="68"/>
      <c r="HP520" s="68"/>
      <c r="HQ520" s="68"/>
      <c r="HR520" s="68"/>
      <c r="HS520" s="68"/>
      <c r="HT520" s="68"/>
      <c r="HU520" s="68"/>
      <c r="HV520" s="68"/>
      <c r="HW520" s="68"/>
      <c r="HX520" s="68"/>
      <c r="HY520" s="68"/>
    </row>
    <row r="521" spans="1:233" x14ac:dyDescent="0.2">
      <c r="A521" s="12">
        <v>3054</v>
      </c>
      <c r="B521" s="16" t="s">
        <v>2907</v>
      </c>
      <c r="C521" s="12" t="s">
        <v>3830</v>
      </c>
      <c r="D521" s="13">
        <v>3040</v>
      </c>
      <c r="E521" s="33" t="s">
        <v>6275</v>
      </c>
      <c r="F521" s="33" t="s">
        <v>6047</v>
      </c>
      <c r="G521" s="9" t="s">
        <v>6412</v>
      </c>
      <c r="H521" s="9"/>
      <c r="I521" s="9"/>
      <c r="J521" s="13" t="str">
        <f t="shared" si="8"/>
        <v>INSERT INTO `Productos` (txRefInterna,txRefExterna,txNomProducto,txDescripcion,idClasifProductos,idMarcaProductos) SELECT '3054','NESC','CAUCHO SOPORTE AMORTIGUADOR SPRINT','CAUCHO SOPORTE AMORTIGUADOR SPRINT', A.idClasifProductos, M.idClasifProductos  FROM `ClasifProductos` A, `ClasifProductos` M WHERE A.txDescripcion = 'CAUCHO' AND M.txDescripcion = 'CHEVROLET SPRINT';</v>
      </c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</row>
    <row r="522" spans="1:233" x14ac:dyDescent="0.2">
      <c r="A522" s="12">
        <v>3186</v>
      </c>
      <c r="B522" s="16" t="s">
        <v>2727</v>
      </c>
      <c r="C522" s="12" t="s">
        <v>3831</v>
      </c>
      <c r="D522" s="13">
        <v>1920</v>
      </c>
      <c r="E522" s="33" t="s">
        <v>6275</v>
      </c>
      <c r="F522" s="33" t="s">
        <v>6047</v>
      </c>
      <c r="G522" s="9" t="s">
        <v>6412</v>
      </c>
      <c r="H522" s="9"/>
      <c r="I522" s="9"/>
      <c r="J522" s="13" t="str">
        <f t="shared" si="8"/>
        <v>INSERT INTO `Productos` (txRefInterna,txRefExterna,txNomProducto,txDescripcion,idClasifProductos,idMarcaProductos) SELECT '3186','F','CAUCHO SOPORTE EXOSTO SPRINT - SWIFT','CAUCHO SOPORTE EXOSTO SPRINT - SWIFT', A.idClasifProductos, M.idClasifProductos  FROM `ClasifProductos` A, `ClasifProductos` M WHERE A.txDescripcion = 'CAUCHO' AND M.txDescripcion = 'CHEVROLET SPRINT';</v>
      </c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</row>
    <row r="523" spans="1:233" x14ac:dyDescent="0.2">
      <c r="A523" s="12">
        <v>3446</v>
      </c>
      <c r="B523" s="12" t="s">
        <v>2727</v>
      </c>
      <c r="C523" s="12" t="s">
        <v>4009</v>
      </c>
      <c r="D523" s="13">
        <v>1900</v>
      </c>
      <c r="E523" s="33" t="s">
        <v>6279</v>
      </c>
      <c r="F523" s="33" t="s">
        <v>6047</v>
      </c>
      <c r="G523" s="9" t="s">
        <v>6412</v>
      </c>
      <c r="H523" s="9"/>
      <c r="I523" s="9"/>
      <c r="J523" s="13" t="str">
        <f t="shared" si="8"/>
        <v>INSERT INTO `Productos` (txRefInterna,txRefExterna,txNomProducto,txDescripcion,idClasifProductos,idMarcaProductos) SELECT '3446','F','CAUCHO SOPORTE EXOSTO LUV-CHEVETTE','CAUCHO SOPORTE EXOSTO LUV-CHEVETTE', A.idClasifProductos, M.idClasifProductos  FROM `ClasifProductos` A, `ClasifProductos` M WHERE A.txDescripcion = 'CAUCHO' AND M.txDescripcion = 'CHEVROLET LUV 1600 -2300';</v>
      </c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</row>
    <row r="524" spans="1:233" s="61" customFormat="1" x14ac:dyDescent="0.2">
      <c r="A524" s="64" t="s">
        <v>6506</v>
      </c>
      <c r="B524" s="64" t="s">
        <v>2443</v>
      </c>
      <c r="C524" s="64" t="s">
        <v>3693</v>
      </c>
      <c r="D524" s="65">
        <v>1190</v>
      </c>
      <c r="E524" s="72" t="s">
        <v>6211</v>
      </c>
      <c r="F524" s="67" t="s">
        <v>6047</v>
      </c>
      <c r="G524" s="68" t="s">
        <v>6412</v>
      </c>
      <c r="H524" s="68"/>
      <c r="I524" s="68"/>
      <c r="J524" s="65" t="str">
        <f t="shared" si="8"/>
        <v>INSERT INTO `Productos` (txRefInterna,txRefExterna,txNomProducto,txDescripcion,idClasifProductos,idMarcaProductos) SELECT '6104H','IR','CAUCHO SOPORTE RADIADOR ATOS SPARK T.O','CAUCHO SOPORTE RADIADOR ATOS SPARK T.O', A.idClasifProductos, M.idClasifProductos  FROM `ClasifProductos` A, `ClasifProductos` M WHERE A.txDescripcion = 'CAUCHO' AND M.txDescripcion = 'HYUNDAI ATOS';</v>
      </c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  <c r="CW524" s="68"/>
      <c r="CX524" s="68"/>
      <c r="CY524" s="68"/>
      <c r="CZ524" s="68"/>
      <c r="DA524" s="68"/>
      <c r="DB524" s="68"/>
      <c r="DC524" s="68"/>
      <c r="DD524" s="68"/>
      <c r="DE524" s="68"/>
      <c r="DF524" s="68"/>
      <c r="DG524" s="68"/>
      <c r="DH524" s="68"/>
      <c r="DI524" s="68"/>
      <c r="DJ524" s="68"/>
      <c r="DK524" s="68"/>
      <c r="DL524" s="68"/>
      <c r="DM524" s="68"/>
      <c r="DN524" s="68"/>
      <c r="DO524" s="68"/>
      <c r="DP524" s="68"/>
      <c r="DQ524" s="68"/>
      <c r="DR524" s="68"/>
      <c r="DS524" s="68"/>
      <c r="DT524" s="68"/>
      <c r="DU524" s="68"/>
      <c r="DV524" s="68"/>
      <c r="DW524" s="68"/>
      <c r="DX524" s="68"/>
      <c r="DY524" s="68"/>
      <c r="DZ524" s="68"/>
      <c r="EA524" s="68"/>
      <c r="EB524" s="68"/>
      <c r="EC524" s="68"/>
      <c r="ED524" s="68"/>
      <c r="EE524" s="68"/>
      <c r="EF524" s="68"/>
      <c r="EG524" s="68"/>
      <c r="EH524" s="68"/>
      <c r="EI524" s="68"/>
      <c r="EJ524" s="68"/>
      <c r="EK524" s="68"/>
      <c r="EL524" s="68"/>
      <c r="EM524" s="68"/>
      <c r="EN524" s="68"/>
      <c r="EO524" s="68"/>
      <c r="EP524" s="68"/>
      <c r="EQ524" s="68"/>
      <c r="ER524" s="68"/>
      <c r="ES524" s="68"/>
      <c r="ET524" s="68"/>
      <c r="EU524" s="68"/>
      <c r="EV524" s="68"/>
      <c r="EW524" s="68"/>
      <c r="EX524" s="68"/>
      <c r="EY524" s="68"/>
      <c r="EZ524" s="68"/>
      <c r="FA524" s="68"/>
      <c r="FB524" s="68"/>
      <c r="FC524" s="68"/>
      <c r="FD524" s="68"/>
      <c r="FE524" s="68"/>
      <c r="FF524" s="68"/>
      <c r="FG524" s="68"/>
      <c r="FH524" s="68"/>
      <c r="FI524" s="68"/>
      <c r="FJ524" s="68"/>
      <c r="FK524" s="68"/>
      <c r="FL524" s="68"/>
      <c r="FM524" s="68"/>
      <c r="FN524" s="68"/>
      <c r="FO524" s="68"/>
      <c r="FP524" s="68"/>
      <c r="FQ524" s="68"/>
      <c r="FR524" s="68"/>
      <c r="FS524" s="68"/>
      <c r="FT524" s="68"/>
      <c r="FU524" s="68"/>
      <c r="FV524" s="68"/>
      <c r="FW524" s="68"/>
      <c r="FX524" s="68"/>
      <c r="FY524" s="68"/>
      <c r="FZ524" s="68"/>
      <c r="GA524" s="68"/>
      <c r="GB524" s="68"/>
      <c r="GC524" s="68"/>
      <c r="GD524" s="68"/>
      <c r="GE524" s="68"/>
      <c r="GF524" s="68"/>
      <c r="GG524" s="68"/>
      <c r="GH524" s="68"/>
      <c r="GI524" s="68"/>
      <c r="GJ524" s="68"/>
      <c r="GK524" s="68"/>
      <c r="GL524" s="68"/>
      <c r="GM524" s="68"/>
      <c r="GN524" s="68"/>
      <c r="GO524" s="68"/>
      <c r="GP524" s="68"/>
      <c r="GQ524" s="68"/>
      <c r="GR524" s="68"/>
      <c r="GS524" s="68"/>
      <c r="GT524" s="68"/>
      <c r="GU524" s="68"/>
      <c r="GV524" s="68"/>
      <c r="GW524" s="68"/>
      <c r="GX524" s="68"/>
      <c r="GY524" s="68"/>
      <c r="GZ524" s="68"/>
      <c r="HA524" s="68"/>
      <c r="HB524" s="68"/>
      <c r="HC524" s="68"/>
      <c r="HD524" s="68"/>
      <c r="HE524" s="68"/>
      <c r="HF524" s="68"/>
      <c r="HG524" s="68"/>
      <c r="HH524" s="68"/>
      <c r="HI524" s="68"/>
      <c r="HJ524" s="68"/>
      <c r="HK524" s="68"/>
      <c r="HL524" s="68"/>
      <c r="HM524" s="68"/>
      <c r="HN524" s="68"/>
      <c r="HO524" s="68"/>
      <c r="HP524" s="68"/>
      <c r="HQ524" s="68"/>
      <c r="HR524" s="68"/>
      <c r="HS524" s="68"/>
      <c r="HT524" s="68"/>
      <c r="HU524" s="68"/>
      <c r="HV524" s="68"/>
      <c r="HW524" s="68"/>
      <c r="HX524" s="68"/>
      <c r="HY524" s="68"/>
    </row>
    <row r="525" spans="1:233" x14ac:dyDescent="0.2">
      <c r="A525" s="12" t="s">
        <v>4556</v>
      </c>
      <c r="B525" s="12" t="s">
        <v>2443</v>
      </c>
      <c r="C525" s="12" t="s">
        <v>4557</v>
      </c>
      <c r="D525" s="20">
        <v>5200</v>
      </c>
      <c r="E525" s="34" t="s">
        <v>6222</v>
      </c>
      <c r="F525" s="34" t="s">
        <v>6047</v>
      </c>
      <c r="G525" s="9" t="s">
        <v>6412</v>
      </c>
      <c r="H525" s="23"/>
      <c r="I525" s="9"/>
      <c r="J525" s="13" t="str">
        <f t="shared" si="8"/>
        <v>INSERT INTO `Productos` (txRefInterna,txRefExterna,txNomProducto,txDescripcion,idClasifProductos,idMarcaProductos) SELECT 'T1017','IR','CAUCHO SOPORTE CAJA DIRECCION PRADO-RUNNER','CAUCHO SOPORTE CAJA DIRECCION PRADO-RUNNER', A.idClasifProductos, M.idClasifProductos  FROM `ClasifProductos` A, `ClasifProductos` M WHERE A.txDescripcion = 'CAUCHO' AND M.txDescripcion = 'TOYOTA ';</v>
      </c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</row>
    <row r="526" spans="1:233" x14ac:dyDescent="0.2">
      <c r="A526" s="12">
        <v>8003</v>
      </c>
      <c r="B526" s="12" t="s">
        <v>4676</v>
      </c>
      <c r="C526" s="12" t="s">
        <v>4677</v>
      </c>
      <c r="D526" s="15">
        <v>3040</v>
      </c>
      <c r="E526" s="33" t="s">
        <v>6232</v>
      </c>
      <c r="F526" s="34" t="s">
        <v>6047</v>
      </c>
      <c r="G526" s="9" t="s">
        <v>6412</v>
      </c>
      <c r="H526" s="9"/>
      <c r="I526" s="9"/>
      <c r="J526" s="13" t="str">
        <f t="shared" si="8"/>
        <v>INSERT INTO `Productos` (txRefInterna,txRefExterna,txNomProducto,txDescripcion,idClasifProductos,idMarcaProductos) SELECT '8003','NESC,','CAUCHO SOPORTE AMORTIGUADOR SUP. SKODA','CAUCHO SOPORTE AMORTIGUADOR SUP. SKODA', A.idClasifProductos, M.idClasifProductos  FROM `ClasifProductos` A, `ClasifProductos` M WHERE A.txDescripcion = 'CAUCHO' AND M.txDescripcion = 'SKODA ';</v>
      </c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</row>
    <row r="527" spans="1:233" x14ac:dyDescent="0.2">
      <c r="A527" s="12">
        <v>8010</v>
      </c>
      <c r="B527" s="12" t="s">
        <v>4676</v>
      </c>
      <c r="C527" s="12" t="s">
        <v>4678</v>
      </c>
      <c r="D527" s="15">
        <v>2340</v>
      </c>
      <c r="E527" s="33" t="s">
        <v>6232</v>
      </c>
      <c r="F527" s="34" t="s">
        <v>6047</v>
      </c>
      <c r="G527" s="9" t="s">
        <v>6412</v>
      </c>
      <c r="H527" s="9"/>
      <c r="I527" s="9"/>
      <c r="J527" s="13" t="str">
        <f t="shared" si="8"/>
        <v>INSERT INTO `Productos` (txRefInterna,txRefExterna,txNomProducto,txDescripcion,idClasifProductos,idMarcaProductos) SELECT '8010','NESC,','CAUCHO SOPORTE EXOSTO GRANDE SKODA','CAUCHO SOPORTE EXOSTO GRANDE SKODA', A.idClasifProductos, M.idClasifProductos  FROM `ClasifProductos` A, `ClasifProductos` M WHERE A.txDescripcion = 'CAUCHO' AND M.txDescripcion = 'SKODA ';</v>
      </c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</row>
    <row r="528" spans="1:233" s="30" customFormat="1" x14ac:dyDescent="0.2">
      <c r="A528" s="12">
        <v>3027</v>
      </c>
      <c r="B528" s="12" t="s">
        <v>2907</v>
      </c>
      <c r="C528" s="12" t="s">
        <v>3610</v>
      </c>
      <c r="D528" s="13">
        <v>3800</v>
      </c>
      <c r="E528" s="34" t="s">
        <v>6263</v>
      </c>
      <c r="F528" s="33" t="s">
        <v>6180</v>
      </c>
      <c r="G528" s="9" t="s">
        <v>6412</v>
      </c>
      <c r="H528" s="9"/>
      <c r="I528" s="42"/>
      <c r="J528" s="13" t="str">
        <f t="shared" si="8"/>
        <v>INSERT INTO `Productos` (txRefInterna,txRefExterna,txNomProducto,txDescripcion,idClasifProductos,idMarcaProductos) SELECT '3027','NESC','CAUCHO TOPE AMORTIGUADOR AVEO','CAUCHO TOPE AMORTIGUADOR AVEO', A.idClasifProductos, M.idClasifProductos  FROM `ClasifProductos` A, `ClasifProductos` M WHERE A.txDescripcion = 'CAUCHO' AND M.txDescripcion = 'CHEVROLET AVEO';</v>
      </c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  <c r="BO528" s="42"/>
      <c r="BP528" s="42"/>
      <c r="BQ528" s="42"/>
      <c r="BR528" s="42"/>
      <c r="BS528" s="42"/>
      <c r="BT528" s="42"/>
      <c r="BU528" s="42"/>
      <c r="BV528" s="42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/>
      <c r="CI528" s="42"/>
      <c r="CJ528" s="42"/>
      <c r="CK528" s="42"/>
      <c r="CL528" s="42"/>
      <c r="CM528" s="42"/>
      <c r="CN528" s="42"/>
      <c r="CO528" s="42"/>
      <c r="CP528" s="42"/>
      <c r="CQ528" s="42"/>
      <c r="CR528" s="42"/>
      <c r="CS528" s="42"/>
      <c r="CT528" s="42"/>
      <c r="CU528" s="42"/>
      <c r="CV528" s="42"/>
      <c r="CW528" s="42"/>
      <c r="CX528" s="42"/>
      <c r="CY528" s="42"/>
      <c r="CZ528" s="42"/>
      <c r="DA528" s="42"/>
      <c r="DB528" s="42"/>
      <c r="DC528" s="42"/>
      <c r="DD528" s="42"/>
      <c r="DE528" s="42"/>
      <c r="DF528" s="42"/>
      <c r="DG528" s="42"/>
      <c r="DH528" s="42"/>
      <c r="DI528" s="42"/>
      <c r="DJ528" s="42"/>
      <c r="DK528" s="42"/>
      <c r="DL528" s="42"/>
      <c r="DM528" s="42"/>
      <c r="DN528" s="42"/>
      <c r="DO528" s="42"/>
      <c r="DP528" s="42"/>
      <c r="DQ528" s="42"/>
      <c r="DR528" s="42"/>
      <c r="DS528" s="42"/>
      <c r="DT528" s="42"/>
      <c r="DU528" s="42"/>
      <c r="DV528" s="42"/>
      <c r="DW528" s="42"/>
      <c r="DX528" s="42"/>
      <c r="DY528" s="42"/>
      <c r="DZ528" s="42"/>
      <c r="EA528" s="42"/>
      <c r="EB528" s="42"/>
      <c r="EC528" s="42"/>
      <c r="ED528" s="42"/>
      <c r="EE528" s="42"/>
      <c r="EF528" s="42"/>
      <c r="EG528" s="42"/>
      <c r="EH528" s="42"/>
      <c r="EI528" s="42"/>
      <c r="EJ528" s="42"/>
      <c r="EK528" s="42"/>
      <c r="EL528" s="42"/>
      <c r="EM528" s="42"/>
      <c r="EN528" s="42"/>
      <c r="EO528" s="42"/>
      <c r="EP528" s="42"/>
      <c r="EQ528" s="42"/>
      <c r="ER528" s="42"/>
      <c r="ES528" s="42"/>
      <c r="ET528" s="42"/>
      <c r="EU528" s="42"/>
      <c r="EV528" s="42"/>
      <c r="EW528" s="42"/>
      <c r="EX528" s="42"/>
      <c r="EY528" s="42"/>
      <c r="EZ528" s="42"/>
      <c r="FA528" s="42"/>
      <c r="FB528" s="42"/>
      <c r="FC528" s="42"/>
      <c r="FD528" s="42"/>
      <c r="FE528" s="42"/>
      <c r="FF528" s="42"/>
      <c r="FG528" s="42"/>
      <c r="FH528" s="42"/>
      <c r="FI528" s="42"/>
      <c r="FJ528" s="42"/>
      <c r="FK528" s="42"/>
      <c r="FL528" s="42"/>
      <c r="FM528" s="42"/>
      <c r="FN528" s="42"/>
      <c r="FO528" s="42"/>
      <c r="FP528" s="42"/>
      <c r="FQ528" s="42"/>
      <c r="FR528" s="42"/>
      <c r="FS528" s="42"/>
      <c r="FT528" s="42"/>
      <c r="FU528" s="42"/>
      <c r="FV528" s="42"/>
      <c r="FW528" s="42"/>
      <c r="FX528" s="42"/>
      <c r="FY528" s="42"/>
      <c r="FZ528" s="42"/>
      <c r="GA528" s="42"/>
      <c r="GB528" s="42"/>
      <c r="GC528" s="42"/>
      <c r="GD528" s="42"/>
      <c r="GE528" s="42"/>
      <c r="GF528" s="42"/>
      <c r="GG528" s="42"/>
      <c r="GH528" s="42"/>
      <c r="GI528" s="42"/>
      <c r="GJ528" s="42"/>
      <c r="GK528" s="42"/>
      <c r="GL528" s="42"/>
      <c r="GM528" s="42"/>
      <c r="GN528" s="42"/>
      <c r="GO528" s="42"/>
      <c r="GP528" s="42"/>
      <c r="GQ528" s="42"/>
      <c r="GR528" s="42"/>
      <c r="GS528" s="42"/>
      <c r="GT528" s="42"/>
      <c r="GU528" s="42"/>
      <c r="GV528" s="42"/>
      <c r="GW528" s="42"/>
      <c r="GX528" s="42"/>
      <c r="GY528" s="42"/>
      <c r="GZ528" s="42"/>
      <c r="HA528" s="42"/>
      <c r="HB528" s="42"/>
      <c r="HC528" s="42"/>
      <c r="HD528" s="42"/>
      <c r="HE528" s="42"/>
      <c r="HF528" s="42"/>
      <c r="HG528" s="42"/>
      <c r="HH528" s="42"/>
      <c r="HI528" s="42"/>
      <c r="HJ528" s="42"/>
      <c r="HK528" s="42"/>
      <c r="HL528" s="42"/>
      <c r="HM528" s="42"/>
      <c r="HN528" s="42"/>
      <c r="HO528" s="42"/>
      <c r="HP528" s="42"/>
      <c r="HQ528" s="42"/>
      <c r="HR528" s="42"/>
      <c r="HS528" s="42"/>
      <c r="HT528" s="42"/>
      <c r="HU528" s="42"/>
      <c r="HV528" s="42"/>
      <c r="HW528" s="42"/>
      <c r="HX528" s="42"/>
      <c r="HY528" s="42"/>
    </row>
    <row r="529" spans="1:233" s="30" customFormat="1" x14ac:dyDescent="0.2">
      <c r="A529" s="12">
        <v>2190</v>
      </c>
      <c r="B529" s="12" t="s">
        <v>3910</v>
      </c>
      <c r="C529" s="12" t="s">
        <v>4841</v>
      </c>
      <c r="D529" s="13">
        <v>8160</v>
      </c>
      <c r="E529" s="33" t="s">
        <v>2255</v>
      </c>
      <c r="F529" s="33" t="s">
        <v>6236</v>
      </c>
      <c r="G529" s="9" t="s">
        <v>6412</v>
      </c>
      <c r="H529" s="9"/>
      <c r="I529" s="42"/>
      <c r="J529" s="13" t="str">
        <f t="shared" si="8"/>
        <v>INSERT INTO `Productos` (txRefInterna,txRefExterna,txNomProducto,txDescripcion,idClasifProductos,idMarcaProductos) SELECT '2190','NOK','CAUCHO VALVULAS MAZDA 323','CAUCHO VALVULAS MAZDA 323', A.idClasifProductos, M.idClasifProductos  FROM `ClasifProductos` A, `ClasifProductos` M WHERE A.txDescripcion = 'CAUCHO' AND M.txDescripcion = 'MAZDA';</v>
      </c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  <c r="BO529" s="42"/>
      <c r="BP529" s="42"/>
      <c r="BQ529" s="42"/>
      <c r="BR529" s="42"/>
      <c r="BS529" s="42"/>
      <c r="BT529" s="42"/>
      <c r="BU529" s="42"/>
      <c r="BV529" s="42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/>
      <c r="CI529" s="42"/>
      <c r="CJ529" s="42"/>
      <c r="CK529" s="42"/>
      <c r="CL529" s="42"/>
      <c r="CM529" s="42"/>
      <c r="CN529" s="42"/>
      <c r="CO529" s="42"/>
      <c r="CP529" s="42"/>
      <c r="CQ529" s="42"/>
      <c r="CR529" s="42"/>
      <c r="CS529" s="42"/>
      <c r="CT529" s="42"/>
      <c r="CU529" s="42"/>
      <c r="CV529" s="42"/>
      <c r="CW529" s="42"/>
      <c r="CX529" s="42"/>
      <c r="CY529" s="42"/>
      <c r="CZ529" s="42"/>
      <c r="DA529" s="42"/>
      <c r="DB529" s="42"/>
      <c r="DC529" s="42"/>
      <c r="DD529" s="42"/>
      <c r="DE529" s="42"/>
      <c r="DF529" s="42"/>
      <c r="DG529" s="42"/>
      <c r="DH529" s="42"/>
      <c r="DI529" s="42"/>
      <c r="DJ529" s="42"/>
      <c r="DK529" s="42"/>
      <c r="DL529" s="42"/>
      <c r="DM529" s="42"/>
      <c r="DN529" s="42"/>
      <c r="DO529" s="42"/>
      <c r="DP529" s="42"/>
      <c r="DQ529" s="42"/>
      <c r="DR529" s="42"/>
      <c r="DS529" s="42"/>
      <c r="DT529" s="42"/>
      <c r="DU529" s="42"/>
      <c r="DV529" s="42"/>
      <c r="DW529" s="42"/>
      <c r="DX529" s="42"/>
      <c r="DY529" s="42"/>
      <c r="DZ529" s="42"/>
      <c r="EA529" s="42"/>
      <c r="EB529" s="42"/>
      <c r="EC529" s="42"/>
      <c r="ED529" s="42"/>
      <c r="EE529" s="42"/>
      <c r="EF529" s="42"/>
      <c r="EG529" s="42"/>
      <c r="EH529" s="42"/>
      <c r="EI529" s="42"/>
      <c r="EJ529" s="42"/>
      <c r="EK529" s="42"/>
      <c r="EL529" s="42"/>
      <c r="EM529" s="42"/>
      <c r="EN529" s="42"/>
      <c r="EO529" s="42"/>
      <c r="EP529" s="42"/>
      <c r="EQ529" s="42"/>
      <c r="ER529" s="42"/>
      <c r="ES529" s="42"/>
      <c r="ET529" s="42"/>
      <c r="EU529" s="42"/>
      <c r="EV529" s="42"/>
      <c r="EW529" s="42"/>
      <c r="EX529" s="42"/>
      <c r="EY529" s="42"/>
      <c r="EZ529" s="42"/>
      <c r="FA529" s="42"/>
      <c r="FB529" s="42"/>
      <c r="FC529" s="42"/>
      <c r="FD529" s="42"/>
      <c r="FE529" s="42"/>
      <c r="FF529" s="42"/>
      <c r="FG529" s="42"/>
      <c r="FH529" s="42"/>
      <c r="FI529" s="42"/>
      <c r="FJ529" s="42"/>
      <c r="FK529" s="42"/>
      <c r="FL529" s="42"/>
      <c r="FM529" s="42"/>
      <c r="FN529" s="42"/>
      <c r="FO529" s="42"/>
      <c r="FP529" s="42"/>
      <c r="FQ529" s="42"/>
      <c r="FR529" s="42"/>
      <c r="FS529" s="42"/>
      <c r="FT529" s="42"/>
      <c r="FU529" s="42"/>
      <c r="FV529" s="42"/>
      <c r="FW529" s="42"/>
      <c r="FX529" s="42"/>
      <c r="FY529" s="42"/>
      <c r="FZ529" s="42"/>
      <c r="GA529" s="42"/>
      <c r="GB529" s="42"/>
      <c r="GC529" s="42"/>
      <c r="GD529" s="42"/>
      <c r="GE529" s="42"/>
      <c r="GF529" s="42"/>
      <c r="GG529" s="42"/>
      <c r="GH529" s="42"/>
      <c r="GI529" s="42"/>
      <c r="GJ529" s="42"/>
      <c r="GK529" s="42"/>
      <c r="GL529" s="42"/>
      <c r="GM529" s="42"/>
      <c r="GN529" s="42"/>
      <c r="GO529" s="42"/>
      <c r="GP529" s="42"/>
      <c r="GQ529" s="42"/>
      <c r="GR529" s="42"/>
      <c r="GS529" s="42"/>
      <c r="GT529" s="42"/>
      <c r="GU529" s="42"/>
      <c r="GV529" s="42"/>
      <c r="GW529" s="42"/>
      <c r="GX529" s="42"/>
      <c r="GY529" s="42"/>
      <c r="GZ529" s="42"/>
      <c r="HA529" s="42"/>
      <c r="HB529" s="42"/>
      <c r="HC529" s="42"/>
      <c r="HD529" s="42"/>
      <c r="HE529" s="42"/>
      <c r="HF529" s="42"/>
      <c r="HG529" s="42"/>
      <c r="HH529" s="42"/>
      <c r="HI529" s="42"/>
      <c r="HJ529" s="42"/>
      <c r="HK529" s="42"/>
      <c r="HL529" s="42"/>
      <c r="HM529" s="42"/>
      <c r="HN529" s="42"/>
      <c r="HO529" s="42"/>
      <c r="HP529" s="42"/>
      <c r="HQ529" s="42"/>
      <c r="HR529" s="42"/>
      <c r="HS529" s="42"/>
      <c r="HT529" s="42"/>
      <c r="HU529" s="42"/>
      <c r="HV529" s="42"/>
      <c r="HW529" s="42"/>
      <c r="HX529" s="42"/>
      <c r="HY529" s="42"/>
    </row>
    <row r="530" spans="1:233" s="30" customFormat="1" x14ac:dyDescent="0.2">
      <c r="A530" s="12">
        <v>3370</v>
      </c>
      <c r="B530" s="12" t="s">
        <v>3910</v>
      </c>
      <c r="C530" s="12" t="s">
        <v>4842</v>
      </c>
      <c r="D530" s="13">
        <v>8160</v>
      </c>
      <c r="E530" s="33" t="s">
        <v>6275</v>
      </c>
      <c r="F530" s="33" t="s">
        <v>6236</v>
      </c>
      <c r="G530" s="9" t="s">
        <v>6412</v>
      </c>
      <c r="H530" s="9"/>
      <c r="I530" s="42"/>
      <c r="J530" s="13" t="str">
        <f t="shared" si="8"/>
        <v>INSERT INTO `Productos` (txRefInterna,txRefExterna,txNomProducto,txDescripcion,idClasifProductos,idMarcaProductos) SELECT '3370','NOK','CAUCHO VALVULAS SPRINT - SWIFT','CAUCHO VALVULAS SPRINT - SWIFT', A.idClasifProductos, M.idClasifProductos  FROM `ClasifProductos` A, `ClasifProductos` M WHERE A.txDescripcion = 'CAUCHO' AND M.txDescripcion = 'CHEVROLET SPRINT';</v>
      </c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/>
      <c r="CI530" s="42"/>
      <c r="CJ530" s="42"/>
      <c r="CK530" s="42"/>
      <c r="CL530" s="42"/>
      <c r="CM530" s="42"/>
      <c r="CN530" s="42"/>
      <c r="CO530" s="42"/>
      <c r="CP530" s="42"/>
      <c r="CQ530" s="42"/>
      <c r="CR530" s="42"/>
      <c r="CS530" s="42"/>
      <c r="CT530" s="42"/>
      <c r="CU530" s="42"/>
      <c r="CV530" s="42"/>
      <c r="CW530" s="42"/>
      <c r="CX530" s="42"/>
      <c r="CY530" s="42"/>
      <c r="CZ530" s="42"/>
      <c r="DA530" s="42"/>
      <c r="DB530" s="42"/>
      <c r="DC530" s="42"/>
      <c r="DD530" s="42"/>
      <c r="DE530" s="42"/>
      <c r="DF530" s="42"/>
      <c r="DG530" s="42"/>
      <c r="DH530" s="42"/>
      <c r="DI530" s="42"/>
      <c r="DJ530" s="42"/>
      <c r="DK530" s="42"/>
      <c r="DL530" s="42"/>
      <c r="DM530" s="42"/>
      <c r="DN530" s="42"/>
      <c r="DO530" s="42"/>
      <c r="DP530" s="42"/>
      <c r="DQ530" s="42"/>
      <c r="DR530" s="42"/>
      <c r="DS530" s="42"/>
      <c r="DT530" s="42"/>
      <c r="DU530" s="42"/>
      <c r="DV530" s="42"/>
      <c r="DW530" s="42"/>
      <c r="DX530" s="42"/>
      <c r="DY530" s="42"/>
      <c r="DZ530" s="42"/>
      <c r="EA530" s="42"/>
      <c r="EB530" s="42"/>
      <c r="EC530" s="42"/>
      <c r="ED530" s="42"/>
      <c r="EE530" s="42"/>
      <c r="EF530" s="42"/>
      <c r="EG530" s="42"/>
      <c r="EH530" s="42"/>
      <c r="EI530" s="42"/>
      <c r="EJ530" s="42"/>
      <c r="EK530" s="42"/>
      <c r="EL530" s="42"/>
      <c r="EM530" s="42"/>
      <c r="EN530" s="42"/>
      <c r="EO530" s="42"/>
      <c r="EP530" s="42"/>
      <c r="EQ530" s="42"/>
      <c r="ER530" s="42"/>
      <c r="ES530" s="42"/>
      <c r="ET530" s="42"/>
      <c r="EU530" s="42"/>
      <c r="EV530" s="42"/>
      <c r="EW530" s="42"/>
      <c r="EX530" s="42"/>
      <c r="EY530" s="42"/>
      <c r="EZ530" s="42"/>
      <c r="FA530" s="42"/>
      <c r="FB530" s="42"/>
      <c r="FC530" s="42"/>
      <c r="FD530" s="42"/>
      <c r="FE530" s="42"/>
      <c r="FF530" s="42"/>
      <c r="FG530" s="42"/>
      <c r="FH530" s="42"/>
      <c r="FI530" s="42"/>
      <c r="FJ530" s="42"/>
      <c r="FK530" s="42"/>
      <c r="FL530" s="42"/>
      <c r="FM530" s="42"/>
      <c r="FN530" s="42"/>
      <c r="FO530" s="42"/>
      <c r="FP530" s="42"/>
      <c r="FQ530" s="42"/>
      <c r="FR530" s="42"/>
      <c r="FS530" s="42"/>
      <c r="FT530" s="42"/>
      <c r="FU530" s="42"/>
      <c r="FV530" s="42"/>
      <c r="FW530" s="42"/>
      <c r="FX530" s="42"/>
      <c r="FY530" s="42"/>
      <c r="FZ530" s="42"/>
      <c r="GA530" s="42"/>
      <c r="GB530" s="42"/>
      <c r="GC530" s="42"/>
      <c r="GD530" s="42"/>
      <c r="GE530" s="42"/>
      <c r="GF530" s="42"/>
      <c r="GG530" s="42"/>
      <c r="GH530" s="42"/>
      <c r="GI530" s="42"/>
      <c r="GJ530" s="42"/>
      <c r="GK530" s="42"/>
      <c r="GL530" s="42"/>
      <c r="GM530" s="42"/>
      <c r="GN530" s="42"/>
      <c r="GO530" s="42"/>
      <c r="GP530" s="42"/>
      <c r="GQ530" s="42"/>
      <c r="GR530" s="42"/>
      <c r="GS530" s="42"/>
      <c r="GT530" s="42"/>
      <c r="GU530" s="42"/>
      <c r="GV530" s="42"/>
      <c r="GW530" s="42"/>
      <c r="GX530" s="42"/>
      <c r="GY530" s="42"/>
      <c r="GZ530" s="42"/>
      <c r="HA530" s="42"/>
      <c r="HB530" s="42"/>
      <c r="HC530" s="42"/>
      <c r="HD530" s="42"/>
      <c r="HE530" s="42"/>
      <c r="HF530" s="42"/>
      <c r="HG530" s="42"/>
      <c r="HH530" s="42"/>
      <c r="HI530" s="42"/>
      <c r="HJ530" s="42"/>
      <c r="HK530" s="42"/>
      <c r="HL530" s="42"/>
      <c r="HM530" s="42"/>
      <c r="HN530" s="42"/>
      <c r="HO530" s="42"/>
      <c r="HP530" s="42"/>
      <c r="HQ530" s="42"/>
      <c r="HR530" s="42"/>
      <c r="HS530" s="42"/>
      <c r="HT530" s="42"/>
      <c r="HU530" s="42"/>
      <c r="HV530" s="42"/>
      <c r="HW530" s="42"/>
      <c r="HX530" s="42"/>
      <c r="HY530" s="42"/>
    </row>
    <row r="531" spans="1:233" s="30" customFormat="1" x14ac:dyDescent="0.2">
      <c r="A531" s="54">
        <v>3416</v>
      </c>
      <c r="B531" s="54" t="s">
        <v>2907</v>
      </c>
      <c r="C531" s="54" t="s">
        <v>4096</v>
      </c>
      <c r="D531" s="55">
        <v>2560</v>
      </c>
      <c r="E531" s="56" t="s">
        <v>6280</v>
      </c>
      <c r="F531" s="56" t="s">
        <v>6206</v>
      </c>
      <c r="G531" s="57" t="s">
        <v>6412</v>
      </c>
      <c r="H531" s="57"/>
      <c r="I531" s="42"/>
      <c r="J531" s="13" t="str">
        <f t="shared" si="8"/>
        <v>INSERT INTO `Productos` (txRefInterna,txRefExterna,txNomProducto,txDescripcion,idClasifProductos,idMarcaProductos) SELECT '3416','NESC','CAUCHO VARILLA TENSORA L300 T.O','CAUCHO VARILLA TENSORA L300 T.O', A.idClasifProductos, M.idClasifProductos  FROM `ClasifProductos` A, `ClasifProductos` M WHERE A.txDescripcion = 'CAUCHO' AND M.txDescripcion = 'MITSUBISHI MONTERO';</v>
      </c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/>
      <c r="CJ531" s="42"/>
      <c r="CK531" s="42"/>
      <c r="CL531" s="42"/>
      <c r="CM531" s="42"/>
      <c r="CN531" s="42"/>
      <c r="CO531" s="42"/>
      <c r="CP531" s="42"/>
      <c r="CQ531" s="42"/>
      <c r="CR531" s="42"/>
      <c r="CS531" s="42"/>
      <c r="CT531" s="42"/>
      <c r="CU531" s="42"/>
      <c r="CV531" s="42"/>
      <c r="CW531" s="42"/>
      <c r="CX531" s="42"/>
      <c r="CY531" s="42"/>
      <c r="CZ531" s="42"/>
      <c r="DA531" s="42"/>
      <c r="DB531" s="42"/>
      <c r="DC531" s="42"/>
      <c r="DD531" s="42"/>
      <c r="DE531" s="42"/>
      <c r="DF531" s="42"/>
      <c r="DG531" s="42"/>
      <c r="DH531" s="42"/>
      <c r="DI531" s="42"/>
      <c r="DJ531" s="42"/>
      <c r="DK531" s="42"/>
      <c r="DL531" s="42"/>
      <c r="DM531" s="42"/>
      <c r="DN531" s="42"/>
      <c r="DO531" s="42"/>
      <c r="DP531" s="42"/>
      <c r="DQ531" s="42"/>
      <c r="DR531" s="42"/>
      <c r="DS531" s="42"/>
      <c r="DT531" s="42"/>
      <c r="DU531" s="42"/>
      <c r="DV531" s="42"/>
      <c r="DW531" s="42"/>
      <c r="DX531" s="42"/>
      <c r="DY531" s="42"/>
      <c r="DZ531" s="42"/>
      <c r="EA531" s="42"/>
      <c r="EB531" s="42"/>
      <c r="EC531" s="42"/>
      <c r="ED531" s="42"/>
      <c r="EE531" s="42"/>
      <c r="EF531" s="42"/>
      <c r="EG531" s="42"/>
      <c r="EH531" s="42"/>
      <c r="EI531" s="42"/>
      <c r="EJ531" s="42"/>
      <c r="EK531" s="42"/>
      <c r="EL531" s="42"/>
      <c r="EM531" s="42"/>
      <c r="EN531" s="42"/>
      <c r="EO531" s="42"/>
      <c r="EP531" s="42"/>
      <c r="EQ531" s="42"/>
      <c r="ER531" s="42"/>
      <c r="ES531" s="42"/>
      <c r="ET531" s="42"/>
      <c r="EU531" s="42"/>
      <c r="EV531" s="42"/>
      <c r="EW531" s="42"/>
      <c r="EX531" s="42"/>
      <c r="EY531" s="42"/>
      <c r="EZ531" s="42"/>
      <c r="FA531" s="42"/>
      <c r="FB531" s="42"/>
      <c r="FC531" s="42"/>
      <c r="FD531" s="42"/>
      <c r="FE531" s="42"/>
      <c r="FF531" s="42"/>
      <c r="FG531" s="42"/>
      <c r="FH531" s="42"/>
      <c r="FI531" s="42"/>
      <c r="FJ531" s="42"/>
      <c r="FK531" s="42"/>
      <c r="FL531" s="42"/>
      <c r="FM531" s="42"/>
      <c r="FN531" s="42"/>
      <c r="FO531" s="42"/>
      <c r="FP531" s="42"/>
      <c r="FQ531" s="42"/>
      <c r="FR531" s="42"/>
      <c r="FS531" s="42"/>
      <c r="FT531" s="42"/>
      <c r="FU531" s="42"/>
      <c r="FV531" s="42"/>
      <c r="FW531" s="42"/>
      <c r="FX531" s="42"/>
      <c r="FY531" s="42"/>
      <c r="FZ531" s="42"/>
      <c r="GA531" s="42"/>
      <c r="GB531" s="42"/>
      <c r="GC531" s="42"/>
      <c r="GD531" s="42"/>
      <c r="GE531" s="42"/>
      <c r="GF531" s="42"/>
      <c r="GG531" s="42"/>
      <c r="GH531" s="42"/>
      <c r="GI531" s="42"/>
      <c r="GJ531" s="42"/>
      <c r="GK531" s="42"/>
      <c r="GL531" s="42"/>
      <c r="GM531" s="42"/>
      <c r="GN531" s="42"/>
      <c r="GO531" s="42"/>
      <c r="GP531" s="42"/>
      <c r="GQ531" s="42"/>
      <c r="GR531" s="42"/>
      <c r="GS531" s="42"/>
      <c r="GT531" s="42"/>
      <c r="GU531" s="42"/>
      <c r="GV531" s="42"/>
      <c r="GW531" s="42"/>
      <c r="GX531" s="42"/>
      <c r="GY531" s="42"/>
      <c r="GZ531" s="42"/>
      <c r="HA531" s="42"/>
      <c r="HB531" s="42"/>
      <c r="HC531" s="42"/>
      <c r="HD531" s="42"/>
      <c r="HE531" s="42"/>
      <c r="HF531" s="42"/>
      <c r="HG531" s="42"/>
      <c r="HH531" s="42"/>
      <c r="HI531" s="42"/>
      <c r="HJ531" s="42"/>
      <c r="HK531" s="42"/>
      <c r="HL531" s="42"/>
      <c r="HM531" s="42"/>
      <c r="HN531" s="42"/>
      <c r="HO531" s="42"/>
      <c r="HP531" s="42"/>
      <c r="HQ531" s="42"/>
      <c r="HR531" s="42"/>
      <c r="HS531" s="42"/>
      <c r="HT531" s="42"/>
      <c r="HU531" s="42"/>
      <c r="HV531" s="42"/>
      <c r="HW531" s="42"/>
      <c r="HX531" s="42"/>
      <c r="HY531" s="42"/>
    </row>
    <row r="532" spans="1:233" s="30" customFormat="1" x14ac:dyDescent="0.2">
      <c r="A532" s="12">
        <v>9036</v>
      </c>
      <c r="B532" s="12" t="s">
        <v>4430</v>
      </c>
      <c r="C532" s="12" t="s">
        <v>4431</v>
      </c>
      <c r="D532" s="13">
        <v>2400</v>
      </c>
      <c r="E532" s="38" t="s">
        <v>4407</v>
      </c>
      <c r="F532" s="33" t="s">
        <v>6206</v>
      </c>
      <c r="G532" s="9" t="s">
        <v>6412</v>
      </c>
      <c r="H532" s="9"/>
      <c r="I532" s="42"/>
      <c r="J532" s="13" t="str">
        <f t="shared" si="8"/>
        <v>INSERT INTO `Productos` (txRefInterna,txRefExterna,txNomProducto,txDescripcion,idClasifProductos,idMarcaProductos) SELECT '9036','NESD','CAUCHO VARILLA TENSORA KIA ASIA -BESTA','CAUCHO VARILLA TENSORA KIA ASIA -BESTA', A.idClasifProductos, M.idClasifProductos  FROM `ClasifProductos` A, `ClasifProductos` M WHERE A.txDescripcion = 'CAUCHO' AND M.txDescripcion = 'KIA';</v>
      </c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/>
      <c r="CJ532" s="42"/>
      <c r="CK532" s="42"/>
      <c r="CL532" s="42"/>
      <c r="CM532" s="42"/>
      <c r="CN532" s="42"/>
      <c r="CO532" s="42"/>
      <c r="CP532" s="42"/>
      <c r="CQ532" s="42"/>
      <c r="CR532" s="42"/>
      <c r="CS532" s="42"/>
      <c r="CT532" s="42"/>
      <c r="CU532" s="42"/>
      <c r="CV532" s="42"/>
      <c r="CW532" s="42"/>
      <c r="CX532" s="42"/>
      <c r="CY532" s="42"/>
      <c r="CZ532" s="42"/>
      <c r="DA532" s="42"/>
      <c r="DB532" s="42"/>
      <c r="DC532" s="42"/>
      <c r="DD532" s="42"/>
      <c r="DE532" s="42"/>
      <c r="DF532" s="42"/>
      <c r="DG532" s="42"/>
      <c r="DH532" s="42"/>
      <c r="DI532" s="42"/>
      <c r="DJ532" s="42"/>
      <c r="DK532" s="42"/>
      <c r="DL532" s="42"/>
      <c r="DM532" s="42"/>
      <c r="DN532" s="42"/>
      <c r="DO532" s="42"/>
      <c r="DP532" s="42"/>
      <c r="DQ532" s="42"/>
      <c r="DR532" s="42"/>
      <c r="DS532" s="42"/>
      <c r="DT532" s="42"/>
      <c r="DU532" s="42"/>
      <c r="DV532" s="42"/>
      <c r="DW532" s="42"/>
      <c r="DX532" s="42"/>
      <c r="DY532" s="42"/>
      <c r="DZ532" s="42"/>
      <c r="EA532" s="42"/>
      <c r="EB532" s="42"/>
      <c r="EC532" s="42"/>
      <c r="ED532" s="42"/>
      <c r="EE532" s="42"/>
      <c r="EF532" s="42"/>
      <c r="EG532" s="42"/>
      <c r="EH532" s="42"/>
      <c r="EI532" s="42"/>
      <c r="EJ532" s="42"/>
      <c r="EK532" s="42"/>
      <c r="EL532" s="42"/>
      <c r="EM532" s="42"/>
      <c r="EN532" s="42"/>
      <c r="EO532" s="42"/>
      <c r="EP532" s="42"/>
      <c r="EQ532" s="42"/>
      <c r="ER532" s="42"/>
      <c r="ES532" s="42"/>
      <c r="ET532" s="42"/>
      <c r="EU532" s="42"/>
      <c r="EV532" s="42"/>
      <c r="EW532" s="42"/>
      <c r="EX532" s="42"/>
      <c r="EY532" s="42"/>
      <c r="EZ532" s="42"/>
      <c r="FA532" s="42"/>
      <c r="FB532" s="42"/>
      <c r="FC532" s="42"/>
      <c r="FD532" s="42"/>
      <c r="FE532" s="42"/>
      <c r="FF532" s="42"/>
      <c r="FG532" s="42"/>
      <c r="FH532" s="42"/>
      <c r="FI532" s="42"/>
      <c r="FJ532" s="42"/>
      <c r="FK532" s="42"/>
      <c r="FL532" s="42"/>
      <c r="FM532" s="42"/>
      <c r="FN532" s="42"/>
      <c r="FO532" s="42"/>
      <c r="FP532" s="42"/>
      <c r="FQ532" s="42"/>
      <c r="FR532" s="42"/>
      <c r="FS532" s="42"/>
      <c r="FT532" s="42"/>
      <c r="FU532" s="42"/>
      <c r="FV532" s="42"/>
      <c r="FW532" s="42"/>
      <c r="FX532" s="42"/>
      <c r="FY532" s="42"/>
      <c r="FZ532" s="42"/>
      <c r="GA532" s="42"/>
      <c r="GB532" s="42"/>
      <c r="GC532" s="42"/>
      <c r="GD532" s="42"/>
      <c r="GE532" s="42"/>
      <c r="GF532" s="42"/>
      <c r="GG532" s="42"/>
      <c r="GH532" s="42"/>
      <c r="GI532" s="42"/>
      <c r="GJ532" s="42"/>
      <c r="GK532" s="42"/>
      <c r="GL532" s="42"/>
      <c r="GM532" s="42"/>
      <c r="GN532" s="42"/>
      <c r="GO532" s="42"/>
      <c r="GP532" s="42"/>
      <c r="GQ532" s="42"/>
      <c r="GR532" s="42"/>
      <c r="GS532" s="42"/>
      <c r="GT532" s="42"/>
      <c r="GU532" s="42"/>
      <c r="GV532" s="42"/>
      <c r="GW532" s="42"/>
      <c r="GX532" s="42"/>
      <c r="GY532" s="42"/>
      <c r="GZ532" s="42"/>
      <c r="HA532" s="42"/>
      <c r="HB532" s="42"/>
      <c r="HC532" s="42"/>
      <c r="HD532" s="42"/>
      <c r="HE532" s="42"/>
      <c r="HF532" s="42"/>
      <c r="HG532" s="42"/>
      <c r="HH532" s="42"/>
      <c r="HI532" s="42"/>
      <c r="HJ532" s="42"/>
      <c r="HK532" s="42"/>
      <c r="HL532" s="42"/>
      <c r="HM532" s="42"/>
      <c r="HN532" s="42"/>
      <c r="HO532" s="42"/>
      <c r="HP532" s="42"/>
      <c r="HQ532" s="42"/>
      <c r="HR532" s="42"/>
      <c r="HS532" s="42"/>
      <c r="HT532" s="42"/>
      <c r="HU532" s="42"/>
      <c r="HV532" s="42"/>
      <c r="HW532" s="42"/>
      <c r="HX532" s="42"/>
      <c r="HY532" s="42"/>
    </row>
    <row r="533" spans="1:233" s="30" customFormat="1" x14ac:dyDescent="0.2">
      <c r="A533" s="12">
        <v>1390</v>
      </c>
      <c r="B533" s="12" t="s">
        <v>2628</v>
      </c>
      <c r="C533" s="12" t="s">
        <v>2629</v>
      </c>
      <c r="D533" s="13">
        <v>890</v>
      </c>
      <c r="E533" s="33" t="s">
        <v>2256</v>
      </c>
      <c r="F533" s="33" t="s">
        <v>6048</v>
      </c>
      <c r="G533" s="9" t="s">
        <v>6415</v>
      </c>
      <c r="H533" s="9"/>
      <c r="I533" s="42"/>
      <c r="J533" s="13" t="str">
        <f t="shared" si="8"/>
        <v>INSERT INTO `Productos` (txRefInterna,txRefExterna,txNomProducto,txDescripcion,idClasifProductos,idMarcaProductos) SELECT '1390','MP','CAZUELA HORQUILLA CLUCHT R-9','CAZUELA HORQUILLA CLUCHT R-9', A.idClasifProductos, M.idClasifProductos  FROM `ClasifProductos` A, `ClasifProductos` M WHERE A.txDescripcion = 'CAZUELA' AND M.txDescripcion = 'RENAULT';</v>
      </c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  <c r="BO533" s="42"/>
      <c r="BP533" s="42"/>
      <c r="BQ533" s="42"/>
      <c r="BR533" s="42"/>
      <c r="BS533" s="42"/>
      <c r="BT533" s="42"/>
      <c r="BU533" s="42"/>
      <c r="BV533" s="42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/>
      <c r="CI533" s="42"/>
      <c r="CJ533" s="42"/>
      <c r="CK533" s="42"/>
      <c r="CL533" s="42"/>
      <c r="CM533" s="42"/>
      <c r="CN533" s="42"/>
      <c r="CO533" s="42"/>
      <c r="CP533" s="42"/>
      <c r="CQ533" s="42"/>
      <c r="CR533" s="42"/>
      <c r="CS533" s="42"/>
      <c r="CT533" s="42"/>
      <c r="CU533" s="42"/>
      <c r="CV533" s="42"/>
      <c r="CW533" s="42"/>
      <c r="CX533" s="42"/>
      <c r="CY533" s="42"/>
      <c r="CZ533" s="42"/>
      <c r="DA533" s="42"/>
      <c r="DB533" s="42"/>
      <c r="DC533" s="42"/>
      <c r="DD533" s="42"/>
      <c r="DE533" s="42"/>
      <c r="DF533" s="42"/>
      <c r="DG533" s="42"/>
      <c r="DH533" s="42"/>
      <c r="DI533" s="42"/>
      <c r="DJ533" s="42"/>
      <c r="DK533" s="42"/>
      <c r="DL533" s="42"/>
      <c r="DM533" s="42"/>
      <c r="DN533" s="42"/>
      <c r="DO533" s="42"/>
      <c r="DP533" s="42"/>
      <c r="DQ533" s="42"/>
      <c r="DR533" s="42"/>
      <c r="DS533" s="42"/>
      <c r="DT533" s="42"/>
      <c r="DU533" s="42"/>
      <c r="DV533" s="42"/>
      <c r="DW533" s="42"/>
      <c r="DX533" s="42"/>
      <c r="DY533" s="42"/>
      <c r="DZ533" s="42"/>
      <c r="EA533" s="42"/>
      <c r="EB533" s="42"/>
      <c r="EC533" s="42"/>
      <c r="ED533" s="42"/>
      <c r="EE533" s="42"/>
      <c r="EF533" s="42"/>
      <c r="EG533" s="42"/>
      <c r="EH533" s="42"/>
      <c r="EI533" s="42"/>
      <c r="EJ533" s="42"/>
      <c r="EK533" s="42"/>
      <c r="EL533" s="42"/>
      <c r="EM533" s="42"/>
      <c r="EN533" s="42"/>
      <c r="EO533" s="42"/>
      <c r="EP533" s="42"/>
      <c r="EQ533" s="42"/>
      <c r="ER533" s="42"/>
      <c r="ES533" s="42"/>
      <c r="ET533" s="42"/>
      <c r="EU533" s="42"/>
      <c r="EV533" s="42"/>
      <c r="EW533" s="42"/>
      <c r="EX533" s="42"/>
      <c r="EY533" s="42"/>
      <c r="EZ533" s="42"/>
      <c r="FA533" s="42"/>
      <c r="FB533" s="42"/>
      <c r="FC533" s="42"/>
      <c r="FD533" s="42"/>
      <c r="FE533" s="42"/>
      <c r="FF533" s="42"/>
      <c r="FG533" s="42"/>
      <c r="FH533" s="42"/>
      <c r="FI533" s="42"/>
      <c r="FJ533" s="42"/>
      <c r="FK533" s="42"/>
      <c r="FL533" s="42"/>
      <c r="FM533" s="42"/>
      <c r="FN533" s="42"/>
      <c r="FO533" s="42"/>
      <c r="FP533" s="42"/>
      <c r="FQ533" s="42"/>
      <c r="FR533" s="42"/>
      <c r="FS533" s="42"/>
      <c r="FT533" s="42"/>
      <c r="FU533" s="42"/>
      <c r="FV533" s="42"/>
      <c r="FW533" s="42"/>
      <c r="FX533" s="42"/>
      <c r="FY533" s="42"/>
      <c r="FZ533" s="42"/>
      <c r="GA533" s="42"/>
      <c r="GB533" s="42"/>
      <c r="GC533" s="42"/>
      <c r="GD533" s="42"/>
      <c r="GE533" s="42"/>
      <c r="GF533" s="42"/>
      <c r="GG533" s="42"/>
      <c r="GH533" s="42"/>
      <c r="GI533" s="42"/>
      <c r="GJ533" s="42"/>
      <c r="GK533" s="42"/>
      <c r="GL533" s="42"/>
      <c r="GM533" s="42"/>
      <c r="GN533" s="42"/>
      <c r="GO533" s="42"/>
      <c r="GP533" s="42"/>
      <c r="GQ533" s="42"/>
      <c r="GR533" s="42"/>
      <c r="GS533" s="42"/>
      <c r="GT533" s="42"/>
      <c r="GU533" s="42"/>
      <c r="GV533" s="42"/>
      <c r="GW533" s="42"/>
      <c r="GX533" s="42"/>
      <c r="GY533" s="42"/>
      <c r="GZ533" s="42"/>
      <c r="HA533" s="42"/>
      <c r="HB533" s="42"/>
      <c r="HC533" s="42"/>
      <c r="HD533" s="42"/>
      <c r="HE533" s="42"/>
      <c r="HF533" s="42"/>
      <c r="HG533" s="42"/>
      <c r="HH533" s="42"/>
      <c r="HI533" s="42"/>
      <c r="HJ533" s="42"/>
      <c r="HK533" s="42"/>
      <c r="HL533" s="42"/>
      <c r="HM533" s="42"/>
      <c r="HN533" s="42"/>
      <c r="HO533" s="42"/>
      <c r="HP533" s="42"/>
      <c r="HQ533" s="42"/>
      <c r="HR533" s="42"/>
      <c r="HS533" s="42"/>
      <c r="HT533" s="42"/>
      <c r="HU533" s="42"/>
      <c r="HV533" s="42"/>
      <c r="HW533" s="42"/>
      <c r="HX533" s="42"/>
      <c r="HY533" s="42"/>
    </row>
    <row r="534" spans="1:233" s="30" customFormat="1" x14ac:dyDescent="0.2">
      <c r="A534" s="12">
        <v>1324</v>
      </c>
      <c r="B534" s="12" t="s">
        <v>2449</v>
      </c>
      <c r="C534" s="12" t="s">
        <v>2634</v>
      </c>
      <c r="D534" s="13">
        <v>680</v>
      </c>
      <c r="E534" s="33" t="s">
        <v>2256</v>
      </c>
      <c r="F534" s="33" t="s">
        <v>6259</v>
      </c>
      <c r="G534" s="9" t="s">
        <v>6417</v>
      </c>
      <c r="H534" s="9"/>
      <c r="I534" s="42"/>
      <c r="J534" s="13" t="str">
        <f t="shared" si="8"/>
        <v>INSERT INTO `Productos` (txRefInterna,txRefExterna,txNomProducto,txDescripcion,idClasifProductos,idMarcaProductos) SELECT '1324','CARBULOPEZ','CHICLER DE ALTA R-4-6-12 # 100 ','CHICLER DE ALTA R-4-6-12 # 100 ', A.idClasifProductos, M.idClasifProductos  FROM `ClasifProductos` A, `ClasifProductos` M WHERE A.txDescripcion = 'CHICLER' AND M.txDescripcion = 'RENAULT';</v>
      </c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  <c r="BO534" s="42"/>
      <c r="BP534" s="42"/>
      <c r="BQ534" s="42"/>
      <c r="BR534" s="42"/>
      <c r="BS534" s="42"/>
      <c r="BT534" s="42"/>
      <c r="BU534" s="42"/>
      <c r="BV534" s="42"/>
      <c r="BW534" s="42"/>
      <c r="BX534" s="42"/>
      <c r="BY534" s="42"/>
      <c r="BZ534" s="42"/>
      <c r="CA534" s="42"/>
      <c r="CB534" s="42"/>
      <c r="CC534" s="42"/>
      <c r="CD534" s="42"/>
      <c r="CE534" s="42"/>
      <c r="CF534" s="42"/>
      <c r="CG534" s="42"/>
      <c r="CH534" s="42"/>
      <c r="CI534" s="42"/>
      <c r="CJ534" s="42"/>
      <c r="CK534" s="42"/>
      <c r="CL534" s="42"/>
      <c r="CM534" s="42"/>
      <c r="CN534" s="42"/>
      <c r="CO534" s="42"/>
      <c r="CP534" s="42"/>
      <c r="CQ534" s="42"/>
      <c r="CR534" s="42"/>
      <c r="CS534" s="42"/>
      <c r="CT534" s="42"/>
      <c r="CU534" s="42"/>
      <c r="CV534" s="42"/>
      <c r="CW534" s="42"/>
      <c r="CX534" s="42"/>
      <c r="CY534" s="42"/>
      <c r="CZ534" s="42"/>
      <c r="DA534" s="42"/>
      <c r="DB534" s="42"/>
      <c r="DC534" s="42"/>
      <c r="DD534" s="42"/>
      <c r="DE534" s="42"/>
      <c r="DF534" s="42"/>
      <c r="DG534" s="42"/>
      <c r="DH534" s="42"/>
      <c r="DI534" s="42"/>
      <c r="DJ534" s="42"/>
      <c r="DK534" s="42"/>
      <c r="DL534" s="42"/>
      <c r="DM534" s="42"/>
      <c r="DN534" s="42"/>
      <c r="DO534" s="42"/>
      <c r="DP534" s="42"/>
      <c r="DQ534" s="42"/>
      <c r="DR534" s="42"/>
      <c r="DS534" s="42"/>
      <c r="DT534" s="42"/>
      <c r="DU534" s="42"/>
      <c r="DV534" s="42"/>
      <c r="DW534" s="42"/>
      <c r="DX534" s="42"/>
      <c r="DY534" s="42"/>
      <c r="DZ534" s="42"/>
      <c r="EA534" s="42"/>
      <c r="EB534" s="42"/>
      <c r="EC534" s="42"/>
      <c r="ED534" s="42"/>
      <c r="EE534" s="42"/>
      <c r="EF534" s="42"/>
      <c r="EG534" s="42"/>
      <c r="EH534" s="42"/>
      <c r="EI534" s="42"/>
      <c r="EJ534" s="42"/>
      <c r="EK534" s="42"/>
      <c r="EL534" s="42"/>
      <c r="EM534" s="42"/>
      <c r="EN534" s="42"/>
      <c r="EO534" s="42"/>
      <c r="EP534" s="42"/>
      <c r="EQ534" s="42"/>
      <c r="ER534" s="42"/>
      <c r="ES534" s="42"/>
      <c r="ET534" s="42"/>
      <c r="EU534" s="42"/>
      <c r="EV534" s="42"/>
      <c r="EW534" s="42"/>
      <c r="EX534" s="42"/>
      <c r="EY534" s="42"/>
      <c r="EZ534" s="42"/>
      <c r="FA534" s="42"/>
      <c r="FB534" s="42"/>
      <c r="FC534" s="42"/>
      <c r="FD534" s="42"/>
      <c r="FE534" s="42"/>
      <c r="FF534" s="42"/>
      <c r="FG534" s="42"/>
      <c r="FH534" s="42"/>
      <c r="FI534" s="42"/>
      <c r="FJ534" s="42"/>
      <c r="FK534" s="42"/>
      <c r="FL534" s="42"/>
      <c r="FM534" s="42"/>
      <c r="FN534" s="42"/>
      <c r="FO534" s="42"/>
      <c r="FP534" s="42"/>
      <c r="FQ534" s="42"/>
      <c r="FR534" s="42"/>
      <c r="FS534" s="42"/>
      <c r="FT534" s="42"/>
      <c r="FU534" s="42"/>
      <c r="FV534" s="42"/>
      <c r="FW534" s="42"/>
      <c r="FX534" s="42"/>
      <c r="FY534" s="42"/>
      <c r="FZ534" s="42"/>
      <c r="GA534" s="42"/>
      <c r="GB534" s="42"/>
      <c r="GC534" s="42"/>
      <c r="GD534" s="42"/>
      <c r="GE534" s="42"/>
      <c r="GF534" s="42"/>
      <c r="GG534" s="42"/>
      <c r="GH534" s="42"/>
      <c r="GI534" s="42"/>
      <c r="GJ534" s="42"/>
      <c r="GK534" s="42"/>
      <c r="GL534" s="42"/>
      <c r="GM534" s="42"/>
      <c r="GN534" s="42"/>
      <c r="GO534" s="42"/>
      <c r="GP534" s="42"/>
      <c r="GQ534" s="42"/>
      <c r="GR534" s="42"/>
      <c r="GS534" s="42"/>
      <c r="GT534" s="42"/>
      <c r="GU534" s="42"/>
      <c r="GV534" s="42"/>
      <c r="GW534" s="42"/>
      <c r="GX534" s="42"/>
      <c r="GY534" s="42"/>
      <c r="GZ534" s="42"/>
      <c r="HA534" s="42"/>
      <c r="HB534" s="42"/>
      <c r="HC534" s="42"/>
      <c r="HD534" s="42"/>
      <c r="HE534" s="42"/>
      <c r="HF534" s="42"/>
      <c r="HG534" s="42"/>
      <c r="HH534" s="42"/>
      <c r="HI534" s="42"/>
      <c r="HJ534" s="42"/>
      <c r="HK534" s="42"/>
      <c r="HL534" s="42"/>
      <c r="HM534" s="42"/>
      <c r="HN534" s="42"/>
      <c r="HO534" s="42"/>
      <c r="HP534" s="42"/>
      <c r="HQ534" s="42"/>
      <c r="HR534" s="42"/>
      <c r="HS534" s="42"/>
      <c r="HT534" s="42"/>
      <c r="HU534" s="42"/>
      <c r="HV534" s="42"/>
      <c r="HW534" s="42"/>
      <c r="HX534" s="42"/>
      <c r="HY534" s="42"/>
    </row>
    <row r="535" spans="1:233" s="30" customFormat="1" x14ac:dyDescent="0.2">
      <c r="A535" s="12" t="s">
        <v>2635</v>
      </c>
      <c r="B535" s="12" t="s">
        <v>2449</v>
      </c>
      <c r="C535" s="12" t="s">
        <v>2636</v>
      </c>
      <c r="D535" s="13">
        <v>680</v>
      </c>
      <c r="E535" s="33" t="s">
        <v>2256</v>
      </c>
      <c r="F535" s="33" t="s">
        <v>6259</v>
      </c>
      <c r="G535" s="9" t="s">
        <v>6417</v>
      </c>
      <c r="H535" s="9"/>
      <c r="I535" s="42"/>
      <c r="J535" s="13" t="str">
        <f t="shared" si="8"/>
        <v>INSERT INTO `Productos` (txRefInterna,txRefExterna,txNomProducto,txDescripcion,idClasifProductos,idMarcaProductos) SELECT '1324A','CARBULOPEZ','CHICLER DE ALTA R-4-6-12 # 105 ','CHICLER DE ALTA R-4-6-12 # 105 ', A.idClasifProductos, M.idClasifProductos  FROM `ClasifProductos` A, `ClasifProductos` M WHERE A.txDescripcion = 'CHICLER' AND M.txDescripcion = 'RENAULT';</v>
      </c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  <c r="BO535" s="42"/>
      <c r="BP535" s="42"/>
      <c r="BQ535" s="42"/>
      <c r="BR535" s="42"/>
      <c r="BS535" s="42"/>
      <c r="BT535" s="42"/>
      <c r="BU535" s="42"/>
      <c r="BV535" s="42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/>
      <c r="CI535" s="42"/>
      <c r="CJ535" s="42"/>
      <c r="CK535" s="42"/>
      <c r="CL535" s="42"/>
      <c r="CM535" s="42"/>
      <c r="CN535" s="42"/>
      <c r="CO535" s="42"/>
      <c r="CP535" s="42"/>
      <c r="CQ535" s="42"/>
      <c r="CR535" s="42"/>
      <c r="CS535" s="42"/>
      <c r="CT535" s="42"/>
      <c r="CU535" s="42"/>
      <c r="CV535" s="42"/>
      <c r="CW535" s="42"/>
      <c r="CX535" s="42"/>
      <c r="CY535" s="42"/>
      <c r="CZ535" s="42"/>
      <c r="DA535" s="42"/>
      <c r="DB535" s="42"/>
      <c r="DC535" s="42"/>
      <c r="DD535" s="42"/>
      <c r="DE535" s="42"/>
      <c r="DF535" s="42"/>
      <c r="DG535" s="42"/>
      <c r="DH535" s="42"/>
      <c r="DI535" s="42"/>
      <c r="DJ535" s="42"/>
      <c r="DK535" s="42"/>
      <c r="DL535" s="42"/>
      <c r="DM535" s="42"/>
      <c r="DN535" s="42"/>
      <c r="DO535" s="42"/>
      <c r="DP535" s="42"/>
      <c r="DQ535" s="42"/>
      <c r="DR535" s="42"/>
      <c r="DS535" s="42"/>
      <c r="DT535" s="42"/>
      <c r="DU535" s="42"/>
      <c r="DV535" s="42"/>
      <c r="DW535" s="42"/>
      <c r="DX535" s="42"/>
      <c r="DY535" s="42"/>
      <c r="DZ535" s="42"/>
      <c r="EA535" s="42"/>
      <c r="EB535" s="42"/>
      <c r="EC535" s="42"/>
      <c r="ED535" s="42"/>
      <c r="EE535" s="42"/>
      <c r="EF535" s="42"/>
      <c r="EG535" s="42"/>
      <c r="EH535" s="42"/>
      <c r="EI535" s="42"/>
      <c r="EJ535" s="42"/>
      <c r="EK535" s="42"/>
      <c r="EL535" s="42"/>
      <c r="EM535" s="42"/>
      <c r="EN535" s="42"/>
      <c r="EO535" s="42"/>
      <c r="EP535" s="42"/>
      <c r="EQ535" s="42"/>
      <c r="ER535" s="42"/>
      <c r="ES535" s="42"/>
      <c r="ET535" s="42"/>
      <c r="EU535" s="42"/>
      <c r="EV535" s="42"/>
      <c r="EW535" s="42"/>
      <c r="EX535" s="42"/>
      <c r="EY535" s="42"/>
      <c r="EZ535" s="42"/>
      <c r="FA535" s="42"/>
      <c r="FB535" s="42"/>
      <c r="FC535" s="42"/>
      <c r="FD535" s="42"/>
      <c r="FE535" s="42"/>
      <c r="FF535" s="42"/>
      <c r="FG535" s="42"/>
      <c r="FH535" s="42"/>
      <c r="FI535" s="42"/>
      <c r="FJ535" s="42"/>
      <c r="FK535" s="42"/>
      <c r="FL535" s="42"/>
      <c r="FM535" s="42"/>
      <c r="FN535" s="42"/>
      <c r="FO535" s="42"/>
      <c r="FP535" s="42"/>
      <c r="FQ535" s="42"/>
      <c r="FR535" s="42"/>
      <c r="FS535" s="42"/>
      <c r="FT535" s="42"/>
      <c r="FU535" s="42"/>
      <c r="FV535" s="42"/>
      <c r="FW535" s="42"/>
      <c r="FX535" s="42"/>
      <c r="FY535" s="42"/>
      <c r="FZ535" s="42"/>
      <c r="GA535" s="42"/>
      <c r="GB535" s="42"/>
      <c r="GC535" s="42"/>
      <c r="GD535" s="42"/>
      <c r="GE535" s="42"/>
      <c r="GF535" s="42"/>
      <c r="GG535" s="42"/>
      <c r="GH535" s="42"/>
      <c r="GI535" s="42"/>
      <c r="GJ535" s="42"/>
      <c r="GK535" s="42"/>
      <c r="GL535" s="42"/>
      <c r="GM535" s="42"/>
      <c r="GN535" s="42"/>
      <c r="GO535" s="42"/>
      <c r="GP535" s="42"/>
      <c r="GQ535" s="42"/>
      <c r="GR535" s="42"/>
      <c r="GS535" s="42"/>
      <c r="GT535" s="42"/>
      <c r="GU535" s="42"/>
      <c r="GV535" s="42"/>
      <c r="GW535" s="42"/>
      <c r="GX535" s="42"/>
      <c r="GY535" s="42"/>
      <c r="GZ535" s="42"/>
      <c r="HA535" s="42"/>
      <c r="HB535" s="42"/>
      <c r="HC535" s="42"/>
      <c r="HD535" s="42"/>
      <c r="HE535" s="42"/>
      <c r="HF535" s="42"/>
      <c r="HG535" s="42"/>
      <c r="HH535" s="42"/>
      <c r="HI535" s="42"/>
      <c r="HJ535" s="42"/>
      <c r="HK535" s="42"/>
      <c r="HL535" s="42"/>
      <c r="HM535" s="42"/>
      <c r="HN535" s="42"/>
      <c r="HO535" s="42"/>
      <c r="HP535" s="42"/>
      <c r="HQ535" s="42"/>
      <c r="HR535" s="42"/>
      <c r="HS535" s="42"/>
      <c r="HT535" s="42"/>
      <c r="HU535" s="42"/>
      <c r="HV535" s="42"/>
      <c r="HW535" s="42"/>
      <c r="HX535" s="42"/>
      <c r="HY535" s="42"/>
    </row>
    <row r="536" spans="1:233" s="30" customFormat="1" x14ac:dyDescent="0.2">
      <c r="A536" s="12" t="s">
        <v>2637</v>
      </c>
      <c r="B536" s="12" t="s">
        <v>2449</v>
      </c>
      <c r="C536" s="12" t="s">
        <v>2638</v>
      </c>
      <c r="D536" s="13">
        <v>680</v>
      </c>
      <c r="E536" s="33" t="s">
        <v>2256</v>
      </c>
      <c r="F536" s="33" t="s">
        <v>6259</v>
      </c>
      <c r="G536" s="9" t="s">
        <v>6417</v>
      </c>
      <c r="H536" s="9"/>
      <c r="I536" s="42"/>
      <c r="J536" s="13" t="str">
        <f t="shared" si="8"/>
        <v>INSERT INTO `Productos` (txRefInterna,txRefExterna,txNomProducto,txDescripcion,idClasifProductos,idMarcaProductos) SELECT '1324B','CARBULOPEZ','CHICLER DE ALTA  R-4-6-12# 110 ','CHICLER DE ALTA  R-4-6-12# 110 ', A.idClasifProductos, M.idClasifProductos  FROM `ClasifProductos` A, `ClasifProductos` M WHERE A.txDescripcion = 'CHICLER' AND M.txDescripcion = 'RENAULT';</v>
      </c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/>
      <c r="CJ536" s="42"/>
      <c r="CK536" s="42"/>
      <c r="CL536" s="42"/>
      <c r="CM536" s="42"/>
      <c r="CN536" s="42"/>
      <c r="CO536" s="42"/>
      <c r="CP536" s="42"/>
      <c r="CQ536" s="42"/>
      <c r="CR536" s="42"/>
      <c r="CS536" s="42"/>
      <c r="CT536" s="42"/>
      <c r="CU536" s="42"/>
      <c r="CV536" s="42"/>
      <c r="CW536" s="42"/>
      <c r="CX536" s="42"/>
      <c r="CY536" s="42"/>
      <c r="CZ536" s="42"/>
      <c r="DA536" s="42"/>
      <c r="DB536" s="42"/>
      <c r="DC536" s="42"/>
      <c r="DD536" s="42"/>
      <c r="DE536" s="42"/>
      <c r="DF536" s="42"/>
      <c r="DG536" s="42"/>
      <c r="DH536" s="42"/>
      <c r="DI536" s="42"/>
      <c r="DJ536" s="42"/>
      <c r="DK536" s="42"/>
      <c r="DL536" s="42"/>
      <c r="DM536" s="42"/>
      <c r="DN536" s="42"/>
      <c r="DO536" s="42"/>
      <c r="DP536" s="42"/>
      <c r="DQ536" s="42"/>
      <c r="DR536" s="42"/>
      <c r="DS536" s="42"/>
      <c r="DT536" s="42"/>
      <c r="DU536" s="42"/>
      <c r="DV536" s="42"/>
      <c r="DW536" s="42"/>
      <c r="DX536" s="42"/>
      <c r="DY536" s="42"/>
      <c r="DZ536" s="42"/>
      <c r="EA536" s="42"/>
      <c r="EB536" s="42"/>
      <c r="EC536" s="42"/>
      <c r="ED536" s="42"/>
      <c r="EE536" s="42"/>
      <c r="EF536" s="42"/>
      <c r="EG536" s="42"/>
      <c r="EH536" s="42"/>
      <c r="EI536" s="42"/>
      <c r="EJ536" s="42"/>
      <c r="EK536" s="42"/>
      <c r="EL536" s="42"/>
      <c r="EM536" s="42"/>
      <c r="EN536" s="42"/>
      <c r="EO536" s="42"/>
      <c r="EP536" s="42"/>
      <c r="EQ536" s="42"/>
      <c r="ER536" s="42"/>
      <c r="ES536" s="42"/>
      <c r="ET536" s="42"/>
      <c r="EU536" s="42"/>
      <c r="EV536" s="42"/>
      <c r="EW536" s="42"/>
      <c r="EX536" s="42"/>
      <c r="EY536" s="42"/>
      <c r="EZ536" s="42"/>
      <c r="FA536" s="42"/>
      <c r="FB536" s="42"/>
      <c r="FC536" s="42"/>
      <c r="FD536" s="42"/>
      <c r="FE536" s="42"/>
      <c r="FF536" s="42"/>
      <c r="FG536" s="42"/>
      <c r="FH536" s="42"/>
      <c r="FI536" s="42"/>
      <c r="FJ536" s="42"/>
      <c r="FK536" s="42"/>
      <c r="FL536" s="42"/>
      <c r="FM536" s="42"/>
      <c r="FN536" s="42"/>
      <c r="FO536" s="42"/>
      <c r="FP536" s="42"/>
      <c r="FQ536" s="42"/>
      <c r="FR536" s="42"/>
      <c r="FS536" s="42"/>
      <c r="FT536" s="42"/>
      <c r="FU536" s="42"/>
      <c r="FV536" s="42"/>
      <c r="FW536" s="42"/>
      <c r="FX536" s="42"/>
      <c r="FY536" s="42"/>
      <c r="FZ536" s="42"/>
      <c r="GA536" s="42"/>
      <c r="GB536" s="42"/>
      <c r="GC536" s="42"/>
      <c r="GD536" s="42"/>
      <c r="GE536" s="42"/>
      <c r="GF536" s="42"/>
      <c r="GG536" s="42"/>
      <c r="GH536" s="42"/>
      <c r="GI536" s="42"/>
      <c r="GJ536" s="42"/>
      <c r="GK536" s="42"/>
      <c r="GL536" s="42"/>
      <c r="GM536" s="42"/>
      <c r="GN536" s="42"/>
      <c r="GO536" s="42"/>
      <c r="GP536" s="42"/>
      <c r="GQ536" s="42"/>
      <c r="GR536" s="42"/>
      <c r="GS536" s="42"/>
      <c r="GT536" s="42"/>
      <c r="GU536" s="42"/>
      <c r="GV536" s="42"/>
      <c r="GW536" s="42"/>
      <c r="GX536" s="42"/>
      <c r="GY536" s="42"/>
      <c r="GZ536" s="42"/>
      <c r="HA536" s="42"/>
      <c r="HB536" s="42"/>
      <c r="HC536" s="42"/>
      <c r="HD536" s="42"/>
      <c r="HE536" s="42"/>
      <c r="HF536" s="42"/>
      <c r="HG536" s="42"/>
      <c r="HH536" s="42"/>
      <c r="HI536" s="42"/>
      <c r="HJ536" s="42"/>
      <c r="HK536" s="42"/>
      <c r="HL536" s="42"/>
      <c r="HM536" s="42"/>
      <c r="HN536" s="42"/>
      <c r="HO536" s="42"/>
      <c r="HP536" s="42"/>
      <c r="HQ536" s="42"/>
      <c r="HR536" s="42"/>
      <c r="HS536" s="42"/>
      <c r="HT536" s="42"/>
      <c r="HU536" s="42"/>
      <c r="HV536" s="42"/>
      <c r="HW536" s="42"/>
      <c r="HX536" s="42"/>
      <c r="HY536" s="42"/>
    </row>
    <row r="537" spans="1:233" s="30" customFormat="1" x14ac:dyDescent="0.2">
      <c r="A537" s="12" t="s">
        <v>2639</v>
      </c>
      <c r="B537" s="12" t="s">
        <v>2449</v>
      </c>
      <c r="C537" s="12" t="s">
        <v>2640</v>
      </c>
      <c r="D537" s="13">
        <v>680</v>
      </c>
      <c r="E537" s="33" t="s">
        <v>2256</v>
      </c>
      <c r="F537" s="33" t="s">
        <v>6259</v>
      </c>
      <c r="G537" s="9" t="s">
        <v>6417</v>
      </c>
      <c r="H537" s="9"/>
      <c r="I537" s="42"/>
      <c r="J537" s="13" t="str">
        <f t="shared" si="8"/>
        <v>INSERT INTO `Productos` (txRefInterna,txRefExterna,txNomProducto,txDescripcion,idClasifProductos,idMarcaProductos) SELECT '1324C','CARBULOPEZ','CHICLER DE ALTA  R-4-6-12# 115 ','CHICLER DE ALTA  R-4-6-12# 115 ', A.idClasifProductos, M.idClasifProductos  FROM `ClasifProductos` A, `ClasifProductos` M WHERE A.txDescripcion = 'CHICLER' AND M.txDescripcion = 'RENAULT';</v>
      </c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  <c r="BO537" s="42"/>
      <c r="BP537" s="42"/>
      <c r="BQ537" s="42"/>
      <c r="BR537" s="42"/>
      <c r="BS537" s="42"/>
      <c r="BT537" s="42"/>
      <c r="BU537" s="42"/>
      <c r="BV537" s="42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/>
      <c r="CI537" s="42"/>
      <c r="CJ537" s="42"/>
      <c r="CK537" s="42"/>
      <c r="CL537" s="42"/>
      <c r="CM537" s="42"/>
      <c r="CN537" s="42"/>
      <c r="CO537" s="42"/>
      <c r="CP537" s="42"/>
      <c r="CQ537" s="42"/>
      <c r="CR537" s="42"/>
      <c r="CS537" s="42"/>
      <c r="CT537" s="42"/>
      <c r="CU537" s="42"/>
      <c r="CV537" s="42"/>
      <c r="CW537" s="42"/>
      <c r="CX537" s="42"/>
      <c r="CY537" s="42"/>
      <c r="CZ537" s="42"/>
      <c r="DA537" s="42"/>
      <c r="DB537" s="42"/>
      <c r="DC537" s="42"/>
      <c r="DD537" s="42"/>
      <c r="DE537" s="42"/>
      <c r="DF537" s="42"/>
      <c r="DG537" s="42"/>
      <c r="DH537" s="42"/>
      <c r="DI537" s="42"/>
      <c r="DJ537" s="42"/>
      <c r="DK537" s="42"/>
      <c r="DL537" s="42"/>
      <c r="DM537" s="42"/>
      <c r="DN537" s="42"/>
      <c r="DO537" s="42"/>
      <c r="DP537" s="42"/>
      <c r="DQ537" s="42"/>
      <c r="DR537" s="42"/>
      <c r="DS537" s="42"/>
      <c r="DT537" s="42"/>
      <c r="DU537" s="42"/>
      <c r="DV537" s="42"/>
      <c r="DW537" s="42"/>
      <c r="DX537" s="42"/>
      <c r="DY537" s="42"/>
      <c r="DZ537" s="42"/>
      <c r="EA537" s="42"/>
      <c r="EB537" s="42"/>
      <c r="EC537" s="42"/>
      <c r="ED537" s="42"/>
      <c r="EE537" s="42"/>
      <c r="EF537" s="42"/>
      <c r="EG537" s="42"/>
      <c r="EH537" s="42"/>
      <c r="EI537" s="42"/>
      <c r="EJ537" s="42"/>
      <c r="EK537" s="42"/>
      <c r="EL537" s="42"/>
      <c r="EM537" s="42"/>
      <c r="EN537" s="42"/>
      <c r="EO537" s="42"/>
      <c r="EP537" s="42"/>
      <c r="EQ537" s="42"/>
      <c r="ER537" s="42"/>
      <c r="ES537" s="42"/>
      <c r="ET537" s="42"/>
      <c r="EU537" s="42"/>
      <c r="EV537" s="42"/>
      <c r="EW537" s="42"/>
      <c r="EX537" s="42"/>
      <c r="EY537" s="42"/>
      <c r="EZ537" s="42"/>
      <c r="FA537" s="42"/>
      <c r="FB537" s="42"/>
      <c r="FC537" s="42"/>
      <c r="FD537" s="42"/>
      <c r="FE537" s="42"/>
      <c r="FF537" s="42"/>
      <c r="FG537" s="42"/>
      <c r="FH537" s="42"/>
      <c r="FI537" s="42"/>
      <c r="FJ537" s="42"/>
      <c r="FK537" s="42"/>
      <c r="FL537" s="42"/>
      <c r="FM537" s="42"/>
      <c r="FN537" s="42"/>
      <c r="FO537" s="42"/>
      <c r="FP537" s="42"/>
      <c r="FQ537" s="42"/>
      <c r="FR537" s="42"/>
      <c r="FS537" s="42"/>
      <c r="FT537" s="42"/>
      <c r="FU537" s="42"/>
      <c r="FV537" s="42"/>
      <c r="FW537" s="42"/>
      <c r="FX537" s="42"/>
      <c r="FY537" s="42"/>
      <c r="FZ537" s="42"/>
      <c r="GA537" s="42"/>
      <c r="GB537" s="42"/>
      <c r="GC537" s="42"/>
      <c r="GD537" s="42"/>
      <c r="GE537" s="42"/>
      <c r="GF537" s="42"/>
      <c r="GG537" s="42"/>
      <c r="GH537" s="42"/>
      <c r="GI537" s="42"/>
      <c r="GJ537" s="42"/>
      <c r="GK537" s="42"/>
      <c r="GL537" s="42"/>
      <c r="GM537" s="42"/>
      <c r="GN537" s="42"/>
      <c r="GO537" s="42"/>
      <c r="GP537" s="42"/>
      <c r="GQ537" s="42"/>
      <c r="GR537" s="42"/>
      <c r="GS537" s="42"/>
      <c r="GT537" s="42"/>
      <c r="GU537" s="42"/>
      <c r="GV537" s="42"/>
      <c r="GW537" s="42"/>
      <c r="GX537" s="42"/>
      <c r="GY537" s="42"/>
      <c r="GZ537" s="42"/>
      <c r="HA537" s="42"/>
      <c r="HB537" s="42"/>
      <c r="HC537" s="42"/>
      <c r="HD537" s="42"/>
      <c r="HE537" s="42"/>
      <c r="HF537" s="42"/>
      <c r="HG537" s="42"/>
      <c r="HH537" s="42"/>
      <c r="HI537" s="42"/>
      <c r="HJ537" s="42"/>
      <c r="HK537" s="42"/>
      <c r="HL537" s="42"/>
      <c r="HM537" s="42"/>
      <c r="HN537" s="42"/>
      <c r="HO537" s="42"/>
      <c r="HP537" s="42"/>
      <c r="HQ537" s="42"/>
      <c r="HR537" s="42"/>
      <c r="HS537" s="42"/>
      <c r="HT537" s="42"/>
      <c r="HU537" s="42"/>
      <c r="HV537" s="42"/>
      <c r="HW537" s="42"/>
      <c r="HX537" s="42"/>
      <c r="HY537" s="42"/>
    </row>
    <row r="538" spans="1:233" s="30" customFormat="1" x14ac:dyDescent="0.2">
      <c r="A538" s="12" t="s">
        <v>2641</v>
      </c>
      <c r="B538" s="12" t="s">
        <v>2449</v>
      </c>
      <c r="C538" s="12" t="s">
        <v>2642</v>
      </c>
      <c r="D538" s="13">
        <v>680</v>
      </c>
      <c r="E538" s="33" t="s">
        <v>2256</v>
      </c>
      <c r="F538" s="33" t="s">
        <v>6259</v>
      </c>
      <c r="G538" s="9" t="s">
        <v>6417</v>
      </c>
      <c r="H538" s="9"/>
      <c r="I538" s="42"/>
      <c r="J538" s="13" t="str">
        <f t="shared" si="8"/>
        <v>INSERT INTO `Productos` (txRefInterna,txRefExterna,txNomProducto,txDescripcion,idClasifProductos,idMarcaProductos) SELECT '1324D','CARBULOPEZ','CHICLER DE ALTA R-4-6-12 # 117,5 ','CHICLER DE ALTA R-4-6-12 # 117,5 ', A.idClasifProductos, M.idClasifProductos  FROM `ClasifProductos` A, `ClasifProductos` M WHERE A.txDescripcion = 'CHICLER' AND M.txDescripcion = 'RENAULT';</v>
      </c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  <c r="BO538" s="42"/>
      <c r="BP538" s="42"/>
      <c r="BQ538" s="42"/>
      <c r="BR538" s="42"/>
      <c r="BS538" s="42"/>
      <c r="BT538" s="42"/>
      <c r="BU538" s="42"/>
      <c r="BV538" s="42"/>
      <c r="BW538" s="42"/>
      <c r="BX538" s="42"/>
      <c r="BY538" s="42"/>
      <c r="BZ538" s="42"/>
      <c r="CA538" s="42"/>
      <c r="CB538" s="42"/>
      <c r="CC538" s="42"/>
      <c r="CD538" s="42"/>
      <c r="CE538" s="42"/>
      <c r="CF538" s="42"/>
      <c r="CG538" s="42"/>
      <c r="CH538" s="42"/>
      <c r="CI538" s="42"/>
      <c r="CJ538" s="42"/>
      <c r="CK538" s="42"/>
      <c r="CL538" s="42"/>
      <c r="CM538" s="42"/>
      <c r="CN538" s="42"/>
      <c r="CO538" s="42"/>
      <c r="CP538" s="42"/>
      <c r="CQ538" s="42"/>
      <c r="CR538" s="42"/>
      <c r="CS538" s="42"/>
      <c r="CT538" s="42"/>
      <c r="CU538" s="42"/>
      <c r="CV538" s="42"/>
      <c r="CW538" s="42"/>
      <c r="CX538" s="42"/>
      <c r="CY538" s="42"/>
      <c r="CZ538" s="42"/>
      <c r="DA538" s="42"/>
      <c r="DB538" s="42"/>
      <c r="DC538" s="42"/>
      <c r="DD538" s="42"/>
      <c r="DE538" s="42"/>
      <c r="DF538" s="42"/>
      <c r="DG538" s="42"/>
      <c r="DH538" s="42"/>
      <c r="DI538" s="42"/>
      <c r="DJ538" s="42"/>
      <c r="DK538" s="42"/>
      <c r="DL538" s="42"/>
      <c r="DM538" s="42"/>
      <c r="DN538" s="42"/>
      <c r="DO538" s="42"/>
      <c r="DP538" s="42"/>
      <c r="DQ538" s="42"/>
      <c r="DR538" s="42"/>
      <c r="DS538" s="42"/>
      <c r="DT538" s="42"/>
      <c r="DU538" s="42"/>
      <c r="DV538" s="42"/>
      <c r="DW538" s="42"/>
      <c r="DX538" s="42"/>
      <c r="DY538" s="42"/>
      <c r="DZ538" s="42"/>
      <c r="EA538" s="42"/>
      <c r="EB538" s="42"/>
      <c r="EC538" s="42"/>
      <c r="ED538" s="42"/>
      <c r="EE538" s="42"/>
      <c r="EF538" s="42"/>
      <c r="EG538" s="42"/>
      <c r="EH538" s="42"/>
      <c r="EI538" s="42"/>
      <c r="EJ538" s="42"/>
      <c r="EK538" s="42"/>
      <c r="EL538" s="42"/>
      <c r="EM538" s="42"/>
      <c r="EN538" s="42"/>
      <c r="EO538" s="42"/>
      <c r="EP538" s="42"/>
      <c r="EQ538" s="42"/>
      <c r="ER538" s="42"/>
      <c r="ES538" s="42"/>
      <c r="ET538" s="42"/>
      <c r="EU538" s="42"/>
      <c r="EV538" s="42"/>
      <c r="EW538" s="42"/>
      <c r="EX538" s="42"/>
      <c r="EY538" s="42"/>
      <c r="EZ538" s="42"/>
      <c r="FA538" s="42"/>
      <c r="FB538" s="42"/>
      <c r="FC538" s="42"/>
      <c r="FD538" s="42"/>
      <c r="FE538" s="42"/>
      <c r="FF538" s="42"/>
      <c r="FG538" s="42"/>
      <c r="FH538" s="42"/>
      <c r="FI538" s="42"/>
      <c r="FJ538" s="42"/>
      <c r="FK538" s="42"/>
      <c r="FL538" s="42"/>
      <c r="FM538" s="42"/>
      <c r="FN538" s="42"/>
      <c r="FO538" s="42"/>
      <c r="FP538" s="42"/>
      <c r="FQ538" s="42"/>
      <c r="FR538" s="42"/>
      <c r="FS538" s="42"/>
      <c r="FT538" s="42"/>
      <c r="FU538" s="42"/>
      <c r="FV538" s="42"/>
      <c r="FW538" s="42"/>
      <c r="FX538" s="42"/>
      <c r="FY538" s="42"/>
      <c r="FZ538" s="42"/>
      <c r="GA538" s="42"/>
      <c r="GB538" s="42"/>
      <c r="GC538" s="42"/>
      <c r="GD538" s="42"/>
      <c r="GE538" s="42"/>
      <c r="GF538" s="42"/>
      <c r="GG538" s="42"/>
      <c r="GH538" s="42"/>
      <c r="GI538" s="42"/>
      <c r="GJ538" s="42"/>
      <c r="GK538" s="42"/>
      <c r="GL538" s="42"/>
      <c r="GM538" s="42"/>
      <c r="GN538" s="42"/>
      <c r="GO538" s="42"/>
      <c r="GP538" s="42"/>
      <c r="GQ538" s="42"/>
      <c r="GR538" s="42"/>
      <c r="GS538" s="42"/>
      <c r="GT538" s="42"/>
      <c r="GU538" s="42"/>
      <c r="GV538" s="42"/>
      <c r="GW538" s="42"/>
      <c r="GX538" s="42"/>
      <c r="GY538" s="42"/>
      <c r="GZ538" s="42"/>
      <c r="HA538" s="42"/>
      <c r="HB538" s="42"/>
      <c r="HC538" s="42"/>
      <c r="HD538" s="42"/>
      <c r="HE538" s="42"/>
      <c r="HF538" s="42"/>
      <c r="HG538" s="42"/>
      <c r="HH538" s="42"/>
      <c r="HI538" s="42"/>
      <c r="HJ538" s="42"/>
      <c r="HK538" s="42"/>
      <c r="HL538" s="42"/>
      <c r="HM538" s="42"/>
      <c r="HN538" s="42"/>
      <c r="HO538" s="42"/>
      <c r="HP538" s="42"/>
      <c r="HQ538" s="42"/>
      <c r="HR538" s="42"/>
      <c r="HS538" s="42"/>
      <c r="HT538" s="42"/>
      <c r="HU538" s="42"/>
      <c r="HV538" s="42"/>
      <c r="HW538" s="42"/>
      <c r="HX538" s="42"/>
      <c r="HY538" s="42"/>
    </row>
    <row r="539" spans="1:233" s="30" customFormat="1" x14ac:dyDescent="0.2">
      <c r="A539" s="12" t="s">
        <v>2643</v>
      </c>
      <c r="B539" s="12" t="s">
        <v>2449</v>
      </c>
      <c r="C539" s="12" t="s">
        <v>2644</v>
      </c>
      <c r="D539" s="13">
        <v>680</v>
      </c>
      <c r="E539" s="33" t="s">
        <v>2256</v>
      </c>
      <c r="F539" s="33" t="s">
        <v>6259</v>
      </c>
      <c r="G539" s="9" t="s">
        <v>6417</v>
      </c>
      <c r="H539" s="9"/>
      <c r="I539" s="42"/>
      <c r="J539" s="13" t="str">
        <f t="shared" si="8"/>
        <v>INSERT INTO `Productos` (txRefInterna,txRefExterna,txNomProducto,txDescripcion,idClasifProductos,idMarcaProductos) SELECT '1324E','CARBULOPEZ','CHICLER DE ALTA R-4-6-12 # 120 ','CHICLER DE ALTA R-4-6-12 # 120 ', A.idClasifProductos, M.idClasifProductos  FROM `ClasifProductos` A, `ClasifProductos` M WHERE A.txDescripcion = 'CHICLER' AND M.txDescripcion = 'RENAULT';</v>
      </c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  <c r="BO539" s="42"/>
      <c r="BP539" s="42"/>
      <c r="BQ539" s="42"/>
      <c r="BR539" s="42"/>
      <c r="BS539" s="42"/>
      <c r="BT539" s="42"/>
      <c r="BU539" s="42"/>
      <c r="BV539" s="42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/>
      <c r="CI539" s="42"/>
      <c r="CJ539" s="42"/>
      <c r="CK539" s="42"/>
      <c r="CL539" s="42"/>
      <c r="CM539" s="42"/>
      <c r="CN539" s="42"/>
      <c r="CO539" s="42"/>
      <c r="CP539" s="42"/>
      <c r="CQ539" s="42"/>
      <c r="CR539" s="42"/>
      <c r="CS539" s="42"/>
      <c r="CT539" s="42"/>
      <c r="CU539" s="42"/>
      <c r="CV539" s="42"/>
      <c r="CW539" s="42"/>
      <c r="CX539" s="42"/>
      <c r="CY539" s="42"/>
      <c r="CZ539" s="42"/>
      <c r="DA539" s="42"/>
      <c r="DB539" s="42"/>
      <c r="DC539" s="42"/>
      <c r="DD539" s="42"/>
      <c r="DE539" s="42"/>
      <c r="DF539" s="42"/>
      <c r="DG539" s="42"/>
      <c r="DH539" s="42"/>
      <c r="DI539" s="42"/>
      <c r="DJ539" s="42"/>
      <c r="DK539" s="42"/>
      <c r="DL539" s="42"/>
      <c r="DM539" s="42"/>
      <c r="DN539" s="42"/>
      <c r="DO539" s="42"/>
      <c r="DP539" s="42"/>
      <c r="DQ539" s="42"/>
      <c r="DR539" s="42"/>
      <c r="DS539" s="42"/>
      <c r="DT539" s="42"/>
      <c r="DU539" s="42"/>
      <c r="DV539" s="42"/>
      <c r="DW539" s="42"/>
      <c r="DX539" s="42"/>
      <c r="DY539" s="42"/>
      <c r="DZ539" s="42"/>
      <c r="EA539" s="42"/>
      <c r="EB539" s="42"/>
      <c r="EC539" s="42"/>
      <c r="ED539" s="42"/>
      <c r="EE539" s="42"/>
      <c r="EF539" s="42"/>
      <c r="EG539" s="42"/>
      <c r="EH539" s="42"/>
      <c r="EI539" s="42"/>
      <c r="EJ539" s="42"/>
      <c r="EK539" s="42"/>
      <c r="EL539" s="42"/>
      <c r="EM539" s="42"/>
      <c r="EN539" s="42"/>
      <c r="EO539" s="42"/>
      <c r="EP539" s="42"/>
      <c r="EQ539" s="42"/>
      <c r="ER539" s="42"/>
      <c r="ES539" s="42"/>
      <c r="ET539" s="42"/>
      <c r="EU539" s="42"/>
      <c r="EV539" s="42"/>
      <c r="EW539" s="42"/>
      <c r="EX539" s="42"/>
      <c r="EY539" s="42"/>
      <c r="EZ539" s="42"/>
      <c r="FA539" s="42"/>
      <c r="FB539" s="42"/>
      <c r="FC539" s="42"/>
      <c r="FD539" s="42"/>
      <c r="FE539" s="42"/>
      <c r="FF539" s="42"/>
      <c r="FG539" s="42"/>
      <c r="FH539" s="42"/>
      <c r="FI539" s="42"/>
      <c r="FJ539" s="42"/>
      <c r="FK539" s="42"/>
      <c r="FL539" s="42"/>
      <c r="FM539" s="42"/>
      <c r="FN539" s="42"/>
      <c r="FO539" s="42"/>
      <c r="FP539" s="42"/>
      <c r="FQ539" s="42"/>
      <c r="FR539" s="42"/>
      <c r="FS539" s="42"/>
      <c r="FT539" s="42"/>
      <c r="FU539" s="42"/>
      <c r="FV539" s="42"/>
      <c r="FW539" s="42"/>
      <c r="FX539" s="42"/>
      <c r="FY539" s="42"/>
      <c r="FZ539" s="42"/>
      <c r="GA539" s="42"/>
      <c r="GB539" s="42"/>
      <c r="GC539" s="42"/>
      <c r="GD539" s="42"/>
      <c r="GE539" s="42"/>
      <c r="GF539" s="42"/>
      <c r="GG539" s="42"/>
      <c r="GH539" s="42"/>
      <c r="GI539" s="42"/>
      <c r="GJ539" s="42"/>
      <c r="GK539" s="42"/>
      <c r="GL539" s="42"/>
      <c r="GM539" s="42"/>
      <c r="GN539" s="42"/>
      <c r="GO539" s="42"/>
      <c r="GP539" s="42"/>
      <c r="GQ539" s="42"/>
      <c r="GR539" s="42"/>
      <c r="GS539" s="42"/>
      <c r="GT539" s="42"/>
      <c r="GU539" s="42"/>
      <c r="GV539" s="42"/>
      <c r="GW539" s="42"/>
      <c r="GX539" s="42"/>
      <c r="GY539" s="42"/>
      <c r="GZ539" s="42"/>
      <c r="HA539" s="42"/>
      <c r="HB539" s="42"/>
      <c r="HC539" s="42"/>
      <c r="HD539" s="42"/>
      <c r="HE539" s="42"/>
      <c r="HF539" s="42"/>
      <c r="HG539" s="42"/>
      <c r="HH539" s="42"/>
      <c r="HI539" s="42"/>
      <c r="HJ539" s="42"/>
      <c r="HK539" s="42"/>
      <c r="HL539" s="42"/>
      <c r="HM539" s="42"/>
      <c r="HN539" s="42"/>
      <c r="HO539" s="42"/>
      <c r="HP539" s="42"/>
      <c r="HQ539" s="42"/>
      <c r="HR539" s="42"/>
      <c r="HS539" s="42"/>
      <c r="HT539" s="42"/>
      <c r="HU539" s="42"/>
      <c r="HV539" s="42"/>
      <c r="HW539" s="42"/>
      <c r="HX539" s="42"/>
      <c r="HY539" s="42"/>
    </row>
    <row r="540" spans="1:233" s="30" customFormat="1" x14ac:dyDescent="0.2">
      <c r="A540" s="12" t="s">
        <v>2645</v>
      </c>
      <c r="B540" s="12" t="s">
        <v>2449</v>
      </c>
      <c r="C540" s="12" t="s">
        <v>2646</v>
      </c>
      <c r="D540" s="13">
        <v>680</v>
      </c>
      <c r="E540" s="33" t="s">
        <v>2256</v>
      </c>
      <c r="F540" s="33" t="s">
        <v>6259</v>
      </c>
      <c r="G540" s="9" t="s">
        <v>6417</v>
      </c>
      <c r="H540" s="9"/>
      <c r="I540" s="42"/>
      <c r="J540" s="13" t="str">
        <f t="shared" si="8"/>
        <v>INSERT INTO `Productos` (txRefInterna,txRefExterna,txNomProducto,txDescripcion,idClasifProductos,idMarcaProductos) SELECT '1324F','CARBULOPEZ','CHICLER DE ALTA  R-4-6-12# 122,5 ','CHICLER DE ALTA  R-4-6-12# 122,5 ', A.idClasifProductos, M.idClasifProductos  FROM `ClasifProductos` A, `ClasifProductos` M WHERE A.txDescripcion = 'CHICLER' AND M.txDescripcion = 'RENAULT';</v>
      </c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  <c r="BO540" s="42"/>
      <c r="BP540" s="42"/>
      <c r="BQ540" s="42"/>
      <c r="BR540" s="42"/>
      <c r="BS540" s="42"/>
      <c r="BT540" s="42"/>
      <c r="BU540" s="42"/>
      <c r="BV540" s="42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/>
      <c r="CI540" s="42"/>
      <c r="CJ540" s="42"/>
      <c r="CK540" s="42"/>
      <c r="CL540" s="42"/>
      <c r="CM540" s="42"/>
      <c r="CN540" s="42"/>
      <c r="CO540" s="42"/>
      <c r="CP540" s="42"/>
      <c r="CQ540" s="42"/>
      <c r="CR540" s="42"/>
      <c r="CS540" s="42"/>
      <c r="CT540" s="42"/>
      <c r="CU540" s="42"/>
      <c r="CV540" s="42"/>
      <c r="CW540" s="42"/>
      <c r="CX540" s="42"/>
      <c r="CY540" s="42"/>
      <c r="CZ540" s="42"/>
      <c r="DA540" s="42"/>
      <c r="DB540" s="42"/>
      <c r="DC540" s="42"/>
      <c r="DD540" s="42"/>
      <c r="DE540" s="42"/>
      <c r="DF540" s="42"/>
      <c r="DG540" s="42"/>
      <c r="DH540" s="42"/>
      <c r="DI540" s="42"/>
      <c r="DJ540" s="42"/>
      <c r="DK540" s="42"/>
      <c r="DL540" s="42"/>
      <c r="DM540" s="42"/>
      <c r="DN540" s="42"/>
      <c r="DO540" s="42"/>
      <c r="DP540" s="42"/>
      <c r="DQ540" s="42"/>
      <c r="DR540" s="42"/>
      <c r="DS540" s="42"/>
      <c r="DT540" s="42"/>
      <c r="DU540" s="42"/>
      <c r="DV540" s="42"/>
      <c r="DW540" s="42"/>
      <c r="DX540" s="42"/>
      <c r="DY540" s="42"/>
      <c r="DZ540" s="42"/>
      <c r="EA540" s="42"/>
      <c r="EB540" s="42"/>
      <c r="EC540" s="42"/>
      <c r="ED540" s="42"/>
      <c r="EE540" s="42"/>
      <c r="EF540" s="42"/>
      <c r="EG540" s="42"/>
      <c r="EH540" s="42"/>
      <c r="EI540" s="42"/>
      <c r="EJ540" s="42"/>
      <c r="EK540" s="42"/>
      <c r="EL540" s="42"/>
      <c r="EM540" s="42"/>
      <c r="EN540" s="42"/>
      <c r="EO540" s="42"/>
      <c r="EP540" s="42"/>
      <c r="EQ540" s="42"/>
      <c r="ER540" s="42"/>
      <c r="ES540" s="42"/>
      <c r="ET540" s="42"/>
      <c r="EU540" s="42"/>
      <c r="EV540" s="42"/>
      <c r="EW540" s="42"/>
      <c r="EX540" s="42"/>
      <c r="EY540" s="42"/>
      <c r="EZ540" s="42"/>
      <c r="FA540" s="42"/>
      <c r="FB540" s="42"/>
      <c r="FC540" s="42"/>
      <c r="FD540" s="42"/>
      <c r="FE540" s="42"/>
      <c r="FF540" s="42"/>
      <c r="FG540" s="42"/>
      <c r="FH540" s="42"/>
      <c r="FI540" s="42"/>
      <c r="FJ540" s="42"/>
      <c r="FK540" s="42"/>
      <c r="FL540" s="42"/>
      <c r="FM540" s="42"/>
      <c r="FN540" s="42"/>
      <c r="FO540" s="42"/>
      <c r="FP540" s="42"/>
      <c r="FQ540" s="42"/>
      <c r="FR540" s="42"/>
      <c r="FS540" s="42"/>
      <c r="FT540" s="42"/>
      <c r="FU540" s="42"/>
      <c r="FV540" s="42"/>
      <c r="FW540" s="42"/>
      <c r="FX540" s="42"/>
      <c r="FY540" s="42"/>
      <c r="FZ540" s="42"/>
      <c r="GA540" s="42"/>
      <c r="GB540" s="42"/>
      <c r="GC540" s="42"/>
      <c r="GD540" s="42"/>
      <c r="GE540" s="42"/>
      <c r="GF540" s="42"/>
      <c r="GG540" s="42"/>
      <c r="GH540" s="42"/>
      <c r="GI540" s="42"/>
      <c r="GJ540" s="42"/>
      <c r="GK540" s="42"/>
      <c r="GL540" s="42"/>
      <c r="GM540" s="42"/>
      <c r="GN540" s="42"/>
      <c r="GO540" s="42"/>
      <c r="GP540" s="42"/>
      <c r="GQ540" s="42"/>
      <c r="GR540" s="42"/>
      <c r="GS540" s="42"/>
      <c r="GT540" s="42"/>
      <c r="GU540" s="42"/>
      <c r="GV540" s="42"/>
      <c r="GW540" s="42"/>
      <c r="GX540" s="42"/>
      <c r="GY540" s="42"/>
      <c r="GZ540" s="42"/>
      <c r="HA540" s="42"/>
      <c r="HB540" s="42"/>
      <c r="HC540" s="42"/>
      <c r="HD540" s="42"/>
      <c r="HE540" s="42"/>
      <c r="HF540" s="42"/>
      <c r="HG540" s="42"/>
      <c r="HH540" s="42"/>
      <c r="HI540" s="42"/>
      <c r="HJ540" s="42"/>
      <c r="HK540" s="42"/>
      <c r="HL540" s="42"/>
      <c r="HM540" s="42"/>
      <c r="HN540" s="42"/>
      <c r="HO540" s="42"/>
      <c r="HP540" s="42"/>
      <c r="HQ540" s="42"/>
      <c r="HR540" s="42"/>
      <c r="HS540" s="42"/>
      <c r="HT540" s="42"/>
      <c r="HU540" s="42"/>
      <c r="HV540" s="42"/>
      <c r="HW540" s="42"/>
      <c r="HX540" s="42"/>
      <c r="HY540" s="42"/>
    </row>
    <row r="541" spans="1:233" s="30" customFormat="1" x14ac:dyDescent="0.2">
      <c r="A541" s="12" t="s">
        <v>2647</v>
      </c>
      <c r="B541" s="12" t="s">
        <v>2449</v>
      </c>
      <c r="C541" s="12" t="s">
        <v>2648</v>
      </c>
      <c r="D541" s="13">
        <v>680</v>
      </c>
      <c r="E541" s="33" t="s">
        <v>2256</v>
      </c>
      <c r="F541" s="33" t="s">
        <v>6259</v>
      </c>
      <c r="G541" s="9" t="s">
        <v>6417</v>
      </c>
      <c r="H541" s="9"/>
      <c r="I541" s="42"/>
      <c r="J541" s="13" t="str">
        <f t="shared" si="8"/>
        <v>INSERT INTO `Productos` (txRefInterna,txRefExterna,txNomProducto,txDescripcion,idClasifProductos,idMarcaProductos) SELECT '1324G','CARBULOPEZ','CHICLER DE ALTA R-4-6-12 # 125','CHICLER DE ALTA R-4-6-12 # 125', A.idClasifProductos, M.idClasifProductos  FROM `ClasifProductos` A, `ClasifProductos` M WHERE A.txDescripcion = 'CHICLER' AND M.txDescripcion = 'RENAULT';</v>
      </c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  <c r="BO541" s="42"/>
      <c r="BP541" s="42"/>
      <c r="BQ541" s="42"/>
      <c r="BR541" s="42"/>
      <c r="BS541" s="42"/>
      <c r="BT541" s="42"/>
      <c r="BU541" s="42"/>
      <c r="BV541" s="42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/>
      <c r="CI541" s="42"/>
      <c r="CJ541" s="42"/>
      <c r="CK541" s="42"/>
      <c r="CL541" s="42"/>
      <c r="CM541" s="42"/>
      <c r="CN541" s="42"/>
      <c r="CO541" s="42"/>
      <c r="CP541" s="42"/>
      <c r="CQ541" s="42"/>
      <c r="CR541" s="42"/>
      <c r="CS541" s="42"/>
      <c r="CT541" s="42"/>
      <c r="CU541" s="42"/>
      <c r="CV541" s="42"/>
      <c r="CW541" s="42"/>
      <c r="CX541" s="42"/>
      <c r="CY541" s="42"/>
      <c r="CZ541" s="42"/>
      <c r="DA541" s="42"/>
      <c r="DB541" s="42"/>
      <c r="DC541" s="42"/>
      <c r="DD541" s="42"/>
      <c r="DE541" s="42"/>
      <c r="DF541" s="42"/>
      <c r="DG541" s="42"/>
      <c r="DH541" s="42"/>
      <c r="DI541" s="42"/>
      <c r="DJ541" s="42"/>
      <c r="DK541" s="42"/>
      <c r="DL541" s="42"/>
      <c r="DM541" s="42"/>
      <c r="DN541" s="42"/>
      <c r="DO541" s="42"/>
      <c r="DP541" s="42"/>
      <c r="DQ541" s="42"/>
      <c r="DR541" s="42"/>
      <c r="DS541" s="42"/>
      <c r="DT541" s="42"/>
      <c r="DU541" s="42"/>
      <c r="DV541" s="42"/>
      <c r="DW541" s="42"/>
      <c r="DX541" s="42"/>
      <c r="DY541" s="42"/>
      <c r="DZ541" s="42"/>
      <c r="EA541" s="42"/>
      <c r="EB541" s="42"/>
      <c r="EC541" s="42"/>
      <c r="ED541" s="42"/>
      <c r="EE541" s="42"/>
      <c r="EF541" s="42"/>
      <c r="EG541" s="42"/>
      <c r="EH541" s="42"/>
      <c r="EI541" s="42"/>
      <c r="EJ541" s="42"/>
      <c r="EK541" s="42"/>
      <c r="EL541" s="42"/>
      <c r="EM541" s="42"/>
      <c r="EN541" s="42"/>
      <c r="EO541" s="42"/>
      <c r="EP541" s="42"/>
      <c r="EQ541" s="42"/>
      <c r="ER541" s="42"/>
      <c r="ES541" s="42"/>
      <c r="ET541" s="42"/>
      <c r="EU541" s="42"/>
      <c r="EV541" s="42"/>
      <c r="EW541" s="42"/>
      <c r="EX541" s="42"/>
      <c r="EY541" s="42"/>
      <c r="EZ541" s="42"/>
      <c r="FA541" s="42"/>
      <c r="FB541" s="42"/>
      <c r="FC541" s="42"/>
      <c r="FD541" s="42"/>
      <c r="FE541" s="42"/>
      <c r="FF541" s="42"/>
      <c r="FG541" s="42"/>
      <c r="FH541" s="42"/>
      <c r="FI541" s="42"/>
      <c r="FJ541" s="42"/>
      <c r="FK541" s="42"/>
      <c r="FL541" s="42"/>
      <c r="FM541" s="42"/>
      <c r="FN541" s="42"/>
      <c r="FO541" s="42"/>
      <c r="FP541" s="42"/>
      <c r="FQ541" s="42"/>
      <c r="FR541" s="42"/>
      <c r="FS541" s="42"/>
      <c r="FT541" s="42"/>
      <c r="FU541" s="42"/>
      <c r="FV541" s="42"/>
      <c r="FW541" s="42"/>
      <c r="FX541" s="42"/>
      <c r="FY541" s="42"/>
      <c r="FZ541" s="42"/>
      <c r="GA541" s="42"/>
      <c r="GB541" s="42"/>
      <c r="GC541" s="42"/>
      <c r="GD541" s="42"/>
      <c r="GE541" s="42"/>
      <c r="GF541" s="42"/>
      <c r="GG541" s="42"/>
      <c r="GH541" s="42"/>
      <c r="GI541" s="42"/>
      <c r="GJ541" s="42"/>
      <c r="GK541" s="42"/>
      <c r="GL541" s="42"/>
      <c r="GM541" s="42"/>
      <c r="GN541" s="42"/>
      <c r="GO541" s="42"/>
      <c r="GP541" s="42"/>
      <c r="GQ541" s="42"/>
      <c r="GR541" s="42"/>
      <c r="GS541" s="42"/>
      <c r="GT541" s="42"/>
      <c r="GU541" s="42"/>
      <c r="GV541" s="42"/>
      <c r="GW541" s="42"/>
      <c r="GX541" s="42"/>
      <c r="GY541" s="42"/>
      <c r="GZ541" s="42"/>
      <c r="HA541" s="42"/>
      <c r="HB541" s="42"/>
      <c r="HC541" s="42"/>
      <c r="HD541" s="42"/>
      <c r="HE541" s="42"/>
      <c r="HF541" s="42"/>
      <c r="HG541" s="42"/>
      <c r="HH541" s="42"/>
      <c r="HI541" s="42"/>
      <c r="HJ541" s="42"/>
      <c r="HK541" s="42"/>
      <c r="HL541" s="42"/>
      <c r="HM541" s="42"/>
      <c r="HN541" s="42"/>
      <c r="HO541" s="42"/>
      <c r="HP541" s="42"/>
      <c r="HQ541" s="42"/>
      <c r="HR541" s="42"/>
      <c r="HS541" s="42"/>
      <c r="HT541" s="42"/>
      <c r="HU541" s="42"/>
      <c r="HV541" s="42"/>
      <c r="HW541" s="42"/>
      <c r="HX541" s="42"/>
      <c r="HY541" s="42"/>
    </row>
    <row r="542" spans="1:233" s="30" customFormat="1" x14ac:dyDescent="0.2">
      <c r="A542" s="12" t="s">
        <v>2649</v>
      </c>
      <c r="B542" s="12" t="s">
        <v>2449</v>
      </c>
      <c r="C542" s="12" t="s">
        <v>2650</v>
      </c>
      <c r="D542" s="13">
        <v>680</v>
      </c>
      <c r="E542" s="33" t="s">
        <v>2256</v>
      </c>
      <c r="F542" s="33" t="s">
        <v>6259</v>
      </c>
      <c r="G542" s="9" t="s">
        <v>6417</v>
      </c>
      <c r="H542" s="9"/>
      <c r="I542" s="42"/>
      <c r="J542" s="13" t="str">
        <f t="shared" si="8"/>
        <v>INSERT INTO `Productos` (txRefInterna,txRefExterna,txNomProducto,txDescripcion,idClasifProductos,idMarcaProductos) SELECT '1324H','CARBULOPEZ','CHICLER DE ALTA R-4-6-12 # 127,5 ','CHICLER DE ALTA R-4-6-12 # 127,5 ', A.idClasifProductos, M.idClasifProductos  FROM `ClasifProductos` A, `ClasifProductos` M WHERE A.txDescripcion = 'CHICLER' AND M.txDescripcion = 'RENAULT';</v>
      </c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  <c r="BO542" s="42"/>
      <c r="BP542" s="42"/>
      <c r="BQ542" s="42"/>
      <c r="BR542" s="42"/>
      <c r="BS542" s="42"/>
      <c r="BT542" s="42"/>
      <c r="BU542" s="42"/>
      <c r="BV542" s="42"/>
      <c r="BW542" s="42"/>
      <c r="BX542" s="42"/>
      <c r="BY542" s="42"/>
      <c r="BZ542" s="42"/>
      <c r="CA542" s="42"/>
      <c r="CB542" s="42"/>
      <c r="CC542" s="42"/>
      <c r="CD542" s="42"/>
      <c r="CE542" s="42"/>
      <c r="CF542" s="42"/>
      <c r="CG542" s="42"/>
      <c r="CH542" s="42"/>
      <c r="CI542" s="42"/>
      <c r="CJ542" s="42"/>
      <c r="CK542" s="42"/>
      <c r="CL542" s="42"/>
      <c r="CM542" s="42"/>
      <c r="CN542" s="42"/>
      <c r="CO542" s="42"/>
      <c r="CP542" s="42"/>
      <c r="CQ542" s="42"/>
      <c r="CR542" s="42"/>
      <c r="CS542" s="42"/>
      <c r="CT542" s="42"/>
      <c r="CU542" s="42"/>
      <c r="CV542" s="42"/>
      <c r="CW542" s="42"/>
      <c r="CX542" s="42"/>
      <c r="CY542" s="42"/>
      <c r="CZ542" s="42"/>
      <c r="DA542" s="42"/>
      <c r="DB542" s="42"/>
      <c r="DC542" s="42"/>
      <c r="DD542" s="42"/>
      <c r="DE542" s="42"/>
      <c r="DF542" s="42"/>
      <c r="DG542" s="42"/>
      <c r="DH542" s="42"/>
      <c r="DI542" s="42"/>
      <c r="DJ542" s="42"/>
      <c r="DK542" s="42"/>
      <c r="DL542" s="42"/>
      <c r="DM542" s="42"/>
      <c r="DN542" s="42"/>
      <c r="DO542" s="42"/>
      <c r="DP542" s="42"/>
      <c r="DQ542" s="42"/>
      <c r="DR542" s="42"/>
      <c r="DS542" s="42"/>
      <c r="DT542" s="42"/>
      <c r="DU542" s="42"/>
      <c r="DV542" s="42"/>
      <c r="DW542" s="42"/>
      <c r="DX542" s="42"/>
      <c r="DY542" s="42"/>
      <c r="DZ542" s="42"/>
      <c r="EA542" s="42"/>
      <c r="EB542" s="42"/>
      <c r="EC542" s="42"/>
      <c r="ED542" s="42"/>
      <c r="EE542" s="42"/>
      <c r="EF542" s="42"/>
      <c r="EG542" s="42"/>
      <c r="EH542" s="42"/>
      <c r="EI542" s="42"/>
      <c r="EJ542" s="42"/>
      <c r="EK542" s="42"/>
      <c r="EL542" s="42"/>
      <c r="EM542" s="42"/>
      <c r="EN542" s="42"/>
      <c r="EO542" s="42"/>
      <c r="EP542" s="42"/>
      <c r="EQ542" s="42"/>
      <c r="ER542" s="42"/>
      <c r="ES542" s="42"/>
      <c r="ET542" s="42"/>
      <c r="EU542" s="42"/>
      <c r="EV542" s="42"/>
      <c r="EW542" s="42"/>
      <c r="EX542" s="42"/>
      <c r="EY542" s="42"/>
      <c r="EZ542" s="42"/>
      <c r="FA542" s="42"/>
      <c r="FB542" s="42"/>
      <c r="FC542" s="42"/>
      <c r="FD542" s="42"/>
      <c r="FE542" s="42"/>
      <c r="FF542" s="42"/>
      <c r="FG542" s="42"/>
      <c r="FH542" s="42"/>
      <c r="FI542" s="42"/>
      <c r="FJ542" s="42"/>
      <c r="FK542" s="42"/>
      <c r="FL542" s="42"/>
      <c r="FM542" s="42"/>
      <c r="FN542" s="42"/>
      <c r="FO542" s="42"/>
      <c r="FP542" s="42"/>
      <c r="FQ542" s="42"/>
      <c r="FR542" s="42"/>
      <c r="FS542" s="42"/>
      <c r="FT542" s="42"/>
      <c r="FU542" s="42"/>
      <c r="FV542" s="42"/>
      <c r="FW542" s="42"/>
      <c r="FX542" s="42"/>
      <c r="FY542" s="42"/>
      <c r="FZ542" s="42"/>
      <c r="GA542" s="42"/>
      <c r="GB542" s="42"/>
      <c r="GC542" s="42"/>
      <c r="GD542" s="42"/>
      <c r="GE542" s="42"/>
      <c r="GF542" s="42"/>
      <c r="GG542" s="42"/>
      <c r="GH542" s="42"/>
      <c r="GI542" s="42"/>
      <c r="GJ542" s="42"/>
      <c r="GK542" s="42"/>
      <c r="GL542" s="42"/>
      <c r="GM542" s="42"/>
      <c r="GN542" s="42"/>
      <c r="GO542" s="42"/>
      <c r="GP542" s="42"/>
      <c r="GQ542" s="42"/>
      <c r="GR542" s="42"/>
      <c r="GS542" s="42"/>
      <c r="GT542" s="42"/>
      <c r="GU542" s="42"/>
      <c r="GV542" s="42"/>
      <c r="GW542" s="42"/>
      <c r="GX542" s="42"/>
      <c r="GY542" s="42"/>
      <c r="GZ542" s="42"/>
      <c r="HA542" s="42"/>
      <c r="HB542" s="42"/>
      <c r="HC542" s="42"/>
      <c r="HD542" s="42"/>
      <c r="HE542" s="42"/>
      <c r="HF542" s="42"/>
      <c r="HG542" s="42"/>
      <c r="HH542" s="42"/>
      <c r="HI542" s="42"/>
      <c r="HJ542" s="42"/>
      <c r="HK542" s="42"/>
      <c r="HL542" s="42"/>
      <c r="HM542" s="42"/>
      <c r="HN542" s="42"/>
      <c r="HO542" s="42"/>
      <c r="HP542" s="42"/>
      <c r="HQ542" s="42"/>
      <c r="HR542" s="42"/>
      <c r="HS542" s="42"/>
      <c r="HT542" s="42"/>
      <c r="HU542" s="42"/>
      <c r="HV542" s="42"/>
      <c r="HW542" s="42"/>
      <c r="HX542" s="42"/>
      <c r="HY542" s="42"/>
    </row>
    <row r="543" spans="1:233" s="30" customFormat="1" x14ac:dyDescent="0.2">
      <c r="A543" s="12" t="s">
        <v>2651</v>
      </c>
      <c r="B543" s="12" t="s">
        <v>2449</v>
      </c>
      <c r="C543" s="12" t="s">
        <v>2652</v>
      </c>
      <c r="D543" s="13">
        <v>680</v>
      </c>
      <c r="E543" s="33" t="s">
        <v>2256</v>
      </c>
      <c r="F543" s="33" t="s">
        <v>6259</v>
      </c>
      <c r="G543" s="9" t="s">
        <v>6417</v>
      </c>
      <c r="H543" s="9"/>
      <c r="I543" s="42"/>
      <c r="J543" s="13" t="str">
        <f t="shared" si="8"/>
        <v>INSERT INTO `Productos` (txRefInterna,txRefExterna,txNomProducto,txDescripcion,idClasifProductos,idMarcaProductos) SELECT '1324I','CARBULOPEZ','CHICLER DE ALTA R-4-6-12 # 130','CHICLER DE ALTA R-4-6-12 # 130', A.idClasifProductos, M.idClasifProductos  FROM `ClasifProductos` A, `ClasifProductos` M WHERE A.txDescripcion = 'CHICLER' AND M.txDescripcion = 'RENAULT';</v>
      </c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  <c r="BO543" s="42"/>
      <c r="BP543" s="42"/>
      <c r="BQ543" s="42"/>
      <c r="BR543" s="42"/>
      <c r="BS543" s="42"/>
      <c r="BT543" s="42"/>
      <c r="BU543" s="42"/>
      <c r="BV543" s="42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/>
      <c r="CI543" s="42"/>
      <c r="CJ543" s="42"/>
      <c r="CK543" s="42"/>
      <c r="CL543" s="42"/>
      <c r="CM543" s="42"/>
      <c r="CN543" s="42"/>
      <c r="CO543" s="42"/>
      <c r="CP543" s="42"/>
      <c r="CQ543" s="42"/>
      <c r="CR543" s="42"/>
      <c r="CS543" s="42"/>
      <c r="CT543" s="42"/>
      <c r="CU543" s="42"/>
      <c r="CV543" s="42"/>
      <c r="CW543" s="42"/>
      <c r="CX543" s="42"/>
      <c r="CY543" s="42"/>
      <c r="CZ543" s="42"/>
      <c r="DA543" s="42"/>
      <c r="DB543" s="42"/>
      <c r="DC543" s="42"/>
      <c r="DD543" s="42"/>
      <c r="DE543" s="42"/>
      <c r="DF543" s="42"/>
      <c r="DG543" s="42"/>
      <c r="DH543" s="42"/>
      <c r="DI543" s="42"/>
      <c r="DJ543" s="42"/>
      <c r="DK543" s="42"/>
      <c r="DL543" s="42"/>
      <c r="DM543" s="42"/>
      <c r="DN543" s="42"/>
      <c r="DO543" s="42"/>
      <c r="DP543" s="42"/>
      <c r="DQ543" s="42"/>
      <c r="DR543" s="42"/>
      <c r="DS543" s="42"/>
      <c r="DT543" s="42"/>
      <c r="DU543" s="42"/>
      <c r="DV543" s="42"/>
      <c r="DW543" s="42"/>
      <c r="DX543" s="42"/>
      <c r="DY543" s="42"/>
      <c r="DZ543" s="42"/>
      <c r="EA543" s="42"/>
      <c r="EB543" s="42"/>
      <c r="EC543" s="42"/>
      <c r="ED543" s="42"/>
      <c r="EE543" s="42"/>
      <c r="EF543" s="42"/>
      <c r="EG543" s="42"/>
      <c r="EH543" s="42"/>
      <c r="EI543" s="42"/>
      <c r="EJ543" s="42"/>
      <c r="EK543" s="42"/>
      <c r="EL543" s="42"/>
      <c r="EM543" s="42"/>
      <c r="EN543" s="42"/>
      <c r="EO543" s="42"/>
      <c r="EP543" s="42"/>
      <c r="EQ543" s="42"/>
      <c r="ER543" s="42"/>
      <c r="ES543" s="42"/>
      <c r="ET543" s="42"/>
      <c r="EU543" s="42"/>
      <c r="EV543" s="42"/>
      <c r="EW543" s="42"/>
      <c r="EX543" s="42"/>
      <c r="EY543" s="42"/>
      <c r="EZ543" s="42"/>
      <c r="FA543" s="42"/>
      <c r="FB543" s="42"/>
      <c r="FC543" s="42"/>
      <c r="FD543" s="42"/>
      <c r="FE543" s="42"/>
      <c r="FF543" s="42"/>
      <c r="FG543" s="42"/>
      <c r="FH543" s="42"/>
      <c r="FI543" s="42"/>
      <c r="FJ543" s="42"/>
      <c r="FK543" s="42"/>
      <c r="FL543" s="42"/>
      <c r="FM543" s="42"/>
      <c r="FN543" s="42"/>
      <c r="FO543" s="42"/>
      <c r="FP543" s="42"/>
      <c r="FQ543" s="42"/>
      <c r="FR543" s="42"/>
      <c r="FS543" s="42"/>
      <c r="FT543" s="42"/>
      <c r="FU543" s="42"/>
      <c r="FV543" s="42"/>
      <c r="FW543" s="42"/>
      <c r="FX543" s="42"/>
      <c r="FY543" s="42"/>
      <c r="FZ543" s="42"/>
      <c r="GA543" s="42"/>
      <c r="GB543" s="42"/>
      <c r="GC543" s="42"/>
      <c r="GD543" s="42"/>
      <c r="GE543" s="42"/>
      <c r="GF543" s="42"/>
      <c r="GG543" s="42"/>
      <c r="GH543" s="42"/>
      <c r="GI543" s="42"/>
      <c r="GJ543" s="42"/>
      <c r="GK543" s="42"/>
      <c r="GL543" s="42"/>
      <c r="GM543" s="42"/>
      <c r="GN543" s="42"/>
      <c r="GO543" s="42"/>
      <c r="GP543" s="42"/>
      <c r="GQ543" s="42"/>
      <c r="GR543" s="42"/>
      <c r="GS543" s="42"/>
      <c r="GT543" s="42"/>
      <c r="GU543" s="42"/>
      <c r="GV543" s="42"/>
      <c r="GW543" s="42"/>
      <c r="GX543" s="42"/>
      <c r="GY543" s="42"/>
      <c r="GZ543" s="42"/>
      <c r="HA543" s="42"/>
      <c r="HB543" s="42"/>
      <c r="HC543" s="42"/>
      <c r="HD543" s="42"/>
      <c r="HE543" s="42"/>
      <c r="HF543" s="42"/>
      <c r="HG543" s="42"/>
      <c r="HH543" s="42"/>
      <c r="HI543" s="42"/>
      <c r="HJ543" s="42"/>
      <c r="HK543" s="42"/>
      <c r="HL543" s="42"/>
      <c r="HM543" s="42"/>
      <c r="HN543" s="42"/>
      <c r="HO543" s="42"/>
      <c r="HP543" s="42"/>
      <c r="HQ543" s="42"/>
      <c r="HR543" s="42"/>
      <c r="HS543" s="42"/>
      <c r="HT543" s="42"/>
      <c r="HU543" s="42"/>
      <c r="HV543" s="42"/>
      <c r="HW543" s="42"/>
      <c r="HX543" s="42"/>
      <c r="HY543" s="42"/>
    </row>
    <row r="544" spans="1:233" s="30" customFormat="1" x14ac:dyDescent="0.2">
      <c r="A544" s="12" t="s">
        <v>2653</v>
      </c>
      <c r="B544" s="12" t="s">
        <v>2449</v>
      </c>
      <c r="C544" s="12" t="s">
        <v>2654</v>
      </c>
      <c r="D544" s="13">
        <v>680</v>
      </c>
      <c r="E544" s="33" t="s">
        <v>2256</v>
      </c>
      <c r="F544" s="33" t="s">
        <v>6259</v>
      </c>
      <c r="G544" s="9" t="s">
        <v>6417</v>
      </c>
      <c r="H544" s="9"/>
      <c r="I544" s="42"/>
      <c r="J544" s="13" t="str">
        <f t="shared" si="8"/>
        <v>INSERT INTO `Productos` (txRefInterna,txRefExterna,txNomProducto,txDescripcion,idClasifProductos,idMarcaProductos) SELECT '1340Q','CARBULOPEZ','CHICLER DE ALTA R-9-18GTX-21 # 80','CHICLER DE ALTA R-9-18GTX-21 # 80', A.idClasifProductos, M.idClasifProductos  FROM `ClasifProductos` A, `ClasifProductos` M WHERE A.txDescripcion = 'CHICLER' AND M.txDescripcion = 'RENAULT';</v>
      </c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  <c r="BO544" s="42"/>
      <c r="BP544" s="42"/>
      <c r="BQ544" s="42"/>
      <c r="BR544" s="42"/>
      <c r="BS544" s="42"/>
      <c r="BT544" s="42"/>
      <c r="BU544" s="42"/>
      <c r="BV544" s="42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/>
      <c r="CI544" s="42"/>
      <c r="CJ544" s="42"/>
      <c r="CK544" s="42"/>
      <c r="CL544" s="42"/>
      <c r="CM544" s="42"/>
      <c r="CN544" s="42"/>
      <c r="CO544" s="42"/>
      <c r="CP544" s="42"/>
      <c r="CQ544" s="42"/>
      <c r="CR544" s="42"/>
      <c r="CS544" s="42"/>
      <c r="CT544" s="42"/>
      <c r="CU544" s="42"/>
      <c r="CV544" s="42"/>
      <c r="CW544" s="42"/>
      <c r="CX544" s="42"/>
      <c r="CY544" s="42"/>
      <c r="CZ544" s="42"/>
      <c r="DA544" s="42"/>
      <c r="DB544" s="42"/>
      <c r="DC544" s="42"/>
      <c r="DD544" s="42"/>
      <c r="DE544" s="42"/>
      <c r="DF544" s="42"/>
      <c r="DG544" s="42"/>
      <c r="DH544" s="42"/>
      <c r="DI544" s="42"/>
      <c r="DJ544" s="42"/>
      <c r="DK544" s="42"/>
      <c r="DL544" s="42"/>
      <c r="DM544" s="42"/>
      <c r="DN544" s="42"/>
      <c r="DO544" s="42"/>
      <c r="DP544" s="42"/>
      <c r="DQ544" s="42"/>
      <c r="DR544" s="42"/>
      <c r="DS544" s="42"/>
      <c r="DT544" s="42"/>
      <c r="DU544" s="42"/>
      <c r="DV544" s="42"/>
      <c r="DW544" s="42"/>
      <c r="DX544" s="42"/>
      <c r="DY544" s="42"/>
      <c r="DZ544" s="42"/>
      <c r="EA544" s="42"/>
      <c r="EB544" s="42"/>
      <c r="EC544" s="42"/>
      <c r="ED544" s="42"/>
      <c r="EE544" s="42"/>
      <c r="EF544" s="42"/>
      <c r="EG544" s="42"/>
      <c r="EH544" s="42"/>
      <c r="EI544" s="42"/>
      <c r="EJ544" s="42"/>
      <c r="EK544" s="42"/>
      <c r="EL544" s="42"/>
      <c r="EM544" s="42"/>
      <c r="EN544" s="42"/>
      <c r="EO544" s="42"/>
      <c r="EP544" s="42"/>
      <c r="EQ544" s="42"/>
      <c r="ER544" s="42"/>
      <c r="ES544" s="42"/>
      <c r="ET544" s="42"/>
      <c r="EU544" s="42"/>
      <c r="EV544" s="42"/>
      <c r="EW544" s="42"/>
      <c r="EX544" s="42"/>
      <c r="EY544" s="42"/>
      <c r="EZ544" s="42"/>
      <c r="FA544" s="42"/>
      <c r="FB544" s="42"/>
      <c r="FC544" s="42"/>
      <c r="FD544" s="42"/>
      <c r="FE544" s="42"/>
      <c r="FF544" s="42"/>
      <c r="FG544" s="42"/>
      <c r="FH544" s="42"/>
      <c r="FI544" s="42"/>
      <c r="FJ544" s="42"/>
      <c r="FK544" s="42"/>
      <c r="FL544" s="42"/>
      <c r="FM544" s="42"/>
      <c r="FN544" s="42"/>
      <c r="FO544" s="42"/>
      <c r="FP544" s="42"/>
      <c r="FQ544" s="42"/>
      <c r="FR544" s="42"/>
      <c r="FS544" s="42"/>
      <c r="FT544" s="42"/>
      <c r="FU544" s="42"/>
      <c r="FV544" s="42"/>
      <c r="FW544" s="42"/>
      <c r="FX544" s="42"/>
      <c r="FY544" s="42"/>
      <c r="FZ544" s="42"/>
      <c r="GA544" s="42"/>
      <c r="GB544" s="42"/>
      <c r="GC544" s="42"/>
      <c r="GD544" s="42"/>
      <c r="GE544" s="42"/>
      <c r="GF544" s="42"/>
      <c r="GG544" s="42"/>
      <c r="GH544" s="42"/>
      <c r="GI544" s="42"/>
      <c r="GJ544" s="42"/>
      <c r="GK544" s="42"/>
      <c r="GL544" s="42"/>
      <c r="GM544" s="42"/>
      <c r="GN544" s="42"/>
      <c r="GO544" s="42"/>
      <c r="GP544" s="42"/>
      <c r="GQ544" s="42"/>
      <c r="GR544" s="42"/>
      <c r="GS544" s="42"/>
      <c r="GT544" s="42"/>
      <c r="GU544" s="42"/>
      <c r="GV544" s="42"/>
      <c r="GW544" s="42"/>
      <c r="GX544" s="42"/>
      <c r="GY544" s="42"/>
      <c r="GZ544" s="42"/>
      <c r="HA544" s="42"/>
      <c r="HB544" s="42"/>
      <c r="HC544" s="42"/>
      <c r="HD544" s="42"/>
      <c r="HE544" s="42"/>
      <c r="HF544" s="42"/>
      <c r="HG544" s="42"/>
      <c r="HH544" s="42"/>
      <c r="HI544" s="42"/>
      <c r="HJ544" s="42"/>
      <c r="HK544" s="42"/>
      <c r="HL544" s="42"/>
      <c r="HM544" s="42"/>
      <c r="HN544" s="42"/>
      <c r="HO544" s="42"/>
      <c r="HP544" s="42"/>
      <c r="HQ544" s="42"/>
      <c r="HR544" s="42"/>
      <c r="HS544" s="42"/>
      <c r="HT544" s="42"/>
      <c r="HU544" s="42"/>
      <c r="HV544" s="42"/>
      <c r="HW544" s="42"/>
      <c r="HX544" s="42"/>
      <c r="HY544" s="42"/>
    </row>
    <row r="545" spans="1:233" x14ac:dyDescent="0.2">
      <c r="A545" s="12">
        <v>1340</v>
      </c>
      <c r="B545" s="12" t="s">
        <v>2449</v>
      </c>
      <c r="C545" s="12" t="s">
        <v>2655</v>
      </c>
      <c r="D545" s="13">
        <v>680</v>
      </c>
      <c r="E545" s="33" t="s">
        <v>2256</v>
      </c>
      <c r="F545" s="33" t="s">
        <v>6259</v>
      </c>
      <c r="G545" s="9" t="s">
        <v>6417</v>
      </c>
      <c r="H545" s="9"/>
      <c r="I545" s="9"/>
      <c r="J545" s="13" t="str">
        <f t="shared" si="8"/>
        <v>INSERT INTO `Productos` (txRefInterna,txRefExterna,txNomProducto,txDescripcion,idClasifProductos,idMarcaProductos) SELECT '1340','CARBULOPEZ','CHICLER DE ALTA R-9-18GTX-21 # 90 ','CHICLER DE ALTA R-9-18GTX-21 # 90 ', A.idClasifProductos, M.idClasifProductos  FROM `ClasifProductos` A, `ClasifProductos` M WHERE A.txDescripcion = 'CHICLER' AND M.txDescripcion = 'RENAULT';</v>
      </c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  <c r="HO545" s="9"/>
      <c r="HP545" s="9"/>
      <c r="HQ545" s="9"/>
      <c r="HR545" s="9"/>
      <c r="HS545" s="9"/>
      <c r="HT545" s="9"/>
      <c r="HU545" s="9"/>
      <c r="HV545" s="9"/>
      <c r="HW545" s="9"/>
      <c r="HX545" s="9"/>
      <c r="HY545" s="9"/>
    </row>
    <row r="546" spans="1:233" x14ac:dyDescent="0.2">
      <c r="A546" s="12" t="s">
        <v>2656</v>
      </c>
      <c r="B546" s="12" t="s">
        <v>2449</v>
      </c>
      <c r="C546" s="12" t="s">
        <v>2657</v>
      </c>
      <c r="D546" s="13">
        <v>680</v>
      </c>
      <c r="E546" s="33" t="s">
        <v>2256</v>
      </c>
      <c r="F546" s="33" t="s">
        <v>6259</v>
      </c>
      <c r="G546" s="9" t="s">
        <v>6417</v>
      </c>
      <c r="H546" s="9"/>
      <c r="I546" s="9"/>
      <c r="J546" s="13" t="str">
        <f t="shared" si="8"/>
        <v>INSERT INTO `Productos` (txRefInterna,txRefExterna,txNomProducto,txDescripcion,idClasifProductos,idMarcaProductos) SELECT '1340A','CARBULOPEZ','CHICLER DE ALTA R-9-18GTX-21 # 95 ','CHICLER DE ALTA R-9-18GTX-21 # 95 ', A.idClasifProductos, M.idClasifProductos  FROM `ClasifProductos` A, `ClasifProductos` M WHERE A.txDescripcion = 'CHICLER' AND M.txDescripcion = 'RENAULT';</v>
      </c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</row>
    <row r="547" spans="1:233" x14ac:dyDescent="0.2">
      <c r="A547" s="12" t="s">
        <v>2658</v>
      </c>
      <c r="B547" s="12" t="s">
        <v>2449</v>
      </c>
      <c r="C547" s="12" t="s">
        <v>2659</v>
      </c>
      <c r="D547" s="13">
        <v>680</v>
      </c>
      <c r="E547" s="33" t="s">
        <v>2256</v>
      </c>
      <c r="F547" s="33" t="s">
        <v>6259</v>
      </c>
      <c r="G547" s="9" t="s">
        <v>6417</v>
      </c>
      <c r="H547" s="9"/>
      <c r="I547" s="9"/>
      <c r="J547" s="13" t="str">
        <f t="shared" si="8"/>
        <v>INSERT INTO `Productos` (txRefInterna,txRefExterna,txNomProducto,txDescripcion,idClasifProductos,idMarcaProductos) SELECT '1340B','CARBULOPEZ','CHICLER DE ALTA R-9-18GTX-21 # 100 ','CHICLER DE ALTA R-9-18GTX-21 # 100 ', A.idClasifProductos, M.idClasifProductos  FROM `ClasifProductos` A, `ClasifProductos` M WHERE A.txDescripcion = 'CHICLER' AND M.txDescripcion = 'RENAULT';</v>
      </c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  <c r="GB547" s="9"/>
      <c r="GC547" s="9"/>
      <c r="GD547" s="9"/>
      <c r="GE547" s="9"/>
      <c r="GF547" s="9"/>
      <c r="GG547" s="9"/>
      <c r="GH547" s="9"/>
      <c r="GI547" s="9"/>
      <c r="GJ547" s="9"/>
      <c r="GK547" s="9"/>
      <c r="GL547" s="9"/>
      <c r="GM547" s="9"/>
      <c r="GN547" s="9"/>
      <c r="GO547" s="9"/>
      <c r="GP547" s="9"/>
      <c r="GQ547" s="9"/>
      <c r="GR547" s="9"/>
      <c r="GS547" s="9"/>
      <c r="GT547" s="9"/>
      <c r="GU547" s="9"/>
      <c r="GV547" s="9"/>
      <c r="GW547" s="9"/>
      <c r="GX547" s="9"/>
      <c r="GY547" s="9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  <c r="HO547" s="9"/>
      <c r="HP547" s="9"/>
      <c r="HQ547" s="9"/>
      <c r="HR547" s="9"/>
      <c r="HS547" s="9"/>
      <c r="HT547" s="9"/>
      <c r="HU547" s="9"/>
      <c r="HV547" s="9"/>
      <c r="HW547" s="9"/>
      <c r="HX547" s="9"/>
      <c r="HY547" s="9"/>
    </row>
    <row r="548" spans="1:233" x14ac:dyDescent="0.2">
      <c r="A548" s="12" t="s">
        <v>2660</v>
      </c>
      <c r="B548" s="12" t="s">
        <v>2449</v>
      </c>
      <c r="C548" s="12" t="s">
        <v>2661</v>
      </c>
      <c r="D548" s="13">
        <v>680</v>
      </c>
      <c r="E548" s="33" t="s">
        <v>2256</v>
      </c>
      <c r="F548" s="33" t="s">
        <v>6259</v>
      </c>
      <c r="G548" s="9" t="s">
        <v>6417</v>
      </c>
      <c r="H548" s="9"/>
      <c r="I548" s="9"/>
      <c r="J548" s="13" t="str">
        <f t="shared" si="8"/>
        <v>INSERT INTO `Productos` (txRefInterna,txRefExterna,txNomProducto,txDescripcion,idClasifProductos,idMarcaProductos) SELECT '1340C','CARBULOPEZ','CHICLER DE ALTA R-9-18GTX-21 # 105 ','CHICLER DE ALTA R-9-18GTX-21 # 105 ', A.idClasifProductos, M.idClasifProductos  FROM `ClasifProductos` A, `ClasifProductos` M WHERE A.txDescripcion = 'CHICLER' AND M.txDescripcion = 'RENAULT';</v>
      </c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</row>
    <row r="549" spans="1:233" x14ac:dyDescent="0.2">
      <c r="A549" s="12" t="s">
        <v>2662</v>
      </c>
      <c r="B549" s="12" t="s">
        <v>2449</v>
      </c>
      <c r="C549" s="12" t="s">
        <v>2663</v>
      </c>
      <c r="D549" s="13">
        <v>680</v>
      </c>
      <c r="E549" s="33" t="s">
        <v>2256</v>
      </c>
      <c r="F549" s="33" t="s">
        <v>6259</v>
      </c>
      <c r="G549" s="9" t="s">
        <v>6417</v>
      </c>
      <c r="H549" s="9"/>
      <c r="I549" s="9"/>
      <c r="J549" s="13" t="str">
        <f t="shared" si="8"/>
        <v>INSERT INTO `Productos` (txRefInterna,txRefExterna,txNomProducto,txDescripcion,idClasifProductos,idMarcaProductos) SELECT '1340D','CARBULOPEZ','CHICLER DE ALTA R-9-18GTX-21 # 107 ','CHICLER DE ALTA R-9-18GTX-21 # 107 ', A.idClasifProductos, M.idClasifProductos  FROM `ClasifProductos` A, `ClasifProductos` M WHERE A.txDescripcion = 'CHICLER' AND M.txDescripcion = 'RENAULT';</v>
      </c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</row>
    <row r="550" spans="1:233" x14ac:dyDescent="0.2">
      <c r="A550" s="12" t="s">
        <v>2664</v>
      </c>
      <c r="B550" s="12" t="s">
        <v>2449</v>
      </c>
      <c r="C550" s="12" t="s">
        <v>2665</v>
      </c>
      <c r="D550" s="13">
        <v>680</v>
      </c>
      <c r="E550" s="33" t="s">
        <v>2256</v>
      </c>
      <c r="F550" s="33" t="s">
        <v>6259</v>
      </c>
      <c r="G550" s="9" t="s">
        <v>6417</v>
      </c>
      <c r="H550" s="9"/>
      <c r="I550" s="9"/>
      <c r="J550" s="13" t="str">
        <f t="shared" si="8"/>
        <v>INSERT INTO `Productos` (txRefInterna,txRefExterna,txNomProducto,txDescripcion,idClasifProductos,idMarcaProductos) SELECT '1340E','CARBULOPEZ','CHICLER DE ALTA R-9-18GTX-21 # 110 ','CHICLER DE ALTA R-9-18GTX-21 # 110 ', A.idClasifProductos, M.idClasifProductos  FROM `ClasifProductos` A, `ClasifProductos` M WHERE A.txDescripcion = 'CHICLER' AND M.txDescripcion = 'RENAULT';</v>
      </c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</row>
    <row r="551" spans="1:233" x14ac:dyDescent="0.2">
      <c r="A551" s="12" t="s">
        <v>2666</v>
      </c>
      <c r="B551" s="12" t="s">
        <v>2449</v>
      </c>
      <c r="C551" s="12" t="s">
        <v>2667</v>
      </c>
      <c r="D551" s="13">
        <v>680</v>
      </c>
      <c r="E551" s="33" t="s">
        <v>2256</v>
      </c>
      <c r="F551" s="33" t="s">
        <v>6259</v>
      </c>
      <c r="G551" s="9" t="s">
        <v>6417</v>
      </c>
      <c r="H551" s="9"/>
      <c r="I551" s="9"/>
      <c r="J551" s="13" t="str">
        <f t="shared" si="8"/>
        <v>INSERT INTO `Productos` (txRefInterna,txRefExterna,txNomProducto,txDescripcion,idClasifProductos,idMarcaProductos) SELECT '1340F','CARBULOPEZ','CHICLER DE ALTA R-9-18GTX-21 # 115 ','CHICLER DE ALTA R-9-18GTX-21 # 115 ', A.idClasifProductos, M.idClasifProductos  FROM `ClasifProductos` A, `ClasifProductos` M WHERE A.txDescripcion = 'CHICLER' AND M.txDescripcion = 'RENAULT';</v>
      </c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</row>
    <row r="552" spans="1:233" x14ac:dyDescent="0.2">
      <c r="A552" s="12" t="s">
        <v>2668</v>
      </c>
      <c r="B552" s="12" t="s">
        <v>2449</v>
      </c>
      <c r="C552" s="12" t="s">
        <v>2669</v>
      </c>
      <c r="D552" s="13">
        <v>680</v>
      </c>
      <c r="E552" s="33" t="s">
        <v>2256</v>
      </c>
      <c r="F552" s="33" t="s">
        <v>6259</v>
      </c>
      <c r="G552" s="9" t="s">
        <v>6417</v>
      </c>
      <c r="H552" s="9"/>
      <c r="I552" s="9"/>
      <c r="J552" s="13" t="str">
        <f t="shared" si="8"/>
        <v>INSERT INTO `Productos` (txRefInterna,txRefExterna,txNomProducto,txDescripcion,idClasifProductos,idMarcaProductos) SELECT '1340I','CARBULOPEZ','CHICLER DE ALTA R-9-18GTX-21 # 117.5','CHICLER DE ALTA R-9-18GTX-21 # 117.5', A.idClasifProductos, M.idClasifProductos  FROM `ClasifProductos` A, `ClasifProductos` M WHERE A.txDescripcion = 'CHICLER' AND M.txDescripcion = 'RENAULT';</v>
      </c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</row>
    <row r="553" spans="1:233" x14ac:dyDescent="0.2">
      <c r="A553" s="12" t="s">
        <v>2670</v>
      </c>
      <c r="B553" s="12" t="s">
        <v>2449</v>
      </c>
      <c r="C553" s="12" t="s">
        <v>2671</v>
      </c>
      <c r="D553" s="13">
        <v>680</v>
      </c>
      <c r="E553" s="33" t="s">
        <v>2256</v>
      </c>
      <c r="F553" s="33" t="s">
        <v>6259</v>
      </c>
      <c r="G553" s="9" t="s">
        <v>6417</v>
      </c>
      <c r="H553" s="9"/>
      <c r="I553" s="9"/>
      <c r="J553" s="13" t="str">
        <f t="shared" si="8"/>
        <v>INSERT INTO `Productos` (txRefInterna,txRefExterna,txNomProducto,txDescripcion,idClasifProductos,idMarcaProductos) SELECT '1340G','CARBULOPEZ','CHICLER DE ALTA R-9-18GTX-21 # 120 ','CHICLER DE ALTA R-9-18GTX-21 # 120 ', A.idClasifProductos, M.idClasifProductos  FROM `ClasifProductos` A, `ClasifProductos` M WHERE A.txDescripcion = 'CHICLER' AND M.txDescripcion = 'RENAULT';</v>
      </c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</row>
    <row r="554" spans="1:233" x14ac:dyDescent="0.2">
      <c r="A554" s="12" t="s">
        <v>2672</v>
      </c>
      <c r="B554" s="12"/>
      <c r="C554" s="12" t="s">
        <v>2673</v>
      </c>
      <c r="D554" s="13">
        <v>680</v>
      </c>
      <c r="E554" s="33" t="s">
        <v>2256</v>
      </c>
      <c r="F554" s="33" t="s">
        <v>6259</v>
      </c>
      <c r="G554" s="9" t="s">
        <v>6417</v>
      </c>
      <c r="H554" s="9"/>
      <c r="I554" s="9"/>
      <c r="J554" s="13" t="str">
        <f t="shared" si="8"/>
        <v>INSERT INTO `Productos` (txRefInterna,txRefExterna,txNomProducto,txDescripcion,idClasifProductos,idMarcaProductos) SELECT '1340J','','CHICLER DE ALTA R-9-18GTX-21 # 125','CHICLER DE ALTA R-9-18GTX-21 # 125', A.idClasifProductos, M.idClasifProductos  FROM `ClasifProductos` A, `ClasifProductos` M WHERE A.txDescripcion = 'CHICLER' AND M.txDescripcion = 'RENAULT';</v>
      </c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</row>
    <row r="555" spans="1:233" x14ac:dyDescent="0.2">
      <c r="A555" s="12" t="s">
        <v>2674</v>
      </c>
      <c r="B555" s="12" t="s">
        <v>2449</v>
      </c>
      <c r="C555" s="12" t="s">
        <v>2675</v>
      </c>
      <c r="D555" s="13">
        <v>680</v>
      </c>
      <c r="E555" s="33" t="s">
        <v>2256</v>
      </c>
      <c r="F555" s="33" t="s">
        <v>6259</v>
      </c>
      <c r="G555" s="9" t="s">
        <v>6417</v>
      </c>
      <c r="H555" s="9"/>
      <c r="I555" s="9"/>
      <c r="J555" s="13" t="str">
        <f t="shared" si="8"/>
        <v>INSERT INTO `Productos` (txRefInterna,txRefExterna,txNomProducto,txDescripcion,idClasifProductos,idMarcaProductos) SELECT '1340H','CARBULOPEZ','CHICLER DE ALTA R-9-18GTX-21 # 127,5','CHICLER DE ALTA R-9-18GTX-21 # 127,5', A.idClasifProductos, M.idClasifProductos  FROM `ClasifProductos` A, `ClasifProductos` M WHERE A.txDescripcion = 'CHICLER' AND M.txDescripcion = 'RENAULT';</v>
      </c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</row>
    <row r="556" spans="1:233" x14ac:dyDescent="0.2">
      <c r="A556" s="12" t="s">
        <v>2676</v>
      </c>
      <c r="B556" s="12" t="s">
        <v>2449</v>
      </c>
      <c r="C556" s="12" t="s">
        <v>2677</v>
      </c>
      <c r="D556" s="13">
        <v>680</v>
      </c>
      <c r="E556" s="33" t="s">
        <v>2256</v>
      </c>
      <c r="F556" s="33" t="s">
        <v>6259</v>
      </c>
      <c r="G556" s="9" t="s">
        <v>6417</v>
      </c>
      <c r="H556" s="9"/>
      <c r="I556" s="9"/>
      <c r="J556" s="13" t="str">
        <f t="shared" si="8"/>
        <v>INSERT INTO `Productos` (txRefInterna,txRefExterna,txNomProducto,txDescripcion,idClasifProductos,idMarcaProductos) SELECT '1340K','CARBULOPEZ','CHICLER DE ALTA R-9-18GTX-21 # 130','CHICLER DE ALTA R-9-18GTX-21 # 130', A.idClasifProductos, M.idClasifProductos  FROM `ClasifProductos` A, `ClasifProductos` M WHERE A.txDescripcion = 'CHICLER' AND M.txDescripcion = 'RENAULT';</v>
      </c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</row>
    <row r="557" spans="1:233" x14ac:dyDescent="0.2">
      <c r="A557" s="12" t="s">
        <v>2678</v>
      </c>
      <c r="B557" s="12" t="s">
        <v>2449</v>
      </c>
      <c r="C557" s="12" t="s">
        <v>2679</v>
      </c>
      <c r="D557" s="13">
        <v>680</v>
      </c>
      <c r="E557" s="33" t="s">
        <v>2256</v>
      </c>
      <c r="F557" s="33" t="s">
        <v>6259</v>
      </c>
      <c r="G557" s="9" t="s">
        <v>6417</v>
      </c>
      <c r="H557" s="9"/>
      <c r="I557" s="9"/>
      <c r="J557" s="13" t="str">
        <f t="shared" si="8"/>
        <v>INSERT INTO `Productos` (txRefInterna,txRefExterna,txNomProducto,txDescripcion,idClasifProductos,idMarcaProductos) SELECT '1340L','CARBULOPEZ','CHICLER DE ALTA R-9-18GTX-21 # 132.5','CHICLER DE ALTA R-9-18GTX-21 # 132.5', A.idClasifProductos, M.idClasifProductos  FROM `ClasifProductos` A, `ClasifProductos` M WHERE A.txDescripcion = 'CHICLER' AND M.txDescripcion = 'RENAULT';</v>
      </c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</row>
    <row r="558" spans="1:233" x14ac:dyDescent="0.2">
      <c r="A558" s="12" t="s">
        <v>2680</v>
      </c>
      <c r="B558" s="12" t="s">
        <v>2449</v>
      </c>
      <c r="C558" s="12" t="s">
        <v>2681</v>
      </c>
      <c r="D558" s="13">
        <v>680</v>
      </c>
      <c r="E558" s="33" t="s">
        <v>2256</v>
      </c>
      <c r="F558" s="33" t="s">
        <v>6259</v>
      </c>
      <c r="G558" s="9" t="s">
        <v>6417</v>
      </c>
      <c r="H558" s="9"/>
      <c r="I558" s="9"/>
      <c r="J558" s="13" t="str">
        <f t="shared" si="8"/>
        <v>INSERT INTO `Productos` (txRefInterna,txRefExterna,txNomProducto,txDescripcion,idClasifProductos,idMarcaProductos) SELECT '1340M','CARBULOPEZ','CHICLER DE ALTA R-9-18GTX-21 # 135','CHICLER DE ALTA R-9-18GTX-21 # 135', A.idClasifProductos, M.idClasifProductos  FROM `ClasifProductos` A, `ClasifProductos` M WHERE A.txDescripcion = 'CHICLER' AND M.txDescripcion = 'RENAULT';</v>
      </c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</row>
    <row r="559" spans="1:233" x14ac:dyDescent="0.2">
      <c r="A559" s="12" t="s">
        <v>2682</v>
      </c>
      <c r="B559" s="12" t="s">
        <v>2449</v>
      </c>
      <c r="C559" s="12" t="s">
        <v>2683</v>
      </c>
      <c r="D559" s="13">
        <v>680</v>
      </c>
      <c r="E559" s="33" t="s">
        <v>2256</v>
      </c>
      <c r="F559" s="33" t="s">
        <v>6259</v>
      </c>
      <c r="G559" s="9" t="s">
        <v>6417</v>
      </c>
      <c r="H559" s="9"/>
      <c r="I559" s="9"/>
      <c r="J559" s="13" t="str">
        <f t="shared" si="8"/>
        <v>INSERT INTO `Productos` (txRefInterna,txRefExterna,txNomProducto,txDescripcion,idClasifProductos,idMarcaProductos) SELECT '1340N','CARBULOPEZ','CHICLER DE ALTA R-9-18GTX-21 # 137.5','CHICLER DE ALTA R-9-18GTX-21 # 137.5', A.idClasifProductos, M.idClasifProductos  FROM `ClasifProductos` A, `ClasifProductos` M WHERE A.txDescripcion = 'CHICLER' AND M.txDescripcion = 'RENAULT';</v>
      </c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</row>
    <row r="560" spans="1:233" s="61" customFormat="1" x14ac:dyDescent="0.2">
      <c r="A560" s="64" t="s">
        <v>6514</v>
      </c>
      <c r="B560" s="64" t="s">
        <v>2449</v>
      </c>
      <c r="C560" s="64" t="s">
        <v>2684</v>
      </c>
      <c r="D560" s="65">
        <v>680</v>
      </c>
      <c r="E560" s="67" t="s">
        <v>2256</v>
      </c>
      <c r="F560" s="67" t="s">
        <v>6259</v>
      </c>
      <c r="G560" s="68" t="s">
        <v>6417</v>
      </c>
      <c r="H560" s="68"/>
      <c r="I560" s="68"/>
      <c r="J560" s="65" t="str">
        <f t="shared" si="8"/>
        <v>INSERT INTO `Productos` (txRefInterna,txRefExterna,txNomProducto,txDescripcion,idClasifProductos,idMarcaProductos) SELECT '1340EN','CARBULOPEZ','CHICLER DE ALTA R-9-18GTX-21 # 140','CHICLER DE ALTA R-9-18GTX-21 # 140', A.idClasifProductos, M.idClasifProductos  FROM `ClasifProductos` A, `ClasifProductos` M WHERE A.txDescripcion = 'CHICLER' AND M.txDescripcion = 'RENAULT';</v>
      </c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  <c r="CW560" s="68"/>
      <c r="CX560" s="68"/>
      <c r="CY560" s="68"/>
      <c r="CZ560" s="68"/>
      <c r="DA560" s="68"/>
      <c r="DB560" s="68"/>
      <c r="DC560" s="68"/>
      <c r="DD560" s="68"/>
      <c r="DE560" s="68"/>
      <c r="DF560" s="68"/>
      <c r="DG560" s="68"/>
      <c r="DH560" s="68"/>
      <c r="DI560" s="68"/>
      <c r="DJ560" s="68"/>
      <c r="DK560" s="68"/>
      <c r="DL560" s="68"/>
      <c r="DM560" s="68"/>
      <c r="DN560" s="68"/>
      <c r="DO560" s="68"/>
      <c r="DP560" s="68"/>
      <c r="DQ560" s="68"/>
      <c r="DR560" s="68"/>
      <c r="DS560" s="68"/>
      <c r="DT560" s="68"/>
      <c r="DU560" s="68"/>
      <c r="DV560" s="68"/>
      <c r="DW560" s="68"/>
      <c r="DX560" s="68"/>
      <c r="DY560" s="68"/>
      <c r="DZ560" s="68"/>
      <c r="EA560" s="68"/>
      <c r="EB560" s="68"/>
      <c r="EC560" s="68"/>
      <c r="ED560" s="68"/>
      <c r="EE560" s="68"/>
      <c r="EF560" s="68"/>
      <c r="EG560" s="68"/>
      <c r="EH560" s="68"/>
      <c r="EI560" s="68"/>
      <c r="EJ560" s="68"/>
      <c r="EK560" s="68"/>
      <c r="EL560" s="68"/>
      <c r="EM560" s="68"/>
      <c r="EN560" s="68"/>
      <c r="EO560" s="68"/>
      <c r="EP560" s="68"/>
      <c r="EQ560" s="68"/>
      <c r="ER560" s="68"/>
      <c r="ES560" s="68"/>
      <c r="ET560" s="68"/>
      <c r="EU560" s="68"/>
      <c r="EV560" s="68"/>
      <c r="EW560" s="68"/>
      <c r="EX560" s="68"/>
      <c r="EY560" s="68"/>
      <c r="EZ560" s="68"/>
      <c r="FA560" s="68"/>
      <c r="FB560" s="68"/>
      <c r="FC560" s="68"/>
      <c r="FD560" s="68"/>
      <c r="FE560" s="68"/>
      <c r="FF560" s="68"/>
      <c r="FG560" s="68"/>
      <c r="FH560" s="68"/>
      <c r="FI560" s="68"/>
      <c r="FJ560" s="68"/>
      <c r="FK560" s="68"/>
      <c r="FL560" s="68"/>
      <c r="FM560" s="68"/>
      <c r="FN560" s="68"/>
      <c r="FO560" s="68"/>
      <c r="FP560" s="68"/>
      <c r="FQ560" s="68"/>
      <c r="FR560" s="68"/>
      <c r="FS560" s="68"/>
      <c r="FT560" s="68"/>
      <c r="FU560" s="68"/>
      <c r="FV560" s="68"/>
      <c r="FW560" s="68"/>
      <c r="FX560" s="68"/>
      <c r="FY560" s="68"/>
      <c r="FZ560" s="68"/>
      <c r="GA560" s="68"/>
      <c r="GB560" s="68"/>
      <c r="GC560" s="68"/>
      <c r="GD560" s="68"/>
      <c r="GE560" s="68"/>
      <c r="GF560" s="68"/>
      <c r="GG560" s="68"/>
      <c r="GH560" s="68"/>
      <c r="GI560" s="68"/>
      <c r="GJ560" s="68"/>
      <c r="GK560" s="68"/>
      <c r="GL560" s="68"/>
      <c r="GM560" s="68"/>
      <c r="GN560" s="68"/>
      <c r="GO560" s="68"/>
      <c r="GP560" s="68"/>
      <c r="GQ560" s="68"/>
      <c r="GR560" s="68"/>
      <c r="GS560" s="68"/>
      <c r="GT560" s="68"/>
      <c r="GU560" s="68"/>
      <c r="GV560" s="68"/>
      <c r="GW560" s="68"/>
      <c r="GX560" s="68"/>
      <c r="GY560" s="68"/>
      <c r="GZ560" s="68"/>
      <c r="HA560" s="68"/>
      <c r="HB560" s="68"/>
      <c r="HC560" s="68"/>
      <c r="HD560" s="68"/>
      <c r="HE560" s="68"/>
      <c r="HF560" s="68"/>
      <c r="HG560" s="68"/>
      <c r="HH560" s="68"/>
      <c r="HI560" s="68"/>
      <c r="HJ560" s="68"/>
      <c r="HK560" s="68"/>
      <c r="HL560" s="68"/>
      <c r="HM560" s="68"/>
      <c r="HN560" s="68"/>
      <c r="HO560" s="68"/>
      <c r="HP560" s="68"/>
      <c r="HQ560" s="68"/>
      <c r="HR560" s="68"/>
      <c r="HS560" s="68"/>
      <c r="HT560" s="68"/>
      <c r="HU560" s="68"/>
      <c r="HV560" s="68"/>
      <c r="HW560" s="68"/>
      <c r="HX560" s="68"/>
      <c r="HY560" s="68"/>
    </row>
    <row r="561" spans="1:233" x14ac:dyDescent="0.2">
      <c r="A561" s="12" t="s">
        <v>2685</v>
      </c>
      <c r="B561" s="12" t="s">
        <v>2449</v>
      </c>
      <c r="C561" s="12" t="s">
        <v>2686</v>
      </c>
      <c r="D561" s="13">
        <v>680</v>
      </c>
      <c r="E561" s="33" t="s">
        <v>2256</v>
      </c>
      <c r="F561" s="33" t="s">
        <v>6259</v>
      </c>
      <c r="G561" s="9" t="s">
        <v>6417</v>
      </c>
      <c r="H561" s="9"/>
      <c r="I561" s="9"/>
      <c r="J561" s="13" t="str">
        <f t="shared" si="8"/>
        <v>INSERT INTO `Productos` (txRefInterna,txRefExterna,txNomProducto,txDescripcion,idClasifProductos,idMarcaProductos) SELECT '1340P','CARBULOPEZ','CHICLER DE ALTA R-9-18GTX-21 # 150','CHICLER DE ALTA R-9-18GTX-21 # 150', A.idClasifProductos, M.idClasifProductos  FROM `ClasifProductos` A, `ClasifProductos` M WHERE A.txDescripcion = 'CHICLER' AND M.txDescripcion = 'RENAULT';</v>
      </c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</row>
    <row r="562" spans="1:233" x14ac:dyDescent="0.2">
      <c r="A562" s="12">
        <v>2122</v>
      </c>
      <c r="B562" s="12" t="s">
        <v>2449</v>
      </c>
      <c r="C562" s="12" t="s">
        <v>3296</v>
      </c>
      <c r="D562" s="13">
        <v>680</v>
      </c>
      <c r="E562" s="33" t="s">
        <v>6141</v>
      </c>
      <c r="F562" s="33" t="s">
        <v>6259</v>
      </c>
      <c r="G562" s="9" t="s">
        <v>6417</v>
      </c>
      <c r="H562" s="9"/>
      <c r="I562" s="9"/>
      <c r="J562" s="13" t="str">
        <f t="shared" si="8"/>
        <v>INSERT INTO `Productos` (txRefInterna,txRefExterna,txNomProducto,txDescripcion,idClasifProductos,idMarcaProductos) SELECT '2122','CARBULOPEZ','CHICLER ALTA # 90   MAZDA','CHICLER ALTA # 90   MAZDA', A.idClasifProductos, M.idClasifProductos  FROM `ClasifProductos` A, `ClasifProductos` M WHERE A.txDescripcion = 'CHICLER' AND M.txDescripcion = 'MAZDA ';</v>
      </c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</row>
    <row r="563" spans="1:233" x14ac:dyDescent="0.2">
      <c r="A563" s="12" t="s">
        <v>3297</v>
      </c>
      <c r="B563" s="12" t="s">
        <v>2449</v>
      </c>
      <c r="C563" s="12" t="s">
        <v>3298</v>
      </c>
      <c r="D563" s="13">
        <v>680</v>
      </c>
      <c r="E563" s="33" t="s">
        <v>6141</v>
      </c>
      <c r="F563" s="33" t="s">
        <v>6259</v>
      </c>
      <c r="G563" s="9" t="s">
        <v>6417</v>
      </c>
      <c r="H563" s="9"/>
      <c r="I563" s="9"/>
      <c r="J563" s="13" t="str">
        <f t="shared" si="8"/>
        <v>INSERT INTO `Productos` (txRefInterna,txRefExterna,txNomProducto,txDescripcion,idClasifProductos,idMarcaProductos) SELECT '2122A','CARBULOPEZ','CHICLER ALTA # 100 MAZDA','CHICLER ALTA # 100 MAZDA', A.idClasifProductos, M.idClasifProductos  FROM `ClasifProductos` A, `ClasifProductos` M WHERE A.txDescripcion = 'CHICLER' AND M.txDescripcion = 'MAZDA ';</v>
      </c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</row>
    <row r="564" spans="1:233" x14ac:dyDescent="0.2">
      <c r="A564" s="12" t="s">
        <v>3299</v>
      </c>
      <c r="B564" s="12" t="s">
        <v>2449</v>
      </c>
      <c r="C564" s="12" t="s">
        <v>3300</v>
      </c>
      <c r="D564" s="13">
        <v>680</v>
      </c>
      <c r="E564" s="33" t="s">
        <v>6141</v>
      </c>
      <c r="F564" s="33" t="s">
        <v>6259</v>
      </c>
      <c r="G564" s="9" t="s">
        <v>6417</v>
      </c>
      <c r="H564" s="9"/>
      <c r="I564" s="9"/>
      <c r="J564" s="13" t="str">
        <f t="shared" si="8"/>
        <v>INSERT INTO `Productos` (txRefInterna,txRefExterna,txNomProducto,txDescripcion,idClasifProductos,idMarcaProductos) SELECT '2122B','CARBULOPEZ','CHICLER ALTA # 105 MAZDA','CHICLER ALTA # 105 MAZDA', A.idClasifProductos, M.idClasifProductos  FROM `ClasifProductos` A, `ClasifProductos` M WHERE A.txDescripcion = 'CHICLER' AND M.txDescripcion = 'MAZDA ';</v>
      </c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</row>
    <row r="565" spans="1:233" x14ac:dyDescent="0.2">
      <c r="A565" s="12" t="s">
        <v>3301</v>
      </c>
      <c r="B565" s="12" t="s">
        <v>2449</v>
      </c>
      <c r="C565" s="12" t="s">
        <v>3302</v>
      </c>
      <c r="D565" s="13">
        <v>680</v>
      </c>
      <c r="E565" s="33" t="s">
        <v>6141</v>
      </c>
      <c r="F565" s="33" t="s">
        <v>6259</v>
      </c>
      <c r="G565" s="9" t="s">
        <v>6417</v>
      </c>
      <c r="H565" s="9"/>
      <c r="I565" s="9"/>
      <c r="J565" s="13" t="str">
        <f t="shared" si="8"/>
        <v>INSERT INTO `Productos` (txRefInterna,txRefExterna,txNomProducto,txDescripcion,idClasifProductos,idMarcaProductos) SELECT '2122C','CARBULOPEZ','CHICLER ALTA # 106 MAZDA','CHICLER ALTA # 106 MAZDA', A.idClasifProductos, M.idClasifProductos  FROM `ClasifProductos` A, `ClasifProductos` M WHERE A.txDescripcion = 'CHICLER' AND M.txDescripcion = 'MAZDA ';</v>
      </c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</row>
    <row r="566" spans="1:233" x14ac:dyDescent="0.2">
      <c r="A566" s="12" t="s">
        <v>3303</v>
      </c>
      <c r="B566" s="12" t="s">
        <v>2449</v>
      </c>
      <c r="C566" s="12" t="s">
        <v>3304</v>
      </c>
      <c r="D566" s="13">
        <v>680</v>
      </c>
      <c r="E566" s="33" t="s">
        <v>6141</v>
      </c>
      <c r="F566" s="33" t="s">
        <v>6259</v>
      </c>
      <c r="G566" s="9" t="s">
        <v>6417</v>
      </c>
      <c r="H566" s="9"/>
      <c r="I566" s="9"/>
      <c r="J566" s="13" t="str">
        <f t="shared" si="8"/>
        <v>INSERT INTO `Productos` (txRefInterna,txRefExterna,txNomProducto,txDescripcion,idClasifProductos,idMarcaProductos) SELECT '2122D','CARBULOPEZ','CHICLER ALTA # 110 MAZDA','CHICLER ALTA # 110 MAZDA', A.idClasifProductos, M.idClasifProductos  FROM `ClasifProductos` A, `ClasifProductos` M WHERE A.txDescripcion = 'CHICLER' AND M.txDescripcion = 'MAZDA ';</v>
      </c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  <c r="HO566" s="9"/>
      <c r="HP566" s="9"/>
      <c r="HQ566" s="9"/>
      <c r="HR566" s="9"/>
      <c r="HS566" s="9"/>
      <c r="HT566" s="9"/>
      <c r="HU566" s="9"/>
      <c r="HV566" s="9"/>
      <c r="HW566" s="9"/>
      <c r="HX566" s="9"/>
      <c r="HY566" s="9"/>
    </row>
    <row r="567" spans="1:233" x14ac:dyDescent="0.2">
      <c r="A567" s="12" t="s">
        <v>3305</v>
      </c>
      <c r="B567" s="12" t="s">
        <v>2449</v>
      </c>
      <c r="C567" s="12" t="s">
        <v>3306</v>
      </c>
      <c r="D567" s="13">
        <v>680</v>
      </c>
      <c r="E567" s="33" t="s">
        <v>6141</v>
      </c>
      <c r="F567" s="33" t="s">
        <v>6259</v>
      </c>
      <c r="G567" s="9" t="s">
        <v>6417</v>
      </c>
      <c r="H567" s="9"/>
      <c r="I567" s="9"/>
      <c r="J567" s="13" t="str">
        <f t="shared" si="8"/>
        <v>INSERT INTO `Productos` (txRefInterna,txRefExterna,txNomProducto,txDescripcion,idClasifProductos,idMarcaProductos) SELECT '2122E','CARBULOPEZ','CHICLER ALTA # 115 MAZDA','CHICLER ALTA # 115 MAZDA', A.idClasifProductos, M.idClasifProductos  FROM `ClasifProductos` A, `ClasifProductos` M WHERE A.txDescripcion = 'CHICLER' AND M.txDescripcion = 'MAZDA ';</v>
      </c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</row>
    <row r="568" spans="1:233" x14ac:dyDescent="0.2">
      <c r="A568" s="12" t="s">
        <v>3307</v>
      </c>
      <c r="B568" s="12" t="s">
        <v>2449</v>
      </c>
      <c r="C568" s="12" t="s">
        <v>3308</v>
      </c>
      <c r="D568" s="13">
        <v>680</v>
      </c>
      <c r="E568" s="33" t="s">
        <v>6141</v>
      </c>
      <c r="F568" s="33" t="s">
        <v>6259</v>
      </c>
      <c r="G568" s="9" t="s">
        <v>6417</v>
      </c>
      <c r="H568" s="9"/>
      <c r="I568" s="9"/>
      <c r="J568" s="13" t="str">
        <f t="shared" si="8"/>
        <v>INSERT INTO `Productos` (txRefInterna,txRefExterna,txNomProducto,txDescripcion,idClasifProductos,idMarcaProductos) SELECT '2122F','CARBULOPEZ','CHICLER ALTA # 120 MAZDA','CHICLER ALTA # 120 MAZDA', A.idClasifProductos, M.idClasifProductos  FROM `ClasifProductos` A, `ClasifProductos` M WHERE A.txDescripcion = 'CHICLER' AND M.txDescripcion = 'MAZDA ';</v>
      </c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</row>
    <row r="569" spans="1:233" x14ac:dyDescent="0.2">
      <c r="A569" s="12" t="s">
        <v>3309</v>
      </c>
      <c r="B569" s="12" t="s">
        <v>2449</v>
      </c>
      <c r="C569" s="12" t="s">
        <v>3310</v>
      </c>
      <c r="D569" s="13">
        <v>680</v>
      </c>
      <c r="E569" s="33" t="s">
        <v>6141</v>
      </c>
      <c r="F569" s="33" t="s">
        <v>6259</v>
      </c>
      <c r="G569" s="9" t="s">
        <v>6417</v>
      </c>
      <c r="H569" s="9"/>
      <c r="I569" s="9"/>
      <c r="J569" s="13" t="str">
        <f t="shared" si="8"/>
        <v>INSERT INTO `Productos` (txRefInterna,txRefExterna,txNomProducto,txDescripcion,idClasifProductos,idMarcaProductos) SELECT '2122G','CARBULOPEZ','CHICLER ALTA # 125 MAZDA','CHICLER ALTA # 125 MAZDA', A.idClasifProductos, M.idClasifProductos  FROM `ClasifProductos` A, `ClasifProductos` M WHERE A.txDescripcion = 'CHICLER' AND M.txDescripcion = 'MAZDA ';</v>
      </c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</row>
    <row r="570" spans="1:233" x14ac:dyDescent="0.2">
      <c r="A570" s="12" t="s">
        <v>3311</v>
      </c>
      <c r="B570" s="12" t="s">
        <v>2449</v>
      </c>
      <c r="C570" s="12" t="s">
        <v>3312</v>
      </c>
      <c r="D570" s="13">
        <v>680</v>
      </c>
      <c r="E570" s="33" t="s">
        <v>6141</v>
      </c>
      <c r="F570" s="33" t="s">
        <v>6259</v>
      </c>
      <c r="G570" s="9" t="s">
        <v>6417</v>
      </c>
      <c r="H570" s="9"/>
      <c r="I570" s="9"/>
      <c r="J570" s="13" t="str">
        <f t="shared" si="8"/>
        <v>INSERT INTO `Productos` (txRefInterna,txRefExterna,txNomProducto,txDescripcion,idClasifProductos,idMarcaProductos) SELECT '2122N','CARBULOPEZ','CHICLER ALTA # 127,5 MAZDA','CHICLER ALTA # 127,5 MAZDA', A.idClasifProductos, M.idClasifProductos  FROM `ClasifProductos` A, `ClasifProductos` M WHERE A.txDescripcion = 'CHICLER' AND M.txDescripcion = 'MAZDA ';</v>
      </c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  <c r="HO570" s="9"/>
      <c r="HP570" s="9"/>
      <c r="HQ570" s="9"/>
      <c r="HR570" s="9"/>
      <c r="HS570" s="9"/>
      <c r="HT570" s="9"/>
      <c r="HU570" s="9"/>
      <c r="HV570" s="9"/>
      <c r="HW570" s="9"/>
      <c r="HX570" s="9"/>
      <c r="HY570" s="9"/>
    </row>
    <row r="571" spans="1:233" x14ac:dyDescent="0.2">
      <c r="A571" s="12" t="s">
        <v>3313</v>
      </c>
      <c r="B571" s="12" t="s">
        <v>2449</v>
      </c>
      <c r="C571" s="12" t="s">
        <v>3314</v>
      </c>
      <c r="D571" s="13">
        <v>680</v>
      </c>
      <c r="E571" s="33" t="s">
        <v>6141</v>
      </c>
      <c r="F571" s="33" t="s">
        <v>6259</v>
      </c>
      <c r="G571" s="9" t="s">
        <v>6417</v>
      </c>
      <c r="H571" s="9"/>
      <c r="I571" s="9"/>
      <c r="J571" s="13" t="str">
        <f t="shared" si="8"/>
        <v>INSERT INTO `Productos` (txRefInterna,txRefExterna,txNomProducto,txDescripcion,idClasifProductos,idMarcaProductos) SELECT '2122H','CARBULOPEZ','CHICLER ALTA # 130 MAZDA','CHICLER ALTA # 130 MAZDA', A.idClasifProductos, M.idClasifProductos  FROM `ClasifProductos` A, `ClasifProductos` M WHERE A.txDescripcion = 'CHICLER' AND M.txDescripcion = 'MAZDA ';</v>
      </c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  <c r="HO571" s="9"/>
      <c r="HP571" s="9"/>
      <c r="HQ571" s="9"/>
      <c r="HR571" s="9"/>
      <c r="HS571" s="9"/>
      <c r="HT571" s="9"/>
      <c r="HU571" s="9"/>
      <c r="HV571" s="9"/>
      <c r="HW571" s="9"/>
      <c r="HX571" s="9"/>
      <c r="HY571" s="9"/>
    </row>
    <row r="572" spans="1:233" x14ac:dyDescent="0.2">
      <c r="A572" s="12" t="s">
        <v>3315</v>
      </c>
      <c r="B572" s="12" t="s">
        <v>2449</v>
      </c>
      <c r="C572" s="12" t="s">
        <v>3316</v>
      </c>
      <c r="D572" s="13">
        <v>680</v>
      </c>
      <c r="E572" s="33" t="s">
        <v>6141</v>
      </c>
      <c r="F572" s="33" t="s">
        <v>6259</v>
      </c>
      <c r="G572" s="9" t="s">
        <v>6417</v>
      </c>
      <c r="H572" s="9"/>
      <c r="I572" s="9"/>
      <c r="J572" s="13" t="str">
        <f t="shared" si="8"/>
        <v>INSERT INTO `Productos` (txRefInterna,txRefExterna,txNomProducto,txDescripcion,idClasifProductos,idMarcaProductos) SELECT '2122I','CARBULOPEZ','CHICLER ALTA # 135 MAZDA','CHICLER ALTA # 135 MAZDA', A.idClasifProductos, M.idClasifProductos  FROM `ClasifProductos` A, `ClasifProductos` M WHERE A.txDescripcion = 'CHICLER' AND M.txDescripcion = 'MAZDA ';</v>
      </c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</row>
    <row r="573" spans="1:233" x14ac:dyDescent="0.2">
      <c r="A573" s="12" t="s">
        <v>3317</v>
      </c>
      <c r="B573" s="12" t="s">
        <v>2449</v>
      </c>
      <c r="C573" s="12" t="s">
        <v>3318</v>
      </c>
      <c r="D573" s="13">
        <v>680</v>
      </c>
      <c r="E573" s="33" t="s">
        <v>6141</v>
      </c>
      <c r="F573" s="33" t="s">
        <v>6259</v>
      </c>
      <c r="G573" s="9" t="s">
        <v>6417</v>
      </c>
      <c r="H573" s="9"/>
      <c r="I573" s="9"/>
      <c r="J573" s="13" t="str">
        <f t="shared" si="8"/>
        <v>INSERT INTO `Productos` (txRefInterna,txRefExterna,txNomProducto,txDescripcion,idClasifProductos,idMarcaProductos) SELECT '2122J','CARBULOPEZ','CHICLER ALTA # 140 MAZDA','CHICLER ALTA # 140 MAZDA', A.idClasifProductos, M.idClasifProductos  FROM `ClasifProductos` A, `ClasifProductos` M WHERE A.txDescripcion = 'CHICLER' AND M.txDescripcion = 'MAZDA ';</v>
      </c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</row>
    <row r="574" spans="1:233" x14ac:dyDescent="0.2">
      <c r="A574" s="12" t="s">
        <v>6515</v>
      </c>
      <c r="B574" s="12" t="s">
        <v>2449</v>
      </c>
      <c r="C574" s="12" t="s">
        <v>3319</v>
      </c>
      <c r="D574" s="13">
        <v>680</v>
      </c>
      <c r="E574" s="33" t="s">
        <v>6141</v>
      </c>
      <c r="F574" s="33" t="s">
        <v>6259</v>
      </c>
      <c r="G574" s="9" t="s">
        <v>6417</v>
      </c>
      <c r="H574" s="9"/>
      <c r="I574" s="9"/>
      <c r="J574" s="13" t="str">
        <f t="shared" si="8"/>
        <v>INSERT INTO `Productos` (txRefInterna,txRefExterna,txNomProducto,txDescripcion,idClasifProductos,idMarcaProductos) SELECT '2122EN','CARBULOPEZ','CHICLER ALTA # 145 MAZDA','CHICLER ALTA # 145 MAZDA', A.idClasifProductos, M.idClasifProductos  FROM `ClasifProductos` A, `ClasifProductos` M WHERE A.txDescripcion = 'CHICLER' AND M.txDescripcion = 'MAZDA ';</v>
      </c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</row>
    <row r="575" spans="1:233" x14ac:dyDescent="0.2">
      <c r="A575" s="12" t="s">
        <v>3320</v>
      </c>
      <c r="B575" s="12" t="s">
        <v>2449</v>
      </c>
      <c r="C575" s="12" t="s">
        <v>3321</v>
      </c>
      <c r="D575" s="13">
        <v>680</v>
      </c>
      <c r="E575" s="33" t="s">
        <v>6141</v>
      </c>
      <c r="F575" s="33" t="s">
        <v>6259</v>
      </c>
      <c r="G575" s="9" t="s">
        <v>6417</v>
      </c>
      <c r="H575" s="9"/>
      <c r="I575" s="9"/>
      <c r="J575" s="13" t="str">
        <f t="shared" si="8"/>
        <v>INSERT INTO `Productos` (txRefInterna,txRefExterna,txNomProducto,txDescripcion,idClasifProductos,idMarcaProductos) SELECT '2122K','CARBULOPEZ','CHICLER ALTA # 80 MAZDA','CHICLER ALTA # 80 MAZDA', A.idClasifProductos, M.idClasifProductos  FROM `ClasifProductos` A, `ClasifProductos` M WHERE A.txDescripcion = 'CHICLER' AND M.txDescripcion = 'MAZDA ';</v>
      </c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  <c r="HO575" s="9"/>
      <c r="HP575" s="9"/>
      <c r="HQ575" s="9"/>
      <c r="HR575" s="9"/>
      <c r="HS575" s="9"/>
      <c r="HT575" s="9"/>
      <c r="HU575" s="9"/>
      <c r="HV575" s="9"/>
      <c r="HW575" s="9"/>
      <c r="HX575" s="9"/>
      <c r="HY575" s="9"/>
    </row>
    <row r="576" spans="1:233" x14ac:dyDescent="0.2">
      <c r="A576" s="12" t="s">
        <v>3322</v>
      </c>
      <c r="B576" s="12" t="s">
        <v>2449</v>
      </c>
      <c r="C576" s="12" t="s">
        <v>3323</v>
      </c>
      <c r="D576" s="13">
        <v>680</v>
      </c>
      <c r="E576" s="33" t="s">
        <v>6141</v>
      </c>
      <c r="F576" s="33" t="s">
        <v>6259</v>
      </c>
      <c r="G576" s="9" t="s">
        <v>6417</v>
      </c>
      <c r="H576" s="9"/>
      <c r="I576" s="9"/>
      <c r="J576" s="13" t="str">
        <f t="shared" si="8"/>
        <v>INSERT INTO `Productos` (txRefInterna,txRefExterna,txNomProducto,txDescripcion,idClasifProductos,idMarcaProductos) SELECT '2122L','CARBULOPEZ','CHICLER ALTA # 85   MAZDA','CHICLER ALTA # 85   MAZDA', A.idClasifProductos, M.idClasifProductos  FROM `ClasifProductos` A, `ClasifProductos` M WHERE A.txDescripcion = 'CHICLER' AND M.txDescripcion = 'MAZDA ';</v>
      </c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</row>
    <row r="577" spans="1:233" x14ac:dyDescent="0.2">
      <c r="A577" s="12" t="s">
        <v>3324</v>
      </c>
      <c r="B577" s="12" t="s">
        <v>2449</v>
      </c>
      <c r="C577" s="12" t="s">
        <v>3325</v>
      </c>
      <c r="D577" s="13">
        <v>680</v>
      </c>
      <c r="E577" s="33" t="s">
        <v>6141</v>
      </c>
      <c r="F577" s="33" t="s">
        <v>6259</v>
      </c>
      <c r="G577" s="9" t="s">
        <v>6417</v>
      </c>
      <c r="H577" s="9"/>
      <c r="I577" s="9"/>
      <c r="J577" s="13" t="str">
        <f t="shared" si="8"/>
        <v>INSERT INTO `Productos` (txRefInterna,txRefExterna,txNomProducto,txDescripcion,idClasifProductos,idMarcaProductos) SELECT '2122M','CARBULOPEZ','CHICLER ALTA # 95 MAZDA','CHICLER ALTA # 95 MAZDA', A.idClasifProductos, M.idClasifProductos  FROM `ClasifProductos` A, `ClasifProductos` M WHERE A.txDescripcion = 'CHICLER' AND M.txDescripcion = 'MAZDA ';</v>
      </c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</row>
    <row r="578" spans="1:233" x14ac:dyDescent="0.2">
      <c r="A578" s="12">
        <v>1325</v>
      </c>
      <c r="B578" s="12" t="s">
        <v>2449</v>
      </c>
      <c r="C578" s="12" t="s">
        <v>2687</v>
      </c>
      <c r="D578" s="13">
        <v>1430</v>
      </c>
      <c r="E578" s="33" t="s">
        <v>2256</v>
      </c>
      <c r="F578" s="33" t="s">
        <v>6327</v>
      </c>
      <c r="G578" s="9" t="s">
        <v>6417</v>
      </c>
      <c r="H578" s="9"/>
      <c r="I578" s="9"/>
      <c r="J578" s="13" t="str">
        <f t="shared" ref="J578:J641" si="9">+CONCATENATE("INSERT INTO `Productos` (txRefInterna,txRefExterna,txNomProducto,txDescripcion,idClasifProductos,idMarcaProductos) SELECT '",A578,"','",B578,"','",C578,"','",C578,"', A.idClasifProductos, M.idClasifProductos  FROM `ClasifProductos` A, `ClasifProductos` M WHERE A.txDescripcion = '",G578,"' AND M.txDescripcion = '",E578,"';")</f>
        <v>INSERT INTO `Productos` (txRefInterna,txRefExterna,txNomProducto,txDescripcion,idClasifProductos,idMarcaProductos) SELECT '1325','CARBULOPEZ','CHICLER DE MINIMA R-4-6-12-18CTE. #35  ','CHICLER DE MINIMA R-4-6-12-18CTE. #35  ', A.idClasifProductos, M.idClasifProductos  FROM `ClasifProductos` A, `ClasifProductos` M WHERE A.txDescripcion = 'CHICLER' AND M.txDescripcion = 'RENAULT';</v>
      </c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</row>
    <row r="579" spans="1:233" x14ac:dyDescent="0.2">
      <c r="A579" s="12" t="s">
        <v>2688</v>
      </c>
      <c r="B579" s="12" t="s">
        <v>2449</v>
      </c>
      <c r="C579" s="12" t="s">
        <v>2689</v>
      </c>
      <c r="D579" s="13">
        <v>1430</v>
      </c>
      <c r="E579" s="33" t="s">
        <v>2256</v>
      </c>
      <c r="F579" s="33" t="s">
        <v>6327</v>
      </c>
      <c r="G579" s="9" t="s">
        <v>6417</v>
      </c>
      <c r="H579" s="9"/>
      <c r="I579" s="9"/>
      <c r="J579" s="13" t="str">
        <f t="shared" si="9"/>
        <v>INSERT INTO `Productos` (txRefInterna,txRefExterna,txNomProducto,txDescripcion,idClasifProductos,idMarcaProductos) SELECT '1325A','CARBULOPEZ','CHICLER DE MINIMA R-4-6-12-18CTE.# 40 ','CHICLER DE MINIMA R-4-6-12-18CTE.# 40 ', A.idClasifProductos, M.idClasifProductos  FROM `ClasifProductos` A, `ClasifProductos` M WHERE A.txDescripcion = 'CHICLER' AND M.txDescripcion = 'RENAULT';</v>
      </c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</row>
    <row r="580" spans="1:233" x14ac:dyDescent="0.2">
      <c r="A580" s="12" t="s">
        <v>2690</v>
      </c>
      <c r="B580" s="12" t="s">
        <v>2449</v>
      </c>
      <c r="C580" s="12" t="s">
        <v>2691</v>
      </c>
      <c r="D580" s="13">
        <v>1430</v>
      </c>
      <c r="E580" s="33" t="s">
        <v>2256</v>
      </c>
      <c r="F580" s="33" t="s">
        <v>6327</v>
      </c>
      <c r="G580" s="9" t="s">
        <v>6417</v>
      </c>
      <c r="H580" s="9"/>
      <c r="I580" s="9"/>
      <c r="J580" s="13" t="str">
        <f t="shared" si="9"/>
        <v>INSERT INTO `Productos` (txRefInterna,txRefExterna,txNomProducto,txDescripcion,idClasifProductos,idMarcaProductos) SELECT '1325B','CARBULOPEZ','CHICLER DE MINIMA R-4-6-12-18CTE.# 45 ','CHICLER DE MINIMA R-4-6-12-18CTE.# 45 ', A.idClasifProductos, M.idClasifProductos  FROM `ClasifProductos` A, `ClasifProductos` M WHERE A.txDescripcion = 'CHICLER' AND M.txDescripcion = 'RENAULT';</v>
      </c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</row>
    <row r="581" spans="1:233" x14ac:dyDescent="0.2">
      <c r="A581" s="12" t="s">
        <v>2692</v>
      </c>
      <c r="B581" s="12" t="s">
        <v>2449</v>
      </c>
      <c r="C581" s="12" t="s">
        <v>2693</v>
      </c>
      <c r="D581" s="13">
        <v>1430</v>
      </c>
      <c r="E581" s="33" t="s">
        <v>2256</v>
      </c>
      <c r="F581" s="33" t="s">
        <v>6327</v>
      </c>
      <c r="G581" s="9" t="s">
        <v>6417</v>
      </c>
      <c r="H581" s="9"/>
      <c r="I581" s="9"/>
      <c r="J581" s="13" t="str">
        <f t="shared" si="9"/>
        <v>INSERT INTO `Productos` (txRefInterna,txRefExterna,txNomProducto,txDescripcion,idClasifProductos,idMarcaProductos) SELECT '1325C','CARBULOPEZ','CHICLER DE MINIMA R-4-6-12-18CTE.# 47 ','CHICLER DE MINIMA R-4-6-12-18CTE.# 47 ', A.idClasifProductos, M.idClasifProductos  FROM `ClasifProductos` A, `ClasifProductos` M WHERE A.txDescripcion = 'CHICLER' AND M.txDescripcion = 'RENAULT';</v>
      </c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</row>
    <row r="582" spans="1:233" x14ac:dyDescent="0.2">
      <c r="A582" s="12" t="s">
        <v>2694</v>
      </c>
      <c r="B582" s="12" t="s">
        <v>2449</v>
      </c>
      <c r="C582" s="12" t="s">
        <v>2695</v>
      </c>
      <c r="D582" s="13">
        <v>1430</v>
      </c>
      <c r="E582" s="33" t="s">
        <v>2256</v>
      </c>
      <c r="F582" s="33" t="s">
        <v>6327</v>
      </c>
      <c r="G582" s="9" t="s">
        <v>6417</v>
      </c>
      <c r="H582" s="9"/>
      <c r="I582" s="9"/>
      <c r="J582" s="13" t="str">
        <f t="shared" si="9"/>
        <v>INSERT INTO `Productos` (txRefInterna,txRefExterna,txNomProducto,txDescripcion,idClasifProductos,idMarcaProductos) SELECT '1325D','CARBULOPEZ','CHICLER DE MINIMA R-4-6-12-18CTE.# 50 ','CHICLER DE MINIMA R-4-6-12-18CTE.# 50 ', A.idClasifProductos, M.idClasifProductos  FROM `ClasifProductos` A, `ClasifProductos` M WHERE A.txDescripcion = 'CHICLER' AND M.txDescripcion = 'RENAULT';</v>
      </c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</row>
    <row r="583" spans="1:233" x14ac:dyDescent="0.2">
      <c r="A583" s="12">
        <v>1313</v>
      </c>
      <c r="B583" s="12"/>
      <c r="C583" s="12" t="s">
        <v>2630</v>
      </c>
      <c r="D583" s="13">
        <v>19200</v>
      </c>
      <c r="E583" s="33" t="s">
        <v>2256</v>
      </c>
      <c r="F583" s="33" t="s">
        <v>6049</v>
      </c>
      <c r="G583" s="9" t="s">
        <v>6417</v>
      </c>
      <c r="H583" s="9"/>
      <c r="I583" s="9"/>
      <c r="J583" s="13" t="str">
        <f t="shared" si="9"/>
        <v>INSERT INTO `Productos` (txRefInterna,txRefExterna,txNomProducto,txDescripcion,idClasifProductos,idMarcaProductos) SELECT '1313','','CHICLER ELECTRONICO R-4-6-12 ','CHICLER ELECTRONICO R-4-6-12 ', A.idClasifProductos, M.idClasifProductos  FROM `ClasifProductos` A, `ClasifProductos` M WHERE A.txDescripcion = 'CHICLER' AND M.txDescripcion = 'RENAULT';</v>
      </c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</row>
    <row r="584" spans="1:233" x14ac:dyDescent="0.2">
      <c r="A584" s="12">
        <v>1314</v>
      </c>
      <c r="B584" s="12"/>
      <c r="C584" s="12" t="s">
        <v>2631</v>
      </c>
      <c r="D584" s="13">
        <v>18800</v>
      </c>
      <c r="E584" s="33" t="s">
        <v>2256</v>
      </c>
      <c r="F584" s="33" t="s">
        <v>6049</v>
      </c>
      <c r="G584" s="9" t="s">
        <v>6417</v>
      </c>
      <c r="H584" s="9"/>
      <c r="I584" s="9"/>
      <c r="J584" s="13" t="str">
        <f t="shared" si="9"/>
        <v>INSERT INTO `Productos` (txRefInterna,txRefExterna,txNomProducto,txDescripcion,idClasifProductos,idMarcaProductos) SELECT '1314','','CHICLER ELECTRONICO R-9-18-21 ','CHICLER ELECTRONICO R-9-18-21 ', A.idClasifProductos, M.idClasifProductos  FROM `ClasifProductos` A, `ClasifProductos` M WHERE A.txDescripcion = 'CHICLER' AND M.txDescripcion = 'RENAULT';</v>
      </c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</row>
    <row r="585" spans="1:233" x14ac:dyDescent="0.2">
      <c r="A585" s="12">
        <v>2113</v>
      </c>
      <c r="B585" s="12"/>
      <c r="C585" s="12" t="s">
        <v>3295</v>
      </c>
      <c r="D585" s="13">
        <v>17600</v>
      </c>
      <c r="E585" s="33" t="s">
        <v>6141</v>
      </c>
      <c r="F585" s="33" t="s">
        <v>6049</v>
      </c>
      <c r="G585" s="9" t="s">
        <v>6417</v>
      </c>
      <c r="H585" s="9"/>
      <c r="I585" s="9"/>
      <c r="J585" s="13" t="str">
        <f t="shared" si="9"/>
        <v>INSERT INTO `Productos` (txRefInterna,txRefExterna,txNomProducto,txDescripcion,idClasifProductos,idMarcaProductos) SELECT '2113','','CHICLER ELECTRONICO MAZDA 323','CHICLER ELECTRONICO MAZDA 323', A.idClasifProductos, M.idClasifProductos  FROM `ClasifProductos` A, `ClasifProductos` M WHERE A.txDescripcion = 'CHICLER' AND M.txDescripcion = 'MAZDA ';</v>
      </c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</row>
    <row r="586" spans="1:233" x14ac:dyDescent="0.2">
      <c r="A586" s="12">
        <v>3198</v>
      </c>
      <c r="B586" s="12"/>
      <c r="C586" s="12" t="s">
        <v>3900</v>
      </c>
      <c r="D586" s="13">
        <v>54250</v>
      </c>
      <c r="E586" s="33" t="s">
        <v>6276</v>
      </c>
      <c r="F586" s="33" t="s">
        <v>6049</v>
      </c>
      <c r="G586" s="9" t="s">
        <v>6417</v>
      </c>
      <c r="H586" s="9"/>
      <c r="I586" s="9"/>
      <c r="J586" s="13" t="str">
        <f t="shared" si="9"/>
        <v>INSERT INTO `Productos` (txRefInterna,txRefExterna,txNomProducto,txDescripcion,idClasifProductos,idMarcaProductos) SELECT '3198','','CHICLER ELECTRONICO  SWIFT 1300','CHICLER ELECTRONICO  SWIFT 1300', A.idClasifProductos, M.idClasifProductos  FROM `ClasifProductos` A, `ClasifProductos` M WHERE A.txDescripcion = 'CHICLER' AND M.txDescripcion = 'CHEVROLET SWIFT';</v>
      </c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</row>
    <row r="587" spans="1:233" x14ac:dyDescent="0.2">
      <c r="A587" s="12">
        <v>3200</v>
      </c>
      <c r="B587" s="12"/>
      <c r="C587" s="12" t="s">
        <v>4010</v>
      </c>
      <c r="D587" s="13">
        <v>54250</v>
      </c>
      <c r="E587" s="33" t="s">
        <v>6279</v>
      </c>
      <c r="F587" s="33" t="s">
        <v>6049</v>
      </c>
      <c r="G587" s="9" t="s">
        <v>6417</v>
      </c>
      <c r="H587" s="9"/>
      <c r="I587" s="9"/>
      <c r="J587" s="13" t="str">
        <f t="shared" si="9"/>
        <v>INSERT INTO `Productos` (txRefInterna,txRefExterna,txNomProducto,txDescripcion,idClasifProductos,idMarcaProductos) SELECT '3200','','CHICLER ELECTRONICO LUV 2300 1 CABLE','CHICLER ELECTRONICO LUV 2300 1 CABLE', A.idClasifProductos, M.idClasifProductos  FROM `ClasifProductos` A, `ClasifProductos` M WHERE A.txDescripcion = 'CHICLER' AND M.txDescripcion = 'CHEVROLET LUV 1600 -2300';</v>
      </c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</row>
    <row r="588" spans="1:233" x14ac:dyDescent="0.2">
      <c r="A588" s="12">
        <v>3201</v>
      </c>
      <c r="B588" s="12"/>
      <c r="C588" s="12" t="s">
        <v>4011</v>
      </c>
      <c r="D588" s="13">
        <v>54250</v>
      </c>
      <c r="E588" s="33" t="s">
        <v>6279</v>
      </c>
      <c r="F588" s="33" t="s">
        <v>6049</v>
      </c>
      <c r="G588" s="9" t="s">
        <v>6417</v>
      </c>
      <c r="H588" s="9"/>
      <c r="I588" s="9"/>
      <c r="J588" s="13" t="str">
        <f t="shared" si="9"/>
        <v>INSERT INTO `Productos` (txRefInterna,txRefExterna,txNomProducto,txDescripcion,idClasifProductos,idMarcaProductos) SELECT '3201','','CHICLER ELECTRONICO LUV 2300 2 CABLES','CHICLER ELECTRONICO LUV 2300 2 CABLES', A.idClasifProductos, M.idClasifProductos  FROM `ClasifProductos` A, `ClasifProductos` M WHERE A.txDescripcion = 'CHICLER' AND M.txDescripcion = 'CHEVROLET LUV 1600 -2300';</v>
      </c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  <c r="HO588" s="9"/>
      <c r="HP588" s="9"/>
      <c r="HQ588" s="9"/>
      <c r="HR588" s="9"/>
      <c r="HS588" s="9"/>
      <c r="HT588" s="9"/>
      <c r="HU588" s="9"/>
      <c r="HV588" s="9"/>
      <c r="HW588" s="9"/>
      <c r="HX588" s="9"/>
      <c r="HY588" s="9"/>
    </row>
    <row r="589" spans="1:233" x14ac:dyDescent="0.2">
      <c r="A589" s="12">
        <v>6046</v>
      </c>
      <c r="B589" s="12"/>
      <c r="C589" s="12" t="s">
        <v>4176</v>
      </c>
      <c r="D589" s="13">
        <v>69750</v>
      </c>
      <c r="E589" s="33" t="s">
        <v>4135</v>
      </c>
      <c r="F589" s="33" t="s">
        <v>6049</v>
      </c>
      <c r="G589" s="9" t="s">
        <v>6417</v>
      </c>
      <c r="H589" s="9"/>
      <c r="I589" s="9"/>
      <c r="J589" s="13" t="str">
        <f t="shared" si="9"/>
        <v>INSERT INTO `Productos` (txRefInterna,txRefExterna,txNomProducto,txDescripcion,idClasifProductos,idMarcaProductos) SELECT '6046','','CHICLER ELECTRONICO HYUNDAI ACCENT','CHICLER ELECTRONICO HYUNDAI ACCENT', A.idClasifProductos, M.idClasifProductos  FROM `ClasifProductos` A, `ClasifProductos` M WHERE A.txDescripcion = 'CHICLER' AND M.txDescripcion = 'HYUNDAI';</v>
      </c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</row>
    <row r="590" spans="1:233" x14ac:dyDescent="0.2">
      <c r="A590" s="12">
        <v>7009</v>
      </c>
      <c r="B590" s="12"/>
      <c r="C590" s="12" t="s">
        <v>4598</v>
      </c>
      <c r="D590" s="13">
        <v>21700</v>
      </c>
      <c r="E590" s="33" t="s">
        <v>6228</v>
      </c>
      <c r="F590" s="33" t="s">
        <v>6049</v>
      </c>
      <c r="G590" s="9" t="s">
        <v>6417</v>
      </c>
      <c r="H590" s="9"/>
      <c r="I590" s="9"/>
      <c r="J590" s="13" t="str">
        <f t="shared" si="9"/>
        <v>INSERT INTO `Productos` (txRefInterna,txRefExterna,txNomProducto,txDescripcion,idClasifProductos,idMarcaProductos) SELECT '7009','','CHICLER ELECTRONICO FIAT CABLE AMARILLO','CHICLER ELECTRONICO FIAT CABLE AMARILLO', A.idClasifProductos, M.idClasifProductos  FROM `ClasifProductos` A, `ClasifProductos` M WHERE A.txDescripcion = 'CHICLER' AND M.txDescripcion = 'FIAT ';</v>
      </c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</row>
    <row r="591" spans="1:233" x14ac:dyDescent="0.2">
      <c r="A591" s="12">
        <v>7010</v>
      </c>
      <c r="B591" s="12"/>
      <c r="C591" s="12" t="s">
        <v>4599</v>
      </c>
      <c r="D591" s="13">
        <v>21700</v>
      </c>
      <c r="E591" s="33" t="s">
        <v>6228</v>
      </c>
      <c r="F591" s="33" t="s">
        <v>6049</v>
      </c>
      <c r="G591" s="9" t="s">
        <v>6417</v>
      </c>
      <c r="H591" s="9"/>
      <c r="I591" s="9"/>
      <c r="J591" s="13" t="str">
        <f t="shared" si="9"/>
        <v>INSERT INTO `Productos` (txRefInterna,txRefExterna,txNomProducto,txDescripcion,idClasifProductos,idMarcaProductos) SELECT '7010','','CHICLER ELECTRONICO FIAT CABLE ROJO','CHICLER ELECTRONICO FIAT CABLE ROJO', A.idClasifProductos, M.idClasifProductos  FROM `ClasifProductos` A, `ClasifProductos` M WHERE A.txDescripcion = 'CHICLER' AND M.txDescripcion = 'FIAT ';</v>
      </c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</row>
    <row r="592" spans="1:233" x14ac:dyDescent="0.2">
      <c r="A592" s="12">
        <v>1070</v>
      </c>
      <c r="B592" s="12" t="s">
        <v>2441</v>
      </c>
      <c r="C592" s="12" t="s">
        <v>2632</v>
      </c>
      <c r="D592" s="13">
        <v>140</v>
      </c>
      <c r="E592" s="33" t="s">
        <v>2256</v>
      </c>
      <c r="F592" s="33" t="s">
        <v>6050</v>
      </c>
      <c r="G592" s="9" t="s">
        <v>6417</v>
      </c>
      <c r="H592" s="9"/>
      <c r="I592" s="9"/>
      <c r="J592" s="13" t="str">
        <f t="shared" si="9"/>
        <v>INSERT INTO `Productos` (txRefInterna,txRefExterna,txNomProducto,txDescripcion,idClasifProductos,idMarcaProductos) SELECT '1070','JM','CHICLER MANGUERA R-4-6 ','CHICLER MANGUERA R-4-6 ', A.idClasifProductos, M.idClasifProductos  FROM `ClasifProductos` A, `ClasifProductos` M WHERE A.txDescripcion = 'CHICLER' AND M.txDescripcion = 'RENAULT';</v>
      </c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</row>
    <row r="593" spans="1:233" x14ac:dyDescent="0.2">
      <c r="A593" s="12">
        <v>1071</v>
      </c>
      <c r="B593" s="12" t="s">
        <v>2441</v>
      </c>
      <c r="C593" s="12" t="s">
        <v>2633</v>
      </c>
      <c r="D593" s="13">
        <v>140</v>
      </c>
      <c r="E593" s="33" t="s">
        <v>2256</v>
      </c>
      <c r="F593" s="33" t="s">
        <v>6050</v>
      </c>
      <c r="G593" s="9" t="s">
        <v>6417</v>
      </c>
      <c r="H593" s="9"/>
      <c r="I593" s="9"/>
      <c r="J593" s="13" t="str">
        <f t="shared" si="9"/>
        <v>INSERT INTO `Productos` (txRefInterna,txRefExterna,txNomProducto,txDescripcion,idClasifProductos,idMarcaProductos) SELECT '1071','JM','CHICLER MANGUERA R-12 ','CHICLER MANGUERA R-12 ', A.idClasifProductos, M.idClasifProductos  FROM `ClasifProductos` A, `ClasifProductos` M WHERE A.txDescripcion = 'CHICLER' AND M.txDescripcion = 'RENAULT';</v>
      </c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</row>
    <row r="594" spans="1:233" x14ac:dyDescent="0.2">
      <c r="A594" s="39">
        <v>8009</v>
      </c>
      <c r="B594" s="39"/>
      <c r="C594" s="39" t="s">
        <v>3170</v>
      </c>
      <c r="D594" s="43">
        <v>990</v>
      </c>
      <c r="E594" s="41" t="s">
        <v>6016</v>
      </c>
      <c r="F594" s="44" t="s">
        <v>6328</v>
      </c>
      <c r="G594" s="42" t="s">
        <v>6453</v>
      </c>
      <c r="H594" s="42"/>
      <c r="I594" s="9"/>
      <c r="J594" s="13" t="str">
        <f t="shared" si="9"/>
        <v>INSERT INTO `Productos` (txRefInterna,txRefExterna,txNomProducto,txDescripcion,idClasifProductos,idMarcaProductos) SELECT '8009','','COJIN DE GRASA                                                           ','COJIN DE GRASA                                                           ', A.idClasifProductos, M.idClasifProductos  FROM `ClasifProductos` A, `ClasifProductos` M WHERE A.txDescripcion = 'GRASA' AND M.txDescripcion = 'MARCA SIN CLASIFICAR';</v>
      </c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</row>
    <row r="595" spans="1:233" x14ac:dyDescent="0.2">
      <c r="A595" s="12">
        <v>1072</v>
      </c>
      <c r="B595" s="12" t="s">
        <v>2501</v>
      </c>
      <c r="C595" s="12" t="s">
        <v>2696</v>
      </c>
      <c r="D595" s="13">
        <v>690</v>
      </c>
      <c r="E595" s="33" t="s">
        <v>2256</v>
      </c>
      <c r="F595" s="33" t="s">
        <v>6329</v>
      </c>
      <c r="G595" s="9" t="s">
        <v>6419</v>
      </c>
      <c r="H595" s="9"/>
      <c r="I595" s="9"/>
      <c r="J595" s="13" t="str">
        <f t="shared" si="9"/>
        <v>INSERT INTO `Productos` (txRefInterna,txRefExterna,txNomProducto,txDescripcion,idClasifProductos,idMarcaProductos) SELECT '1072','TT','CONTRA TUERCA VARILLA TENSORA ','CONTRA TUERCA VARILLA TENSORA ', A.idClasifProductos, M.idClasifProductos  FROM `ClasifProductos` A, `ClasifProductos` M WHERE A.txDescripcion = 'CONTRA' AND M.txDescripcion = 'RENAULT';</v>
      </c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</row>
    <row r="596" spans="1:233" x14ac:dyDescent="0.2">
      <c r="A596" s="12">
        <v>4025</v>
      </c>
      <c r="B596" s="12"/>
      <c r="C596" s="22" t="s">
        <v>4335</v>
      </c>
      <c r="D596" s="13">
        <v>28500</v>
      </c>
      <c r="E596" s="33" t="s">
        <v>4320</v>
      </c>
      <c r="F596" s="33" t="s">
        <v>6218</v>
      </c>
      <c r="G596" s="9" t="s">
        <v>6405</v>
      </c>
      <c r="H596" s="9"/>
      <c r="I596" s="9"/>
      <c r="J596" s="13" t="str">
        <f t="shared" si="9"/>
        <v>INSERT INTO `Productos` (txRefInterna,txRefExterna,txNomProducto,txDescripcion,idClasifProductos,idMarcaProductos) SELECT '4025','','CONTROL CAMBIOS DAEWOO','CONTROL CAMBIOS DAEWOO', A.idClasifProductos, M.idClasifProductos  FROM `ClasifProductos` A, `ClasifProductos` M WHERE A.txDescripcion = 'CONTROL' AND M.txDescripcion = 'DAEWOO';</v>
      </c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</row>
    <row r="597" spans="1:233" x14ac:dyDescent="0.2">
      <c r="A597" s="12">
        <v>1355</v>
      </c>
      <c r="B597" s="12" t="s">
        <v>2697</v>
      </c>
      <c r="C597" s="12" t="s">
        <v>2699</v>
      </c>
      <c r="D597" s="15">
        <v>2490</v>
      </c>
      <c r="E597" s="33" t="s">
        <v>2256</v>
      </c>
      <c r="F597" s="34" t="s">
        <v>6052</v>
      </c>
      <c r="G597" s="9" t="s">
        <v>6422</v>
      </c>
      <c r="H597" s="9"/>
      <c r="I597" s="9"/>
      <c r="J597" s="13" t="str">
        <f t="shared" si="9"/>
        <v>INSERT INTO `Productos` (txRefInterna,txRefExterna,txNomProducto,txDescripcion,idClasifProductos,idMarcaProductos) SELECT '1355','DRE','CUÑA CIGÜEÑAL RENAULT - SPRINT - SWIFT','CUÑA CIGÜEÑAL RENAULT - SPRINT - SWIFT', A.idClasifProductos, M.idClasifProductos  FROM `ClasifProductos` A, `ClasifProductos` M WHERE A.txDescripcion = 'CUÑA' AND M.txDescripcion = 'RENAULT';</v>
      </c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</row>
    <row r="598" spans="1:233" x14ac:dyDescent="0.2">
      <c r="A598" s="12">
        <v>2199</v>
      </c>
      <c r="B598" s="12" t="s">
        <v>2697</v>
      </c>
      <c r="C598" s="12" t="s">
        <v>3326</v>
      </c>
      <c r="D598" s="13">
        <v>2650</v>
      </c>
      <c r="E598" s="33" t="s">
        <v>6141</v>
      </c>
      <c r="F598" s="33" t="s">
        <v>6052</v>
      </c>
      <c r="G598" s="9" t="s">
        <v>6422</v>
      </c>
      <c r="H598" s="9"/>
      <c r="I598" s="9"/>
      <c r="J598" s="13" t="str">
        <f t="shared" si="9"/>
        <v>INSERT INTO `Productos` (txRefInterna,txRefExterna,txNomProducto,txDescripcion,idClasifProductos,idMarcaProductos) SELECT '2199','DRE','CUÑA CIGÜEÑAL M323 -626','CUÑA CIGÜEÑAL M323 -626', A.idClasifProductos, M.idClasifProductos  FROM `ClasifProductos` A, `ClasifProductos` M WHERE A.txDescripcion = 'CUÑA' AND M.txDescripcion = 'MAZDA ';</v>
      </c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</row>
    <row r="599" spans="1:233" x14ac:dyDescent="0.2">
      <c r="A599" s="12">
        <v>1354</v>
      </c>
      <c r="B599" s="12" t="s">
        <v>2697</v>
      </c>
      <c r="C599" s="12" t="s">
        <v>2698</v>
      </c>
      <c r="D599" s="15">
        <v>2100</v>
      </c>
      <c r="E599" s="33" t="s">
        <v>2256</v>
      </c>
      <c r="F599" s="34" t="s">
        <v>6051</v>
      </c>
      <c r="G599" s="9" t="s">
        <v>6422</v>
      </c>
      <c r="H599" s="9"/>
      <c r="I599" s="9"/>
      <c r="J599" s="13" t="str">
        <f t="shared" si="9"/>
        <v>INSERT INTO `Productos` (txRefInterna,txRefExterna,txNomProducto,txDescripcion,idClasifProductos,idMarcaProductos) SELECT '1354','DRE','CUÑA EJE DE LEVAS RENAULT','CUÑA EJE DE LEVAS RENAULT', A.idClasifProductos, M.idClasifProductos  FROM `ClasifProductos` A, `ClasifProductos` M WHERE A.txDescripcion = 'CUÑA' AND M.txDescripcion = 'RENAULT';</v>
      </c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</row>
    <row r="600" spans="1:233" x14ac:dyDescent="0.2">
      <c r="A600" s="12">
        <v>1076</v>
      </c>
      <c r="B600" s="12" t="s">
        <v>2441</v>
      </c>
      <c r="C600" s="12" t="s">
        <v>2700</v>
      </c>
      <c r="D600" s="13">
        <v>1250</v>
      </c>
      <c r="E600" s="33" t="s">
        <v>2256</v>
      </c>
      <c r="F600" s="33" t="s">
        <v>6053</v>
      </c>
      <c r="G600" s="9" t="s">
        <v>6422</v>
      </c>
      <c r="H600" s="9"/>
      <c r="I600" s="9"/>
      <c r="J600" s="13" t="str">
        <f t="shared" si="9"/>
        <v>INSERT INTO `Productos` (txRefInterna,txRefExterna,txNomProducto,txDescripcion,idClasifProductos,idMarcaProductos) SELECT '1076','JM','CUÑA MORDAZA UNIVERSAL ','CUÑA MORDAZA UNIVERSAL ', A.idClasifProductos, M.idClasifProductos  FROM `ClasifProductos` A, `ClasifProductos` M WHERE A.txDescripcion = 'CUÑA' AND M.txDescripcion = 'RENAULT';</v>
      </c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  <c r="HO600" s="9"/>
      <c r="HP600" s="9"/>
      <c r="HQ600" s="9"/>
      <c r="HR600" s="9"/>
      <c r="HS600" s="9"/>
      <c r="HT600" s="9"/>
      <c r="HU600" s="9"/>
      <c r="HV600" s="9"/>
      <c r="HW600" s="9"/>
      <c r="HX600" s="9"/>
      <c r="HY600" s="9"/>
    </row>
    <row r="601" spans="1:233" x14ac:dyDescent="0.2">
      <c r="A601" s="12">
        <v>1077</v>
      </c>
      <c r="B601" s="12" t="s">
        <v>2441</v>
      </c>
      <c r="C601" s="12" t="s">
        <v>2701</v>
      </c>
      <c r="D601" s="13">
        <v>750</v>
      </c>
      <c r="E601" s="33" t="s">
        <v>2256</v>
      </c>
      <c r="F601" s="33" t="s">
        <v>6053</v>
      </c>
      <c r="G601" s="9" t="s">
        <v>6422</v>
      </c>
      <c r="H601" s="9"/>
      <c r="I601" s="9"/>
      <c r="J601" s="13" t="str">
        <f t="shared" si="9"/>
        <v>INSERT INTO `Productos` (txRefInterna,txRefExterna,txNomProducto,txDescripcion,idClasifProductos,idMarcaProductos) SELECT '1077','JM','CUÑA MORDAZA R-9-18 ','CUÑA MORDAZA R-9-18 ', A.idClasifProductos, M.idClasifProductos  FROM `ClasifProductos` A, `ClasifProductos` M WHERE A.txDescripcion = 'CUÑA' AND M.txDescripcion = 'RENAULT';</v>
      </c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</row>
    <row r="602" spans="1:233" x14ac:dyDescent="0.2">
      <c r="A602" s="12">
        <v>1288</v>
      </c>
      <c r="B602" s="12" t="s">
        <v>2441</v>
      </c>
      <c r="C602" s="12" t="s">
        <v>2702</v>
      </c>
      <c r="D602" s="13">
        <v>790</v>
      </c>
      <c r="E602" s="33" t="s">
        <v>2256</v>
      </c>
      <c r="F602" s="33" t="s">
        <v>6053</v>
      </c>
      <c r="G602" s="9" t="s">
        <v>6422</v>
      </c>
      <c r="H602" s="9"/>
      <c r="I602" s="9"/>
      <c r="J602" s="13" t="str">
        <f t="shared" si="9"/>
        <v>INSERT INTO `Productos` (txRefInterna,txRefExterna,txNomProducto,txDescripcion,idClasifProductos,idMarcaProductos) SELECT '1288','JM','CUÑA MORDAZA TWINGO MEGANE SYMBOL CLIO ','CUÑA MORDAZA TWINGO MEGANE SYMBOL CLIO ', A.idClasifProductos, M.idClasifProductos  FROM `ClasifProductos` A, `ClasifProductos` M WHERE A.txDescripcion = 'CUÑA' AND M.txDescripcion = 'RENAULT';</v>
      </c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</row>
    <row r="603" spans="1:233" x14ac:dyDescent="0.2">
      <c r="A603" s="12">
        <v>1078</v>
      </c>
      <c r="B603" s="12"/>
      <c r="C603" s="12" t="s">
        <v>2703</v>
      </c>
      <c r="D603" s="13">
        <v>5700</v>
      </c>
      <c r="E603" s="33" t="s">
        <v>2256</v>
      </c>
      <c r="F603" s="33" t="s">
        <v>6054</v>
      </c>
      <c r="G603" s="9" t="s">
        <v>6423</v>
      </c>
      <c r="H603" s="9"/>
      <c r="I603" s="9"/>
      <c r="J603" s="13" t="str">
        <f t="shared" si="9"/>
        <v>INSERT INTO `Productos` (txRefInterna,txRefExterna,txNomProducto,txDescripcion,idClasifProductos,idMarcaProductos) SELECT '1078','','DADO DIRECCION R- 9 -  ','DADO DIRECCION R- 9 -  ', A.idClasifProductos, M.idClasifProductos  FROM `ClasifProductos` A, `ClasifProductos` M WHERE A.txDescripcion = 'DADO' AND M.txDescripcion = 'RENAULT';</v>
      </c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</row>
    <row r="604" spans="1:233" x14ac:dyDescent="0.2">
      <c r="A604" s="12">
        <v>1079</v>
      </c>
      <c r="B604" s="12"/>
      <c r="C604" s="12" t="s">
        <v>2704</v>
      </c>
      <c r="D604" s="13">
        <v>5700</v>
      </c>
      <c r="E604" s="33" t="s">
        <v>2256</v>
      </c>
      <c r="F604" s="33" t="s">
        <v>6054</v>
      </c>
      <c r="G604" s="9" t="s">
        <v>6423</v>
      </c>
      <c r="H604" s="9"/>
      <c r="I604" s="9"/>
      <c r="J604" s="13" t="str">
        <f t="shared" si="9"/>
        <v>INSERT INTO `Productos` (txRefInterna,txRefExterna,txNomProducto,txDescripcion,idClasifProductos,idMarcaProductos) SELECT '1079','','DADO DIRECCION R-12-18 ','DADO DIRECCION R-12-18 ', A.idClasifProductos, M.idClasifProductos  FROM `ClasifProductos` A, `ClasifProductos` M WHERE A.txDescripcion = 'DADO' AND M.txDescripcion = 'RENAULT';</v>
      </c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</row>
    <row r="605" spans="1:233" x14ac:dyDescent="0.2">
      <c r="A605" s="12">
        <v>3359</v>
      </c>
      <c r="B605" s="12" t="s">
        <v>3532</v>
      </c>
      <c r="C605" s="12" t="s">
        <v>3694</v>
      </c>
      <c r="D605" s="13">
        <v>1390</v>
      </c>
      <c r="E605" s="34" t="s">
        <v>6271</v>
      </c>
      <c r="F605" s="33" t="s">
        <v>6184</v>
      </c>
      <c r="G605" s="9" t="s">
        <v>6423</v>
      </c>
      <c r="H605" s="9"/>
      <c r="I605" s="9"/>
      <c r="J605" s="13" t="str">
        <f t="shared" si="9"/>
        <v>INSERT INTO `Productos` (txRefInterna,txRefExterna,txNomProducto,txDescripcion,idClasifProductos,idMarcaProductos) SELECT '3359','NES','DADO SELECTOR CAMBIOS SPARK 724 CRHONOS','DADO SELECTOR CAMBIOS SPARK 724 CRHONOS', A.idClasifProductos, M.idClasifProductos  FROM `ClasifProductos` A, `ClasifProductos` M WHERE A.txDescripcion = 'DADO' AND M.txDescripcion = 'CHEVROLET SPARK';</v>
      </c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</row>
    <row r="606" spans="1:233" x14ac:dyDescent="0.2">
      <c r="A606" s="12">
        <v>1080</v>
      </c>
      <c r="B606" s="12" t="s">
        <v>2615</v>
      </c>
      <c r="C606" s="12" t="s">
        <v>2705</v>
      </c>
      <c r="D606" s="13">
        <v>8100</v>
      </c>
      <c r="E606" s="33" t="s">
        <v>2256</v>
      </c>
      <c r="F606" s="33" t="s">
        <v>6055</v>
      </c>
      <c r="G606" s="9" t="s">
        <v>6399</v>
      </c>
      <c r="H606" s="9"/>
      <c r="I606" s="9"/>
      <c r="J606" s="13" t="str">
        <f t="shared" si="9"/>
        <v>INSERT INTO `Productos` (txRefInterna,txRefExterna,txNomProducto,txDescripcion,idClasifProductos,idMarcaProductos) SELECT '1080','JV','DEDO SELECTOR CAMBIOS R-9-19 ','DEDO SELECTOR CAMBIOS R-9-19 ', A.idClasifProductos, M.idClasifProductos  FROM `ClasifProductos` A, `ClasifProductos` M WHERE A.txDescripcion = 'DEDO' AND M.txDescripcion = 'RENAULT';</v>
      </c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</row>
    <row r="607" spans="1:233" x14ac:dyDescent="0.2">
      <c r="A607" s="12">
        <v>1317</v>
      </c>
      <c r="B607" s="12"/>
      <c r="C607" s="12" t="s">
        <v>2706</v>
      </c>
      <c r="D607" s="13">
        <v>11900</v>
      </c>
      <c r="E607" s="33" t="s">
        <v>2256</v>
      </c>
      <c r="F607" s="33" t="s">
        <v>6055</v>
      </c>
      <c r="G607" s="9" t="s">
        <v>6399</v>
      </c>
      <c r="H607" s="9"/>
      <c r="I607" s="9"/>
      <c r="J607" s="13" t="str">
        <f t="shared" si="9"/>
        <v>INSERT INTO `Productos` (txRefInterna,txRefExterna,txNomProducto,txDescripcion,idClasifProductos,idMarcaProductos) SELECT '1317','','DEDO SELECTOR CAMBIOS R-9-19 COMPLETO ','DEDO SELECTOR CAMBIOS R-9-19 COMPLETO ', A.idClasifProductos, M.idClasifProductos  FROM `ClasifProductos` A, `ClasifProductos` M WHERE A.txDescripcion = 'DEDO' AND M.txDescripcion = 'RENAULT';</v>
      </c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</row>
    <row r="608" spans="1:233" x14ac:dyDescent="0.2">
      <c r="A608" s="12">
        <v>1081</v>
      </c>
      <c r="B608" s="12"/>
      <c r="C608" s="12" t="s">
        <v>2707</v>
      </c>
      <c r="D608" s="13">
        <v>3360</v>
      </c>
      <c r="E608" s="33" t="s">
        <v>2256</v>
      </c>
      <c r="F608" s="33" t="s">
        <v>6019</v>
      </c>
      <c r="G608" s="9" t="s">
        <v>6019</v>
      </c>
      <c r="H608" s="9"/>
      <c r="I608" s="9"/>
      <c r="J608" s="13" t="str">
        <f t="shared" si="9"/>
        <v>INSERT INTO `Productos` (txRefInterna,txRefExterna,txNomProducto,txDescripcion,idClasifProductos,idMarcaProductos) SELECT '1081','','DESGASIFICADOR R-9-18GTX-21 (MONZA) ','DESGASIFICADOR R-9-18GTX-21 (MONZA) ', A.idClasifProductos, M.idClasifProductos  FROM `ClasifProductos` A, `ClasifProductos` M WHERE A.txDescripcion = 'DESGASIFICADOR' AND M.txDescripcion = 'RENAULT';</v>
      </c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</row>
    <row r="609" spans="1:233" x14ac:dyDescent="0.2">
      <c r="A609" s="12">
        <v>1235</v>
      </c>
      <c r="B609" s="12" t="s">
        <v>2449</v>
      </c>
      <c r="C609" s="12" t="s">
        <v>2708</v>
      </c>
      <c r="D609" s="13">
        <v>2720</v>
      </c>
      <c r="E609" s="33" t="s">
        <v>2256</v>
      </c>
      <c r="F609" s="33" t="s">
        <v>6056</v>
      </c>
      <c r="G609" s="9" t="s">
        <v>6424</v>
      </c>
      <c r="H609" s="9"/>
      <c r="I609" s="9"/>
      <c r="J609" s="13" t="str">
        <f t="shared" si="9"/>
        <v>INSERT INTO `Productos` (txRefInterna,txRefExterna,txNomProducto,txDescripcion,idClasifProductos,idMarcaProductos) SELECT '1235','CARBULOPEZ','DIAFRAGMA CHOQUE R- 4-6-12 ','DIAFRAGMA CHOQUE R- 4-6-12 ', A.idClasifProductos, M.idClasifProductos  FROM `ClasifProductos` A, `ClasifProductos` M WHERE A.txDescripcion = 'DIAFRAGMA' AND M.txDescripcion = 'RENAULT';</v>
      </c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</row>
    <row r="610" spans="1:233" x14ac:dyDescent="0.2">
      <c r="A610" s="12">
        <v>1294</v>
      </c>
      <c r="B610" s="12" t="s">
        <v>2449</v>
      </c>
      <c r="C610" s="12" t="s">
        <v>2709</v>
      </c>
      <c r="D610" s="13">
        <v>3200</v>
      </c>
      <c r="E610" s="33" t="s">
        <v>2256</v>
      </c>
      <c r="F610" s="33" t="s">
        <v>6056</v>
      </c>
      <c r="G610" s="9" t="s">
        <v>6424</v>
      </c>
      <c r="H610" s="9"/>
      <c r="I610" s="9"/>
      <c r="J610" s="13" t="str">
        <f t="shared" si="9"/>
        <v>INSERT INTO `Productos` (txRefInterna,txRefExterna,txNomProducto,txDescripcion,idClasifProductos,idMarcaProductos) SELECT '1294','CARBULOPEZ','DIAFRAGMA CHOQUE R-9','DIAFRAGMA CHOQUE R-9', A.idClasifProductos, M.idClasifProductos  FROM `ClasifProductos` A, `ClasifProductos` M WHERE A.txDescripcion = 'DIAFRAGMA' AND M.txDescripcion = 'RENAULT';</v>
      </c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</row>
    <row r="611" spans="1:233" x14ac:dyDescent="0.2">
      <c r="A611" s="12">
        <v>1339</v>
      </c>
      <c r="B611" s="12" t="s">
        <v>2449</v>
      </c>
      <c r="C611" s="12" t="s">
        <v>2710</v>
      </c>
      <c r="D611" s="13">
        <v>2720</v>
      </c>
      <c r="E611" s="33" t="s">
        <v>2256</v>
      </c>
      <c r="F611" s="33" t="s">
        <v>6056</v>
      </c>
      <c r="G611" s="9" t="s">
        <v>6424</v>
      </c>
      <c r="H611" s="9"/>
      <c r="I611" s="9"/>
      <c r="J611" s="13" t="str">
        <f t="shared" si="9"/>
        <v>INSERT INTO `Productos` (txRefInterna,txRefExterna,txNomProducto,txDescripcion,idClasifProductos,idMarcaProductos) SELECT '1339','CARBULOPEZ','DIAFRAGMA CHOQUE R- 18 ','DIAFRAGMA CHOQUE R- 18 ', A.idClasifProductos, M.idClasifProductos  FROM `ClasifProductos` A, `ClasifProductos` M WHERE A.txDescripcion = 'DIAFRAGMA' AND M.txDescripcion = 'RENAULT';</v>
      </c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</row>
    <row r="612" spans="1:233" x14ac:dyDescent="0.2">
      <c r="A612" s="12">
        <v>1326</v>
      </c>
      <c r="B612" s="12" t="s">
        <v>2449</v>
      </c>
      <c r="C612" s="12" t="s">
        <v>2711</v>
      </c>
      <c r="D612" s="13">
        <v>2720</v>
      </c>
      <c r="E612" s="33" t="s">
        <v>2256</v>
      </c>
      <c r="F612" s="33" t="s">
        <v>6057</v>
      </c>
      <c r="G612" s="9" t="s">
        <v>6424</v>
      </c>
      <c r="H612" s="9"/>
      <c r="I612" s="9"/>
      <c r="J612" s="13" t="str">
        <f t="shared" si="9"/>
        <v>INSERT INTO `Productos` (txRefInterna,txRefExterna,txNomProducto,txDescripcion,idClasifProductos,idMarcaProductos) SELECT '1326','CARBULOPEZ','DIAFRAGMA INYECCION R-4-6-9-12-18 ','DIAFRAGMA INYECCION R-4-6-9-12-18 ', A.idClasifProductos, M.idClasifProductos  FROM `ClasifProductos` A, `ClasifProductos` M WHERE A.txDescripcion = 'DIAFRAGMA' AND M.txDescripcion = 'RENAULT';</v>
      </c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</row>
    <row r="613" spans="1:233" x14ac:dyDescent="0.2">
      <c r="A613" s="12">
        <v>3225</v>
      </c>
      <c r="B613" s="12" t="s">
        <v>3955</v>
      </c>
      <c r="C613" s="12" t="s">
        <v>3956</v>
      </c>
      <c r="D613" s="13">
        <v>2850</v>
      </c>
      <c r="E613" s="33" t="s">
        <v>6277</v>
      </c>
      <c r="F613" s="33" t="s">
        <v>6057</v>
      </c>
      <c r="G613" s="9" t="s">
        <v>6424</v>
      </c>
      <c r="H613" s="9"/>
      <c r="I613" s="9"/>
      <c r="J613" s="13" t="str">
        <f t="shared" si="9"/>
        <v>INSERT INTO `Productos` (txRefInterna,txRefExterna,txNomProducto,txDescripcion,idClasifProductos,idMarcaProductos) SELECT '3225','CARBUL.','DIAFRAGMA INYECCION MONZA 1800','DIAFRAGMA INYECCION MONZA 1800', A.idClasifProductos, M.idClasifProductos  FROM `ClasifProductos` A, `ClasifProductos` M WHERE A.txDescripcion = 'DIAFRAGMA' AND M.txDescripcion = 'CHEVROLET MONZA';</v>
      </c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</row>
    <row r="614" spans="1:233" x14ac:dyDescent="0.2">
      <c r="A614" s="12">
        <v>3226</v>
      </c>
      <c r="B614" s="12" t="s">
        <v>3955</v>
      </c>
      <c r="C614" s="12" t="s">
        <v>3957</v>
      </c>
      <c r="D614" s="13">
        <v>2960</v>
      </c>
      <c r="E614" s="33" t="s">
        <v>6277</v>
      </c>
      <c r="F614" s="33" t="s">
        <v>6057</v>
      </c>
      <c r="G614" s="9" t="s">
        <v>6424</v>
      </c>
      <c r="H614" s="9"/>
      <c r="I614" s="9"/>
      <c r="J614" s="13" t="str">
        <f t="shared" si="9"/>
        <v>INSERT INTO `Productos` (txRefInterna,txRefExterna,txNomProducto,txDescripcion,idClasifProductos,idMarcaProductos) SELECT '3226','CARBUL.','DIAFRAGMA INYECCION MONZA 2000','DIAFRAGMA INYECCION MONZA 2000', A.idClasifProductos, M.idClasifProductos  FROM `ClasifProductos` A, `ClasifProductos` M WHERE A.txDescripcion = 'DIAFRAGMA' AND M.txDescripcion = 'CHEVROLET MONZA';</v>
      </c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</row>
    <row r="615" spans="1:233" x14ac:dyDescent="0.2">
      <c r="A615" s="12">
        <v>1327</v>
      </c>
      <c r="B615" s="12" t="s">
        <v>2449</v>
      </c>
      <c r="C615" s="12" t="s">
        <v>2712</v>
      </c>
      <c r="D615" s="13">
        <v>2720</v>
      </c>
      <c r="E615" s="33" t="s">
        <v>2256</v>
      </c>
      <c r="F615" s="33" t="s">
        <v>6058</v>
      </c>
      <c r="G615" s="9" t="s">
        <v>6424</v>
      </c>
      <c r="H615" s="9"/>
      <c r="I615" s="9"/>
      <c r="J615" s="13" t="str">
        <f t="shared" si="9"/>
        <v>INSERT INTO `Productos` (txRefInterna,txRefExterna,txNomProducto,txDescripcion,idClasifProductos,idMarcaProductos) SELECT '1327','CARBULOPEZ','DIAFRAGMA POTENCIA R-9-18 care gato ','DIAFRAGMA POTENCIA R-9-18 care gato ', A.idClasifProductos, M.idClasifProductos  FROM `ClasifProductos` A, `ClasifProductos` M WHERE A.txDescripcion = 'DIAFRAGMA' AND M.txDescripcion = 'RENAULT';</v>
      </c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</row>
    <row r="616" spans="1:233" x14ac:dyDescent="0.2">
      <c r="A616" s="12">
        <v>1254</v>
      </c>
      <c r="B616" s="12" t="s">
        <v>2449</v>
      </c>
      <c r="C616" s="12" t="s">
        <v>2713</v>
      </c>
      <c r="D616" s="13">
        <v>2720</v>
      </c>
      <c r="E616" s="33" t="s">
        <v>2256</v>
      </c>
      <c r="F616" s="33" t="s">
        <v>6058</v>
      </c>
      <c r="G616" s="9" t="s">
        <v>6424</v>
      </c>
      <c r="H616" s="9"/>
      <c r="I616" s="9"/>
      <c r="J616" s="13" t="str">
        <f t="shared" si="9"/>
        <v>INSERT INTO `Productos` (txRefInterna,txRefExterna,txNomProducto,txDescripcion,idClasifProductos,idMarcaProductos) SELECT '1254','CARBULOPEZ','DIAFRAGMA POTENCIA R- 18 CTE.','DIAFRAGMA POTENCIA R- 18 CTE.', A.idClasifProductos, M.idClasifProductos  FROM `ClasifProductos` A, `ClasifProductos` M WHERE A.txDescripcion = 'DIAFRAGMA' AND M.txDescripcion = 'RENAULT';</v>
      </c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</row>
    <row r="617" spans="1:233" x14ac:dyDescent="0.2">
      <c r="A617" s="12">
        <v>1377</v>
      </c>
      <c r="B617" s="12"/>
      <c r="C617" s="12" t="s">
        <v>2714</v>
      </c>
      <c r="D617" s="13">
        <v>3800</v>
      </c>
      <c r="E617" s="33" t="s">
        <v>2256</v>
      </c>
      <c r="F617" s="33" t="s">
        <v>6330</v>
      </c>
      <c r="G617" s="9" t="s">
        <v>6425</v>
      </c>
      <c r="H617" s="9"/>
      <c r="I617" s="9"/>
      <c r="J617" s="13" t="str">
        <f t="shared" si="9"/>
        <v>INSERT INTO `Productos` (txRefInterna,txRefExterna,txNomProducto,txDescripcion,idClasifProductos,idMarcaProductos) SELECT '1377','','DISYUNTOR 4 PATAS HELLA  (China)','DISYUNTOR 4 PATAS HELLA  (China)', A.idClasifProductos, M.idClasifProductos  FROM `ClasifProductos` A, `ClasifProductos` M WHERE A.txDescripcion = 'DISYUNTOR' AND M.txDescripcion = 'RENAULT';</v>
      </c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</row>
    <row r="618" spans="1:233" x14ac:dyDescent="0.2">
      <c r="A618" s="12">
        <v>1318</v>
      </c>
      <c r="B618" s="12" t="s">
        <v>2449</v>
      </c>
      <c r="C618" s="12" t="s">
        <v>2715</v>
      </c>
      <c r="D618" s="13">
        <v>16280</v>
      </c>
      <c r="E618" s="33" t="s">
        <v>2256</v>
      </c>
      <c r="F618" s="33" t="s">
        <v>6059</v>
      </c>
      <c r="G618" s="9" t="s">
        <v>6387</v>
      </c>
      <c r="H618" s="9"/>
      <c r="I618" s="9"/>
      <c r="J618" s="13" t="str">
        <f t="shared" si="9"/>
        <v>INSERT INTO `Productos` (txRefInterna,txRefExterna,txNomProducto,txDescripcion,idClasifProductos,idMarcaProductos) SELECT '1318','CARBULOPEZ','EJE CARBURADOR COMPLETO R-4-6-12 ','EJE CARBURADOR COMPLETO R-4-6-12 ', A.idClasifProductos, M.idClasifProductos  FROM `ClasifProductos` A, `ClasifProductos` M WHERE A.txDescripcion = 'EJE' AND M.txDescripcion = 'RENAULT';</v>
      </c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</row>
    <row r="619" spans="1:233" x14ac:dyDescent="0.2">
      <c r="A619" s="12">
        <v>1387</v>
      </c>
      <c r="B619" s="12" t="s">
        <v>2449</v>
      </c>
      <c r="C619" s="12" t="s">
        <v>2716</v>
      </c>
      <c r="D619" s="13">
        <v>20800</v>
      </c>
      <c r="E619" s="33" t="s">
        <v>2256</v>
      </c>
      <c r="F619" s="33" t="s">
        <v>6059</v>
      </c>
      <c r="G619" s="9" t="s">
        <v>6387</v>
      </c>
      <c r="H619" s="9"/>
      <c r="I619" s="9"/>
      <c r="J619" s="13" t="str">
        <f t="shared" si="9"/>
        <v>INSERT INTO `Productos` (txRefInterna,txRefExterna,txNomProducto,txDescripcion,idClasifProductos,idMarcaProductos) SELECT '1387','CARBULOPEZ','EJE CARBURADOR COMPLETO R-9 GAMA - 18 CTE','EJE CARBURADOR COMPLETO R-9 GAMA - 18 CTE', A.idClasifProductos, M.idClasifProductos  FROM `ClasifProductos` A, `ClasifProductos` M WHERE A.txDescripcion = 'EJE' AND M.txDescripcion = 'RENAULT';</v>
      </c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</row>
    <row r="620" spans="1:233" x14ac:dyDescent="0.2">
      <c r="A620" s="12">
        <v>2123</v>
      </c>
      <c r="B620" s="12" t="s">
        <v>2449</v>
      </c>
      <c r="C620" s="12" t="s">
        <v>3327</v>
      </c>
      <c r="D620" s="13">
        <v>16280</v>
      </c>
      <c r="E620" s="33" t="s">
        <v>6141</v>
      </c>
      <c r="F620" s="33" t="s">
        <v>6059</v>
      </c>
      <c r="G620" s="9" t="s">
        <v>6387</v>
      </c>
      <c r="H620" s="9"/>
      <c r="I620" s="9"/>
      <c r="J620" s="13" t="str">
        <f t="shared" si="9"/>
        <v>INSERT INTO `Productos` (txRefInterna,txRefExterna,txNomProducto,txDescripcion,idClasifProductos,idMarcaProductos) SELECT '2123','CARBULOPEZ','EJE CARBURADOR COMPLETO M323','EJE CARBURADOR COMPLETO M323', A.idClasifProductos, M.idClasifProductos  FROM `ClasifProductos` A, `ClasifProductos` M WHERE A.txDescripcion = 'EJE' AND M.txDescripcion = 'MAZDA ';</v>
      </c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</row>
    <row r="621" spans="1:233" x14ac:dyDescent="0.2">
      <c r="A621" s="39">
        <v>3206</v>
      </c>
      <c r="B621" s="39" t="s">
        <v>2449</v>
      </c>
      <c r="C621" s="39" t="s">
        <v>3556</v>
      </c>
      <c r="D621" s="40">
        <v>16280</v>
      </c>
      <c r="E621" s="41" t="s">
        <v>6260</v>
      </c>
      <c r="F621" s="41" t="s">
        <v>6059</v>
      </c>
      <c r="G621" s="42" t="s">
        <v>6387</v>
      </c>
      <c r="H621" s="42"/>
      <c r="I621" s="9"/>
      <c r="J621" s="13" t="str">
        <f t="shared" si="9"/>
        <v>INSERT INTO `Productos` (txRefInterna,txRefExterna,txNomProducto,txDescripcion,idClasifProductos,idMarcaProductos) SELECT '3206','CARBULOPEZ','EJE CARBURADOR COMPLETO CHEVETTE 1400','EJE CARBURADOR COMPLETO CHEVETTE 1400', A.idClasifProductos, M.idClasifProductos  FROM `ClasifProductos` A, `ClasifProductos` M WHERE A.txDescripcion = 'EJE' AND M.txDescripcion = 'CHEVROLET CHEVETTE';</v>
      </c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</row>
    <row r="622" spans="1:233" x14ac:dyDescent="0.2">
      <c r="A622" s="12">
        <v>3207</v>
      </c>
      <c r="B622" s="12" t="s">
        <v>2449</v>
      </c>
      <c r="C622" s="12" t="s">
        <v>4012</v>
      </c>
      <c r="D622" s="13">
        <v>16280</v>
      </c>
      <c r="E622" s="33" t="s">
        <v>6279</v>
      </c>
      <c r="F622" s="33" t="s">
        <v>6059</v>
      </c>
      <c r="G622" s="9" t="s">
        <v>6387</v>
      </c>
      <c r="H622" s="9"/>
      <c r="I622" s="9"/>
      <c r="J622" s="13" t="str">
        <f t="shared" si="9"/>
        <v>INSERT INTO `Productos` (txRefInterna,txRefExterna,txNomProducto,txDescripcion,idClasifProductos,idMarcaProductos) SELECT '3207','CARBULOPEZ','EJE CARBURADOR LUV 2300 DELANTERO','EJE CARBURADOR LUV 2300 DELANTERO', A.idClasifProductos, M.idClasifProductos  FROM `ClasifProductos` A, `ClasifProductos` M WHERE A.txDescripcion = 'EJE' AND M.txDescripcion = 'CHEVROLET LUV 1600 -2300';</v>
      </c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</row>
    <row r="623" spans="1:233" x14ac:dyDescent="0.2">
      <c r="A623" s="12">
        <v>3158</v>
      </c>
      <c r="B623" s="12" t="s">
        <v>2443</v>
      </c>
      <c r="C623" s="12" t="s">
        <v>4013</v>
      </c>
      <c r="D623" s="13">
        <v>1940</v>
      </c>
      <c r="E623" s="33" t="s">
        <v>6279</v>
      </c>
      <c r="F623" s="33" t="s">
        <v>6201</v>
      </c>
      <c r="G623" s="9" t="s">
        <v>6462</v>
      </c>
      <c r="H623" s="9"/>
      <c r="I623" s="9"/>
      <c r="J623" s="13" t="str">
        <f t="shared" si="9"/>
        <v>INSERT INTO `Productos` (txRefInterna,txRefExterna,txNomProducto,txDescripcion,idClasifProductos,idMarcaProductos) SELECT '3158','IR','EMPAQUE PURIFICADOR LUV 1600','EMPAQUE PURIFICADOR LUV 1600', A.idClasifProductos, M.idClasifProductos  FROM `ClasifProductos` A, `ClasifProductos` M WHERE A.txDescripcion = 'EMPAQUE' AND M.txDescripcion = 'CHEVROLET LUV 1600 -2300';</v>
      </c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</row>
    <row r="624" spans="1:233" x14ac:dyDescent="0.2">
      <c r="A624" s="12">
        <v>3388</v>
      </c>
      <c r="B624" s="12" t="s">
        <v>2443</v>
      </c>
      <c r="C624" s="12" t="s">
        <v>3775</v>
      </c>
      <c r="D624" s="13">
        <v>3850</v>
      </c>
      <c r="E624" s="33" t="s">
        <v>6274</v>
      </c>
      <c r="F624" s="33" t="s">
        <v>6187</v>
      </c>
      <c r="G624" s="9" t="s">
        <v>6462</v>
      </c>
      <c r="H624" s="9"/>
      <c r="I624" s="9"/>
      <c r="J624" s="13" t="str">
        <f t="shared" si="9"/>
        <v>INSERT INTO `Productos` (txRefInterna,txRefExterna,txNomProducto,txDescripcion,idClasifProductos,idMarcaProductos) SELECT '3388','IR','EMPAQUE RADIADOR CORSA PLANO','EMPAQUE RADIADOR CORSA PLANO', A.idClasifProductos, M.idClasifProductos  FROM `ClasifProductos` A, `ClasifProductos` M WHERE A.txDescripcion = 'EMPAQUE' AND M.txDescripcion = 'CHEVROLET CORSA';</v>
      </c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</row>
    <row r="625" spans="1:233" x14ac:dyDescent="0.2">
      <c r="A625" s="12">
        <v>4028</v>
      </c>
      <c r="B625" s="12" t="s">
        <v>2443</v>
      </c>
      <c r="C625" s="22" t="s">
        <v>4336</v>
      </c>
      <c r="D625" s="13">
        <v>820</v>
      </c>
      <c r="E625" s="33" t="s">
        <v>4320</v>
      </c>
      <c r="F625" s="33" t="s">
        <v>6219</v>
      </c>
      <c r="G625" s="9" t="s">
        <v>6462</v>
      </c>
      <c r="H625" s="9"/>
      <c r="I625" s="9"/>
      <c r="J625" s="13" t="str">
        <f t="shared" si="9"/>
        <v>INSERT INTO `Productos` (txRefInterna,txRefExterna,txNomProducto,txDescripcion,idClasifProductos,idMarcaProductos) SELECT '4028','IR','EMPAQUE TAPA LLENADO DE ACEITE DAEWOO','EMPAQUE TAPA LLENADO DE ACEITE DAEWOO', A.idClasifProductos, M.idClasifProductos  FROM `ClasifProductos` A, `ClasifProductos` M WHERE A.txDescripcion = 'EMPAQUE' AND M.txDescripcion = 'DAEWOO';</v>
      </c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</row>
    <row r="626" spans="1:233" x14ac:dyDescent="0.2">
      <c r="A626" s="12">
        <v>4029</v>
      </c>
      <c r="B626" s="12" t="s">
        <v>2443</v>
      </c>
      <c r="C626" s="22" t="s">
        <v>4337</v>
      </c>
      <c r="D626" s="13">
        <v>680</v>
      </c>
      <c r="E626" s="33" t="s">
        <v>4320</v>
      </c>
      <c r="F626" s="33" t="s">
        <v>6220</v>
      </c>
      <c r="G626" s="9" t="s">
        <v>6462</v>
      </c>
      <c r="H626" s="9"/>
      <c r="I626" s="9"/>
      <c r="J626" s="13" t="str">
        <f t="shared" si="9"/>
        <v>INSERT INTO `Productos` (txRefInterna,txRefExterna,txNomProducto,txDescripcion,idClasifProductos,idMarcaProductos) SELECT '4029','IR','EMPAQUE TERMOSTATO DAEWOO','EMPAQUE TERMOSTATO DAEWOO', A.idClasifProductos, M.idClasifProductos  FROM `ClasifProductos` A, `ClasifProductos` M WHERE A.txDescripcion = 'EMPAQUE' AND M.txDescripcion = 'DAEWOO';</v>
      </c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</row>
    <row r="627" spans="1:233" x14ac:dyDescent="0.2">
      <c r="A627" s="12">
        <v>3400</v>
      </c>
      <c r="B627" s="12" t="s">
        <v>2907</v>
      </c>
      <c r="C627" s="12" t="s">
        <v>3978</v>
      </c>
      <c r="D627" s="13">
        <v>2990</v>
      </c>
      <c r="E627" s="33" t="s">
        <v>6278</v>
      </c>
      <c r="F627" s="33" t="s">
        <v>6199</v>
      </c>
      <c r="G627" s="9" t="s">
        <v>6382</v>
      </c>
      <c r="H627" s="9"/>
      <c r="I627" s="9"/>
      <c r="J627" s="13" t="str">
        <f t="shared" si="9"/>
        <v>INSERT INTO `Productos` (txRefInterna,txRefExterna,txNomProducto,txDescripcion,idClasifProductos,idMarcaProductos) SELECT '3400','NESC','ESTABILIZADORA CENTRAL GRAN VITARA SZ','ESTABILIZADORA CENTRAL GRAN VITARA SZ', A.idClasifProductos, M.idClasifProductos  FROM `ClasifProductos` A, `ClasifProductos` M WHERE A.txDescripcion = 'ESTABILIZADORA' AND M.txDescripcion = 'CHEVROLET VITARA';</v>
      </c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</row>
    <row r="628" spans="1:233" x14ac:dyDescent="0.2">
      <c r="A628" s="12">
        <v>3433</v>
      </c>
      <c r="B628" s="12" t="s">
        <v>2907</v>
      </c>
      <c r="C628" s="12" t="s">
        <v>3979</v>
      </c>
      <c r="D628" s="13">
        <v>2250</v>
      </c>
      <c r="E628" s="33" t="s">
        <v>6278</v>
      </c>
      <c r="F628" s="33" t="s">
        <v>6199</v>
      </c>
      <c r="G628" s="9" t="s">
        <v>6382</v>
      </c>
      <c r="H628" s="9"/>
      <c r="I628" s="9"/>
      <c r="J628" s="13" t="str">
        <f t="shared" si="9"/>
        <v>INSERT INTO `Productos` (txRefInterna,txRefExterna,txNomProducto,txDescripcion,idClasifProductos,idMarcaProductos) SELECT '3433','NESC','ESTABILIZADORA CENTRAL GRAN VITARA ','ESTABILIZADORA CENTRAL GRAN VITARA ', A.idClasifProductos, M.idClasifProductos  FROM `ClasifProductos` A, `ClasifProductos` M WHERE A.txDescripcion = 'ESTABILIZADORA' AND M.txDescripcion = 'CHEVROLET VITARA';</v>
      </c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</row>
    <row r="629" spans="1:233" x14ac:dyDescent="0.2">
      <c r="A629" s="12">
        <v>1087</v>
      </c>
      <c r="B629" s="12"/>
      <c r="C629" s="12" t="s">
        <v>2723</v>
      </c>
      <c r="D629" s="13">
        <v>1150</v>
      </c>
      <c r="E629" s="33" t="s">
        <v>2256</v>
      </c>
      <c r="F629" s="33" t="s">
        <v>6062</v>
      </c>
      <c r="G629" s="9" t="s">
        <v>6427</v>
      </c>
      <c r="H629" s="9"/>
      <c r="I629" s="9"/>
      <c r="J629" s="13" t="str">
        <f t="shared" si="9"/>
        <v>INSERT INTO `Productos` (txRefInterna,txRefExterna,txNomProducto,txDescripcion,idClasifProductos,idMarcaProductos) SELECT '1087','','FILTRO GASOLINA PUNTO ROJO  (PAPEL) ','FILTRO GASOLINA PUNTO ROJO  (PAPEL) ', A.idClasifProductos, M.idClasifProductos  FROM `ClasifProductos` A, `ClasifProductos` M WHERE A.txDescripcion = 'FILTRO' AND M.txDescripcion = 'RENAULT';</v>
      </c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</row>
    <row r="630" spans="1:233" x14ac:dyDescent="0.2">
      <c r="A630" s="12">
        <v>1300</v>
      </c>
      <c r="B630" s="12"/>
      <c r="C630" s="12" t="s">
        <v>2724</v>
      </c>
      <c r="D630" s="13">
        <v>1150</v>
      </c>
      <c r="E630" s="33" t="s">
        <v>2256</v>
      </c>
      <c r="F630" s="33" t="s">
        <v>6062</v>
      </c>
      <c r="G630" s="9" t="s">
        <v>6427</v>
      </c>
      <c r="H630" s="9"/>
      <c r="I630" s="9"/>
      <c r="J630" s="13" t="str">
        <f t="shared" si="9"/>
        <v>INSERT INTO `Productos` (txRefInterna,txRefExterna,txNomProducto,txDescripcion,idClasifProductos,idMarcaProductos) SELECT '1300','','FILTRO GASOLINA PUNTO ROJO  (MALLA) ','FILTRO GASOLINA PUNTO ROJO  (MALLA) ', A.idClasifProductos, M.idClasifProductos  FROM `ClasifProductos` A, `ClasifProductos` M WHERE A.txDescripcion = 'FILTRO' AND M.txDescripcion = 'RENAULT';</v>
      </c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</row>
    <row r="631" spans="1:233" x14ac:dyDescent="0.2">
      <c r="A631" s="12">
        <v>1328</v>
      </c>
      <c r="B631" s="12" t="s">
        <v>2449</v>
      </c>
      <c r="C631" s="12" t="s">
        <v>2717</v>
      </c>
      <c r="D631" s="13">
        <v>3240</v>
      </c>
      <c r="E631" s="33" t="s">
        <v>2256</v>
      </c>
      <c r="F631" s="33" t="s">
        <v>6060</v>
      </c>
      <c r="G631" s="9" t="s">
        <v>6426</v>
      </c>
      <c r="H631" s="9"/>
      <c r="I631" s="9"/>
      <c r="J631" s="13" t="str">
        <f t="shared" si="9"/>
        <v>INSERT INTO `Productos` (txRefInterna,txRefExterna,txNomProducto,txDescripcion,idClasifProductos,idMarcaProductos) SELECT '1328','CARBULOPEZ','FLAUTA  CARBURADOR R-4-6-12  ajuste-presiòn ','FLAUTA  CARBURADOR R-4-6-12  ajuste-presiòn ', A.idClasifProductos, M.idClasifProductos  FROM `ClasifProductos` A, `ClasifProductos` M WHERE A.txDescripcion = 'FLAUTA' AND M.txDescripcion = 'RENAULT';</v>
      </c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</row>
    <row r="632" spans="1:233" x14ac:dyDescent="0.2">
      <c r="A632" s="12">
        <v>1329</v>
      </c>
      <c r="B632" s="12" t="s">
        <v>2449</v>
      </c>
      <c r="C632" s="12" t="s">
        <v>2718</v>
      </c>
      <c r="D632" s="13">
        <v>3240</v>
      </c>
      <c r="E632" s="33" t="s">
        <v>2256</v>
      </c>
      <c r="F632" s="33" t="s">
        <v>6060</v>
      </c>
      <c r="G632" s="9" t="s">
        <v>6426</v>
      </c>
      <c r="H632" s="9"/>
      <c r="I632" s="9"/>
      <c r="J632" s="13" t="str">
        <f t="shared" si="9"/>
        <v>INSERT INTO `Productos` (txRefInterna,txRefExterna,txNomProducto,txDescripcion,idClasifProductos,idMarcaProductos) SELECT '1329','CARBULOPEZ','FLAUTA  CARBURADOR R-4-6-12  ROSCA ','FLAUTA  CARBURADOR R-4-6-12  ROSCA ', A.idClasifProductos, M.idClasifProductos  FROM `ClasifProductos` A, `ClasifProductos` M WHERE A.txDescripcion = 'FLAUTA' AND M.txDescripcion = 'RENAULT';</v>
      </c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</row>
    <row r="633" spans="1:233" x14ac:dyDescent="0.2">
      <c r="A633" s="12">
        <v>1341</v>
      </c>
      <c r="B633" s="12" t="s">
        <v>2449</v>
      </c>
      <c r="C633" s="12" t="s">
        <v>2719</v>
      </c>
      <c r="D633" s="13">
        <v>3240</v>
      </c>
      <c r="E633" s="33" t="s">
        <v>2256</v>
      </c>
      <c r="F633" s="33" t="s">
        <v>6060</v>
      </c>
      <c r="G633" s="9" t="s">
        <v>6426</v>
      </c>
      <c r="H633" s="9"/>
      <c r="I633" s="9"/>
      <c r="J633" s="13" t="str">
        <f t="shared" si="9"/>
        <v>INSERT INTO `Productos` (txRefInterna,txRefExterna,txNomProducto,txDescripcion,idClasifProductos,idMarcaProductos) SELECT '1341','CARBULOPEZ','FLAUTA CARBURADOR DE R-9 GRUESA ','FLAUTA CARBURADOR DE R-9 GRUESA ', A.idClasifProductos, M.idClasifProductos  FROM `ClasifProductos` A, `ClasifProductos` M WHERE A.txDescripcion = 'FLAUTA' AND M.txDescripcion = 'RENAULT';</v>
      </c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</row>
    <row r="634" spans="1:233" x14ac:dyDescent="0.2">
      <c r="A634" s="12">
        <v>1342</v>
      </c>
      <c r="B634" s="12" t="s">
        <v>2449</v>
      </c>
      <c r="C634" s="12" t="s">
        <v>2720</v>
      </c>
      <c r="D634" s="13">
        <v>3240</v>
      </c>
      <c r="E634" s="33" t="s">
        <v>2256</v>
      </c>
      <c r="F634" s="33" t="s">
        <v>6060</v>
      </c>
      <c r="G634" s="9" t="s">
        <v>6426</v>
      </c>
      <c r="H634" s="9"/>
      <c r="I634" s="9"/>
      <c r="J634" s="13" t="str">
        <f t="shared" si="9"/>
        <v>INSERT INTO `Productos` (txRefInterna,txRefExterna,txNomProducto,txDescripcion,idClasifProductos,idMarcaProductos) SELECT '1342','CARBULOPEZ','FLAUTA CARBURADOR DE R-9 DELGADA ','FLAUTA CARBURADOR DE R-9 DELGADA ', A.idClasifProductos, M.idClasifProductos  FROM `ClasifProductos` A, `ClasifProductos` M WHERE A.txDescripcion = 'FLAUTA' AND M.txDescripcion = 'RENAULT';</v>
      </c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</row>
    <row r="635" spans="1:233" x14ac:dyDescent="0.2">
      <c r="A635" s="12" t="s">
        <v>2725</v>
      </c>
      <c r="B635" s="12"/>
      <c r="C635" s="12" t="s">
        <v>2726</v>
      </c>
      <c r="D635" s="13">
        <v>3800</v>
      </c>
      <c r="E635" s="33" t="s">
        <v>2256</v>
      </c>
      <c r="F635" s="33" t="s">
        <v>6022</v>
      </c>
      <c r="G635" s="9" t="s">
        <v>6428</v>
      </c>
      <c r="H635" s="9"/>
      <c r="I635" s="9"/>
      <c r="J635" s="13" t="str">
        <f t="shared" si="9"/>
        <v>INSERT INTO `Productos` (txRefInterna,txRefExterna,txNomProducto,txDescripcion,idClasifProductos,idMarcaProductos) SELECT 'R101','','FLOTADOR CARBURADOR R-4 P- MASTER-6-9-12-18 1.400','FLOTADOR CARBURADOR R-4 P- MASTER-6-9-12-18 1.400', A.idClasifProductos, M.idClasifProductos  FROM `ClasifProductos` A, `ClasifProductos` M WHERE A.txDescripcion = 'FLOTADOR' AND M.txDescripcion = 'RENAULT';</v>
      </c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</row>
    <row r="636" spans="1:233" x14ac:dyDescent="0.2">
      <c r="A636" s="12">
        <v>1085</v>
      </c>
      <c r="B636" s="12" t="s">
        <v>2721</v>
      </c>
      <c r="C636" s="12" t="s">
        <v>2722</v>
      </c>
      <c r="D636" s="13">
        <v>6080</v>
      </c>
      <c r="E636" s="33" t="s">
        <v>2256</v>
      </c>
      <c r="F636" s="33" t="s">
        <v>6061</v>
      </c>
      <c r="G636" s="9" t="s">
        <v>6383</v>
      </c>
      <c r="H636" s="9"/>
      <c r="I636" s="9"/>
      <c r="J636" s="13" t="str">
        <f t="shared" si="9"/>
        <v>INSERT INTO `Productos` (txRefInterna,txRefExterna,txNomProducto,txDescripcion,idClasifProductos,idMarcaProductos) SELECT '1085','MC','FRASCO AGUA R4-6-9-12-18GTL CON TAPA','FRASCO AGUA R4-6-9-12-18GTL CON TAPA', A.idClasifProductos, M.idClasifProductos  FROM `ClasifProductos` A, `ClasifProductos` M WHERE A.txDescripcion = 'FRASCO' AND M.txDescripcion = 'RENAULT';</v>
      </c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</row>
    <row r="637" spans="1:233" x14ac:dyDescent="0.2">
      <c r="A637" s="12">
        <v>2050</v>
      </c>
      <c r="B637" s="12" t="s">
        <v>2721</v>
      </c>
      <c r="C637" s="12" t="s">
        <v>3328</v>
      </c>
      <c r="D637" s="13">
        <v>4160</v>
      </c>
      <c r="E637" s="33" t="s">
        <v>6141</v>
      </c>
      <c r="F637" s="33" t="s">
        <v>6155</v>
      </c>
      <c r="G637" s="9" t="s">
        <v>6383</v>
      </c>
      <c r="H637" s="9"/>
      <c r="I637" s="9"/>
      <c r="J637" s="13" t="str">
        <f t="shared" si="9"/>
        <v>INSERT INTO `Productos` (txRefInterna,txRefExterna,txNomProducto,txDescripcion,idClasifProductos,idMarcaProductos) SELECT '2050','MC','FRASCO RECUPERADOR M323 - TROOPER- LUV- CON TAPA','FRASCO RECUPERADOR M323 - TROOPER- LUV- CON TAPA', A.idClasifProductos, M.idClasifProductos  FROM `ClasifProductos` A, `ClasifProductos` M WHERE A.txDescripcion = 'FRASCO' AND M.txDescripcion = 'MAZDA ';</v>
      </c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</row>
    <row r="638" spans="1:233" x14ac:dyDescent="0.2">
      <c r="A638" s="12">
        <v>3055</v>
      </c>
      <c r="B638" s="16" t="s">
        <v>2721</v>
      </c>
      <c r="C638" s="12" t="s">
        <v>3832</v>
      </c>
      <c r="D638" s="13">
        <v>4160</v>
      </c>
      <c r="E638" s="33" t="s">
        <v>6275</v>
      </c>
      <c r="F638" s="33" t="s">
        <v>6155</v>
      </c>
      <c r="G638" s="9" t="s">
        <v>6383</v>
      </c>
      <c r="H638" s="9"/>
      <c r="I638" s="9"/>
      <c r="J638" s="13" t="str">
        <f t="shared" si="9"/>
        <v>INSERT INTO `Productos` (txRefInterna,txRefExterna,txNomProducto,txDescripcion,idClasifProductos,idMarcaProductos) SELECT '3055','MC','FRASCO RECUPERADOR SPRINT M323MV- SUZUKI CON TAPA.','FRASCO RECUPERADOR SPRINT M323MV- SUZUKI CON TAPA.', A.idClasifProductos, M.idClasifProductos  FROM `ClasifProductos` A, `ClasifProductos` M WHERE A.txDescripcion = 'FRASCO' AND M.txDescripcion = 'CHEVROLET SPRINT';</v>
      </c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</row>
    <row r="639" spans="1:233" x14ac:dyDescent="0.2">
      <c r="A639" s="12">
        <v>1088</v>
      </c>
      <c r="B639" s="12" t="s">
        <v>2727</v>
      </c>
      <c r="C639" s="12" t="s">
        <v>2728</v>
      </c>
      <c r="D639" s="13">
        <v>3200</v>
      </c>
      <c r="E639" s="33" t="s">
        <v>2256</v>
      </c>
      <c r="F639" s="33" t="s">
        <v>6063</v>
      </c>
      <c r="G639" s="9" t="s">
        <v>6429</v>
      </c>
      <c r="H639" s="9"/>
      <c r="I639" s="9"/>
      <c r="J639" s="13" t="str">
        <f t="shared" si="9"/>
        <v>INSERT INTO `Productos` (txRefInterna,txRefExterna,txNomProducto,txDescripcion,idClasifProductos,idMarcaProductos) SELECT '1088','F','FUELLE AMORTIGUADOR DELANTERO R-9','FUELLE AMORTIGUADOR DELANTERO R-9', A.idClasifProductos, M.idClasifProductos  FROM `ClasifProductos` A, `ClasifProductos` M WHERE A.txDescripcion = 'FUELLE' AND M.txDescripcion = 'RENAULT';</v>
      </c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</row>
    <row r="640" spans="1:233" x14ac:dyDescent="0.2">
      <c r="A640" s="12">
        <v>1453</v>
      </c>
      <c r="B640" s="12" t="s">
        <v>2727</v>
      </c>
      <c r="C640" s="12" t="s">
        <v>2729</v>
      </c>
      <c r="D640" s="13">
        <v>4480</v>
      </c>
      <c r="E640" s="33" t="s">
        <v>2256</v>
      </c>
      <c r="F640" s="33" t="s">
        <v>6063</v>
      </c>
      <c r="G640" s="9" t="s">
        <v>6429</v>
      </c>
      <c r="H640" s="9"/>
      <c r="I640" s="9"/>
      <c r="J640" s="13" t="str">
        <f t="shared" si="9"/>
        <v>INSERT INTO `Productos` (txRefInterna,txRefExterna,txNomProducto,txDescripcion,idClasifProductos,idMarcaProductos) SELECT '1453','F','FUELLE AMORTIGUADOR SYMBOL','FUELLE AMORTIGUADOR SYMBOL', A.idClasifProductos, M.idClasifProductos  FROM `ClasifProductos` A, `ClasifProductos` M WHERE A.txDescripcion = 'FUELLE' AND M.txDescripcion = 'RENAULT';</v>
      </c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</row>
    <row r="641" spans="1:233" x14ac:dyDescent="0.2">
      <c r="A641" s="12">
        <v>1454</v>
      </c>
      <c r="B641" s="12" t="s">
        <v>2445</v>
      </c>
      <c r="C641" s="12" t="s">
        <v>2730</v>
      </c>
      <c r="D641" s="13">
        <v>5600</v>
      </c>
      <c r="E641" s="33" t="s">
        <v>2256</v>
      </c>
      <c r="F641" s="33" t="s">
        <v>6063</v>
      </c>
      <c r="G641" s="9" t="s">
        <v>6429</v>
      </c>
      <c r="H641" s="9"/>
      <c r="I641" s="9"/>
      <c r="J641" s="13" t="str">
        <f t="shared" si="9"/>
        <v>INSERT INTO `Productos` (txRefInterna,txRefExterna,txNomProducto,txDescripcion,idClasifProductos,idMarcaProductos) SELECT '1454','NESC.','FUELLE AMORTIGUADOR DELANTERO CITIUS CLIO SYMBOL','FUELLE AMORTIGUADOR DELANTERO CITIUS CLIO SYMBOL', A.idClasifProductos, M.idClasifProductos  FROM `ClasifProductos` A, `ClasifProductos` M WHERE A.txDescripcion = 'FUELLE' AND M.txDescripcion = 'RENAULT';</v>
      </c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</row>
    <row r="642" spans="1:233" x14ac:dyDescent="0.2">
      <c r="A642" s="12">
        <v>1452</v>
      </c>
      <c r="B642" s="12" t="s">
        <v>2445</v>
      </c>
      <c r="C642" s="12" t="s">
        <v>2731</v>
      </c>
      <c r="D642" s="13">
        <v>6080</v>
      </c>
      <c r="E642" s="33" t="s">
        <v>2256</v>
      </c>
      <c r="F642" s="33" t="s">
        <v>6063</v>
      </c>
      <c r="G642" s="9" t="s">
        <v>6429</v>
      </c>
      <c r="H642" s="9"/>
      <c r="I642" s="9"/>
      <c r="J642" s="13" t="str">
        <f t="shared" ref="J642:J705" si="10">+CONCATENATE("INSERT INTO `Productos` (txRefInterna,txRefExterna,txNomProducto,txDescripcion,idClasifProductos,idMarcaProductos) SELECT '",A642,"','",B642,"','",C642,"','",C642,"', A.idClasifProductos, M.idClasifProductos  FROM `ClasifProductos` A, `ClasifProductos` M WHERE A.txDescripcion = '",G642,"' AND M.txDescripcion = '",E642,"';")</f>
        <v>INSERT INTO `Productos` (txRefInterna,txRefExterna,txNomProducto,txDescripcion,idClasifProductos,idMarcaProductos) SELECT '1452','NESC.','FUELLE AMORTIGUADOR TRASERO CLIO SYMBOL-LOGAN SANDERO','FUELLE AMORTIGUADOR TRASERO CLIO SYMBOL-LOGAN SANDERO', A.idClasifProductos, M.idClasifProductos  FROM `ClasifProductos` A, `ClasifProductos` M WHERE A.txDescripcion = 'FUELLE' AND M.txDescripcion = 'RENAULT';</v>
      </c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</row>
    <row r="643" spans="1:233" x14ac:dyDescent="0.2">
      <c r="A643" s="12">
        <v>1350</v>
      </c>
      <c r="B643" s="12" t="s">
        <v>2445</v>
      </c>
      <c r="C643" s="12" t="s">
        <v>2732</v>
      </c>
      <c r="D643" s="13">
        <v>5600</v>
      </c>
      <c r="E643" s="33" t="s">
        <v>2256</v>
      </c>
      <c r="F643" s="33" t="s">
        <v>6063</v>
      </c>
      <c r="G643" s="9" t="s">
        <v>6429</v>
      </c>
      <c r="H643" s="9"/>
      <c r="I643" s="9"/>
      <c r="J643" s="13" t="str">
        <f t="shared" si="10"/>
        <v>INSERT INTO `Productos` (txRefInterna,txRefExterna,txNomProducto,txDescripcion,idClasifProductos,idMarcaProductos) SELECT '1350','NESC.','FUELLE AMORTIGUADOR TRASERO TWINGO','FUELLE AMORTIGUADOR TRASERO TWINGO', A.idClasifProductos, M.idClasifProductos  FROM `ClasifProductos` A, `ClasifProductos` M WHERE A.txDescripcion = 'FUELLE' AND M.txDescripcion = 'RENAULT';</v>
      </c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</row>
    <row r="644" spans="1:233" x14ac:dyDescent="0.2">
      <c r="A644" s="12">
        <v>2005</v>
      </c>
      <c r="B644" s="12" t="s">
        <v>2727</v>
      </c>
      <c r="C644" s="12" t="s">
        <v>3329</v>
      </c>
      <c r="D644" s="13">
        <v>5740</v>
      </c>
      <c r="E644" s="33" t="s">
        <v>6141</v>
      </c>
      <c r="F644" s="33" t="s">
        <v>6063</v>
      </c>
      <c r="G644" s="9" t="s">
        <v>6429</v>
      </c>
      <c r="H644" s="9"/>
      <c r="I644" s="9"/>
      <c r="J644" s="13" t="str">
        <f t="shared" si="10"/>
        <v>INSERT INTO `Productos` (txRefInterna,txRefExterna,txNomProducto,txDescripcion,idClasifProductos,idMarcaProductos) SELECT '2005','F','FUELLE AMORTIGUADOR DELANTERO MAZDA 323','FUELLE AMORTIGUADOR DELANTERO MAZDA 323', A.idClasifProductos, M.idClasifProductos  FROM `ClasifProductos` A, `ClasifProductos` M WHERE A.txDescripcion = 'FUELLE' AND M.txDescripcion = 'MAZDA ';</v>
      </c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</row>
    <row r="645" spans="1:233" x14ac:dyDescent="0.2">
      <c r="A645" s="12">
        <v>2006</v>
      </c>
      <c r="B645" s="12" t="s">
        <v>2727</v>
      </c>
      <c r="C645" s="12" t="s">
        <v>3330</v>
      </c>
      <c r="D645" s="13">
        <v>5840</v>
      </c>
      <c r="E645" s="33" t="s">
        <v>6141</v>
      </c>
      <c r="F645" s="33" t="s">
        <v>6063</v>
      </c>
      <c r="G645" s="9" t="s">
        <v>6429</v>
      </c>
      <c r="H645" s="9"/>
      <c r="I645" s="9"/>
      <c r="J645" s="13" t="str">
        <f t="shared" si="10"/>
        <v>INSERT INTO `Productos` (txRefInterna,txRefExterna,txNomProducto,txDescripcion,idClasifProductos,idMarcaProductos) SELECT '2006','F','FUELLE AMORTIGUADOR TRASERO MAZDA 323','FUELLE AMORTIGUADOR TRASERO MAZDA 323', A.idClasifProductos, M.idClasifProductos  FROM `ClasifProductos` A, `ClasifProductos` M WHERE A.txDescripcion = 'FUELLE' AND M.txDescripcion = 'MAZDA ';</v>
      </c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</row>
    <row r="646" spans="1:233" x14ac:dyDescent="0.2">
      <c r="A646" s="12">
        <v>2009</v>
      </c>
      <c r="B646" s="12" t="s">
        <v>2727</v>
      </c>
      <c r="C646" s="12" t="s">
        <v>3336</v>
      </c>
      <c r="D646" s="13">
        <v>5840</v>
      </c>
      <c r="E646" s="33" t="s">
        <v>6141</v>
      </c>
      <c r="F646" s="33" t="s">
        <v>6063</v>
      </c>
      <c r="G646" s="9" t="s">
        <v>6429</v>
      </c>
      <c r="H646" s="9"/>
      <c r="I646" s="9"/>
      <c r="J646" s="13" t="str">
        <f t="shared" si="10"/>
        <v>INSERT INTO `Productos` (txRefInterna,txRefExterna,txNomProducto,txDescripcion,idClasifProductos,idMarcaProductos) SELECT '2009','F','FUELLE AMORTIGUADOR DELANTERO MAZDA 626/ASAHI /MATSURI','FUELLE AMORTIGUADOR DELANTERO MAZDA 626/ASAHI /MATSURI', A.idClasifProductos, M.idClasifProductos  FROM `ClasifProductos` A, `ClasifProductos` M WHERE A.txDescripcion = 'FUELLE' AND M.txDescripcion = 'MAZDA ';</v>
      </c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</row>
    <row r="647" spans="1:233" x14ac:dyDescent="0.2">
      <c r="A647" s="12">
        <v>2010</v>
      </c>
      <c r="B647" s="12" t="s">
        <v>2727</v>
      </c>
      <c r="C647" s="12" t="s">
        <v>3337</v>
      </c>
      <c r="D647" s="13">
        <v>5840</v>
      </c>
      <c r="E647" s="33" t="s">
        <v>6141</v>
      </c>
      <c r="F647" s="33" t="s">
        <v>6063</v>
      </c>
      <c r="G647" s="9" t="s">
        <v>6429</v>
      </c>
      <c r="H647" s="9"/>
      <c r="I647" s="9"/>
      <c r="J647" s="13" t="str">
        <f t="shared" si="10"/>
        <v>INSERT INTO `Productos` (txRefInterna,txRefExterna,txNomProducto,txDescripcion,idClasifProductos,idMarcaProductos) SELECT '2010','F','FUELLE AMORTIGUADOR TRASERO MAZDA 626/ASAHI/MATSURI','FUELLE AMORTIGUADOR TRASERO MAZDA 626/ASAHI/MATSURI', A.idClasifProductos, M.idClasifProductos  FROM `ClasifProductos` A, `ClasifProductos` M WHERE A.txDescripcion = 'FUELLE' AND M.txDescripcion = 'MAZDA ';</v>
      </c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</row>
    <row r="648" spans="1:233" x14ac:dyDescent="0.2">
      <c r="A648" s="12">
        <v>3025</v>
      </c>
      <c r="B648" s="12" t="s">
        <v>2907</v>
      </c>
      <c r="C648" s="12" t="s">
        <v>3611</v>
      </c>
      <c r="D648" s="13">
        <v>8000</v>
      </c>
      <c r="E648" s="34" t="s">
        <v>6263</v>
      </c>
      <c r="F648" s="33" t="s">
        <v>6063</v>
      </c>
      <c r="G648" s="9" t="s">
        <v>6429</v>
      </c>
      <c r="H648" s="9"/>
      <c r="I648" s="9"/>
      <c r="J648" s="13" t="str">
        <f t="shared" si="10"/>
        <v>INSERT INTO `Productos` (txRefInterna,txRefExterna,txNomProducto,txDescripcion,idClasifProductos,idMarcaProductos) SELECT '3025','NESC','FUELLE AMORTIGUADOR AVEO T.O','FUELLE AMORTIGUADOR AVEO T.O', A.idClasifProductos, M.idClasifProductos  FROM `ClasifProductos` A, `ClasifProductos` M WHERE A.txDescripcion = 'FUELLE' AND M.txDescripcion = 'CHEVROLET AVEO';</v>
      </c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</row>
    <row r="649" spans="1:233" x14ac:dyDescent="0.2">
      <c r="A649" s="12">
        <v>3331</v>
      </c>
      <c r="B649" s="12" t="s">
        <v>3259</v>
      </c>
      <c r="C649" s="12" t="s">
        <v>3695</v>
      </c>
      <c r="D649" s="13">
        <v>5280</v>
      </c>
      <c r="E649" s="34" t="s">
        <v>6271</v>
      </c>
      <c r="F649" s="33" t="s">
        <v>6063</v>
      </c>
      <c r="G649" s="9" t="s">
        <v>6429</v>
      </c>
      <c r="H649" s="9"/>
      <c r="I649" s="9"/>
      <c r="J649" s="13" t="str">
        <f t="shared" si="10"/>
        <v>INSERT INTO `Productos` (txRefInterna,txRefExterna,txNomProducto,txDescripcion,idClasifProductos,idMarcaProductos) SELECT '3331','nesc','FUELLE AMORTIGUADOR DELANTERO SPARK 724','FUELLE AMORTIGUADOR DELANTERO SPARK 724', A.idClasifProductos, M.idClasifProductos  FROM `ClasifProductos` A, `ClasifProductos` M WHERE A.txDescripcion = 'FUELLE' AND M.txDescripcion = 'CHEVROLET SPARK';</v>
      </c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</row>
    <row r="650" spans="1:233" x14ac:dyDescent="0.2">
      <c r="A650" s="12">
        <v>3328</v>
      </c>
      <c r="B650" s="12" t="s">
        <v>2445</v>
      </c>
      <c r="C650" s="12" t="s">
        <v>3776</v>
      </c>
      <c r="D650" s="13">
        <v>5840</v>
      </c>
      <c r="E650" s="33" t="s">
        <v>6274</v>
      </c>
      <c r="F650" s="33" t="s">
        <v>6063</v>
      </c>
      <c r="G650" s="9" t="s">
        <v>6429</v>
      </c>
      <c r="H650" s="9"/>
      <c r="I650" s="9"/>
      <c r="J650" s="13" t="str">
        <f t="shared" si="10"/>
        <v>INSERT INTO `Productos` (txRefInterna,txRefExterna,txNomProducto,txDescripcion,idClasifProductos,idMarcaProductos) SELECT '3328','NESC.','FUELLE AMORTIGUADOR DELANTERO CORSA','FUELLE AMORTIGUADOR DELANTERO CORSA', A.idClasifProductos, M.idClasifProductos  FROM `ClasifProductos` A, `ClasifProductos` M WHERE A.txDescripcion = 'FUELLE' AND M.txDescripcion = 'CHEVROLET CORSA';</v>
      </c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</row>
    <row r="651" spans="1:233" x14ac:dyDescent="0.2">
      <c r="A651" s="12">
        <v>3187</v>
      </c>
      <c r="B651" s="16" t="s">
        <v>2907</v>
      </c>
      <c r="C651" s="12" t="s">
        <v>3833</v>
      </c>
      <c r="D651" s="13">
        <v>4890</v>
      </c>
      <c r="E651" s="33" t="s">
        <v>6275</v>
      </c>
      <c r="F651" s="33" t="s">
        <v>6063</v>
      </c>
      <c r="G651" s="9" t="s">
        <v>6429</v>
      </c>
      <c r="H651" s="9"/>
      <c r="I651" s="9"/>
      <c r="J651" s="13" t="str">
        <f t="shared" si="10"/>
        <v>INSERT INTO `Productos` (txRefInterna,txRefExterna,txNomProducto,txDescripcion,idClasifProductos,idMarcaProductos) SELECT '3187','NESC','FUELLE AMORTIGUADOR SPRINT','FUELLE AMORTIGUADOR SPRINT', A.idClasifProductos, M.idClasifProductos  FROM `ClasifProductos` A, `ClasifProductos` M WHERE A.txDescripcion = 'FUELLE' AND M.txDescripcion = 'CHEVROLET SPRINT';</v>
      </c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</row>
    <row r="652" spans="1:233" x14ac:dyDescent="0.2">
      <c r="A652" s="12">
        <v>3074</v>
      </c>
      <c r="B652" s="12" t="s">
        <v>2907</v>
      </c>
      <c r="C652" s="12" t="s">
        <v>3901</v>
      </c>
      <c r="D652" s="13">
        <v>5440</v>
      </c>
      <c r="E652" s="33" t="s">
        <v>6276</v>
      </c>
      <c r="F652" s="33" t="s">
        <v>6063</v>
      </c>
      <c r="G652" s="9" t="s">
        <v>6429</v>
      </c>
      <c r="H652" s="9"/>
      <c r="I652" s="9"/>
      <c r="J652" s="13" t="str">
        <f t="shared" si="10"/>
        <v>INSERT INTO `Productos` (txRefInterna,txRefExterna,txNomProducto,txDescripcion,idClasifProductos,idMarcaProductos) SELECT '3074','NESC','FUELLE AMORTIGUADOR DELANT. SWIFT','FUELLE AMORTIGUADOR DELANT. SWIFT', A.idClasifProductos, M.idClasifProductos  FROM `ClasifProductos` A, `ClasifProductos` M WHERE A.txDescripcion = 'FUELLE' AND M.txDescripcion = 'CHEVROLET SWIFT';</v>
      </c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</row>
    <row r="653" spans="1:233" x14ac:dyDescent="0.2">
      <c r="A653" s="12">
        <v>3097</v>
      </c>
      <c r="B653" s="12" t="s">
        <v>2445</v>
      </c>
      <c r="C653" s="12" t="s">
        <v>3958</v>
      </c>
      <c r="D653" s="13">
        <v>5700</v>
      </c>
      <c r="E653" s="33" t="s">
        <v>6277</v>
      </c>
      <c r="F653" s="33" t="s">
        <v>6063</v>
      </c>
      <c r="G653" s="9" t="s">
        <v>6429</v>
      </c>
      <c r="H653" s="9"/>
      <c r="I653" s="9"/>
      <c r="J653" s="13" t="str">
        <f t="shared" si="10"/>
        <v>INSERT INTO `Productos` (txRefInterna,txRefExterna,txNomProducto,txDescripcion,idClasifProductos,idMarcaProductos) SELECT '3097','NESC.','FUELLE AMORTIGUADOR MONZA','FUELLE AMORTIGUADOR MONZA', A.idClasifProductos, M.idClasifProductos  FROM `ClasifProductos` A, `ClasifProductos` M WHERE A.txDescripcion = 'FUELLE' AND M.txDescripcion = 'CHEVROLET MONZA';</v>
      </c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</row>
    <row r="654" spans="1:233" x14ac:dyDescent="0.2">
      <c r="A654" s="12">
        <v>6016</v>
      </c>
      <c r="B654" s="12" t="s">
        <v>2727</v>
      </c>
      <c r="C654" s="12" t="s">
        <v>4177</v>
      </c>
      <c r="D654" s="13">
        <v>5240</v>
      </c>
      <c r="E654" s="33" t="s">
        <v>4135</v>
      </c>
      <c r="F654" s="33" t="s">
        <v>6063</v>
      </c>
      <c r="G654" s="9" t="s">
        <v>6429</v>
      </c>
      <c r="H654" s="9"/>
      <c r="I654" s="9"/>
      <c r="J654" s="13" t="str">
        <f t="shared" si="10"/>
        <v>INSERT INTO `Productos` (txRefInterna,txRefExterna,txNomProducto,txDescripcion,idClasifProductos,idMarcaProductos) SELECT '6016','F','FUELLE AMORTIGUADOR DELANTERO HYUNDAI','FUELLE AMORTIGUADOR DELANTERO HYUNDAI', A.idClasifProductos, M.idClasifProductos  FROM `ClasifProductos` A, `ClasifProductos` M WHERE A.txDescripcion = 'FUELLE' AND M.txDescripcion = 'HYUNDAI';</v>
      </c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</row>
    <row r="655" spans="1:233" x14ac:dyDescent="0.2">
      <c r="A655" s="12">
        <v>6017</v>
      </c>
      <c r="B655" s="12" t="s">
        <v>2727</v>
      </c>
      <c r="C655" s="12" t="s">
        <v>4178</v>
      </c>
      <c r="D655" s="13">
        <v>5850</v>
      </c>
      <c r="E655" s="33" t="s">
        <v>4135</v>
      </c>
      <c r="F655" s="33" t="s">
        <v>6063</v>
      </c>
      <c r="G655" s="9" t="s">
        <v>6429</v>
      </c>
      <c r="H655" s="9"/>
      <c r="I655" s="9"/>
      <c r="J655" s="13" t="str">
        <f t="shared" si="10"/>
        <v>INSERT INTO `Productos` (txRefInterna,txRefExterna,txNomProducto,txDescripcion,idClasifProductos,idMarcaProductos) SELECT '6017','F','FUELLE AMORTIGUADOR TRAS. HYUNDAI','FUELLE AMORTIGUADOR TRAS. HYUNDAI', A.idClasifProductos, M.idClasifProductos  FROM `ClasifProductos` A, `ClasifProductos` M WHERE A.txDescripcion = 'FUELLE' AND M.txDescripcion = 'HYUNDAI';</v>
      </c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</row>
    <row r="656" spans="1:233" x14ac:dyDescent="0.2">
      <c r="A656" s="12">
        <v>6134</v>
      </c>
      <c r="B656" s="12" t="s">
        <v>2907</v>
      </c>
      <c r="C656" s="12" t="s">
        <v>4179</v>
      </c>
      <c r="D656" s="13">
        <v>6080</v>
      </c>
      <c r="E656" s="33" t="s">
        <v>4135</v>
      </c>
      <c r="F656" s="33" t="s">
        <v>6063</v>
      </c>
      <c r="G656" s="9" t="s">
        <v>6429</v>
      </c>
      <c r="H656" s="9"/>
      <c r="I656" s="9"/>
      <c r="J656" s="13" t="str">
        <f t="shared" si="10"/>
        <v>INSERT INTO `Productos` (txRefInterna,txRefExterna,txNomProducto,txDescripcion,idClasifProductos,idMarcaProductos) SELECT '6134','NESC','FUELLE AMORTIGUADOR TRASERO VISION','FUELLE AMORTIGUADOR TRASERO VISION', A.idClasifProductos, M.idClasifProductos  FROM `ClasifProductos` A, `ClasifProductos` M WHERE A.txDescripcion = 'FUELLE' AND M.txDescripcion = 'HYUNDAI';</v>
      </c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</row>
    <row r="657" spans="1:233" x14ac:dyDescent="0.2">
      <c r="A657" s="12">
        <v>6068</v>
      </c>
      <c r="B657" s="12" t="s">
        <v>4266</v>
      </c>
      <c r="C657" s="12" t="s">
        <v>4267</v>
      </c>
      <c r="D657" s="13">
        <v>5880</v>
      </c>
      <c r="E657" s="38" t="s">
        <v>6211</v>
      </c>
      <c r="F657" s="33" t="s">
        <v>6063</v>
      </c>
      <c r="G657" s="9" t="s">
        <v>6429</v>
      </c>
      <c r="H657" s="9"/>
      <c r="I657" s="9"/>
      <c r="J657" s="13" t="str">
        <f t="shared" si="10"/>
        <v>INSERT INTO `Productos` (txRefInterna,txRefExterna,txNomProducto,txDescripcion,idClasifProductos,idMarcaProductos) SELECT '6068','NESC.F','FUELLE AMORTIGUADOR DELANTERO ATOS','FUELLE AMORTIGUADOR DELANTERO ATOS', A.idClasifProductos, M.idClasifProductos  FROM `ClasifProductos` A, `ClasifProductos` M WHERE A.txDescripcion = 'FUELLE' AND M.txDescripcion = 'HYUNDAI ATOS';</v>
      </c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</row>
    <row r="658" spans="1:233" x14ac:dyDescent="0.2">
      <c r="A658" s="12">
        <v>7016</v>
      </c>
      <c r="B658" s="12" t="s">
        <v>2443</v>
      </c>
      <c r="C658" s="12" t="s">
        <v>4600</v>
      </c>
      <c r="D658" s="13">
        <v>6080</v>
      </c>
      <c r="E658" s="33" t="s">
        <v>6228</v>
      </c>
      <c r="F658" s="33" t="s">
        <v>6063</v>
      </c>
      <c r="G658" s="9" t="s">
        <v>6429</v>
      </c>
      <c r="H658" s="9"/>
      <c r="I658" s="9"/>
      <c r="J658" s="13" t="str">
        <f t="shared" si="10"/>
        <v>INSERT INTO `Productos` (txRefInterna,txRefExterna,txNomProducto,txDescripcion,idClasifProductos,idMarcaProductos) SELECT '7016','IR','FUELLE AMORTIGUADOR FIAT UNO','FUELLE AMORTIGUADOR FIAT UNO', A.idClasifProductos, M.idClasifProductos  FROM `ClasifProductos` A, `ClasifProductos` M WHERE A.txDescripcion = 'FUELLE' AND M.txDescripcion = 'FIAT ';</v>
      </c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</row>
    <row r="659" spans="1:233" x14ac:dyDescent="0.2">
      <c r="A659" s="12">
        <v>5008</v>
      </c>
      <c r="B659" s="12" t="s">
        <v>2907</v>
      </c>
      <c r="C659" s="12" t="s">
        <v>4662</v>
      </c>
      <c r="D659" s="15">
        <v>5680</v>
      </c>
      <c r="E659" s="33" t="s">
        <v>6230</v>
      </c>
      <c r="F659" s="33" t="s">
        <v>6063</v>
      </c>
      <c r="G659" s="9" t="s">
        <v>6429</v>
      </c>
      <c r="H659" s="9"/>
      <c r="I659" s="9"/>
      <c r="J659" s="13" t="str">
        <f t="shared" si="10"/>
        <v>INSERT INTO `Productos` (txRefInterna,txRefExterna,txNomProducto,txDescripcion,idClasifProductos,idMarcaProductos) SELECT '5008','NESC','FUELLE AMORT. TRASERO FORD FESTIVA/ACCENT/SENTRA/VOLSKWAGEN','FUELLE AMORT. TRASERO FORD FESTIVA/ACCENT/SENTRA/VOLSKWAGEN', A.idClasifProductos, M.idClasifProductos  FROM `ClasifProductos` A, `ClasifProductos` M WHERE A.txDescripcion = 'FUELLE' AND M.txDescripcion = 'FORD ';</v>
      </c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</row>
    <row r="660" spans="1:233" x14ac:dyDescent="0.2">
      <c r="A660" s="12">
        <v>5013</v>
      </c>
      <c r="B660" s="12" t="s">
        <v>2907</v>
      </c>
      <c r="C660" s="12" t="s">
        <v>4663</v>
      </c>
      <c r="D660" s="15">
        <v>4960</v>
      </c>
      <c r="E660" s="33" t="s">
        <v>6230</v>
      </c>
      <c r="F660" s="33" t="s">
        <v>6063</v>
      </c>
      <c r="G660" s="9" t="s">
        <v>6429</v>
      </c>
      <c r="H660" s="9"/>
      <c r="I660" s="9"/>
      <c r="J660" s="13" t="str">
        <f t="shared" si="10"/>
        <v>INSERT INTO `Productos` (txRefInterna,txRefExterna,txNomProducto,txDescripcion,idClasifProductos,idMarcaProductos) SELECT '5013','NESC','FUELLE AMORT. DELANT. FORD FESTIVA/ACCENT/SENTRA/VOLSKWAGEN','FUELLE AMORT. DELANT. FORD FESTIVA/ACCENT/SENTRA/VOLSKWAGEN', A.idClasifProductos, M.idClasifProductos  FROM `ClasifProductos` A, `ClasifProductos` M WHERE A.txDescripcion = 'FUELLE' AND M.txDescripcion = 'FORD ';</v>
      </c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</row>
    <row r="661" spans="1:233" x14ac:dyDescent="0.2">
      <c r="A661" s="12" t="s">
        <v>4715</v>
      </c>
      <c r="B661" s="12" t="s">
        <v>2443</v>
      </c>
      <c r="C661" s="12" t="s">
        <v>4716</v>
      </c>
      <c r="D661" s="13">
        <v>6450</v>
      </c>
      <c r="E661" s="33" t="s">
        <v>6234</v>
      </c>
      <c r="F661" s="33" t="s">
        <v>6063</v>
      </c>
      <c r="G661" s="9" t="s">
        <v>6429</v>
      </c>
      <c r="H661" s="9"/>
      <c r="I661" s="9"/>
      <c r="J661" s="13" t="str">
        <f t="shared" si="10"/>
        <v>INSERT INTO `Productos` (txRefInterna,txRefExterna,txNomProducto,txDescripcion,idClasifProductos,idMarcaProductos) SELECT 'N9009','IR','FUELLE AMORTIGUADOR TRASERO NISSAN SENTRA B14','FUELLE AMORTIGUADOR TRASERO NISSAN SENTRA B14', A.idClasifProductos, M.idClasifProductos  FROM `ClasifProductos` A, `ClasifProductos` M WHERE A.txDescripcion = 'FUELLE' AND M.txDescripcion = 'NISSAN ';</v>
      </c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</row>
    <row r="662" spans="1:233" x14ac:dyDescent="0.2">
      <c r="A662" s="12">
        <v>1089</v>
      </c>
      <c r="B662" s="12" t="s">
        <v>2445</v>
      </c>
      <c r="C662" s="12" t="s">
        <v>2733</v>
      </c>
      <c r="D662" s="13">
        <v>2160</v>
      </c>
      <c r="E662" s="33" t="s">
        <v>2256</v>
      </c>
      <c r="F662" s="33" t="s">
        <v>6156</v>
      </c>
      <c r="G662" s="9" t="s">
        <v>6429</v>
      </c>
      <c r="H662" s="9"/>
      <c r="I662" s="9"/>
      <c r="J662" s="13" t="str">
        <f t="shared" si="10"/>
        <v>INSERT INTO `Productos` (txRefInterna,txRefExterna,txNomProducto,txDescripcion,idClasifProductos,idMarcaProductos) SELECT '1089','NESC.','FUELLE CAJA DIRECCION R-4-6','FUELLE CAJA DIRECCION R-4-6', A.idClasifProductos, M.idClasifProductos  FROM `ClasifProductos` A, `ClasifProductos` M WHERE A.txDescripcion = 'FUELLE' AND M.txDescripcion = 'RENAULT';</v>
      </c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</row>
    <row r="663" spans="1:233" x14ac:dyDescent="0.2">
      <c r="A663" s="12">
        <v>1090</v>
      </c>
      <c r="B663" s="12" t="s">
        <v>2727</v>
      </c>
      <c r="C663" s="12" t="s">
        <v>2734</v>
      </c>
      <c r="D663" s="13">
        <v>2180</v>
      </c>
      <c r="E663" s="33" t="s">
        <v>2256</v>
      </c>
      <c r="F663" s="33" t="s">
        <v>6156</v>
      </c>
      <c r="G663" s="9" t="s">
        <v>6429</v>
      </c>
      <c r="H663" s="9"/>
      <c r="I663" s="9"/>
      <c r="J663" s="13" t="str">
        <f t="shared" si="10"/>
        <v>INSERT INTO `Productos` (txRefInterna,txRefExterna,txNomProducto,txDescripcion,idClasifProductos,idMarcaProductos) SELECT '1090','F','FUELLE CAJA DIRECCION R-4 MASTER','FUELLE CAJA DIRECCION R-4 MASTER', A.idClasifProductos, M.idClasifProductos  FROM `ClasifProductos` A, `ClasifProductos` M WHERE A.txDescripcion = 'FUELLE' AND M.txDescripcion = 'RENAULT';</v>
      </c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</row>
    <row r="664" spans="1:233" x14ac:dyDescent="0.2">
      <c r="A664" s="12">
        <v>1091</v>
      </c>
      <c r="B664" s="12" t="s">
        <v>2727</v>
      </c>
      <c r="C664" s="12" t="s">
        <v>2735</v>
      </c>
      <c r="D664" s="13">
        <v>2180</v>
      </c>
      <c r="E664" s="33" t="s">
        <v>2256</v>
      </c>
      <c r="F664" s="33" t="s">
        <v>6156</v>
      </c>
      <c r="G664" s="9" t="s">
        <v>6429</v>
      </c>
      <c r="H664" s="9"/>
      <c r="I664" s="9"/>
      <c r="J664" s="13" t="str">
        <f t="shared" si="10"/>
        <v>INSERT INTO `Productos` (txRefInterna,txRefExterna,txNomProducto,txDescripcion,idClasifProductos,idMarcaProductos) SELECT '1091','F','FUELLE CAJA DIRECCION R-9','FUELLE CAJA DIRECCION R-9', A.idClasifProductos, M.idClasifProductos  FROM `ClasifProductos` A, `ClasifProductos` M WHERE A.txDescripcion = 'FUELLE' AND M.txDescripcion = 'RENAULT';</v>
      </c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</row>
    <row r="665" spans="1:233" x14ac:dyDescent="0.2">
      <c r="A665" s="12">
        <v>1092</v>
      </c>
      <c r="B665" s="12" t="s">
        <v>2445</v>
      </c>
      <c r="C665" s="12" t="s">
        <v>2736</v>
      </c>
      <c r="D665" s="13">
        <v>2160</v>
      </c>
      <c r="E665" s="33" t="s">
        <v>2256</v>
      </c>
      <c r="F665" s="33" t="s">
        <v>6156</v>
      </c>
      <c r="G665" s="9" t="s">
        <v>6429</v>
      </c>
      <c r="H665" s="9"/>
      <c r="I665" s="9"/>
      <c r="J665" s="13" t="str">
        <f t="shared" si="10"/>
        <v>INSERT INTO `Productos` (txRefInterna,txRefExterna,txNomProducto,txDescripcion,idClasifProductos,idMarcaProductos) SELECT '1092','NESC.','FUELLE CAJA DIRECCION R-12','FUELLE CAJA DIRECCION R-12', A.idClasifProductos, M.idClasifProductos  FROM `ClasifProductos` A, `ClasifProductos` M WHERE A.txDescripcion = 'FUELLE' AND M.txDescripcion = 'RENAULT';</v>
      </c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</row>
    <row r="666" spans="1:233" x14ac:dyDescent="0.2">
      <c r="A666" s="12">
        <v>1093</v>
      </c>
      <c r="B666" s="12" t="s">
        <v>2727</v>
      </c>
      <c r="C666" s="12" t="s">
        <v>2737</v>
      </c>
      <c r="D666" s="13">
        <v>2340</v>
      </c>
      <c r="E666" s="33" t="s">
        <v>2256</v>
      </c>
      <c r="F666" s="33" t="s">
        <v>6156</v>
      </c>
      <c r="G666" s="9" t="s">
        <v>6429</v>
      </c>
      <c r="H666" s="9"/>
      <c r="I666" s="9"/>
      <c r="J666" s="13" t="str">
        <f t="shared" si="10"/>
        <v>INSERT INTO `Productos` (txRefInterna,txRefExterna,txNomProducto,txDescripcion,idClasifProductos,idMarcaProductos) SELECT '1093','F','FUELLE CAJA DIRECCION R-18 GTX- R-9 INYECCION','FUELLE CAJA DIRECCION R-18 GTX- R-9 INYECCION', A.idClasifProductos, M.idClasifProductos  FROM `ClasifProductos` A, `ClasifProductos` M WHERE A.txDescripcion = 'FUELLE' AND M.txDescripcion = 'RENAULT';</v>
      </c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</row>
    <row r="667" spans="1:233" x14ac:dyDescent="0.2">
      <c r="A667" s="12">
        <v>1094</v>
      </c>
      <c r="B667" s="12" t="s">
        <v>2727</v>
      </c>
      <c r="C667" s="12" t="s">
        <v>2738</v>
      </c>
      <c r="D667" s="13">
        <v>2180</v>
      </c>
      <c r="E667" s="33" t="s">
        <v>2256</v>
      </c>
      <c r="F667" s="33" t="s">
        <v>6156</v>
      </c>
      <c r="G667" s="9" t="s">
        <v>6429</v>
      </c>
      <c r="H667" s="9"/>
      <c r="I667" s="9"/>
      <c r="J667" s="13" t="str">
        <f t="shared" si="10"/>
        <v>INSERT INTO `Productos` (txRefInterna,txRefExterna,txNomProducto,txDescripcion,idClasifProductos,idMarcaProductos) SELECT '1094','F','FUELLE CAJA DIRECCION R-18 CORRIENTE','FUELLE CAJA DIRECCION R-18 CORRIENTE', A.idClasifProductos, M.idClasifProductos  FROM `ClasifProductos` A, `ClasifProductos` M WHERE A.txDescripcion = 'FUELLE' AND M.txDescripcion = 'RENAULT';</v>
      </c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</row>
    <row r="668" spans="1:233" x14ac:dyDescent="0.2">
      <c r="A668" s="12">
        <v>1095</v>
      </c>
      <c r="B668" s="12" t="s">
        <v>2727</v>
      </c>
      <c r="C668" s="12" t="s">
        <v>2739</v>
      </c>
      <c r="D668" s="13">
        <v>2400</v>
      </c>
      <c r="E668" s="33" t="s">
        <v>2256</v>
      </c>
      <c r="F668" s="33" t="s">
        <v>6156</v>
      </c>
      <c r="G668" s="9" t="s">
        <v>6429</v>
      </c>
      <c r="H668" s="9"/>
      <c r="I668" s="9"/>
      <c r="J668" s="13" t="str">
        <f t="shared" si="10"/>
        <v>INSERT INTO `Productos` (txRefInterna,txRefExterna,txNomProducto,txDescripcion,idClasifProductos,idMarcaProductos) SELECT '1095','F','FUELLE CAJA DIR. RENAULT MEGANE -clio-twingo-symbol-logan','FUELLE CAJA DIR. RENAULT MEGANE -clio-twingo-symbol-logan', A.idClasifProductos, M.idClasifProductos  FROM `ClasifProductos` A, `ClasifProductos` M WHERE A.txDescripcion = 'FUELLE' AND M.txDescripcion = 'RENAULT';</v>
      </c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</row>
    <row r="669" spans="1:233" x14ac:dyDescent="0.2">
      <c r="A669" s="12">
        <v>1296</v>
      </c>
      <c r="B669" s="12" t="s">
        <v>2445</v>
      </c>
      <c r="C669" s="12" t="s">
        <v>2740</v>
      </c>
      <c r="D669" s="13">
        <v>2180</v>
      </c>
      <c r="E669" s="33" t="s">
        <v>2256</v>
      </c>
      <c r="F669" s="33" t="s">
        <v>6156</v>
      </c>
      <c r="G669" s="9" t="s">
        <v>6429</v>
      </c>
      <c r="H669" s="9"/>
      <c r="I669" s="9"/>
      <c r="J669" s="13" t="str">
        <f t="shared" si="10"/>
        <v>INSERT INTO `Productos` (txRefInterna,txRefExterna,txNomProducto,txDescripcion,idClasifProductos,idMarcaProductos) SELECT '1296','NESC.','FUELLE CAJA DIRECCION DACIA SUPER NOVA','FUELLE CAJA DIRECCION DACIA SUPER NOVA', A.idClasifProductos, M.idClasifProductos  FROM `ClasifProductos` A, `ClasifProductos` M WHERE A.txDescripcion = 'FUELLE' AND M.txDescripcion = 'RENAULT';</v>
      </c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</row>
    <row r="670" spans="1:233" x14ac:dyDescent="0.2">
      <c r="A670" s="12">
        <v>2007</v>
      </c>
      <c r="B670" s="12" t="s">
        <v>2727</v>
      </c>
      <c r="C670" s="12" t="s">
        <v>3331</v>
      </c>
      <c r="D670" s="13">
        <v>2180</v>
      </c>
      <c r="E670" s="33" t="s">
        <v>6141</v>
      </c>
      <c r="F670" s="33" t="s">
        <v>6156</v>
      </c>
      <c r="G670" s="9" t="s">
        <v>6429</v>
      </c>
      <c r="H670" s="9"/>
      <c r="I670" s="9"/>
      <c r="J670" s="13" t="str">
        <f t="shared" si="10"/>
        <v>INSERT INTO `Productos` (txRefInterna,txRefExterna,txNomProducto,txDescripcion,idClasifProductos,idMarcaProductos) SELECT '2007','F','FUELLE C/D MAZDA 323','FUELLE C/D MAZDA 323', A.idClasifProductos, M.idClasifProductos  FROM `ClasifProductos` A, `ClasifProductos` M WHERE A.txDescripcion = 'FUELLE' AND M.txDescripcion = 'MAZDA ';</v>
      </c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</row>
    <row r="671" spans="1:233" x14ac:dyDescent="0.2">
      <c r="A671" s="12">
        <v>2008</v>
      </c>
      <c r="B671" s="12" t="s">
        <v>2727</v>
      </c>
      <c r="C671" s="12" t="s">
        <v>3332</v>
      </c>
      <c r="D671" s="13">
        <v>2140</v>
      </c>
      <c r="E671" s="33" t="s">
        <v>6141</v>
      </c>
      <c r="F671" s="33" t="s">
        <v>6156</v>
      </c>
      <c r="G671" s="9" t="s">
        <v>6429</v>
      </c>
      <c r="H671" s="9"/>
      <c r="I671" s="9"/>
      <c r="J671" s="13" t="str">
        <f t="shared" si="10"/>
        <v>INSERT INTO `Productos` (txRefInterna,txRefExterna,txNomProducto,txDescripcion,idClasifProductos,idMarcaProductos) SELECT '2008','F','FUELLE C/D MAZDA 626','FUELLE C/D MAZDA 626', A.idClasifProductos, M.idClasifProductos  FROM `ClasifProductos` A, `ClasifProductos` M WHERE A.txDescripcion = 'FUELLE' AND M.txDescripcion = 'MAZDA ';</v>
      </c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</row>
    <row r="672" spans="1:233" x14ac:dyDescent="0.2">
      <c r="A672" s="12">
        <v>2077</v>
      </c>
      <c r="B672" s="12" t="s">
        <v>2443</v>
      </c>
      <c r="C672" s="12" t="s">
        <v>3333</v>
      </c>
      <c r="D672" s="13">
        <v>2660</v>
      </c>
      <c r="E672" s="33" t="s">
        <v>6141</v>
      </c>
      <c r="F672" s="33" t="s">
        <v>6156</v>
      </c>
      <c r="G672" s="9" t="s">
        <v>6429</v>
      </c>
      <c r="H672" s="9"/>
      <c r="I672" s="9"/>
      <c r="J672" s="13" t="str">
        <f t="shared" si="10"/>
        <v>INSERT INTO `Productos` (txRefInterna,txRefExterna,txNomProducto,txDescripcion,idClasifProductos,idMarcaProductos) SELECT '2077','IR','FUELLE C/D MAZDA 626 ASAHI  MECANICO- MATSURI','FUELLE C/D MAZDA 626 ASAHI  MECANICO- MATSURI', A.idClasifProductos, M.idClasifProductos  FROM `ClasifProductos` A, `ClasifProductos` M WHERE A.txDescripcion = 'FUELLE' AND M.txDescripcion = 'MAZDA ';</v>
      </c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</row>
    <row r="673" spans="1:233" x14ac:dyDescent="0.2">
      <c r="A673" s="12">
        <v>2091</v>
      </c>
      <c r="B673" s="12" t="s">
        <v>2727</v>
      </c>
      <c r="C673" s="12" t="s">
        <v>3334</v>
      </c>
      <c r="D673" s="13">
        <v>2660</v>
      </c>
      <c r="E673" s="33" t="s">
        <v>6141</v>
      </c>
      <c r="F673" s="33" t="s">
        <v>6156</v>
      </c>
      <c r="G673" s="9" t="s">
        <v>6429</v>
      </c>
      <c r="H673" s="9"/>
      <c r="I673" s="9"/>
      <c r="J673" s="13" t="str">
        <f t="shared" si="10"/>
        <v>INSERT INTO `Productos` (txRefInterna,txRefExterna,txNomProducto,txDescripcion,idClasifProductos,idMarcaProductos) SELECT '2091','F','FUELLE C/D MAZDA 626 ASAHI  HIDRAULICO','FUELLE C/D MAZDA 626 ASAHI  HIDRAULICO', A.idClasifProductos, M.idClasifProductos  FROM `ClasifProductos` A, `ClasifProductos` M WHERE A.txDescripcion = 'FUELLE' AND M.txDescripcion = 'MAZDA ';</v>
      </c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</row>
    <row r="674" spans="1:233" x14ac:dyDescent="0.2">
      <c r="A674" s="12">
        <v>2097</v>
      </c>
      <c r="B674" s="12" t="s">
        <v>2443</v>
      </c>
      <c r="C674" s="12" t="s">
        <v>3335</v>
      </c>
      <c r="D674" s="13">
        <v>2370</v>
      </c>
      <c r="E674" s="33" t="s">
        <v>6141</v>
      </c>
      <c r="F674" s="33" t="s">
        <v>6156</v>
      </c>
      <c r="G674" s="9" t="s">
        <v>6429</v>
      </c>
      <c r="H674" s="9"/>
      <c r="I674" s="9"/>
      <c r="J674" s="13" t="str">
        <f t="shared" si="10"/>
        <v>INSERT INTO `Productos` (txRefInterna,txRefExterna,txNomProducto,txDescripcion,idClasifProductos,idMarcaProductos) SELECT '2097','IR','FUELLE C/D MAZDA ALEGRO/626','FUELLE C/D MAZDA ALEGRO/626', A.idClasifProductos, M.idClasifProductos  FROM `ClasifProductos` A, `ClasifProductos` M WHERE A.txDescripcion = 'FUELLE' AND M.txDescripcion = 'MAZDA ';</v>
      </c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</row>
    <row r="675" spans="1:233" x14ac:dyDescent="0.2">
      <c r="A675" s="39">
        <v>3019</v>
      </c>
      <c r="B675" s="39" t="s">
        <v>2727</v>
      </c>
      <c r="C675" s="39" t="s">
        <v>3557</v>
      </c>
      <c r="D675" s="40">
        <v>2300</v>
      </c>
      <c r="E675" s="41" t="s">
        <v>6260</v>
      </c>
      <c r="F675" s="41" t="s">
        <v>6156</v>
      </c>
      <c r="G675" s="42" t="s">
        <v>6429</v>
      </c>
      <c r="H675" s="42"/>
      <c r="I675" s="9"/>
      <c r="J675" s="13" t="str">
        <f t="shared" si="10"/>
        <v>INSERT INTO `Productos` (txRefInterna,txRefExterna,txNomProducto,txDescripcion,idClasifProductos,idMarcaProductos) SELECT '3019','F','FUELLE CAJA DIRECCION CHEVETTE','FUELLE CAJA DIRECCION CHEVETTE', A.idClasifProductos, M.idClasifProductos  FROM `ClasifProductos` A, `ClasifProductos` M WHERE A.txDescripcion = 'FUELLE' AND M.txDescripcion = 'CHEVROLET CHEVETTE';</v>
      </c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</row>
    <row r="676" spans="1:233" x14ac:dyDescent="0.2">
      <c r="A676" s="12">
        <v>3254</v>
      </c>
      <c r="B676" s="12" t="s">
        <v>3259</v>
      </c>
      <c r="C676" s="12" t="s">
        <v>3696</v>
      </c>
      <c r="D676" s="13">
        <v>2560</v>
      </c>
      <c r="E676" s="34" t="s">
        <v>6271</v>
      </c>
      <c r="F676" s="33" t="s">
        <v>6156</v>
      </c>
      <c r="G676" s="9" t="s">
        <v>6429</v>
      </c>
      <c r="H676" s="9"/>
      <c r="I676" s="9"/>
      <c r="J676" s="13" t="str">
        <f t="shared" si="10"/>
        <v>INSERT INTO `Productos` (txRefInterna,txRefExterna,txNomProducto,txDescripcion,idClasifProductos,idMarcaProductos) SELECT '3254','nesc','FUELLE CAJA DIRECCION SPARK 724','FUELLE CAJA DIRECCION SPARK 724', A.idClasifProductos, M.idClasifProductos  FROM `ClasifProductos` A, `ClasifProductos` M WHERE A.txDescripcion = 'FUELLE' AND M.txDescripcion = 'CHEVROLET SPARK';</v>
      </c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</row>
    <row r="677" spans="1:233" x14ac:dyDescent="0.2">
      <c r="A677" s="12">
        <v>3334</v>
      </c>
      <c r="B677" s="12" t="s">
        <v>2907</v>
      </c>
      <c r="C677" s="12" t="s">
        <v>3730</v>
      </c>
      <c r="D677" s="13">
        <v>2560</v>
      </c>
      <c r="E677" s="34" t="s">
        <v>6270</v>
      </c>
      <c r="F677" s="33" t="s">
        <v>6156</v>
      </c>
      <c r="G677" s="9" t="s">
        <v>6429</v>
      </c>
      <c r="H677" s="9"/>
      <c r="I677" s="9"/>
      <c r="J677" s="13" t="str">
        <f t="shared" si="10"/>
        <v>INSERT INTO `Productos` (txRefInterna,txRefExterna,txNomProducto,txDescripcion,idClasifProductos,idMarcaProductos) SELECT '3334','NESC','FUELLE CAJA DIRECCION 724 CHRONOS T.O','FUELLE CAJA DIRECCION 724 CHRONOS T.O', A.idClasifProductos, M.idClasifProductos  FROM `ClasifProductos` A, `ClasifProductos` M WHERE A.txDescripcion = 'FUELLE' AND M.txDescripcion = 'CHEVROLET CHRONOS';</v>
      </c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</row>
    <row r="678" spans="1:233" x14ac:dyDescent="0.2">
      <c r="A678" s="12">
        <v>3261</v>
      </c>
      <c r="B678" s="12" t="s">
        <v>3259</v>
      </c>
      <c r="C678" s="12" t="s">
        <v>3739</v>
      </c>
      <c r="D678" s="13">
        <v>2320</v>
      </c>
      <c r="E678" s="34" t="s">
        <v>6272</v>
      </c>
      <c r="F678" s="33" t="s">
        <v>6156</v>
      </c>
      <c r="G678" s="9" t="s">
        <v>6429</v>
      </c>
      <c r="H678" s="9"/>
      <c r="I678" s="9"/>
      <c r="J678" s="13" t="str">
        <f t="shared" si="10"/>
        <v>INSERT INTO `Productos` (txRefInterna,txRefExterna,txNomProducto,txDescripcion,idClasifProductos,idMarcaProductos) SELECT '3261','nesc','FUELLE CAJA DIRECCION DERECHO SUPER CARRY','FUELLE CAJA DIRECCION DERECHO SUPER CARRY', A.idClasifProductos, M.idClasifProductos  FROM `ClasifProductos` A, `ClasifProductos` M WHERE A.txDescripcion = 'FUELLE' AND M.txDescripcion = 'CHEVROLET CARRY';</v>
      </c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</row>
    <row r="679" spans="1:233" x14ac:dyDescent="0.2">
      <c r="A679" s="12">
        <v>3262</v>
      </c>
      <c r="B679" s="12" t="s">
        <v>3259</v>
      </c>
      <c r="C679" s="12" t="s">
        <v>3740</v>
      </c>
      <c r="D679" s="13">
        <v>2320</v>
      </c>
      <c r="E679" s="34" t="s">
        <v>6272</v>
      </c>
      <c r="F679" s="33" t="s">
        <v>6156</v>
      </c>
      <c r="G679" s="9" t="s">
        <v>6429</v>
      </c>
      <c r="H679" s="9"/>
      <c r="I679" s="9"/>
      <c r="J679" s="13" t="str">
        <f t="shared" si="10"/>
        <v>INSERT INTO `Productos` (txRefInterna,txRefExterna,txNomProducto,txDescripcion,idClasifProductos,idMarcaProductos) SELECT '3262','nesc','FUELLE CAJA DIRECCION IZQUIERDO SUPER CARRY','FUELLE CAJA DIRECCION IZQUIERDO SUPER CARRY', A.idClasifProductos, M.idClasifProductos  FROM `ClasifProductos` A, `ClasifProductos` M WHERE A.txDescripcion = 'FUELLE' AND M.txDescripcion = 'CHEVROLET CARRY';</v>
      </c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</row>
    <row r="680" spans="1:233" x14ac:dyDescent="0.2">
      <c r="A680" s="12">
        <v>3138</v>
      </c>
      <c r="B680" s="12" t="s">
        <v>2727</v>
      </c>
      <c r="C680" s="12" t="s">
        <v>3761</v>
      </c>
      <c r="D680" s="13">
        <v>3250</v>
      </c>
      <c r="E680" s="33" t="s">
        <v>6273</v>
      </c>
      <c r="F680" s="33" t="s">
        <v>6156</v>
      </c>
      <c r="G680" s="9" t="s">
        <v>6429</v>
      </c>
      <c r="H680" s="9"/>
      <c r="I680" s="9"/>
      <c r="J680" s="13" t="str">
        <f t="shared" si="10"/>
        <v>INSERT INTO `Productos` (txRefInterna,txRefExterna,txNomProducto,txDescripcion,idClasifProductos,idMarcaProductos) SELECT '3138','F','FUELLE CAJA DIRECCION D`MAX- SPRINTER- KIA CARNIVAL','FUELLE CAJA DIRECCION D`MAX- SPRINTER- KIA CARNIVAL', A.idClasifProductos, M.idClasifProductos  FROM `ClasifProductos` A, `ClasifProductos` M WHERE A.txDescripcion = 'FUELLE' AND M.txDescripcion = 'CHEVROLET DMAX';</v>
      </c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</row>
    <row r="681" spans="1:233" x14ac:dyDescent="0.2">
      <c r="A681" s="12">
        <v>3039</v>
      </c>
      <c r="B681" s="12" t="s">
        <v>2727</v>
      </c>
      <c r="C681" s="12" t="s">
        <v>3777</v>
      </c>
      <c r="D681" s="13">
        <v>2160</v>
      </c>
      <c r="E681" s="33" t="s">
        <v>6274</v>
      </c>
      <c r="F681" s="33" t="s">
        <v>6156</v>
      </c>
      <c r="G681" s="9" t="s">
        <v>6429</v>
      </c>
      <c r="H681" s="9"/>
      <c r="I681" s="9"/>
      <c r="J681" s="13" t="str">
        <f t="shared" si="10"/>
        <v>INSERT INTO `Productos` (txRefInterna,txRefExterna,txNomProducto,txDescripcion,idClasifProductos,idMarcaProductos) SELECT '3039','F','FUELLE C/D CORSA MECANICO','FUELLE C/D CORSA MECANICO', A.idClasifProductos, M.idClasifProductos  FROM `ClasifProductos` A, `ClasifProductos` M WHERE A.txDescripcion = 'FUELLE' AND M.txDescripcion = 'CHEVROLET CORSA';</v>
      </c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</row>
    <row r="682" spans="1:233" x14ac:dyDescent="0.2">
      <c r="A682" s="12">
        <v>3040</v>
      </c>
      <c r="B682" s="12" t="s">
        <v>2727</v>
      </c>
      <c r="C682" s="12" t="s">
        <v>3778</v>
      </c>
      <c r="D682" s="13">
        <v>2440</v>
      </c>
      <c r="E682" s="33" t="s">
        <v>6274</v>
      </c>
      <c r="F682" s="33" t="s">
        <v>6156</v>
      </c>
      <c r="G682" s="9" t="s">
        <v>6429</v>
      </c>
      <c r="H682" s="9"/>
      <c r="I682" s="9"/>
      <c r="J682" s="13" t="str">
        <f t="shared" si="10"/>
        <v>INSERT INTO `Productos` (txRefInterna,txRefExterna,txNomProducto,txDescripcion,idClasifProductos,idMarcaProductos) SELECT '3040','F','FUELLE C/D CORSA HIDRAULICO ','FUELLE C/D CORSA HIDRAULICO ', A.idClasifProductos, M.idClasifProductos  FROM `ClasifProductos` A, `ClasifProductos` M WHERE A.txDescripcion = 'FUELLE' AND M.txDescripcion = 'CHEVROLET CORSA';</v>
      </c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</row>
    <row r="683" spans="1:233" x14ac:dyDescent="0.2">
      <c r="A683" s="12">
        <v>3056</v>
      </c>
      <c r="B683" s="12" t="s">
        <v>2727</v>
      </c>
      <c r="C683" s="12" t="s">
        <v>3834</v>
      </c>
      <c r="D683" s="13">
        <v>2300</v>
      </c>
      <c r="E683" s="33" t="s">
        <v>6275</v>
      </c>
      <c r="F683" s="33" t="s">
        <v>6156</v>
      </c>
      <c r="G683" s="9" t="s">
        <v>6429</v>
      </c>
      <c r="H683" s="9"/>
      <c r="I683" s="9"/>
      <c r="J683" s="13" t="str">
        <f t="shared" si="10"/>
        <v>INSERT INTO `Productos` (txRefInterna,txRefExterna,txNomProducto,txDescripcion,idClasifProductos,idMarcaProductos) SELECT '3056','F','FUELLE CAJA DIRECCION SPRINT DERECHO LARGO','FUELLE CAJA DIRECCION SPRINT DERECHO LARGO', A.idClasifProductos, M.idClasifProductos  FROM `ClasifProductos` A, `ClasifProductos` M WHERE A.txDescripcion = 'FUELLE' AND M.txDescripcion = 'CHEVROLET SPRINT';</v>
      </c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</row>
    <row r="684" spans="1:233" x14ac:dyDescent="0.2">
      <c r="A684" s="12">
        <v>3057</v>
      </c>
      <c r="B684" s="12" t="s">
        <v>2727</v>
      </c>
      <c r="C684" s="12" t="s">
        <v>3835</v>
      </c>
      <c r="D684" s="13">
        <v>2300</v>
      </c>
      <c r="E684" s="33" t="s">
        <v>6275</v>
      </c>
      <c r="F684" s="33" t="s">
        <v>6156</v>
      </c>
      <c r="G684" s="9" t="s">
        <v>6429</v>
      </c>
      <c r="H684" s="9"/>
      <c r="I684" s="9"/>
      <c r="J684" s="13" t="str">
        <f t="shared" si="10"/>
        <v>INSERT INTO `Productos` (txRefInterna,txRefExterna,txNomProducto,txDescripcion,idClasifProductos,idMarcaProductos) SELECT '3057','F','FUELLE CAJA DIRECCION SPRINT IZQUIERDO  CORTO','FUELLE CAJA DIRECCION SPRINT IZQUIERDO  CORTO', A.idClasifProductos, M.idClasifProductos  FROM `ClasifProductos` A, `ClasifProductos` M WHERE A.txDescripcion = 'FUELLE' AND M.txDescripcion = 'CHEVROLET SPRINT';</v>
      </c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</row>
    <row r="685" spans="1:233" x14ac:dyDescent="0.2">
      <c r="A685" s="12">
        <v>3075</v>
      </c>
      <c r="B685" s="12" t="s">
        <v>2727</v>
      </c>
      <c r="C685" s="12" t="s">
        <v>3902</v>
      </c>
      <c r="D685" s="13">
        <v>2300</v>
      </c>
      <c r="E685" s="33" t="s">
        <v>6276</v>
      </c>
      <c r="F685" s="33" t="s">
        <v>6156</v>
      </c>
      <c r="G685" s="9" t="s">
        <v>6429</v>
      </c>
      <c r="H685" s="9"/>
      <c r="I685" s="9"/>
      <c r="J685" s="13" t="str">
        <f t="shared" si="10"/>
        <v>INSERT INTO `Productos` (txRefInterna,txRefExterna,txNomProducto,txDescripcion,idClasifProductos,idMarcaProductos) SELECT '3075','F','FUELLE CAJA DIRECCION SWIFT','FUELLE CAJA DIRECCION SWIFT', A.idClasifProductos, M.idClasifProductos  FROM `ClasifProductos` A, `ClasifProductos` M WHERE A.txDescripcion = 'FUELLE' AND M.txDescripcion = 'CHEVROLET SWIFT';</v>
      </c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</row>
    <row r="686" spans="1:233" x14ac:dyDescent="0.2">
      <c r="A686" s="12">
        <v>3098</v>
      </c>
      <c r="B686" s="12" t="s">
        <v>2443</v>
      </c>
      <c r="C686" s="12" t="s">
        <v>3959</v>
      </c>
      <c r="D686" s="13">
        <v>14400</v>
      </c>
      <c r="E686" s="33" t="s">
        <v>6277</v>
      </c>
      <c r="F686" s="33" t="s">
        <v>6156</v>
      </c>
      <c r="G686" s="9" t="s">
        <v>6429</v>
      </c>
      <c r="H686" s="9"/>
      <c r="I686" s="9"/>
      <c r="J686" s="13" t="str">
        <f t="shared" si="10"/>
        <v>INSERT INTO `Productos` (txRefInterna,txRefExterna,txNomProducto,txDescripcion,idClasifProductos,idMarcaProductos) SELECT '3098','IR','FUELLE C/D MONZA AUTOMATICO','FUELLE C/D MONZA AUTOMATICO', A.idClasifProductos, M.idClasifProductos  FROM `ClasifProductos` A, `ClasifProductos` M WHERE A.txDescripcion = 'FUELLE' AND M.txDescripcion = 'CHEVROLET MONZA';</v>
      </c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</row>
    <row r="687" spans="1:233" x14ac:dyDescent="0.2">
      <c r="A687" s="12">
        <v>3099</v>
      </c>
      <c r="B687" s="12" t="s">
        <v>2443</v>
      </c>
      <c r="C687" s="12" t="s">
        <v>3960</v>
      </c>
      <c r="D687" s="13">
        <v>2720</v>
      </c>
      <c r="E687" s="33" t="s">
        <v>6277</v>
      </c>
      <c r="F687" s="33" t="s">
        <v>6156</v>
      </c>
      <c r="G687" s="9" t="s">
        <v>6429</v>
      </c>
      <c r="H687" s="9"/>
      <c r="I687" s="9"/>
      <c r="J687" s="13" t="str">
        <f t="shared" si="10"/>
        <v>INSERT INTO `Productos` (txRefInterna,txRefExterna,txNomProducto,txDescripcion,idClasifProductos,idMarcaProductos) SELECT '3099','IR','FUELLE C/D MONZA CORRIENTE','FUELLE C/D MONZA CORRIENTE', A.idClasifProductos, M.idClasifProductos  FROM `ClasifProductos` A, `ClasifProductos` M WHERE A.txDescripcion = 'FUELLE' AND M.txDescripcion = 'CHEVROLET MONZA';</v>
      </c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</row>
    <row r="688" spans="1:233" x14ac:dyDescent="0.2">
      <c r="A688" s="54">
        <v>3192</v>
      </c>
      <c r="B688" s="54" t="s">
        <v>2727</v>
      </c>
      <c r="C688" s="54" t="s">
        <v>4097</v>
      </c>
      <c r="D688" s="55">
        <v>2300</v>
      </c>
      <c r="E688" s="56" t="s">
        <v>6280</v>
      </c>
      <c r="F688" s="56" t="s">
        <v>6156</v>
      </c>
      <c r="G688" s="57" t="s">
        <v>6429</v>
      </c>
      <c r="H688" s="57"/>
      <c r="I688" s="9"/>
      <c r="J688" s="13" t="str">
        <f t="shared" si="10"/>
        <v>INSERT INTO `Productos` (txRefInterna,txRefExterna,txNomProducto,txDescripcion,idClasifProductos,idMarcaProductos) SELECT '3192','F','FUELLE C/D MITSUBISHI L-300','FUELLE C/D MITSUBISHI L-300', A.idClasifProductos, M.idClasifProductos  FROM `ClasifProductos` A, `ClasifProductos` M WHERE A.txDescripcion = 'FUELLE' AND M.txDescripcion = 'MITSUBISHI MONTERO';</v>
      </c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</row>
    <row r="689" spans="1:233" x14ac:dyDescent="0.2">
      <c r="A689" s="12">
        <v>6014</v>
      </c>
      <c r="B689" s="12" t="s">
        <v>2727</v>
      </c>
      <c r="C689" s="12" t="s">
        <v>4180</v>
      </c>
      <c r="D689" s="13">
        <v>2240</v>
      </c>
      <c r="E689" s="33" t="s">
        <v>4135</v>
      </c>
      <c r="F689" s="33" t="s">
        <v>6156</v>
      </c>
      <c r="G689" s="9" t="s">
        <v>6429</v>
      </c>
      <c r="H689" s="9"/>
      <c r="I689" s="9"/>
      <c r="J689" s="13" t="str">
        <f t="shared" si="10"/>
        <v>INSERT INTO `Productos` (txRefInterna,txRefExterna,txNomProducto,txDescripcion,idClasifProductos,idMarcaProductos) SELECT '6014','F','FUELLE CAJA DIRECCION HYUNDAI ACCENT','FUELLE CAJA DIRECCION HYUNDAI ACCENT', A.idClasifProductos, M.idClasifProductos  FROM `ClasifProductos` A, `ClasifProductos` M WHERE A.txDescripcion = 'FUELLE' AND M.txDescripcion = 'HYUNDAI';</v>
      </c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</row>
    <row r="690" spans="1:233" x14ac:dyDescent="0.2">
      <c r="A690" s="12">
        <v>6098</v>
      </c>
      <c r="B690" s="12" t="s">
        <v>2727</v>
      </c>
      <c r="C690" s="12" t="s">
        <v>4181</v>
      </c>
      <c r="D690" s="13">
        <v>2240</v>
      </c>
      <c r="E690" s="33" t="s">
        <v>4135</v>
      </c>
      <c r="F690" s="33" t="s">
        <v>6156</v>
      </c>
      <c r="G690" s="9" t="s">
        <v>6429</v>
      </c>
      <c r="H690" s="9"/>
      <c r="I690" s="9"/>
      <c r="J690" s="13" t="str">
        <f t="shared" si="10"/>
        <v>INSERT INTO `Productos` (txRefInterna,txRefExterna,txNomProducto,txDescripcion,idClasifProductos,idMarcaProductos) SELECT '6098','F','FUELLE CAJA DIRECCION H-100','FUELLE CAJA DIRECCION H-100', A.idClasifProductos, M.idClasifProductos  FROM `ClasifProductos` A, `ClasifProductos` M WHERE A.txDescripcion = 'FUELLE' AND M.txDescripcion = 'HYUNDAI';</v>
      </c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</row>
    <row r="691" spans="1:233" x14ac:dyDescent="0.2">
      <c r="A691" s="12">
        <v>6041</v>
      </c>
      <c r="B691" s="12" t="s">
        <v>2727</v>
      </c>
      <c r="C691" s="12" t="s">
        <v>4268</v>
      </c>
      <c r="D691" s="13">
        <v>2100</v>
      </c>
      <c r="E691" s="38" t="s">
        <v>6211</v>
      </c>
      <c r="F691" s="33" t="s">
        <v>6156</v>
      </c>
      <c r="G691" s="9" t="s">
        <v>6429</v>
      </c>
      <c r="H691" s="9"/>
      <c r="I691" s="9"/>
      <c r="J691" s="13" t="str">
        <f t="shared" si="10"/>
        <v>INSERT INTO `Productos` (txRefInterna,txRefExterna,txNomProducto,txDescripcion,idClasifProductos,idMarcaProductos) SELECT '6041','F','FUELLE CAJA DIRECCION ATOS','FUELLE CAJA DIRECCION ATOS', A.idClasifProductos, M.idClasifProductos  FROM `ClasifProductos` A, `ClasifProductos` M WHERE A.txDescripcion = 'FUELLE' AND M.txDescripcion = 'HYUNDAI ATOS';</v>
      </c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</row>
    <row r="692" spans="1:233" x14ac:dyDescent="0.2">
      <c r="A692" s="12">
        <v>4036</v>
      </c>
      <c r="B692" s="12" t="s">
        <v>2727</v>
      </c>
      <c r="C692" s="22" t="s">
        <v>4338</v>
      </c>
      <c r="D692" s="13">
        <v>2560</v>
      </c>
      <c r="E692" s="33" t="s">
        <v>4320</v>
      </c>
      <c r="F692" s="33" t="s">
        <v>6156</v>
      </c>
      <c r="G692" s="9" t="s">
        <v>6429</v>
      </c>
      <c r="H692" s="9"/>
      <c r="I692" s="9"/>
      <c r="J692" s="13" t="str">
        <f t="shared" si="10"/>
        <v>INSERT INTO `Productos` (txRefInterna,txRefExterna,txNomProducto,txDescripcion,idClasifProductos,idMarcaProductos) SELECT '4036','F','FUELLE C/D DAEWOO -TICO - MATIZ ','FUELLE C/D DAEWOO -TICO - MATIZ ', A.idClasifProductos, M.idClasifProductos  FROM `ClasifProductos` A, `ClasifProductos` M WHERE A.txDescripcion = 'FUELLE' AND M.txDescripcion = 'DAEWOO';</v>
      </c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</row>
    <row r="693" spans="1:233" x14ac:dyDescent="0.2">
      <c r="A693" s="12">
        <v>4022</v>
      </c>
      <c r="B693" s="12" t="s">
        <v>4339</v>
      </c>
      <c r="C693" s="22" t="s">
        <v>4340</v>
      </c>
      <c r="D693" s="13">
        <v>14400</v>
      </c>
      <c r="E693" s="33" t="s">
        <v>4320</v>
      </c>
      <c r="F693" s="33" t="s">
        <v>6156</v>
      </c>
      <c r="G693" s="9" t="s">
        <v>6429</v>
      </c>
      <c r="H693" s="9"/>
      <c r="I693" s="9"/>
      <c r="J693" s="13" t="str">
        <f t="shared" si="10"/>
        <v>INSERT INTO `Productos` (txRefInterna,txRefExterna,txNomProducto,txDescripcion,idClasifProductos,idMarcaProductos) SELECT '4022','IR NESC','FUELLE C/D DAEWOO -MONZA-','FUELLE C/D DAEWOO -MONZA-', A.idClasifProductos, M.idClasifProductos  FROM `ClasifProductos` A, `ClasifProductos` M WHERE A.txDescripcion = 'FUELLE' AND M.txDescripcion = 'DAEWOO';</v>
      </c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</row>
    <row r="694" spans="1:233" x14ac:dyDescent="0.2">
      <c r="A694" s="12">
        <v>9002</v>
      </c>
      <c r="B694" s="12" t="s">
        <v>2727</v>
      </c>
      <c r="C694" s="12" t="s">
        <v>4432</v>
      </c>
      <c r="D694" s="21">
        <v>3680</v>
      </c>
      <c r="E694" s="38" t="s">
        <v>4407</v>
      </c>
      <c r="F694" s="33" t="s">
        <v>6156</v>
      </c>
      <c r="G694" s="9" t="s">
        <v>6429</v>
      </c>
      <c r="H694" s="9"/>
      <c r="I694" s="9"/>
      <c r="J694" s="13" t="str">
        <f t="shared" si="10"/>
        <v>INSERT INTO `Productos` (txRefInterna,txRefExterna,txNomProducto,txDescripcion,idClasifProductos,idMarcaProductos) SELECT '9002','F','FUELLE CAJA DIRECCION KIA CARNIVAL ','FUELLE CAJA DIRECCION KIA CARNIVAL ', A.idClasifProductos, M.idClasifProductos  FROM `ClasifProductos` A, `ClasifProductos` M WHERE A.txDescripcion = 'FUELLE' AND M.txDescripcion = 'KIA';</v>
      </c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</row>
    <row r="695" spans="1:233" x14ac:dyDescent="0.2">
      <c r="A695" s="12">
        <v>9024</v>
      </c>
      <c r="B695" s="12" t="s">
        <v>2443</v>
      </c>
      <c r="C695" s="12" t="s">
        <v>4433</v>
      </c>
      <c r="D695" s="21">
        <v>3200</v>
      </c>
      <c r="E695" s="38" t="s">
        <v>4407</v>
      </c>
      <c r="F695" s="33" t="s">
        <v>6156</v>
      </c>
      <c r="G695" s="9" t="s">
        <v>6429</v>
      </c>
      <c r="H695" s="9"/>
      <c r="I695" s="9"/>
      <c r="J695" s="13" t="str">
        <f t="shared" si="10"/>
        <v>INSERT INTO `Productos` (txRefInterna,txRefExterna,txNomProducto,txDescripcion,idClasifProductos,idMarcaProductos) SELECT '9024','IR','FUELLE CAJA DIRECCION KIA EFRA/PATHFINDER/TOYOTA FP5','FUELLE CAJA DIRECCION KIA EFRA/PATHFINDER/TOYOTA FP5', A.idClasifProductos, M.idClasifProductos  FROM `ClasifProductos` A, `ClasifProductos` M WHERE A.txDescripcion = 'FUELLE' AND M.txDescripcion = 'KIA';</v>
      </c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</row>
    <row r="696" spans="1:233" x14ac:dyDescent="0.2">
      <c r="A696" s="12">
        <v>9037</v>
      </c>
      <c r="B696" s="12" t="s">
        <v>2907</v>
      </c>
      <c r="C696" s="12" t="s">
        <v>4434</v>
      </c>
      <c r="D696" s="21">
        <v>2720</v>
      </c>
      <c r="E696" s="38" t="s">
        <v>4407</v>
      </c>
      <c r="F696" s="36" t="s">
        <v>6156</v>
      </c>
      <c r="G696" s="9" t="s">
        <v>6429</v>
      </c>
      <c r="H696" s="9"/>
      <c r="I696" s="9"/>
      <c r="J696" s="13" t="str">
        <f t="shared" si="10"/>
        <v>INSERT INTO `Productos` (txRefInterna,txRefExterna,txNomProducto,txDescripcion,idClasifProductos,idMarcaProductos) SELECT '9037','NESC','FUELLE C/D KIA ASIA BESTA','FUELLE C/D KIA ASIA BESTA', A.idClasifProductos, M.idClasifProductos  FROM `ClasifProductos` A, `ClasifProductos` M WHERE A.txDescripcion = 'FUELLE' AND M.txDescripcion = 'KIA';</v>
      </c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</row>
    <row r="697" spans="1:233" x14ac:dyDescent="0.2">
      <c r="A697" s="12">
        <v>9038</v>
      </c>
      <c r="B697" s="12" t="s">
        <v>2907</v>
      </c>
      <c r="C697" s="12" t="s">
        <v>4435</v>
      </c>
      <c r="D697" s="21">
        <v>2720</v>
      </c>
      <c r="E697" s="38" t="s">
        <v>4407</v>
      </c>
      <c r="F697" s="36" t="s">
        <v>6156</v>
      </c>
      <c r="G697" s="9" t="s">
        <v>6429</v>
      </c>
      <c r="H697" s="9"/>
      <c r="I697" s="9"/>
      <c r="J697" s="13" t="str">
        <f t="shared" si="10"/>
        <v>INSERT INTO `Productos` (txRefInterna,txRefExterna,txNomProducto,txDescripcion,idClasifProductos,idMarcaProductos) SELECT '9038','NESC','FUELLE C/D KIA PICANTO','FUELLE C/D KIA PICANTO', A.idClasifProductos, M.idClasifProductos  FROM `ClasifProductos` A, `ClasifProductos` M WHERE A.txDescripcion = 'FUELLE' AND M.txDescripcion = 'KIA';</v>
      </c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</row>
    <row r="698" spans="1:233" x14ac:dyDescent="0.2">
      <c r="A698" s="12">
        <v>9039</v>
      </c>
      <c r="B698" s="12" t="s">
        <v>2907</v>
      </c>
      <c r="C698" s="12" t="s">
        <v>4436</v>
      </c>
      <c r="D698" s="21">
        <v>2720</v>
      </c>
      <c r="E698" s="38" t="s">
        <v>4407</v>
      </c>
      <c r="F698" s="36" t="s">
        <v>6156</v>
      </c>
      <c r="G698" s="9" t="s">
        <v>6429</v>
      </c>
      <c r="H698" s="9"/>
      <c r="I698" s="9"/>
      <c r="J698" s="13" t="str">
        <f t="shared" si="10"/>
        <v>INSERT INTO `Productos` (txRefInterna,txRefExterna,txNomProducto,txDescripcion,idClasifProductos,idMarcaProductos) SELECT '9039','NESC','FUELLE C/D KIA RIO','FUELLE C/D KIA RIO', A.idClasifProductos, M.idClasifProductos  FROM `ClasifProductos` A, `ClasifProductos` M WHERE A.txDescripcion = 'FUELLE' AND M.txDescripcion = 'KIA';</v>
      </c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</row>
    <row r="699" spans="1:233" x14ac:dyDescent="0.2">
      <c r="A699" s="12" t="s">
        <v>4560</v>
      </c>
      <c r="B699" s="12" t="s">
        <v>2907</v>
      </c>
      <c r="C699" s="12" t="s">
        <v>4561</v>
      </c>
      <c r="D699" s="20">
        <v>4000</v>
      </c>
      <c r="E699" s="34" t="s">
        <v>6222</v>
      </c>
      <c r="F699" s="34" t="s">
        <v>6156</v>
      </c>
      <c r="G699" s="9" t="s">
        <v>6429</v>
      </c>
      <c r="H699" s="23"/>
      <c r="I699" s="9"/>
      <c r="J699" s="13" t="str">
        <f t="shared" si="10"/>
        <v>INSERT INTO `Productos` (txRefInterna,txRefExterna,txNomProducto,txDescripcion,idClasifProductos,idMarcaProductos) SELECT 'T1003','NESC','FUELLE C/D TOYOTA PRADO RUNNER','FUELLE C/D TOYOTA PRADO RUNNER', A.idClasifProductos, M.idClasifProductos  FROM `ClasifProductos` A, `ClasifProductos` M WHERE A.txDescripcion = 'FUELLE' AND M.txDescripcion = 'TOYOTA ';</v>
      </c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</row>
    <row r="700" spans="1:233" x14ac:dyDescent="0.2">
      <c r="A700" s="12">
        <v>7005</v>
      </c>
      <c r="B700" s="12" t="s">
        <v>2907</v>
      </c>
      <c r="C700" s="12" t="s">
        <v>4601</v>
      </c>
      <c r="D700" s="13">
        <v>2560</v>
      </c>
      <c r="E700" s="33" t="s">
        <v>6228</v>
      </c>
      <c r="F700" s="33" t="s">
        <v>6156</v>
      </c>
      <c r="G700" s="9" t="s">
        <v>6429</v>
      </c>
      <c r="H700" s="9"/>
      <c r="I700" s="9"/>
      <c r="J700" s="13" t="str">
        <f t="shared" si="10"/>
        <v>INSERT INTO `Productos` (txRefInterna,txRefExterna,txNomProducto,txDescripcion,idClasifProductos,idMarcaProductos) SELECT '7005','NESC','FUELLE CAJA DIRECCION FIAT 147 CORTO','FUELLE CAJA DIRECCION FIAT 147 CORTO', A.idClasifProductos, M.idClasifProductos  FROM `ClasifProductos` A, `ClasifProductos` M WHERE A.txDescripcion = 'FUELLE' AND M.txDescripcion = 'FIAT ';</v>
      </c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</row>
    <row r="701" spans="1:233" x14ac:dyDescent="0.2">
      <c r="A701" s="12">
        <v>7006</v>
      </c>
      <c r="B701" s="12" t="s">
        <v>2907</v>
      </c>
      <c r="C701" s="12" t="s">
        <v>4602</v>
      </c>
      <c r="D701" s="13">
        <v>2560</v>
      </c>
      <c r="E701" s="33" t="s">
        <v>6228</v>
      </c>
      <c r="F701" s="33" t="s">
        <v>6156</v>
      </c>
      <c r="G701" s="9" t="s">
        <v>6429</v>
      </c>
      <c r="H701" s="9"/>
      <c r="I701" s="9"/>
      <c r="J701" s="13" t="str">
        <f t="shared" si="10"/>
        <v>INSERT INTO `Productos` (txRefInterna,txRefExterna,txNomProducto,txDescripcion,idClasifProductos,idMarcaProductos) SELECT '7006','NESC','FUELLE CAJA DIRECCION FIAT 147 LARGO','FUELLE CAJA DIRECCION FIAT 147 LARGO', A.idClasifProductos, M.idClasifProductos  FROM `ClasifProductos` A, `ClasifProductos` M WHERE A.txDescripcion = 'FUELLE' AND M.txDescripcion = 'FIAT ';</v>
      </c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</row>
    <row r="702" spans="1:233" x14ac:dyDescent="0.2">
      <c r="A702" s="12">
        <v>5001</v>
      </c>
      <c r="B702" s="12" t="s">
        <v>2907</v>
      </c>
      <c r="C702" s="12" t="s">
        <v>4661</v>
      </c>
      <c r="D702" s="15">
        <v>2560</v>
      </c>
      <c r="E702" s="33" t="s">
        <v>6230</v>
      </c>
      <c r="F702" s="33" t="s">
        <v>6156</v>
      </c>
      <c r="G702" s="9" t="s">
        <v>6429</v>
      </c>
      <c r="H702" s="9"/>
      <c r="I702" s="9"/>
      <c r="J702" s="13" t="str">
        <f t="shared" si="10"/>
        <v>INSERT INTO `Productos` (txRefInterna,txRefExterna,txNomProducto,txDescripcion,idClasifProductos,idMarcaProductos) SELECT '5001','NESC','FUELLE CAJA DIRECCION FORD FESTIVA','FUELLE CAJA DIRECCION FORD FESTIVA', A.idClasifProductos, M.idClasifProductos  FROM `ClasifProductos` A, `ClasifProductos` M WHERE A.txDescripcion = 'FUELLE' AND M.txDescripcion = 'FORD ';</v>
      </c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</row>
    <row r="703" spans="1:233" x14ac:dyDescent="0.2">
      <c r="A703" s="12">
        <v>8020</v>
      </c>
      <c r="B703" s="12" t="s">
        <v>2907</v>
      </c>
      <c r="C703" s="12" t="s">
        <v>4679</v>
      </c>
      <c r="D703" s="15">
        <v>2560</v>
      </c>
      <c r="E703" s="33" t="s">
        <v>6232</v>
      </c>
      <c r="F703" s="34" t="s">
        <v>6156</v>
      </c>
      <c r="G703" s="9" t="s">
        <v>6429</v>
      </c>
      <c r="H703" s="9"/>
      <c r="I703" s="9"/>
      <c r="J703" s="13" t="str">
        <f t="shared" si="10"/>
        <v>INSERT INTO `Productos` (txRefInterna,txRefExterna,txNomProducto,txDescripcion,idClasifProductos,idMarcaProductos) SELECT '8020','NESC','FUELLE C/D LARGO SKODA','FUELLE C/D LARGO SKODA', A.idClasifProductos, M.idClasifProductos  FROM `ClasifProductos` A, `ClasifProductos` M WHERE A.txDescripcion = 'FUELLE' AND M.txDescripcion = 'SKODA ';</v>
      </c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</row>
    <row r="704" spans="1:233" x14ac:dyDescent="0.2">
      <c r="A704" s="12">
        <v>8021</v>
      </c>
      <c r="B704" s="12" t="s">
        <v>4680</v>
      </c>
      <c r="C704" s="12" t="s">
        <v>4681</v>
      </c>
      <c r="D704" s="15">
        <v>2560</v>
      </c>
      <c r="E704" s="33" t="s">
        <v>6232</v>
      </c>
      <c r="F704" s="34" t="s">
        <v>6156</v>
      </c>
      <c r="G704" s="9" t="s">
        <v>6429</v>
      </c>
      <c r="H704" s="9"/>
      <c r="I704" s="9"/>
      <c r="J704" s="13" t="str">
        <f t="shared" si="10"/>
        <v>INSERT INTO `Productos` (txRefInterna,txRefExterna,txNomProducto,txDescripcion,idClasifProductos,idMarcaProductos) SELECT '8021','N ','FUELLE C/D CORTO SKODA','FUELLE C/D CORTO SKODA', A.idClasifProductos, M.idClasifProductos  FROM `ClasifProductos` A, `ClasifProductos` M WHERE A.txDescripcion = 'FUELLE' AND M.txDescripcion = 'SKODA ';</v>
      </c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</row>
    <row r="705" spans="1:233" x14ac:dyDescent="0.2">
      <c r="A705" s="12" t="s">
        <v>4717</v>
      </c>
      <c r="B705" s="12" t="s">
        <v>2907</v>
      </c>
      <c r="C705" s="12" t="s">
        <v>4718</v>
      </c>
      <c r="D705" s="13">
        <v>2560</v>
      </c>
      <c r="E705" s="33" t="s">
        <v>6234</v>
      </c>
      <c r="F705" s="33" t="s">
        <v>6156</v>
      </c>
      <c r="G705" s="9" t="s">
        <v>6429</v>
      </c>
      <c r="H705" s="9"/>
      <c r="I705" s="9"/>
      <c r="J705" s="13" t="str">
        <f t="shared" si="10"/>
        <v>INSERT INTO `Productos` (txRefInterna,txRefExterna,txNomProducto,txDescripcion,idClasifProductos,idMarcaProductos) SELECT 'N9011','NESC','FUELLE C/D SENTRA DERECHO','FUELLE C/D SENTRA DERECHO', A.idClasifProductos, M.idClasifProductos  FROM `ClasifProductos` A, `ClasifProductos` M WHERE A.txDescripcion = 'FUELLE' AND M.txDescripcion = 'NISSAN ';</v>
      </c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</row>
    <row r="706" spans="1:233" x14ac:dyDescent="0.2">
      <c r="A706" s="12" t="s">
        <v>4719</v>
      </c>
      <c r="B706" s="12" t="s">
        <v>2907</v>
      </c>
      <c r="C706" s="12" t="s">
        <v>4720</v>
      </c>
      <c r="D706" s="13">
        <v>2560</v>
      </c>
      <c r="E706" s="33" t="s">
        <v>6234</v>
      </c>
      <c r="F706" s="33" t="s">
        <v>6156</v>
      </c>
      <c r="G706" s="9" t="s">
        <v>6429</v>
      </c>
      <c r="H706" s="9"/>
      <c r="I706" s="9"/>
      <c r="J706" s="13" t="str">
        <f t="shared" ref="J706:J769" si="11">+CONCATENATE("INSERT INTO `Productos` (txRefInterna,txRefExterna,txNomProducto,txDescripcion,idClasifProductos,idMarcaProductos) SELECT '",A706,"','",B706,"','",C706,"','",C706,"', A.idClasifProductos, M.idClasifProductos  FROM `ClasifProductos` A, `ClasifProductos` M WHERE A.txDescripcion = '",G706,"' AND M.txDescripcion = '",E706,"';")</f>
        <v>INSERT INTO `Productos` (txRefInterna,txRefExterna,txNomProducto,txDescripcion,idClasifProductos,idMarcaProductos) SELECT 'N9012','NESC','FUELLE C/D SENTRA IZQUIERDO','FUELLE C/D SENTRA IZQUIERDO', A.idClasifProductos, M.idClasifProductos  FROM `ClasifProductos` A, `ClasifProductos` M WHERE A.txDescripcion = 'FUELLE' AND M.txDescripcion = 'NISSAN ';</v>
      </c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</row>
    <row r="707" spans="1:233" x14ac:dyDescent="0.2">
      <c r="A707" s="12" t="s">
        <v>4721</v>
      </c>
      <c r="B707" s="12" t="s">
        <v>2907</v>
      </c>
      <c r="C707" s="12" t="s">
        <v>4722</v>
      </c>
      <c r="D707" s="13">
        <v>3040</v>
      </c>
      <c r="E707" s="33" t="s">
        <v>6234</v>
      </c>
      <c r="F707" s="33" t="s">
        <v>6156</v>
      </c>
      <c r="G707" s="9" t="s">
        <v>6429</v>
      </c>
      <c r="H707" s="9"/>
      <c r="I707" s="9"/>
      <c r="J707" s="13" t="str">
        <f t="shared" si="11"/>
        <v>INSERT INTO `Productos` (txRefInterna,txRefExterna,txNomProducto,txDescripcion,idClasifProductos,idMarcaProductos) SELECT 'N9013','NESC','FUELLE C/D SENTRA HIDRAULICO','FUELLE C/D SENTRA HIDRAULICO', A.idClasifProductos, M.idClasifProductos  FROM `ClasifProductos` A, `ClasifProductos` M WHERE A.txDescripcion = 'FUELLE' AND M.txDescripcion = 'NISSAN ';</v>
      </c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</row>
    <row r="708" spans="1:233" x14ac:dyDescent="0.2">
      <c r="A708" s="12">
        <v>1297</v>
      </c>
      <c r="B708" s="12" t="s">
        <v>2445</v>
      </c>
      <c r="C708" s="12" t="s">
        <v>2742</v>
      </c>
      <c r="D708" s="13">
        <v>1600</v>
      </c>
      <c r="E708" s="33" t="s">
        <v>2256</v>
      </c>
      <c r="F708" s="33" t="s">
        <v>6332</v>
      </c>
      <c r="G708" s="9" t="s">
        <v>6429</v>
      </c>
      <c r="H708" s="9"/>
      <c r="I708" s="9"/>
      <c r="J708" s="13" t="str">
        <f t="shared" si="11"/>
        <v>INSERT INTO `Productos` (txRefInterna,txRefExterna,txNomProducto,txDescripcion,idClasifProductos,idMarcaProductos) SELECT '1297','NESC.','FUELLE PARA CABECEROS UNIVERSAL','FUELLE PARA CABECEROS UNIVERSAL', A.idClasifProductos, M.idClasifProductos  FROM `ClasifProductos` A, `ClasifProductos` M WHERE A.txDescripcion = 'FUELLE' AND M.txDescripcion = 'RENAULT';</v>
      </c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</row>
    <row r="709" spans="1:233" x14ac:dyDescent="0.2">
      <c r="A709" s="12">
        <v>6119</v>
      </c>
      <c r="B709" s="12" t="s">
        <v>2445</v>
      </c>
      <c r="C709" s="12" t="s">
        <v>4269</v>
      </c>
      <c r="D709" s="13">
        <v>0</v>
      </c>
      <c r="E709" s="38" t="s">
        <v>6211</v>
      </c>
      <c r="F709" s="33" t="s">
        <v>6331</v>
      </c>
      <c r="G709" s="9" t="s">
        <v>6429</v>
      </c>
      <c r="H709" s="9" t="s">
        <v>6395</v>
      </c>
      <c r="I709" s="9"/>
      <c r="J709" s="13" t="str">
        <f t="shared" si="11"/>
        <v>INSERT INTO `Productos` (txRefInterna,txRefExterna,txNomProducto,txDescripcion,idClasifProductos,idMarcaProductos) SELECT '6119','NESC.','FUELLE CAMPANA CONTROL CAMBIOS ATOS','FUELLE CAMPANA CONTROL CAMBIOS ATOS', A.idClasifProductos, M.idClasifProductos  FROM `ClasifProductos` A, `ClasifProductos` M WHERE A.txDescripcion = 'FUELLE' AND M.txDescripcion = 'HYUNDAI ATOS';</v>
      </c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</row>
    <row r="710" spans="1:233" x14ac:dyDescent="0.2">
      <c r="A710" s="12">
        <v>3182</v>
      </c>
      <c r="B710" s="12" t="s">
        <v>2443</v>
      </c>
      <c r="C710" s="12" t="s">
        <v>4014</v>
      </c>
      <c r="D710" s="13">
        <v>2320</v>
      </c>
      <c r="E710" s="33" t="s">
        <v>6279</v>
      </c>
      <c r="F710" s="33" t="s">
        <v>6333</v>
      </c>
      <c r="G710" s="9" t="s">
        <v>6429</v>
      </c>
      <c r="H710" s="9"/>
      <c r="I710" s="9"/>
      <c r="J710" s="13" t="str">
        <f t="shared" si="11"/>
        <v>INSERT INTO `Productos` (txRefInterna,txRefExterna,txNomProducto,txDescripcion,idClasifProductos,idMarcaProductos) SELECT '3182','IR','FUELLE CAÑA DIRECCION LUV 2300','FUELLE CAÑA DIRECCION LUV 2300', A.idClasifProductos, M.idClasifProductos  FROM `ClasifProductos` A, `ClasifProductos` M WHERE A.txDescripcion = 'FUELLE' AND M.txDescripcion = 'CHEVROLET LUV 1600 -2300';</v>
      </c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</row>
    <row r="711" spans="1:233" x14ac:dyDescent="0.2">
      <c r="A711" s="54">
        <v>3418</v>
      </c>
      <c r="B711" s="54" t="s">
        <v>2907</v>
      </c>
      <c r="C711" s="54" t="s">
        <v>4099</v>
      </c>
      <c r="D711" s="55">
        <v>1660</v>
      </c>
      <c r="E711" s="56" t="s">
        <v>6280</v>
      </c>
      <c r="F711" s="56" t="s">
        <v>6208</v>
      </c>
      <c r="G711" s="57" t="s">
        <v>6429</v>
      </c>
      <c r="H711" s="57"/>
      <c r="I711" s="9"/>
      <c r="J711" s="13" t="str">
        <f t="shared" si="11"/>
        <v>INSERT INTO `Productos` (txRefInterna,txRefExterna,txNomProducto,txDescripcion,idClasifProductos,idMarcaProductos) SELECT '3418','NESC','FUELLE CORTO PARA ESPEJO MONTERO','FUELLE CORTO PARA ESPEJO MONTERO', A.idClasifProductos, M.idClasifProductos  FROM `ClasifProductos` A, `ClasifProductos` M WHERE A.txDescripcion = 'FUELLE' AND M.txDescripcion = 'MITSUBISHI MONTERO';</v>
      </c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</row>
    <row r="712" spans="1:233" x14ac:dyDescent="0.2">
      <c r="A712" s="54">
        <v>3417</v>
      </c>
      <c r="B712" s="54" t="s">
        <v>2907</v>
      </c>
      <c r="C712" s="54" t="s">
        <v>4098</v>
      </c>
      <c r="D712" s="55">
        <v>3040</v>
      </c>
      <c r="E712" s="56" t="s">
        <v>6280</v>
      </c>
      <c r="F712" s="56" t="s">
        <v>6207</v>
      </c>
      <c r="G712" s="57" t="s">
        <v>6429</v>
      </c>
      <c r="H712" s="57"/>
      <c r="I712" s="9"/>
      <c r="J712" s="13" t="str">
        <f t="shared" si="11"/>
        <v>INSERT INTO `Productos` (txRefInterna,txRefExterna,txNomProducto,txDescripcion,idClasifProductos,idMarcaProductos) SELECT '3417','NESC','FUELLE LARGO PARA ESPEJO MONTERO','FUELLE LARGO PARA ESPEJO MONTERO', A.idClasifProductos, M.idClasifProductos  FROM `ClasifProductos` A, `ClasifProductos` M WHERE A.txDescripcion = 'FUELLE' AND M.txDescripcion = 'MITSUBISHI MONTERO';</v>
      </c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</row>
    <row r="713" spans="1:233" x14ac:dyDescent="0.2">
      <c r="A713" s="12">
        <v>6078</v>
      </c>
      <c r="B713" s="12" t="s">
        <v>2727</v>
      </c>
      <c r="C713" s="12" t="s">
        <v>4270</v>
      </c>
      <c r="D713" s="13">
        <v>3380</v>
      </c>
      <c r="E713" s="38" t="s">
        <v>6211</v>
      </c>
      <c r="F713" s="33" t="s">
        <v>6213</v>
      </c>
      <c r="G713" s="9" t="s">
        <v>6429</v>
      </c>
      <c r="H713" s="9"/>
      <c r="I713" s="9"/>
      <c r="J713" s="13" t="str">
        <f t="shared" si="11"/>
        <v>INSERT INTO `Productos` (txRefInterna,txRefExterna,txNomProducto,txDescripcion,idClasifProductos,idMarcaProductos) SELECT '6078','F','FUELLE PURIFICADOR ATOS M.N','FUELLE PURIFICADOR ATOS M.N', A.idClasifProductos, M.idClasifProductos  FROM `ClasifProductos` A, `ClasifProductos` M WHERE A.txDescripcion = 'FUELLE' AND M.txDescripcion = 'HYUNDAI ATOS';</v>
      </c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</row>
    <row r="714" spans="1:233" x14ac:dyDescent="0.2">
      <c r="A714" s="12">
        <v>2106</v>
      </c>
      <c r="B714" s="12" t="s">
        <v>2443</v>
      </c>
      <c r="C714" s="12" t="s">
        <v>3338</v>
      </c>
      <c r="D714" s="13">
        <v>980</v>
      </c>
      <c r="E714" s="33" t="s">
        <v>6141</v>
      </c>
      <c r="F714" s="33" t="s">
        <v>6157</v>
      </c>
      <c r="G714" s="9" t="s">
        <v>6429</v>
      </c>
      <c r="H714" s="9"/>
      <c r="I714" s="9"/>
      <c r="J714" s="13" t="str">
        <f t="shared" si="11"/>
        <v>INSERT INTO `Productos` (txRefInterna,txRefExterna,txNomProducto,txDescripcion,idClasifProductos,idMarcaProductos) SELECT '2106','IR','FUELLE SELECTOR MAZDA 626','FUELLE SELECTOR MAZDA 626', A.idClasifProductos, M.idClasifProductos  FROM `ClasifProductos` A, `ClasifProductos` M WHERE A.txDescripcion = 'FUELLE' AND M.txDescripcion = 'MAZDA ';</v>
      </c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</row>
    <row r="715" spans="1:233" x14ac:dyDescent="0.2">
      <c r="A715" s="12">
        <v>1439</v>
      </c>
      <c r="B715" s="12" t="s">
        <v>2445</v>
      </c>
      <c r="C715" s="12" t="s">
        <v>2741</v>
      </c>
      <c r="D715" s="13">
        <v>2560</v>
      </c>
      <c r="E715" s="33" t="s">
        <v>2256</v>
      </c>
      <c r="F715" s="33" t="s">
        <v>6064</v>
      </c>
      <c r="G715" s="9" t="s">
        <v>6429</v>
      </c>
      <c r="H715" s="9"/>
      <c r="I715" s="9"/>
      <c r="J715" s="13" t="str">
        <f t="shared" si="11"/>
        <v>INSERT INTO `Productos` (txRefInterna,txRefExterna,txNomProducto,txDescripcion,idClasifProductos,idMarcaProductos) SELECT '1439','NESC.','FUELLE TELEFONO R-12','FUELLE TELEFONO R-12', A.idClasifProductos, M.idClasifProductos  FROM `ClasifProductos` A, `ClasifProductos` M WHERE A.txDescripcion = 'FUELLE' AND M.txDescripcion = 'RENAULT';</v>
      </c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</row>
    <row r="716" spans="1:233" x14ac:dyDescent="0.2">
      <c r="A716" s="12">
        <v>1096</v>
      </c>
      <c r="B716" s="12"/>
      <c r="C716" s="12" t="s">
        <v>2743</v>
      </c>
      <c r="D716" s="13">
        <v>43200</v>
      </c>
      <c r="E716" s="33" t="s">
        <v>2256</v>
      </c>
      <c r="F716" s="33" t="s">
        <v>6020</v>
      </c>
      <c r="G716" s="9" t="s">
        <v>6020</v>
      </c>
      <c r="H716" s="9"/>
      <c r="I716" s="9"/>
      <c r="J716" s="13" t="str">
        <f t="shared" si="11"/>
        <v>INSERT INTO `Productos` (txRefInterna,txRefExterna,txNomProducto,txDescripcion,idClasifProductos,idMarcaProductos) SELECT '1096','','GAFAS R-21 METALICA  (SOPORTE MOTOVENTILADOR)','GAFAS R-21 METALICA  (SOPORTE MOTOVENTILADOR)', A.idClasifProductos, M.idClasifProductos  FROM `ClasifProductos` A, `ClasifProductos` M WHERE A.txDescripcion = 'GAFAS' AND M.txDescripcion = 'RENAULT';</v>
      </c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</row>
    <row r="717" spans="1:233" x14ac:dyDescent="0.2">
      <c r="A717" s="12">
        <v>1250</v>
      </c>
      <c r="B717" s="12" t="s">
        <v>2441</v>
      </c>
      <c r="C717" s="12" t="s">
        <v>2792</v>
      </c>
      <c r="D717" s="13">
        <v>3960</v>
      </c>
      <c r="E717" s="33" t="s">
        <v>2256</v>
      </c>
      <c r="F717" s="33" t="s">
        <v>6069</v>
      </c>
      <c r="G717" s="9" t="s">
        <v>6432</v>
      </c>
      <c r="H717" s="9"/>
      <c r="I717" s="9"/>
      <c r="J717" s="13" t="str">
        <f t="shared" si="11"/>
        <v>INSERT INTO `Productos` (txRefInterna,txRefExterna,txNomProducto,txDescripcion,idClasifProductos,idMarcaProductos) SELECT '1250','JM','GRIFO PURGA RADIADOR R-9 INYECCION rosca','GRIFO PURGA RADIADOR R-9 INYECCION rosca', A.idClasifProductos, M.idClasifProductos  FROM `ClasifProductos` A, `ClasifProductos` M WHERE A.txDescripcion = 'GRIFO' AND M.txDescripcion = 'RENAULT';</v>
      </c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</row>
    <row r="718" spans="1:233" x14ac:dyDescent="0.2">
      <c r="A718" s="39">
        <v>3020</v>
      </c>
      <c r="B718" s="39" t="s">
        <v>2443</v>
      </c>
      <c r="C718" s="39" t="s">
        <v>3558</v>
      </c>
      <c r="D718" s="40">
        <v>3620</v>
      </c>
      <c r="E718" s="41" t="s">
        <v>6260</v>
      </c>
      <c r="F718" s="41" t="s">
        <v>6174</v>
      </c>
      <c r="G718" s="42" t="s">
        <v>6430</v>
      </c>
      <c r="H718" s="42"/>
      <c r="I718" s="9"/>
      <c r="J718" s="13" t="str">
        <f t="shared" si="11"/>
        <v>INSERT INTO `Productos` (txRefInterna,txRefExterna,txNomProducto,txDescripcion,idClasifProductos,idMarcaProductos) SELECT '3020','IR','GUARDAPOLVO CARDAN CHEVETTE (BOTA)','GUARDAPOLVO CARDAN CHEVETTE (BOTA)', A.idClasifProductos, M.idClasifProductos  FROM `ClasifProductos` A, `ClasifProductos` M WHERE A.txDescripcion = 'GUARDAPOLVO' AND M.txDescripcion = 'CHEVROLET CHEVETTE';</v>
      </c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</row>
    <row r="719" spans="1:233" x14ac:dyDescent="0.2">
      <c r="A719" s="12">
        <v>1097</v>
      </c>
      <c r="B719" s="12" t="s">
        <v>2443</v>
      </c>
      <c r="C719" s="12" t="s">
        <v>2744</v>
      </c>
      <c r="D719" s="13">
        <v>990</v>
      </c>
      <c r="E719" s="33" t="s">
        <v>2256</v>
      </c>
      <c r="F719" s="33" t="s">
        <v>6334</v>
      </c>
      <c r="G719" s="9" t="s">
        <v>6430</v>
      </c>
      <c r="H719" s="9"/>
      <c r="I719" s="9"/>
      <c r="J719" s="13" t="str">
        <f t="shared" si="11"/>
        <v>INSERT INTO `Productos` (txRefInterna,txRefExterna,txNomProducto,txDescripcion,idClasifProductos,idMarcaProductos) SELECT '1097','IR','GUARDAPOLVO CONTROL R-9  (CHUPO) ','GUARDAPOLVO CONTROL R-9  (CHUPO) ', A.idClasifProductos, M.idClasifProductos  FROM `ClasifProductos` A, `ClasifProductos` M WHERE A.txDescripcion = 'GUARDAPOLVO' AND M.txDescripcion = 'RENAULT';</v>
      </c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</row>
    <row r="720" spans="1:233" x14ac:dyDescent="0.2">
      <c r="A720" s="12">
        <v>6095</v>
      </c>
      <c r="B720" s="12" t="s">
        <v>4271</v>
      </c>
      <c r="C720" s="12" t="s">
        <v>4272</v>
      </c>
      <c r="D720" s="13">
        <v>1790</v>
      </c>
      <c r="E720" s="38" t="s">
        <v>6211</v>
      </c>
      <c r="F720" s="33" t="s">
        <v>6334</v>
      </c>
      <c r="G720" s="9" t="s">
        <v>6430</v>
      </c>
      <c r="H720" s="9"/>
      <c r="I720" s="9"/>
      <c r="J720" s="13" t="str">
        <f t="shared" si="11"/>
        <v>INSERT INTO `Productos` (txRefInterna,txRefExterna,txNomProducto,txDescripcion,idClasifProductos,idMarcaProductos) SELECT '6095','IR.NESC','GUARDAPOLVO (fuelle) CONTROL CAMBIOS ATOS ','GUARDAPOLVO (fuelle) CONTROL CAMBIOS ATOS ', A.idClasifProductos, M.idClasifProductos  FROM `ClasifProductos` A, `ClasifProductos` M WHERE A.txDescripcion = 'GUARDAPOLVO' AND M.txDescripcion = 'HYUNDAI ATOS';</v>
      </c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</row>
    <row r="721" spans="1:233" x14ac:dyDescent="0.2">
      <c r="A721" s="12">
        <v>1098</v>
      </c>
      <c r="B721" s="12" t="s">
        <v>2745</v>
      </c>
      <c r="C721" s="12" t="s">
        <v>2746</v>
      </c>
      <c r="D721" s="13">
        <v>1300</v>
      </c>
      <c r="E721" s="33" t="s">
        <v>2256</v>
      </c>
      <c r="F721" s="33" t="s">
        <v>6065</v>
      </c>
      <c r="G721" s="9" t="s">
        <v>6430</v>
      </c>
      <c r="H721" s="9"/>
      <c r="I721" s="9"/>
      <c r="J721" s="13" t="str">
        <f t="shared" si="11"/>
        <v>INSERT INTO `Productos` (txRefInterna,txRefExterna,txNomProducto,txDescripcion,idClasifProductos,idMarcaProductos) SELECT '1098','DP','GUARDAPOLVO DISTRIBUIDOR R-4-6-9-12-18 ','GUARDAPOLVO DISTRIBUIDOR R-4-6-9-12-18 ', A.idClasifProductos, M.idClasifProductos  FROM `ClasifProductos` A, `ClasifProductos` M WHERE A.txDescripcion = 'GUARDAPOLVO' AND M.txDescripcion = 'RENAULT';</v>
      </c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</row>
    <row r="722" spans="1:233" x14ac:dyDescent="0.2">
      <c r="A722" s="12">
        <v>1099</v>
      </c>
      <c r="B722" s="12" t="s">
        <v>2727</v>
      </c>
      <c r="C722" s="12" t="s">
        <v>2747</v>
      </c>
      <c r="D722" s="13">
        <v>2080</v>
      </c>
      <c r="E722" s="33" t="s">
        <v>2256</v>
      </c>
      <c r="F722" s="33" t="s">
        <v>6066</v>
      </c>
      <c r="G722" s="9" t="s">
        <v>6430</v>
      </c>
      <c r="H722" s="9"/>
      <c r="I722" s="9"/>
      <c r="J722" s="13" t="str">
        <f t="shared" si="11"/>
        <v>INSERT INTO `Productos` (txRefInterna,txRefExterna,txNomProducto,txDescripcion,idClasifProductos,idMarcaProductos) SELECT '1099','F','GUARDAPOLVO EJE L/C R-4 MASTER SOLO','GUARDAPOLVO EJE L/C R-4 MASTER SOLO', A.idClasifProductos, M.idClasifProductos  FROM `ClasifProductos` A, `ClasifProductos` M WHERE A.txDescripcion = 'GUARDAPOLVO' AND M.txDescripcion = 'RENAULT';</v>
      </c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</row>
    <row r="723" spans="1:233" x14ac:dyDescent="0.2">
      <c r="A723" s="12">
        <v>1101</v>
      </c>
      <c r="B723" s="12" t="s">
        <v>2727</v>
      </c>
      <c r="C723" s="12" t="s">
        <v>2748</v>
      </c>
      <c r="D723" s="13">
        <v>3280</v>
      </c>
      <c r="E723" s="33" t="s">
        <v>2256</v>
      </c>
      <c r="F723" s="33" t="s">
        <v>6066</v>
      </c>
      <c r="G723" s="9" t="s">
        <v>6430</v>
      </c>
      <c r="H723" s="9"/>
      <c r="I723" s="9"/>
      <c r="J723" s="13" t="str">
        <f t="shared" si="11"/>
        <v>INSERT INTO `Productos` (txRefInterna,txRefExterna,txNomProducto,txDescripcion,idClasifProductos,idMarcaProductos) SELECT '1101','F','GUARDAPOLVO EJE L/C R-4 MASTER CON GRASA ','GUARDAPOLVO EJE L/C R-4 MASTER CON GRASA ', A.idClasifProductos, M.idClasifProductos  FROM `ClasifProductos` A, `ClasifProductos` M WHERE A.txDescripcion = 'GUARDAPOLVO' AND M.txDescripcion = 'RENAULT';</v>
      </c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</row>
    <row r="724" spans="1:233" x14ac:dyDescent="0.2">
      <c r="A724" s="12">
        <v>1102</v>
      </c>
      <c r="B724" s="12" t="s">
        <v>2727</v>
      </c>
      <c r="C724" s="12" t="s">
        <v>2749</v>
      </c>
      <c r="D724" s="13">
        <v>2080</v>
      </c>
      <c r="E724" s="33" t="s">
        <v>2256</v>
      </c>
      <c r="F724" s="33" t="s">
        <v>6066</v>
      </c>
      <c r="G724" s="9" t="s">
        <v>6430</v>
      </c>
      <c r="H724" s="9"/>
      <c r="I724" s="9"/>
      <c r="J724" s="13" t="str">
        <f t="shared" si="11"/>
        <v>INSERT INTO `Productos` (txRefInterna,txRefExterna,txNomProducto,txDescripcion,idClasifProductos,idMarcaProductos) SELECT '1102','F','GUARDAPOLVO EJE L/R  R-4-6 SOLO','GUARDAPOLVO EJE L/R  R-4-6 SOLO', A.idClasifProductos, M.idClasifProductos  FROM `ClasifProductos` A, `ClasifProductos` M WHERE A.txDescripcion = 'GUARDAPOLVO' AND M.txDescripcion = 'RENAULT';</v>
      </c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</row>
    <row r="725" spans="1:233" x14ac:dyDescent="0.2">
      <c r="A725" s="12">
        <v>1104</v>
      </c>
      <c r="B725" s="12" t="s">
        <v>2727</v>
      </c>
      <c r="C725" s="12" t="s">
        <v>2750</v>
      </c>
      <c r="D725" s="13">
        <v>3280</v>
      </c>
      <c r="E725" s="33" t="s">
        <v>2256</v>
      </c>
      <c r="F725" s="33" t="s">
        <v>6066</v>
      </c>
      <c r="G725" s="9" t="s">
        <v>6430</v>
      </c>
      <c r="H725" s="9"/>
      <c r="I725" s="9"/>
      <c r="J725" s="13" t="str">
        <f t="shared" si="11"/>
        <v>INSERT INTO `Productos` (txRefInterna,txRefExterna,txNomProducto,txDescripcion,idClasifProductos,idMarcaProductos) SELECT '1104','F','GUARDAPOLVO EJE L/R R-4-6 CON GRASA ','GUARDAPOLVO EJE L/R R-4-6 CON GRASA ', A.idClasifProductos, M.idClasifProductos  FROM `ClasifProductos` A, `ClasifProductos` M WHERE A.txDescripcion = 'GUARDAPOLVO' AND M.txDescripcion = 'RENAULT';</v>
      </c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</row>
    <row r="726" spans="1:233" x14ac:dyDescent="0.2">
      <c r="A726" s="12">
        <v>1105</v>
      </c>
      <c r="B726" s="12" t="s">
        <v>2445</v>
      </c>
      <c r="C726" s="12" t="s">
        <v>2751</v>
      </c>
      <c r="D726" s="13">
        <v>2480</v>
      </c>
      <c r="E726" s="33" t="s">
        <v>2256</v>
      </c>
      <c r="F726" s="33" t="s">
        <v>6066</v>
      </c>
      <c r="G726" s="9" t="s">
        <v>6430</v>
      </c>
      <c r="H726" s="9"/>
      <c r="I726" s="9"/>
      <c r="J726" s="13" t="str">
        <f t="shared" si="11"/>
        <v>INSERT INTO `Productos` (txRefInterna,txRefExterna,txNomProducto,txDescripcion,idClasifProductos,idMarcaProductos) SELECT '1105','NESC.','GUARDAPOLVO EJE L/C DERECHO R-9 SOLO','GUARDAPOLVO EJE L/C DERECHO R-9 SOLO', A.idClasifProductos, M.idClasifProductos  FROM `ClasifProductos` A, `ClasifProductos` M WHERE A.txDescripcion = 'GUARDAPOLVO' AND M.txDescripcion = 'RENAULT';</v>
      </c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</row>
    <row r="727" spans="1:233" x14ac:dyDescent="0.2">
      <c r="A727" s="12">
        <v>1107</v>
      </c>
      <c r="B727" s="12" t="s">
        <v>2445</v>
      </c>
      <c r="C727" s="12" t="s">
        <v>2752</v>
      </c>
      <c r="D727" s="13">
        <v>3690</v>
      </c>
      <c r="E727" s="33" t="s">
        <v>2256</v>
      </c>
      <c r="F727" s="33" t="s">
        <v>6066</v>
      </c>
      <c r="G727" s="9" t="s">
        <v>6430</v>
      </c>
      <c r="H727" s="9"/>
      <c r="I727" s="9"/>
      <c r="J727" s="13" t="str">
        <f t="shared" si="11"/>
        <v>INSERT INTO `Productos` (txRefInterna,txRefExterna,txNomProducto,txDescripcion,idClasifProductos,idMarcaProductos) SELECT '1107','NESC.','GUARDAPOLVO EJE L/C DERECHO R-9 CON GRASA ','GUARDAPOLVO EJE L/C DERECHO R-9 CON GRASA ', A.idClasifProductos, M.idClasifProductos  FROM `ClasifProductos` A, `ClasifProductos` M WHERE A.txDescripcion = 'GUARDAPOLVO' AND M.txDescripcion = 'RENAULT';</v>
      </c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</row>
    <row r="728" spans="1:233" x14ac:dyDescent="0.2">
      <c r="A728" s="12">
        <v>1108</v>
      </c>
      <c r="B728" s="12" t="s">
        <v>2445</v>
      </c>
      <c r="C728" s="12" t="s">
        <v>2753</v>
      </c>
      <c r="D728" s="13">
        <v>3520</v>
      </c>
      <c r="E728" s="33" t="s">
        <v>2256</v>
      </c>
      <c r="F728" s="33" t="s">
        <v>6066</v>
      </c>
      <c r="G728" s="9" t="s">
        <v>6430</v>
      </c>
      <c r="H728" s="9"/>
      <c r="I728" s="9"/>
      <c r="J728" s="13" t="str">
        <f t="shared" si="11"/>
        <v>INSERT INTO `Productos` (txRefInterna,txRefExterna,txNomProducto,txDescripcion,idClasifProductos,idMarcaProductos) SELECT '1108','NESC.','GUARDAPOLVO EJE L/C IZQUIERDO DACIA - SUPER NOVA','GUARDAPOLVO EJE L/C IZQUIERDO DACIA - SUPER NOVA', A.idClasifProductos, M.idClasifProductos  FROM `ClasifProductos` A, `ClasifProductos` M WHERE A.txDescripcion = 'GUARDAPOLVO' AND M.txDescripcion = 'RENAULT';</v>
      </c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</row>
    <row r="729" spans="1:233" x14ac:dyDescent="0.2">
      <c r="A729" s="12">
        <v>1298</v>
      </c>
      <c r="B729" s="12" t="s">
        <v>2445</v>
      </c>
      <c r="C729" s="12" t="s">
        <v>2754</v>
      </c>
      <c r="D729" s="13">
        <v>2480</v>
      </c>
      <c r="E729" s="33" t="s">
        <v>2256</v>
      </c>
      <c r="F729" s="33" t="s">
        <v>6066</v>
      </c>
      <c r="G729" s="9" t="s">
        <v>6430</v>
      </c>
      <c r="H729" s="9"/>
      <c r="I729" s="9"/>
      <c r="J729" s="13" t="str">
        <f t="shared" si="11"/>
        <v>INSERT INTO `Productos` (txRefInterna,txRefExterna,txNomProducto,txDescripcion,idClasifProductos,idMarcaProductos) SELECT '1298','NESC.','GUARDAPOLVO EJE L/R DACIA - SUPER NOVA SOLO','GUARDAPOLVO EJE L/R DACIA - SUPER NOVA SOLO', A.idClasifProductos, M.idClasifProductos  FROM `ClasifProductos` A, `ClasifProductos` M WHERE A.txDescripcion = 'GUARDAPOLVO' AND M.txDescripcion = 'RENAULT';</v>
      </c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</row>
    <row r="730" spans="1:233" x14ac:dyDescent="0.2">
      <c r="A730" s="12">
        <v>1299</v>
      </c>
      <c r="B730" s="12" t="s">
        <v>2445</v>
      </c>
      <c r="C730" s="12" t="s">
        <v>2755</v>
      </c>
      <c r="D730" s="13">
        <v>3690</v>
      </c>
      <c r="E730" s="33" t="s">
        <v>2256</v>
      </c>
      <c r="F730" s="33" t="s">
        <v>6066</v>
      </c>
      <c r="G730" s="9" t="s">
        <v>6430</v>
      </c>
      <c r="H730" s="9"/>
      <c r="I730" s="9"/>
      <c r="J730" s="13" t="str">
        <f t="shared" si="11"/>
        <v>INSERT INTO `Productos` (txRefInterna,txRefExterna,txNomProducto,txDescripcion,idClasifProductos,idMarcaProductos) SELECT '1299','NESC.','GUARDAPOLVO EJE L/R DACIA - SUPER NOVA CON GRASA','GUARDAPOLVO EJE L/R DACIA - SUPER NOVA CON GRASA', A.idClasifProductos, M.idClasifProductos  FROM `ClasifProductos` A, `ClasifProductos` M WHERE A.txDescripcion = 'GUARDAPOLVO' AND M.txDescripcion = 'RENAULT';</v>
      </c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</row>
    <row r="731" spans="1:233" x14ac:dyDescent="0.2">
      <c r="A731" s="12">
        <v>1109</v>
      </c>
      <c r="B731" s="12" t="s">
        <v>2727</v>
      </c>
      <c r="C731" s="12" t="s">
        <v>2756</v>
      </c>
      <c r="D731" s="13">
        <v>3040</v>
      </c>
      <c r="E731" s="33" t="s">
        <v>2256</v>
      </c>
      <c r="F731" s="33" t="s">
        <v>6066</v>
      </c>
      <c r="G731" s="9" t="s">
        <v>6430</v>
      </c>
      <c r="H731" s="9"/>
      <c r="I731" s="9"/>
      <c r="J731" s="13" t="str">
        <f t="shared" si="11"/>
        <v>INSERT INTO `Productos` (txRefInterna,txRefExterna,txNomProducto,txDescripcion,idClasifProductos,idMarcaProductos) SELECT '1109','F','GUARDAPOLVO EJE L/C IZQUIERDO R-9 SOLO','GUARDAPOLVO EJE L/C IZQUIERDO R-9 SOLO', A.idClasifProductos, M.idClasifProductos  FROM `ClasifProductos` A, `ClasifProductos` M WHERE A.txDescripcion = 'GUARDAPOLVO' AND M.txDescripcion = 'RENAULT';</v>
      </c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</row>
    <row r="732" spans="1:233" x14ac:dyDescent="0.2">
      <c r="A732" s="12">
        <v>1110</v>
      </c>
      <c r="B732" s="12" t="s">
        <v>2727</v>
      </c>
      <c r="C732" s="12" t="s">
        <v>2757</v>
      </c>
      <c r="D732" s="13">
        <v>2100</v>
      </c>
      <c r="E732" s="33" t="s">
        <v>2256</v>
      </c>
      <c r="F732" s="33" t="s">
        <v>6066</v>
      </c>
      <c r="G732" s="9" t="s">
        <v>6430</v>
      </c>
      <c r="H732" s="9"/>
      <c r="I732" s="9"/>
      <c r="J732" s="13" t="str">
        <f t="shared" si="11"/>
        <v>INSERT INTO `Productos` (txRefInterna,txRefExterna,txNomProducto,txDescripcion,idClasifProductos,idMarcaProductos) SELECT '1110','F','GUARDAPOLVO EJE L/R  R-9 CORRIENTE SOLO','GUARDAPOLVO EJE L/R  R-9 CORRIENTE SOLO', A.idClasifProductos, M.idClasifProductos  FROM `ClasifProductos` A, `ClasifProductos` M WHERE A.txDescripcion = 'GUARDAPOLVO' AND M.txDescripcion = 'RENAULT';</v>
      </c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</row>
    <row r="733" spans="1:233" x14ac:dyDescent="0.2">
      <c r="A733" s="12">
        <v>1112</v>
      </c>
      <c r="B733" s="12" t="s">
        <v>2727</v>
      </c>
      <c r="C733" s="12" t="s">
        <v>2758</v>
      </c>
      <c r="D733" s="13">
        <v>3360</v>
      </c>
      <c r="E733" s="33" t="s">
        <v>2256</v>
      </c>
      <c r="F733" s="33" t="s">
        <v>6066</v>
      </c>
      <c r="G733" s="9" t="s">
        <v>6430</v>
      </c>
      <c r="H733" s="9"/>
      <c r="I733" s="9"/>
      <c r="J733" s="13" t="str">
        <f t="shared" si="11"/>
        <v>INSERT INTO `Productos` (txRefInterna,txRefExterna,txNomProducto,txDescripcion,idClasifProductos,idMarcaProductos) SELECT '1112','F','GUARDAPOLVO EJE L/R R-9 CORRIENTE CON GRASA','GUARDAPOLVO EJE L/R R-9 CORRIENTE CON GRASA', A.idClasifProductos, M.idClasifProductos  FROM `ClasifProductos` A, `ClasifProductos` M WHERE A.txDescripcion = 'GUARDAPOLVO' AND M.txDescripcion = 'RENAULT';</v>
      </c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</row>
    <row r="734" spans="1:233" x14ac:dyDescent="0.2">
      <c r="A734" s="12">
        <v>1113</v>
      </c>
      <c r="B734" s="12" t="s">
        <v>2727</v>
      </c>
      <c r="C734" s="12" t="s">
        <v>2759</v>
      </c>
      <c r="D734" s="13">
        <v>2080</v>
      </c>
      <c r="E734" s="33" t="s">
        <v>2256</v>
      </c>
      <c r="F734" s="33" t="s">
        <v>6066</v>
      </c>
      <c r="G734" s="9" t="s">
        <v>6430</v>
      </c>
      <c r="H734" s="9"/>
      <c r="I734" s="9"/>
      <c r="J734" s="13" t="str">
        <f t="shared" si="11"/>
        <v>INSERT INTO `Productos` (txRefInterna,txRefExterna,txNomProducto,txDescripcion,idClasifProductos,idMarcaProductos) SELECT '1113','F','GUARDAPOLVO EJE L/R R-9 GAMA SOLO','GUARDAPOLVO EJE L/R R-9 GAMA SOLO', A.idClasifProductos, M.idClasifProductos  FROM `ClasifProductos` A, `ClasifProductos` M WHERE A.txDescripcion = 'GUARDAPOLVO' AND M.txDescripcion = 'RENAULT';</v>
      </c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</row>
    <row r="735" spans="1:233" x14ac:dyDescent="0.2">
      <c r="A735" s="12">
        <v>1115</v>
      </c>
      <c r="B735" s="12" t="s">
        <v>2727</v>
      </c>
      <c r="C735" s="12" t="s">
        <v>2760</v>
      </c>
      <c r="D735" s="13">
        <v>3280</v>
      </c>
      <c r="E735" s="33" t="s">
        <v>2256</v>
      </c>
      <c r="F735" s="33" t="s">
        <v>6066</v>
      </c>
      <c r="G735" s="9" t="s">
        <v>6430</v>
      </c>
      <c r="H735" s="9"/>
      <c r="I735" s="9"/>
      <c r="J735" s="13" t="str">
        <f t="shared" si="11"/>
        <v>INSERT INTO `Productos` (txRefInterna,txRefExterna,txNomProducto,txDescripcion,idClasifProductos,idMarcaProductos) SELECT '1115','F','GUARDAPOLVO EJE L/R R-9 GAMA CON GRASA','GUARDAPOLVO EJE L/R R-9 GAMA CON GRASA', A.idClasifProductos, M.idClasifProductos  FROM `ClasifProductos` A, `ClasifProductos` M WHERE A.txDescripcion = 'GUARDAPOLVO' AND M.txDescripcion = 'RENAULT';</v>
      </c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</row>
    <row r="736" spans="1:233" x14ac:dyDescent="0.2">
      <c r="A736" s="12">
        <v>1116</v>
      </c>
      <c r="B736" s="12" t="s">
        <v>2727</v>
      </c>
      <c r="C736" s="12" t="s">
        <v>2761</v>
      </c>
      <c r="D736" s="13">
        <v>2080</v>
      </c>
      <c r="E736" s="33" t="s">
        <v>2256</v>
      </c>
      <c r="F736" s="33" t="s">
        <v>6066</v>
      </c>
      <c r="G736" s="9" t="s">
        <v>6430</v>
      </c>
      <c r="H736" s="9"/>
      <c r="I736" s="9"/>
      <c r="J736" s="13" t="str">
        <f t="shared" si="11"/>
        <v>INSERT INTO `Productos` (txRefInterna,txRefExterna,txNomProducto,txDescripcion,idClasifProductos,idMarcaProductos) SELECT '1116','F','GUARDAPOLVO EJE L/C R-9 GAMA SOLO','GUARDAPOLVO EJE L/C R-9 GAMA SOLO', A.idClasifProductos, M.idClasifProductos  FROM `ClasifProductos` A, `ClasifProductos` M WHERE A.txDescripcion = 'GUARDAPOLVO' AND M.txDescripcion = 'RENAULT';</v>
      </c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</row>
    <row r="737" spans="1:233" x14ac:dyDescent="0.2">
      <c r="A737" s="12">
        <v>1118</v>
      </c>
      <c r="B737" s="12" t="s">
        <v>2727</v>
      </c>
      <c r="C737" s="12" t="s">
        <v>2762</v>
      </c>
      <c r="D737" s="13">
        <v>3280</v>
      </c>
      <c r="E737" s="33" t="s">
        <v>2256</v>
      </c>
      <c r="F737" s="33" t="s">
        <v>6066</v>
      </c>
      <c r="G737" s="9" t="s">
        <v>6430</v>
      </c>
      <c r="H737" s="9"/>
      <c r="I737" s="9"/>
      <c r="J737" s="13" t="str">
        <f t="shared" si="11"/>
        <v>INSERT INTO `Productos` (txRefInterna,txRefExterna,txNomProducto,txDescripcion,idClasifProductos,idMarcaProductos) SELECT '1118','F','GUARDAPOLVO EJE L/C R-9 GAMA CON GRASA','GUARDAPOLVO EJE L/C R-9 GAMA CON GRASA', A.idClasifProductos, M.idClasifProductos  FROM `ClasifProductos` A, `ClasifProductos` M WHERE A.txDescripcion = 'GUARDAPOLVO' AND M.txDescripcion = 'RENAULT';</v>
      </c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</row>
    <row r="738" spans="1:233" x14ac:dyDescent="0.2">
      <c r="A738" s="12">
        <v>1119</v>
      </c>
      <c r="B738" s="12" t="s">
        <v>2727</v>
      </c>
      <c r="C738" s="12" t="s">
        <v>2763</v>
      </c>
      <c r="D738" s="13">
        <v>2080</v>
      </c>
      <c r="E738" s="33" t="s">
        <v>2256</v>
      </c>
      <c r="F738" s="33" t="s">
        <v>6066</v>
      </c>
      <c r="G738" s="9" t="s">
        <v>6430</v>
      </c>
      <c r="H738" s="9"/>
      <c r="I738" s="9"/>
      <c r="J738" s="13" t="str">
        <f t="shared" si="11"/>
        <v>INSERT INTO `Productos` (txRefInterna,txRefExterna,txNomProducto,txDescripcion,idClasifProductos,idMarcaProductos) SELECT '1119','F','GUARDAPOLVO EJE L/R R-12 -18 CTR. SOLO','GUARDAPOLVO EJE L/R R-12 -18 CTR. SOLO', A.idClasifProductos, M.idClasifProductos  FROM `ClasifProductos` A, `ClasifProductos` M WHERE A.txDescripcion = 'GUARDAPOLVO' AND M.txDescripcion = 'RENAULT';</v>
      </c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</row>
    <row r="739" spans="1:233" x14ac:dyDescent="0.2">
      <c r="A739" s="12">
        <v>1121</v>
      </c>
      <c r="B739" s="12" t="s">
        <v>2727</v>
      </c>
      <c r="C739" s="12" t="s">
        <v>2764</v>
      </c>
      <c r="D739" s="13">
        <v>3280</v>
      </c>
      <c r="E739" s="33" t="s">
        <v>2256</v>
      </c>
      <c r="F739" s="33" t="s">
        <v>6066</v>
      </c>
      <c r="G739" s="9" t="s">
        <v>6430</v>
      </c>
      <c r="H739" s="9"/>
      <c r="I739" s="9"/>
      <c r="J739" s="13" t="str">
        <f t="shared" si="11"/>
        <v>INSERT INTO `Productos` (txRefInterna,txRefExterna,txNomProducto,txDescripcion,idClasifProductos,idMarcaProductos) SELECT '1121','F','GUARDAPOLVO EJE L/R R-12 -18 CTE. CON GRASA','GUARDAPOLVO EJE L/R R-12 -18 CTE. CON GRASA', A.idClasifProductos, M.idClasifProductos  FROM `ClasifProductos` A, `ClasifProductos` M WHERE A.txDescripcion = 'GUARDAPOLVO' AND M.txDescripcion = 'RENAULT';</v>
      </c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</row>
    <row r="740" spans="1:233" x14ac:dyDescent="0.2">
      <c r="A740" s="12">
        <v>1122</v>
      </c>
      <c r="B740" s="12" t="s">
        <v>2727</v>
      </c>
      <c r="C740" s="12" t="s">
        <v>2765</v>
      </c>
      <c r="D740" s="13">
        <v>2080</v>
      </c>
      <c r="E740" s="33" t="s">
        <v>2256</v>
      </c>
      <c r="F740" s="33" t="s">
        <v>6066</v>
      </c>
      <c r="G740" s="9" t="s">
        <v>6430</v>
      </c>
      <c r="H740" s="9"/>
      <c r="I740" s="9"/>
      <c r="J740" s="13" t="str">
        <f t="shared" si="11"/>
        <v>INSERT INTO `Productos` (txRefInterna,txRefExterna,txNomProducto,txDescripcion,idClasifProductos,idMarcaProductos) SELECT '1122','F','GUARDAPOLVO EJE L/C R-4-6-12-18CTE. SOLO','GUARDAPOLVO EJE L/C R-4-6-12-18CTE. SOLO', A.idClasifProductos, M.idClasifProductos  FROM `ClasifProductos` A, `ClasifProductos` M WHERE A.txDescripcion = 'GUARDAPOLVO' AND M.txDescripcion = 'RENAULT';</v>
      </c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</row>
    <row r="741" spans="1:233" x14ac:dyDescent="0.2">
      <c r="A741" s="12">
        <v>1124</v>
      </c>
      <c r="B741" s="12" t="s">
        <v>2727</v>
      </c>
      <c r="C741" s="12" t="s">
        <v>2766</v>
      </c>
      <c r="D741" s="13">
        <v>3280</v>
      </c>
      <c r="E741" s="33" t="s">
        <v>2256</v>
      </c>
      <c r="F741" s="33" t="s">
        <v>6066</v>
      </c>
      <c r="G741" s="9" t="s">
        <v>6430</v>
      </c>
      <c r="H741" s="9"/>
      <c r="I741" s="9"/>
      <c r="J741" s="13" t="str">
        <f t="shared" si="11"/>
        <v>INSERT INTO `Productos` (txRefInterna,txRefExterna,txNomProducto,txDescripcion,idClasifProductos,idMarcaProductos) SELECT '1124','F','GUARDAPOLVO EJE L/C R-4 - 6- 12 -18CTE. CON GRASA','GUARDAPOLVO EJE L/C R-4 - 6- 12 -18CTE. CON GRASA', A.idClasifProductos, M.idClasifProductos  FROM `ClasifProductos` A, `ClasifProductos` M WHERE A.txDescripcion = 'GUARDAPOLVO' AND M.txDescripcion = 'RENAULT';</v>
      </c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</row>
    <row r="742" spans="1:233" x14ac:dyDescent="0.2">
      <c r="A742" s="12">
        <v>1125</v>
      </c>
      <c r="B742" s="12" t="s">
        <v>2445</v>
      </c>
      <c r="C742" s="12" t="s">
        <v>2767</v>
      </c>
      <c r="D742" s="13">
        <v>2480</v>
      </c>
      <c r="E742" s="33" t="s">
        <v>2256</v>
      </c>
      <c r="F742" s="33" t="s">
        <v>6066</v>
      </c>
      <c r="G742" s="9" t="s">
        <v>6430</v>
      </c>
      <c r="H742" s="9"/>
      <c r="I742" s="9"/>
      <c r="J742" s="13" t="str">
        <f t="shared" si="11"/>
        <v>INSERT INTO `Productos` (txRefInterna,txRefExterna,txNomProducto,txDescripcion,idClasifProductos,idMarcaProductos) SELECT '1125','NESC.','GUARDAPOLVO EJE L/R R-18 2 LITROS EJE ANGOSTO  SOLO','GUARDAPOLVO EJE L/R R-18 2 LITROS EJE ANGOSTO  SOLO', A.idClasifProductos, M.idClasifProductos  FROM `ClasifProductos` A, `ClasifProductos` M WHERE A.txDescripcion = 'GUARDAPOLVO' AND M.txDescripcion = 'RENAULT';</v>
      </c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</row>
    <row r="743" spans="1:233" x14ac:dyDescent="0.2">
      <c r="A743" s="12">
        <v>1127</v>
      </c>
      <c r="B743" s="12" t="s">
        <v>2445</v>
      </c>
      <c r="C743" s="12" t="s">
        <v>2768</v>
      </c>
      <c r="D743" s="13">
        <v>3690</v>
      </c>
      <c r="E743" s="33" t="s">
        <v>2256</v>
      </c>
      <c r="F743" s="33" t="s">
        <v>6066</v>
      </c>
      <c r="G743" s="9" t="s">
        <v>6430</v>
      </c>
      <c r="H743" s="9"/>
      <c r="I743" s="9"/>
      <c r="J743" s="13" t="str">
        <f t="shared" si="11"/>
        <v>INSERT INTO `Productos` (txRefInterna,txRefExterna,txNomProducto,txDescripcion,idClasifProductos,idMarcaProductos) SELECT '1127','NESC.','GUARDAPOLVO EJE L/R  R-18  2 L. EJE ANG. CON GRASA','GUARDAPOLVO EJE L/R  R-18  2 L. EJE ANG. CON GRASA', A.idClasifProductos, M.idClasifProductos  FROM `ClasifProductos` A, `ClasifProductos` M WHERE A.txDescripcion = 'GUARDAPOLVO' AND M.txDescripcion = 'RENAULT';</v>
      </c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</row>
    <row r="744" spans="1:233" x14ac:dyDescent="0.2">
      <c r="A744" s="12">
        <v>1128</v>
      </c>
      <c r="B744" s="12" t="s">
        <v>2727</v>
      </c>
      <c r="C744" s="12" t="s">
        <v>2769</v>
      </c>
      <c r="D744" s="13">
        <v>2320</v>
      </c>
      <c r="E744" s="33" t="s">
        <v>2256</v>
      </c>
      <c r="F744" s="33" t="s">
        <v>6066</v>
      </c>
      <c r="G744" s="9" t="s">
        <v>6430</v>
      </c>
      <c r="H744" s="9"/>
      <c r="I744" s="9"/>
      <c r="J744" s="13" t="str">
        <f t="shared" si="11"/>
        <v>INSERT INTO `Productos` (txRefInterna,txRefExterna,txNomProducto,txDescripcion,idClasifProductos,idMarcaProductos) SELECT '1128','F','GUARDAPOLVO EJE L/C R-18GTX Y 21 RX  SOLO','GUARDAPOLVO EJE L/C R-18GTX Y 21 RX  SOLO', A.idClasifProductos, M.idClasifProductos  FROM `ClasifProductos` A, `ClasifProductos` M WHERE A.txDescripcion = 'GUARDAPOLVO' AND M.txDescripcion = 'RENAULT';</v>
      </c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</row>
    <row r="745" spans="1:233" x14ac:dyDescent="0.2">
      <c r="A745" s="12">
        <v>1130</v>
      </c>
      <c r="B745" s="12" t="s">
        <v>2727</v>
      </c>
      <c r="C745" s="12" t="s">
        <v>2770</v>
      </c>
      <c r="D745" s="13">
        <v>3600</v>
      </c>
      <c r="E745" s="33" t="s">
        <v>2256</v>
      </c>
      <c r="F745" s="33" t="s">
        <v>6066</v>
      </c>
      <c r="G745" s="9" t="s">
        <v>6430</v>
      </c>
      <c r="H745" s="9"/>
      <c r="I745" s="9"/>
      <c r="J745" s="13" t="str">
        <f t="shared" si="11"/>
        <v>INSERT INTO `Productos` (txRefInterna,txRefExterna,txNomProducto,txDescripcion,idClasifProductos,idMarcaProductos) SELECT '1130','F','GUARDAPOLVO EJE L/C R-18 GTX Y 21 RX CON GRASA','GUARDAPOLVO EJE L/C R-18 GTX Y 21 RX CON GRASA', A.idClasifProductos, M.idClasifProductos  FROM `ClasifProductos` A, `ClasifProductos` M WHERE A.txDescripcion = 'GUARDAPOLVO' AND M.txDescripcion = 'RENAULT';</v>
      </c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</row>
    <row r="746" spans="1:233" x14ac:dyDescent="0.2">
      <c r="A746" s="12">
        <v>1131</v>
      </c>
      <c r="B746" s="12" t="s">
        <v>2445</v>
      </c>
      <c r="C746" s="12" t="s">
        <v>2771</v>
      </c>
      <c r="D746" s="13">
        <v>2480</v>
      </c>
      <c r="E746" s="33" t="s">
        <v>2256</v>
      </c>
      <c r="F746" s="33" t="s">
        <v>6066</v>
      </c>
      <c r="G746" s="9" t="s">
        <v>6430</v>
      </c>
      <c r="H746" s="9"/>
      <c r="I746" s="9"/>
      <c r="J746" s="13" t="str">
        <f t="shared" si="11"/>
        <v>INSERT INTO `Productos` (txRefInterna,txRefExterna,txNomProducto,txDescripcion,idClasifProductos,idMarcaProductos) SELECT '1131','NESC.','GUARDAPOLVO EJE L/R R-18 GTX EJE ANCHO SOLO','GUARDAPOLVO EJE L/R R-18 GTX EJE ANCHO SOLO', A.idClasifProductos, M.idClasifProductos  FROM `ClasifProductos` A, `ClasifProductos` M WHERE A.txDescripcion = 'GUARDAPOLVO' AND M.txDescripcion = 'RENAULT';</v>
      </c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</row>
    <row r="747" spans="1:233" x14ac:dyDescent="0.2">
      <c r="A747" s="12">
        <v>1133</v>
      </c>
      <c r="B747" s="12" t="s">
        <v>2445</v>
      </c>
      <c r="C747" s="12" t="s">
        <v>2772</v>
      </c>
      <c r="D747" s="13">
        <v>3690</v>
      </c>
      <c r="E747" s="33" t="s">
        <v>2256</v>
      </c>
      <c r="F747" s="33" t="s">
        <v>6066</v>
      </c>
      <c r="G747" s="9" t="s">
        <v>6430</v>
      </c>
      <c r="H747" s="9"/>
      <c r="I747" s="9"/>
      <c r="J747" s="13" t="str">
        <f t="shared" si="11"/>
        <v>INSERT INTO `Productos` (txRefInterna,txRefExterna,txNomProducto,txDescripcion,idClasifProductos,idMarcaProductos) SELECT '1133','NESC.','GUARDAPOLVO EJE L/R R-18 GTX EJE ANCHO CON GRASA','GUARDAPOLVO EJE L/R R-18 GTX EJE ANCHO CON GRASA', A.idClasifProductos, M.idClasifProductos  FROM `ClasifProductos` A, `ClasifProductos` M WHERE A.txDescripcion = 'GUARDAPOLVO' AND M.txDescripcion = 'RENAULT';</v>
      </c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</row>
    <row r="748" spans="1:233" x14ac:dyDescent="0.2">
      <c r="A748" s="12">
        <v>1134</v>
      </c>
      <c r="B748" s="12" t="s">
        <v>2445</v>
      </c>
      <c r="C748" s="12" t="s">
        <v>2773</v>
      </c>
      <c r="D748" s="13">
        <v>3520</v>
      </c>
      <c r="E748" s="33" t="s">
        <v>2256</v>
      </c>
      <c r="F748" s="33" t="s">
        <v>6066</v>
      </c>
      <c r="G748" s="9" t="s">
        <v>6430</v>
      </c>
      <c r="H748" s="9"/>
      <c r="I748" s="9"/>
      <c r="J748" s="13" t="str">
        <f t="shared" si="11"/>
        <v>INSERT INTO `Productos` (txRefInterna,txRefExterna,txNomProducto,txDescripcion,idClasifProductos,idMarcaProductos) SELECT '1134','NESC.','GUARDAPOLVO EJE L/C R-19 IZQ. CLIO- TWINGO ','GUARDAPOLVO EJE L/C R-19 IZQ. CLIO- TWINGO ', A.idClasifProductos, M.idClasifProductos  FROM `ClasifProductos` A, `ClasifProductos` M WHERE A.txDescripcion = 'GUARDAPOLVO' AND M.txDescripcion = 'RENAULT';</v>
      </c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</row>
    <row r="749" spans="1:233" x14ac:dyDescent="0.2">
      <c r="A749" s="12">
        <v>1135</v>
      </c>
      <c r="B749" s="12" t="s">
        <v>2445</v>
      </c>
      <c r="C749" s="12" t="s">
        <v>2774</v>
      </c>
      <c r="D749" s="13">
        <v>2320</v>
      </c>
      <c r="E749" s="33" t="s">
        <v>2256</v>
      </c>
      <c r="F749" s="33" t="s">
        <v>6066</v>
      </c>
      <c r="G749" s="9" t="s">
        <v>6430</v>
      </c>
      <c r="H749" s="9"/>
      <c r="I749" s="9"/>
      <c r="J749" s="13" t="str">
        <f t="shared" si="11"/>
        <v>INSERT INTO `Productos` (txRefInterna,txRefExterna,txNomProducto,txDescripcion,idClasifProductos,idMarcaProductos) SELECT '1135','NESC.','GUARDAPOLVO EJE L/C R-19 DER. CLIO- TWINGO SOLO','GUARDAPOLVO EJE L/C R-19 DER. CLIO- TWINGO SOLO', A.idClasifProductos, M.idClasifProductos  FROM `ClasifProductos` A, `ClasifProductos` M WHERE A.txDescripcion = 'GUARDAPOLVO' AND M.txDescripcion = 'RENAULT';</v>
      </c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</row>
    <row r="750" spans="1:233" x14ac:dyDescent="0.2">
      <c r="A750" s="12">
        <v>1136</v>
      </c>
      <c r="B750" s="12" t="s">
        <v>2445</v>
      </c>
      <c r="C750" s="12" t="s">
        <v>2775</v>
      </c>
      <c r="D750" s="13">
        <v>3600</v>
      </c>
      <c r="E750" s="33" t="s">
        <v>2256</v>
      </c>
      <c r="F750" s="33" t="s">
        <v>6066</v>
      </c>
      <c r="G750" s="9" t="s">
        <v>6430</v>
      </c>
      <c r="H750" s="9"/>
      <c r="I750" s="9"/>
      <c r="J750" s="13" t="str">
        <f t="shared" si="11"/>
        <v>INSERT INTO `Productos` (txRefInterna,txRefExterna,txNomProducto,txDescripcion,idClasifProductos,idMarcaProductos) SELECT '1136','NESC.','GUARDAPOLVO EJE L/C R-19 DER. CLIO- TWINGO CON GRA','GUARDAPOLVO EJE L/C R-19 DER. CLIO- TWINGO CON GRA', A.idClasifProductos, M.idClasifProductos  FROM `ClasifProductos` A, `ClasifProductos` M WHERE A.txDescripcion = 'GUARDAPOLVO' AND M.txDescripcion = 'RENAULT';</v>
      </c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</row>
    <row r="751" spans="1:233" x14ac:dyDescent="0.2">
      <c r="A751" s="12">
        <v>1137</v>
      </c>
      <c r="B751" s="12" t="s">
        <v>2727</v>
      </c>
      <c r="C751" s="12" t="s">
        <v>2776</v>
      </c>
      <c r="D751" s="13">
        <v>2660</v>
      </c>
      <c r="E751" s="33" t="s">
        <v>2256</v>
      </c>
      <c r="F751" s="33" t="s">
        <v>6066</v>
      </c>
      <c r="G751" s="9" t="s">
        <v>6430</v>
      </c>
      <c r="H751" s="9"/>
      <c r="I751" s="9"/>
      <c r="J751" s="13" t="str">
        <f t="shared" si="11"/>
        <v>INSERT INTO `Productos` (txRefInterna,txRefExterna,txNomProducto,txDescripcion,idClasifProductos,idMarcaProductos) SELECT '1137','F','GUARDAPOLVO EJE L/R R-19-CLIO -TWINGO- MEGANE SOLO','GUARDAPOLVO EJE L/R R-19-CLIO -TWINGO- MEGANE SOLO', A.idClasifProductos, M.idClasifProductos  FROM `ClasifProductos` A, `ClasifProductos` M WHERE A.txDescripcion = 'GUARDAPOLVO' AND M.txDescripcion = 'RENAULT';</v>
      </c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</row>
    <row r="752" spans="1:233" x14ac:dyDescent="0.2">
      <c r="A752" s="12">
        <v>1139</v>
      </c>
      <c r="B752" s="12" t="s">
        <v>2727</v>
      </c>
      <c r="C752" s="12" t="s">
        <v>2777</v>
      </c>
      <c r="D752" s="13">
        <v>3790</v>
      </c>
      <c r="E752" s="33" t="s">
        <v>2256</v>
      </c>
      <c r="F752" s="33" t="s">
        <v>6066</v>
      </c>
      <c r="G752" s="9" t="s">
        <v>6430</v>
      </c>
      <c r="H752" s="9"/>
      <c r="I752" s="9"/>
      <c r="J752" s="13" t="str">
        <f t="shared" si="11"/>
        <v>INSERT INTO `Productos` (txRefInterna,txRefExterna,txNomProducto,txDescripcion,idClasifProductos,idMarcaProductos) SELECT '1139','F','GUARDAPOLVO EJE L/R  R-19- CLIO-TWINGO-MEGANE CON GRASA','GUARDAPOLVO EJE L/R  R-19- CLIO-TWINGO-MEGANE CON GRASA', A.idClasifProductos, M.idClasifProductos  FROM `ClasifProductos` A, `ClasifProductos` M WHERE A.txDescripcion = 'GUARDAPOLVO' AND M.txDescripcion = 'RENAULT';</v>
      </c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</row>
    <row r="753" spans="1:233" x14ac:dyDescent="0.2">
      <c r="A753" s="12">
        <v>1106</v>
      </c>
      <c r="B753" s="12" t="s">
        <v>2445</v>
      </c>
      <c r="C753" s="12" t="s">
        <v>2778</v>
      </c>
      <c r="D753" s="13">
        <v>3520</v>
      </c>
      <c r="E753" s="33" t="s">
        <v>2256</v>
      </c>
      <c r="F753" s="33" t="s">
        <v>6066</v>
      </c>
      <c r="G753" s="9" t="s">
        <v>6430</v>
      </c>
      <c r="H753" s="9"/>
      <c r="I753" s="9"/>
      <c r="J753" s="13" t="str">
        <f t="shared" si="11"/>
        <v>INSERT INTO `Productos` (txRefInterna,txRefExterna,txNomProducto,txDescripcion,idClasifProductos,idMarcaProductos) SELECT '1106','NESC.','GUARDAPOLVO EJE L/C IZQUIERDO MEGANE -CITIUS  solo','GUARDAPOLVO EJE L/C IZQUIERDO MEGANE -CITIUS  solo', A.idClasifProductos, M.idClasifProductos  FROM `ClasifProductos` A, `ClasifProductos` M WHERE A.txDescripcion = 'GUARDAPOLVO' AND M.txDescripcion = 'RENAULT';</v>
      </c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</row>
    <row r="754" spans="1:233" x14ac:dyDescent="0.2">
      <c r="A754" s="12">
        <v>1449</v>
      </c>
      <c r="B754" s="12" t="s">
        <v>2445</v>
      </c>
      <c r="C754" s="12" t="s">
        <v>2779</v>
      </c>
      <c r="D754" s="13">
        <v>4400</v>
      </c>
      <c r="E754" s="33" t="s">
        <v>2256</v>
      </c>
      <c r="F754" s="33" t="s">
        <v>6066</v>
      </c>
      <c r="G754" s="9" t="s">
        <v>6430</v>
      </c>
      <c r="H754" s="9"/>
      <c r="I754" s="9"/>
      <c r="J754" s="13" t="str">
        <f t="shared" si="11"/>
        <v>INSERT INTO `Productos` (txRefInterna,txRefExterna,txNomProducto,txDescripcion,idClasifProductos,idMarcaProductos) SELECT '1449','NESC.','GUARDAPOLVO EJE L/C IZQ. MEGANE-CITIUS-SYMBOL-R19 (aro)','GUARDAPOLVO EJE L/C IZQ. MEGANE-CITIUS-SYMBOL-R19 (aro)', A.idClasifProductos, M.idClasifProductos  FROM `ClasifProductos` A, `ClasifProductos` M WHERE A.txDescripcion = 'GUARDAPOLVO' AND M.txDescripcion = 'RENAULT';</v>
      </c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</row>
    <row r="755" spans="1:233" x14ac:dyDescent="0.2">
      <c r="A755" s="12">
        <v>1143</v>
      </c>
      <c r="B755" s="12" t="s">
        <v>2445</v>
      </c>
      <c r="C755" s="12" t="s">
        <v>2780</v>
      </c>
      <c r="D755" s="13">
        <v>2480</v>
      </c>
      <c r="E755" s="33" t="s">
        <v>2256</v>
      </c>
      <c r="F755" s="33" t="s">
        <v>6066</v>
      </c>
      <c r="G755" s="9" t="s">
        <v>6430</v>
      </c>
      <c r="H755" s="9"/>
      <c r="I755" s="9"/>
      <c r="J755" s="13" t="str">
        <f t="shared" si="11"/>
        <v>INSERT INTO `Productos` (txRefInterna,txRefExterna,txNomProducto,txDescripcion,idClasifProductos,idMarcaProductos) SELECT '1143','NESC.','GUARDAPOLVO EJE L/R R-21 SOLO','GUARDAPOLVO EJE L/R R-21 SOLO', A.idClasifProductos, M.idClasifProductos  FROM `ClasifProductos` A, `ClasifProductos` M WHERE A.txDescripcion = 'GUARDAPOLVO' AND M.txDescripcion = 'RENAULT';</v>
      </c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</row>
    <row r="756" spans="1:233" x14ac:dyDescent="0.2">
      <c r="A756" s="12">
        <v>1145</v>
      </c>
      <c r="B756" s="12" t="s">
        <v>2445</v>
      </c>
      <c r="C756" s="12" t="s">
        <v>2781</v>
      </c>
      <c r="D756" s="13">
        <v>3690</v>
      </c>
      <c r="E756" s="33" t="s">
        <v>2256</v>
      </c>
      <c r="F756" s="33" t="s">
        <v>6066</v>
      </c>
      <c r="G756" s="9" t="s">
        <v>6430</v>
      </c>
      <c r="H756" s="9"/>
      <c r="I756" s="9"/>
      <c r="J756" s="13" t="str">
        <f t="shared" si="11"/>
        <v>INSERT INTO `Productos` (txRefInterna,txRefExterna,txNomProducto,txDescripcion,idClasifProductos,idMarcaProductos) SELECT '1145','NESC.','GUARDAPOLVO EJE L/R R-21 CON GRASA','GUARDAPOLVO EJE L/R R-21 CON GRASA', A.idClasifProductos, M.idClasifProductos  FROM `ClasifProductos` A, `ClasifProductos` M WHERE A.txDescripcion = 'GUARDAPOLVO' AND M.txDescripcion = 'RENAULT';</v>
      </c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</row>
    <row r="757" spans="1:233" x14ac:dyDescent="0.2">
      <c r="A757" s="12">
        <v>1146</v>
      </c>
      <c r="B757" s="12" t="s">
        <v>2445</v>
      </c>
      <c r="C757" s="12" t="s">
        <v>2782</v>
      </c>
      <c r="D757" s="13">
        <v>2320</v>
      </c>
      <c r="E757" s="33" t="s">
        <v>2256</v>
      </c>
      <c r="F757" s="33" t="s">
        <v>6066</v>
      </c>
      <c r="G757" s="9" t="s">
        <v>6430</v>
      </c>
      <c r="H757" s="9"/>
      <c r="I757" s="9"/>
      <c r="J757" s="13" t="str">
        <f t="shared" si="11"/>
        <v>INSERT INTO `Productos` (txRefInterna,txRefExterna,txNomProducto,txDescripcion,idClasifProductos,idMarcaProductos) SELECT '1146','NESC.','GUARDAPOLVO EJE L/R R-21 RX SOLO','GUARDAPOLVO EJE L/R R-21 RX SOLO', A.idClasifProductos, M.idClasifProductos  FROM `ClasifProductos` A, `ClasifProductos` M WHERE A.txDescripcion = 'GUARDAPOLVO' AND M.txDescripcion = 'RENAULT';</v>
      </c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</row>
    <row r="758" spans="1:233" x14ac:dyDescent="0.2">
      <c r="A758" s="12">
        <v>1148</v>
      </c>
      <c r="B758" s="12" t="s">
        <v>2445</v>
      </c>
      <c r="C758" s="12" t="s">
        <v>2783</v>
      </c>
      <c r="D758" s="13">
        <v>3600</v>
      </c>
      <c r="E758" s="33" t="s">
        <v>2256</v>
      </c>
      <c r="F758" s="33" t="s">
        <v>6066</v>
      </c>
      <c r="G758" s="9" t="s">
        <v>6430</v>
      </c>
      <c r="H758" s="9"/>
      <c r="I758" s="9"/>
      <c r="J758" s="13" t="str">
        <f t="shared" si="11"/>
        <v>INSERT INTO `Productos` (txRefInterna,txRefExterna,txNomProducto,txDescripcion,idClasifProductos,idMarcaProductos) SELECT '1148','NESC.','GUARDAPOLVO EJE L/R R-21 RX CON GRASA','GUARDAPOLVO EJE L/R R-21 RX CON GRASA', A.idClasifProductos, M.idClasifProductos  FROM `ClasifProductos` A, `ClasifProductos` M WHERE A.txDescripcion = 'GUARDAPOLVO' AND M.txDescripcion = 'RENAULT';</v>
      </c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</row>
    <row r="759" spans="1:233" x14ac:dyDescent="0.2">
      <c r="A759" s="12">
        <v>1446</v>
      </c>
      <c r="B759" s="12" t="s">
        <v>2727</v>
      </c>
      <c r="C759" s="12" t="s">
        <v>2784</v>
      </c>
      <c r="D759" s="13">
        <v>3500</v>
      </c>
      <c r="E759" s="33" t="s">
        <v>2256</v>
      </c>
      <c r="F759" s="33" t="s">
        <v>6066</v>
      </c>
      <c r="G759" s="9" t="s">
        <v>6430</v>
      </c>
      <c r="H759" s="9"/>
      <c r="I759" s="9"/>
      <c r="J759" s="13" t="str">
        <f t="shared" si="11"/>
        <v>INSERT INTO `Productos` (txRefInterna,txRefExterna,txNomProducto,txDescripcion,idClasifProductos,idMarcaProductos) SELECT '1446','F','GUARDAPOLVO EJE L/R LOGAN SOLO','GUARDAPOLVO EJE L/R LOGAN SOLO', A.idClasifProductos, M.idClasifProductos  FROM `ClasifProductos` A, `ClasifProductos` M WHERE A.txDescripcion = 'GUARDAPOLVO' AND M.txDescripcion = 'RENAULT';</v>
      </c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</row>
    <row r="760" spans="1:233" x14ac:dyDescent="0.2">
      <c r="A760" s="12">
        <v>1447</v>
      </c>
      <c r="B760" s="12" t="s">
        <v>2727</v>
      </c>
      <c r="C760" s="12" t="s">
        <v>2785</v>
      </c>
      <c r="D760" s="13">
        <v>4400</v>
      </c>
      <c r="E760" s="33" t="s">
        <v>2256</v>
      </c>
      <c r="F760" s="33" t="s">
        <v>6066</v>
      </c>
      <c r="G760" s="9" t="s">
        <v>6430</v>
      </c>
      <c r="H760" s="9"/>
      <c r="I760" s="9"/>
      <c r="J760" s="13" t="str">
        <f t="shared" si="11"/>
        <v>INSERT INTO `Productos` (txRefInterna,txRefExterna,txNomProducto,txDescripcion,idClasifProductos,idMarcaProductos) SELECT '1447','F','GUARDAPOLVO EJE L/R LOGAN CON GRASA','GUARDAPOLVO EJE L/R LOGAN CON GRASA', A.idClasifProductos, M.idClasifProductos  FROM `ClasifProductos` A, `ClasifProductos` M WHERE A.txDescripcion = 'GUARDAPOLVO' AND M.txDescripcion = 'RENAULT';</v>
      </c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</row>
    <row r="761" spans="1:233" x14ac:dyDescent="0.2">
      <c r="A761" s="12">
        <v>1140</v>
      </c>
      <c r="B761" s="12" t="s">
        <v>2786</v>
      </c>
      <c r="C761" s="12" t="s">
        <v>2787</v>
      </c>
      <c r="D761" s="13">
        <v>3520</v>
      </c>
      <c r="E761" s="33" t="s">
        <v>2256</v>
      </c>
      <c r="F761" s="33" t="s">
        <v>6066</v>
      </c>
      <c r="G761" s="9" t="s">
        <v>6430</v>
      </c>
      <c r="H761" s="9"/>
      <c r="I761" s="9"/>
      <c r="J761" s="13" t="str">
        <f t="shared" si="11"/>
        <v>INSERT INTO `Productos` (txRefInterna,txRefExterna,txNomProducto,txDescripcion,idClasifProductos,idMarcaProductos) SELECT '1140','NESC. F','GUARDAPOLVO EJE L/C IZQ. LOGAN','GUARDAPOLVO EJE L/C IZQ. LOGAN', A.idClasifProductos, M.idClasifProductos  FROM `ClasifProductos` A, `ClasifProductos` M WHERE A.txDescripcion = 'GUARDAPOLVO' AND M.txDescripcion = 'RENAULT';</v>
      </c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</row>
    <row r="762" spans="1:233" x14ac:dyDescent="0.2">
      <c r="A762" s="12">
        <v>2011</v>
      </c>
      <c r="B762" s="12" t="s">
        <v>2727</v>
      </c>
      <c r="C762" s="12" t="s">
        <v>3341</v>
      </c>
      <c r="D762" s="13">
        <v>2080</v>
      </c>
      <c r="E762" s="33" t="s">
        <v>6141</v>
      </c>
      <c r="F762" s="33" t="s">
        <v>6066</v>
      </c>
      <c r="G762" s="9" t="s">
        <v>6430</v>
      </c>
      <c r="H762" s="9"/>
      <c r="I762" s="9"/>
      <c r="J762" s="13" t="str">
        <f t="shared" si="11"/>
        <v>INSERT INTO `Productos` (txRefInterna,txRefExterna,txNomProducto,txDescripcion,idClasifProductos,idMarcaProductos) SELECT '2011','F','GUARDAPOLVO EJE L/R MAZDA 323 SOLO','GUARDAPOLVO EJE L/R MAZDA 323 SOLO', A.idClasifProductos, M.idClasifProductos  FROM `ClasifProductos` A, `ClasifProductos` M WHERE A.txDescripcion = 'GUARDAPOLVO' AND M.txDescripcion = 'MAZDA ';</v>
      </c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</row>
    <row r="763" spans="1:233" x14ac:dyDescent="0.2">
      <c r="A763" s="12">
        <v>2013</v>
      </c>
      <c r="B763" s="12" t="s">
        <v>2727</v>
      </c>
      <c r="C763" s="12" t="s">
        <v>3342</v>
      </c>
      <c r="D763" s="13">
        <v>3280</v>
      </c>
      <c r="E763" s="33" t="s">
        <v>6141</v>
      </c>
      <c r="F763" s="33" t="s">
        <v>6066</v>
      </c>
      <c r="G763" s="9" t="s">
        <v>6430</v>
      </c>
      <c r="H763" s="9"/>
      <c r="I763" s="9"/>
      <c r="J763" s="13" t="str">
        <f t="shared" si="11"/>
        <v>INSERT INTO `Productos` (txRefInterna,txRefExterna,txNomProducto,txDescripcion,idClasifProductos,idMarcaProductos) SELECT '2013','F','GUARDAPOLVO EJE L/R MAZDA 323 CON GRASA','GUARDAPOLVO EJE L/R MAZDA 323 CON GRASA', A.idClasifProductos, M.idClasifProductos  FROM `ClasifProductos` A, `ClasifProductos` M WHERE A.txDescripcion = 'GUARDAPOLVO' AND M.txDescripcion = 'MAZDA ';</v>
      </c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</row>
    <row r="764" spans="1:233" x14ac:dyDescent="0.2">
      <c r="A764" s="12">
        <v>2014</v>
      </c>
      <c r="B764" s="12" t="s">
        <v>2727</v>
      </c>
      <c r="C764" s="12" t="s">
        <v>3343</v>
      </c>
      <c r="D764" s="13">
        <v>2080</v>
      </c>
      <c r="E764" s="33" t="s">
        <v>6141</v>
      </c>
      <c r="F764" s="33" t="s">
        <v>6066</v>
      </c>
      <c r="G764" s="9" t="s">
        <v>6430</v>
      </c>
      <c r="H764" s="9"/>
      <c r="I764" s="9"/>
      <c r="J764" s="13" t="str">
        <f t="shared" si="11"/>
        <v>INSERT INTO `Productos` (txRefInterna,txRefExterna,txNomProducto,txDescripcion,idClasifProductos,idMarcaProductos) SELECT '2014','F','GUARDAPOLVO EJE L/C MAZDA 323 SOLO','GUARDAPOLVO EJE L/C MAZDA 323 SOLO', A.idClasifProductos, M.idClasifProductos  FROM `ClasifProductos` A, `ClasifProductos` M WHERE A.txDescripcion = 'GUARDAPOLVO' AND M.txDescripcion = 'MAZDA ';</v>
      </c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</row>
    <row r="765" spans="1:233" x14ac:dyDescent="0.2">
      <c r="A765" s="12">
        <v>2016</v>
      </c>
      <c r="B765" s="12" t="s">
        <v>2727</v>
      </c>
      <c r="C765" s="12" t="s">
        <v>3344</v>
      </c>
      <c r="D765" s="13">
        <v>3280</v>
      </c>
      <c r="E765" s="33" t="s">
        <v>6141</v>
      </c>
      <c r="F765" s="33" t="s">
        <v>6066</v>
      </c>
      <c r="G765" s="9" t="s">
        <v>6430</v>
      </c>
      <c r="H765" s="9"/>
      <c r="I765" s="9"/>
      <c r="J765" s="13" t="str">
        <f t="shared" si="11"/>
        <v>INSERT INTO `Productos` (txRefInterna,txRefExterna,txNomProducto,txDescripcion,idClasifProductos,idMarcaProductos) SELECT '2016','F','GUARDAPOLVO EJE L/C MAZDA 323 CON GRASA','GUARDAPOLVO EJE L/C MAZDA 323 CON GRASA', A.idClasifProductos, M.idClasifProductos  FROM `ClasifProductos` A, `ClasifProductos` M WHERE A.txDescripcion = 'GUARDAPOLVO' AND M.txDescripcion = 'MAZDA ';</v>
      </c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</row>
    <row r="766" spans="1:233" x14ac:dyDescent="0.2">
      <c r="A766" s="12">
        <v>2017</v>
      </c>
      <c r="B766" s="12" t="s">
        <v>2727</v>
      </c>
      <c r="C766" s="12" t="s">
        <v>3345</v>
      </c>
      <c r="D766" s="13">
        <v>2560</v>
      </c>
      <c r="E766" s="33" t="s">
        <v>6141</v>
      </c>
      <c r="F766" s="33" t="s">
        <v>6066</v>
      </c>
      <c r="G766" s="9" t="s">
        <v>6430</v>
      </c>
      <c r="H766" s="9"/>
      <c r="I766" s="9"/>
      <c r="J766" s="13" t="str">
        <f t="shared" si="11"/>
        <v>INSERT INTO `Productos` (txRefInterna,txRefExterna,txNomProducto,txDescripcion,idClasifProductos,idMarcaProductos) SELECT '2017','F','GUARDAPOLVO EJE L/R MAZDA 626 SOLO','GUARDAPOLVO EJE L/R MAZDA 626 SOLO', A.idClasifProductos, M.idClasifProductos  FROM `ClasifProductos` A, `ClasifProductos` M WHERE A.txDescripcion = 'GUARDAPOLVO' AND M.txDescripcion = 'MAZDA ';</v>
      </c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</row>
    <row r="767" spans="1:233" x14ac:dyDescent="0.2">
      <c r="A767" s="12">
        <v>2019</v>
      </c>
      <c r="B767" s="12" t="s">
        <v>2727</v>
      </c>
      <c r="C767" s="12" t="s">
        <v>3346</v>
      </c>
      <c r="D767" s="13">
        <v>3760</v>
      </c>
      <c r="E767" s="33" t="s">
        <v>6141</v>
      </c>
      <c r="F767" s="33" t="s">
        <v>6066</v>
      </c>
      <c r="G767" s="9" t="s">
        <v>6430</v>
      </c>
      <c r="H767" s="9"/>
      <c r="I767" s="9"/>
      <c r="J767" s="13" t="str">
        <f t="shared" si="11"/>
        <v>INSERT INTO `Productos` (txRefInterna,txRefExterna,txNomProducto,txDescripcion,idClasifProductos,idMarcaProductos) SELECT '2019','F','GUARDAPOLVO EJE L/R MAZDA 626 CON GRASA','GUARDAPOLVO EJE L/R MAZDA 626 CON GRASA', A.idClasifProductos, M.idClasifProductos  FROM `ClasifProductos` A, `ClasifProductos` M WHERE A.txDescripcion = 'GUARDAPOLVO' AND M.txDescripcion = 'MAZDA ';</v>
      </c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</row>
    <row r="768" spans="1:233" x14ac:dyDescent="0.2">
      <c r="A768" s="12">
        <v>2020</v>
      </c>
      <c r="B768" s="12" t="s">
        <v>2727</v>
      </c>
      <c r="C768" s="12" t="s">
        <v>3347</v>
      </c>
      <c r="D768" s="13">
        <v>2260</v>
      </c>
      <c r="E768" s="33" t="s">
        <v>6141</v>
      </c>
      <c r="F768" s="33" t="s">
        <v>6066</v>
      </c>
      <c r="G768" s="9" t="s">
        <v>6430</v>
      </c>
      <c r="H768" s="9"/>
      <c r="I768" s="9"/>
      <c r="J768" s="13" t="str">
        <f t="shared" si="11"/>
        <v>INSERT INTO `Productos` (txRefInterna,txRefExterna,txNomProducto,txDescripcion,idClasifProductos,idMarcaProductos) SELECT '2020','F','GUARDAPOLVO EJE L/C MAZDA 626 SOLO','GUARDAPOLVO EJE L/C MAZDA 626 SOLO', A.idClasifProductos, M.idClasifProductos  FROM `ClasifProductos` A, `ClasifProductos` M WHERE A.txDescripcion = 'GUARDAPOLVO' AND M.txDescripcion = 'MAZDA ';</v>
      </c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</row>
    <row r="769" spans="1:233" x14ac:dyDescent="0.2">
      <c r="A769" s="12">
        <v>2022</v>
      </c>
      <c r="B769" s="12" t="s">
        <v>2727</v>
      </c>
      <c r="C769" s="12" t="s">
        <v>3348</v>
      </c>
      <c r="D769" s="13">
        <v>3460</v>
      </c>
      <c r="E769" s="33" t="s">
        <v>6141</v>
      </c>
      <c r="F769" s="33" t="s">
        <v>6066</v>
      </c>
      <c r="G769" s="9" t="s">
        <v>6430</v>
      </c>
      <c r="H769" s="9"/>
      <c r="I769" s="9"/>
      <c r="J769" s="13" t="str">
        <f t="shared" si="11"/>
        <v>INSERT INTO `Productos` (txRefInterna,txRefExterna,txNomProducto,txDescripcion,idClasifProductos,idMarcaProductos) SELECT '2022','F','GUARDAPOLVO EJE L/C MAZDA 626 CON GRASA','GUARDAPOLVO EJE L/C MAZDA 626 CON GRASA', A.idClasifProductos, M.idClasifProductos  FROM `ClasifProductos` A, `ClasifProductos` M WHERE A.txDescripcion = 'GUARDAPOLVO' AND M.txDescripcion = 'MAZDA ';</v>
      </c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</row>
    <row r="770" spans="1:233" x14ac:dyDescent="0.2">
      <c r="A770" s="12">
        <v>2023</v>
      </c>
      <c r="B770" s="12" t="s">
        <v>2727</v>
      </c>
      <c r="C770" s="12" t="s">
        <v>3349</v>
      </c>
      <c r="D770" s="13">
        <v>2660</v>
      </c>
      <c r="E770" s="33" t="s">
        <v>6141</v>
      </c>
      <c r="F770" s="33" t="s">
        <v>6066</v>
      </c>
      <c r="G770" s="9" t="s">
        <v>6430</v>
      </c>
      <c r="H770" s="9"/>
      <c r="I770" s="9"/>
      <c r="J770" s="13" t="str">
        <f t="shared" ref="J770:J833" si="12">+CONCATENATE("INSERT INTO `Productos` (txRefInterna,txRefExterna,txNomProducto,txDescripcion,idClasifProductos,idMarcaProductos) SELECT '",A770,"','",B770,"','",C770,"','",C770,"', A.idClasifProductos, M.idClasifProductos  FROM `ClasifProductos` A, `ClasifProductos` M WHERE A.txDescripcion = '",G770,"' AND M.txDescripcion = '",E770,"';")</f>
        <v>INSERT INTO `Productos` (txRefInterna,txRefExterna,txNomProducto,txDescripcion,idClasifProductos,idMarcaProductos) SELECT '2023','F','GUARDAPOLVO EJE L/R MAZDA 626 ASAHI SOLO','GUARDAPOLVO EJE L/R MAZDA 626 ASAHI SOLO', A.idClasifProductos, M.idClasifProductos  FROM `ClasifProductos` A, `ClasifProductos` M WHERE A.txDescripcion = 'GUARDAPOLVO' AND M.txDescripcion = 'MAZDA ';</v>
      </c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</row>
    <row r="771" spans="1:233" x14ac:dyDescent="0.2">
      <c r="A771" s="12">
        <v>2025</v>
      </c>
      <c r="B771" s="12" t="s">
        <v>2727</v>
      </c>
      <c r="C771" s="12" t="s">
        <v>3350</v>
      </c>
      <c r="D771" s="13">
        <v>3840</v>
      </c>
      <c r="E771" s="33" t="s">
        <v>6141</v>
      </c>
      <c r="F771" s="33" t="s">
        <v>6066</v>
      </c>
      <c r="G771" s="9" t="s">
        <v>6430</v>
      </c>
      <c r="H771" s="9"/>
      <c r="I771" s="9"/>
      <c r="J771" s="13" t="str">
        <f t="shared" si="12"/>
        <v>INSERT INTO `Productos` (txRefInterna,txRefExterna,txNomProducto,txDescripcion,idClasifProductos,idMarcaProductos) SELECT '2025','F','GUARDAPOLVO EJE L/R MAZDA 626 ASAHI CON GRASA','GUARDAPOLVO EJE L/R MAZDA 626 ASAHI CON GRASA', A.idClasifProductos, M.idClasifProductos  FROM `ClasifProductos` A, `ClasifProductos` M WHERE A.txDescripcion = 'GUARDAPOLVO' AND M.txDescripcion = 'MAZDA ';</v>
      </c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</row>
    <row r="772" spans="1:233" x14ac:dyDescent="0.2">
      <c r="A772" s="12">
        <v>2026</v>
      </c>
      <c r="B772" s="12" t="s">
        <v>2727</v>
      </c>
      <c r="C772" s="12" t="s">
        <v>3351</v>
      </c>
      <c r="D772" s="13">
        <v>2660</v>
      </c>
      <c r="E772" s="33" t="s">
        <v>6141</v>
      </c>
      <c r="F772" s="33" t="s">
        <v>6066</v>
      </c>
      <c r="G772" s="9" t="s">
        <v>6430</v>
      </c>
      <c r="H772" s="9"/>
      <c r="I772" s="9"/>
      <c r="J772" s="13" t="str">
        <f t="shared" si="12"/>
        <v>INSERT INTO `Productos` (txRefInterna,txRefExterna,txNomProducto,txDescripcion,idClasifProductos,idMarcaProductos) SELECT '2026','F','GUARDAPOLVO EJE L/C MAZDA 626 ASAHI SOLO','GUARDAPOLVO EJE L/C MAZDA 626 ASAHI SOLO', A.idClasifProductos, M.idClasifProductos  FROM `ClasifProductos` A, `ClasifProductos` M WHERE A.txDescripcion = 'GUARDAPOLVO' AND M.txDescripcion = 'MAZDA ';</v>
      </c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</row>
    <row r="773" spans="1:233" x14ac:dyDescent="0.2">
      <c r="A773" s="12">
        <v>2028</v>
      </c>
      <c r="B773" s="12" t="s">
        <v>2727</v>
      </c>
      <c r="C773" s="12" t="s">
        <v>3352</v>
      </c>
      <c r="D773" s="13">
        <v>3840</v>
      </c>
      <c r="E773" s="33" t="s">
        <v>6141</v>
      </c>
      <c r="F773" s="33" t="s">
        <v>6066</v>
      </c>
      <c r="G773" s="9" t="s">
        <v>6430</v>
      </c>
      <c r="H773" s="9"/>
      <c r="I773" s="9"/>
      <c r="J773" s="13" t="str">
        <f t="shared" si="12"/>
        <v>INSERT INTO `Productos` (txRefInterna,txRefExterna,txNomProducto,txDescripcion,idClasifProductos,idMarcaProductos) SELECT '2028','F','GUARDAPOLVO EJE L/C MAZDA 626 ASAHI CON GRASA','GUARDAPOLVO EJE L/C MAZDA 626 ASAHI CON GRASA', A.idClasifProductos, M.idClasifProductos  FROM `ClasifProductos` A, `ClasifProductos` M WHERE A.txDescripcion = 'GUARDAPOLVO' AND M.txDescripcion = 'MAZDA ';</v>
      </c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</row>
    <row r="774" spans="1:233" x14ac:dyDescent="0.2">
      <c r="A774" s="12">
        <v>2027</v>
      </c>
      <c r="B774" s="12" t="s">
        <v>2727</v>
      </c>
      <c r="C774" s="12" t="s">
        <v>3353</v>
      </c>
      <c r="D774" s="13">
        <v>2720</v>
      </c>
      <c r="E774" s="33" t="s">
        <v>6141</v>
      </c>
      <c r="F774" s="33" t="s">
        <v>6066</v>
      </c>
      <c r="G774" s="9" t="s">
        <v>6430</v>
      </c>
      <c r="H774" s="9"/>
      <c r="I774" s="9"/>
      <c r="J774" s="13" t="str">
        <f t="shared" si="12"/>
        <v>INSERT INTO `Productos` (txRefInterna,txRefExterna,txNomProducto,txDescripcion,idClasifProductos,idMarcaProductos) SELECT '2027','F','GUARDAPOLVO EJE L/C ALLEGRO ASAHI TRICETA SOLO','GUARDAPOLVO EJE L/C ALLEGRO ASAHI TRICETA SOLO', A.idClasifProductos, M.idClasifProductos  FROM `ClasifProductos` A, `ClasifProductos` M WHERE A.txDescripcion = 'GUARDAPOLVO' AND M.txDescripcion = 'MAZDA ';</v>
      </c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</row>
    <row r="775" spans="1:233" x14ac:dyDescent="0.2">
      <c r="A775" s="12">
        <v>2189</v>
      </c>
      <c r="B775" s="12" t="s">
        <v>2727</v>
      </c>
      <c r="C775" s="12" t="s">
        <v>3354</v>
      </c>
      <c r="D775" s="13">
        <v>3920</v>
      </c>
      <c r="E775" s="33" t="s">
        <v>6141</v>
      </c>
      <c r="F775" s="33" t="s">
        <v>6066</v>
      </c>
      <c r="G775" s="9" t="s">
        <v>6430</v>
      </c>
      <c r="H775" s="9"/>
      <c r="I775" s="9"/>
      <c r="J775" s="13" t="str">
        <f t="shared" si="12"/>
        <v>INSERT INTO `Productos` (txRefInterna,txRefExterna,txNomProducto,txDescripcion,idClasifProductos,idMarcaProductos) SELECT '2189','F','GUARDAPOLVO EJE L/C ALLEGRO ASAHI TRICETA CON GRASA','GUARDAPOLVO EJE L/C ALLEGRO ASAHI TRICETA CON GRASA', A.idClasifProductos, M.idClasifProductos  FROM `ClasifProductos` A, `ClasifProductos` M WHERE A.txDescripcion = 'GUARDAPOLVO' AND M.txDescripcion = 'MAZDA ';</v>
      </c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</row>
    <row r="776" spans="1:233" x14ac:dyDescent="0.2">
      <c r="A776" s="12">
        <v>2171</v>
      </c>
      <c r="B776" s="12" t="s">
        <v>2907</v>
      </c>
      <c r="C776" s="12" t="s">
        <v>3355</v>
      </c>
      <c r="D776" s="13">
        <v>3290</v>
      </c>
      <c r="E776" s="33" t="s">
        <v>6141</v>
      </c>
      <c r="F776" s="33" t="s">
        <v>6066</v>
      </c>
      <c r="G776" s="9" t="s">
        <v>6430</v>
      </c>
      <c r="H776" s="9"/>
      <c r="I776" s="9"/>
      <c r="J776" s="13" t="str">
        <f t="shared" si="12"/>
        <v>INSERT INTO `Productos` (txRefInterna,txRefExterna,txNomProducto,txDescripcion,idClasifProductos,idMarcaProductos) SELECT '2171','NESC','GUARDAPOLVO EJE L/R MAZDA BT50 SOLO','GUARDAPOLVO EJE L/R MAZDA BT50 SOLO', A.idClasifProductos, M.idClasifProductos  FROM `ClasifProductos` A, `ClasifProductos` M WHERE A.txDescripcion = 'GUARDAPOLVO' AND M.txDescripcion = 'MAZDA ';</v>
      </c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</row>
    <row r="777" spans="1:233" x14ac:dyDescent="0.2">
      <c r="A777" s="12">
        <v>2172</v>
      </c>
      <c r="B777" s="12" t="s">
        <v>2907</v>
      </c>
      <c r="C777" s="12" t="s">
        <v>3356</v>
      </c>
      <c r="D777" s="13">
        <v>4400</v>
      </c>
      <c r="E777" s="33" t="s">
        <v>6141</v>
      </c>
      <c r="F777" s="33" t="s">
        <v>6066</v>
      </c>
      <c r="G777" s="9" t="s">
        <v>6430</v>
      </c>
      <c r="H777" s="9"/>
      <c r="I777" s="9"/>
      <c r="J777" s="13" t="str">
        <f t="shared" si="12"/>
        <v>INSERT INTO `Productos` (txRefInterna,txRefExterna,txNomProducto,txDescripcion,idClasifProductos,idMarcaProductos) SELECT '2172','NESC','GUARDAPOLVO EJE L/R MAZDA BT50 CON GRASA','GUARDAPOLVO EJE L/R MAZDA BT50 CON GRASA', A.idClasifProductos, M.idClasifProductos  FROM `ClasifProductos` A, `ClasifProductos` M WHERE A.txDescripcion = 'GUARDAPOLVO' AND M.txDescripcion = 'MAZDA ';</v>
      </c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</row>
    <row r="778" spans="1:233" x14ac:dyDescent="0.2">
      <c r="A778" s="12">
        <v>2173</v>
      </c>
      <c r="B778" s="12" t="s">
        <v>2907</v>
      </c>
      <c r="C778" s="12" t="s">
        <v>3357</v>
      </c>
      <c r="D778" s="13">
        <v>3290</v>
      </c>
      <c r="E778" s="33" t="s">
        <v>6141</v>
      </c>
      <c r="F778" s="33" t="s">
        <v>6066</v>
      </c>
      <c r="G778" s="9" t="s">
        <v>6430</v>
      </c>
      <c r="H778" s="9"/>
      <c r="I778" s="9"/>
      <c r="J778" s="13" t="str">
        <f t="shared" si="12"/>
        <v>INSERT INTO `Productos` (txRefInterna,txRefExterna,txNomProducto,txDescripcion,idClasifProductos,idMarcaProductos) SELECT '2173','NESC','GUARDAPOLVO EJE L/C MAZDA BT50 SOLO','GUARDAPOLVO EJE L/C MAZDA BT50 SOLO', A.idClasifProductos, M.idClasifProductos  FROM `ClasifProductos` A, `ClasifProductos` M WHERE A.txDescripcion = 'GUARDAPOLVO' AND M.txDescripcion = 'MAZDA ';</v>
      </c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</row>
    <row r="779" spans="1:233" x14ac:dyDescent="0.2">
      <c r="A779" s="12">
        <v>2176</v>
      </c>
      <c r="B779" s="12" t="s">
        <v>2907</v>
      </c>
      <c r="C779" s="12" t="s">
        <v>3358</v>
      </c>
      <c r="D779" s="13">
        <v>4400</v>
      </c>
      <c r="E779" s="33" t="s">
        <v>6141</v>
      </c>
      <c r="F779" s="33" t="s">
        <v>6066</v>
      </c>
      <c r="G779" s="9" t="s">
        <v>6430</v>
      </c>
      <c r="H779" s="9"/>
      <c r="I779" s="9"/>
      <c r="J779" s="13" t="str">
        <f t="shared" si="12"/>
        <v>INSERT INTO `Productos` (txRefInterna,txRefExterna,txNomProducto,txDescripcion,idClasifProductos,idMarcaProductos) SELECT '2176','NESC','GUARDAPOLVO EJE L/C MAZDA BT50 CON GRASA','GUARDAPOLVO EJE L/C MAZDA BT50 CON GRASA', A.idClasifProductos, M.idClasifProductos  FROM `ClasifProductos` A, `ClasifProductos` M WHERE A.txDescripcion = 'GUARDAPOLVO' AND M.txDescripcion = 'MAZDA ';</v>
      </c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</row>
    <row r="780" spans="1:233" x14ac:dyDescent="0.2">
      <c r="A780" s="12">
        <v>3260</v>
      </c>
      <c r="B780" s="12" t="s">
        <v>2907</v>
      </c>
      <c r="C780" s="12" t="s">
        <v>3612</v>
      </c>
      <c r="D780" s="13">
        <v>2720</v>
      </c>
      <c r="E780" s="34" t="s">
        <v>6263</v>
      </c>
      <c r="F780" s="33" t="s">
        <v>6066</v>
      </c>
      <c r="G780" s="9" t="s">
        <v>6430</v>
      </c>
      <c r="H780" s="9"/>
      <c r="I780" s="9"/>
      <c r="J780" s="13" t="str">
        <f t="shared" si="12"/>
        <v>INSERT INTO `Productos` (txRefInterna,txRefExterna,txNomProducto,txDescripcion,idClasifProductos,idMarcaProductos) SELECT '3260','NESC','GUARDAPOLVO EJE LADO RUEDA AVEO T.O SOLO','GUARDAPOLVO EJE LADO RUEDA AVEO T.O SOLO', A.idClasifProductos, M.idClasifProductos  FROM `ClasifProductos` A, `ClasifProductos` M WHERE A.txDescripcion = 'GUARDAPOLVO' AND M.txDescripcion = 'CHEVROLET AVEO';</v>
      </c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  <c r="HO780" s="9"/>
      <c r="HP780" s="9"/>
      <c r="HQ780" s="9"/>
      <c r="HR780" s="9"/>
      <c r="HS780" s="9"/>
      <c r="HT780" s="9"/>
      <c r="HU780" s="9"/>
      <c r="HV780" s="9"/>
      <c r="HW780" s="9"/>
      <c r="HX780" s="9"/>
      <c r="HY780" s="9"/>
    </row>
    <row r="781" spans="1:233" x14ac:dyDescent="0.2">
      <c r="A781" s="12">
        <v>3321</v>
      </c>
      <c r="B781" s="12" t="s">
        <v>2907</v>
      </c>
      <c r="C781" s="12" t="s">
        <v>3613</v>
      </c>
      <c r="D781" s="13">
        <v>3920</v>
      </c>
      <c r="E781" s="34" t="s">
        <v>6263</v>
      </c>
      <c r="F781" s="33" t="s">
        <v>6066</v>
      </c>
      <c r="G781" s="9" t="s">
        <v>6430</v>
      </c>
      <c r="H781" s="9"/>
      <c r="I781" s="9"/>
      <c r="J781" s="13" t="str">
        <f t="shared" si="12"/>
        <v>INSERT INTO `Productos` (txRefInterna,txRefExterna,txNomProducto,txDescripcion,idClasifProductos,idMarcaProductos) SELECT '3321','NESC','GUARDAPOLVO EJE LADO RUEDA AVEO T.O CON GRASA','GUARDAPOLVO EJE LADO RUEDA AVEO T.O CON GRASA', A.idClasifProductos, M.idClasifProductos  FROM `ClasifProductos` A, `ClasifProductos` M WHERE A.txDescripcion = 'GUARDAPOLVO' AND M.txDescripcion = 'CHEVROLET AVEO';</v>
      </c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</row>
    <row r="782" spans="1:233" x14ac:dyDescent="0.2">
      <c r="A782" s="12">
        <v>3398</v>
      </c>
      <c r="B782" s="12" t="s">
        <v>2907</v>
      </c>
      <c r="C782" s="12" t="s">
        <v>3614</v>
      </c>
      <c r="D782" s="13">
        <v>2720</v>
      </c>
      <c r="E782" s="34" t="s">
        <v>6263</v>
      </c>
      <c r="F782" s="33" t="s">
        <v>6066</v>
      </c>
      <c r="G782" s="9" t="s">
        <v>6430</v>
      </c>
      <c r="H782" s="9"/>
      <c r="I782" s="9"/>
      <c r="J782" s="13" t="str">
        <f t="shared" si="12"/>
        <v>INSERT INTO `Productos` (txRefInterna,txRefExterna,txNomProducto,txDescripcion,idClasifProductos,idMarcaProductos) SELECT '3398','NESC','GUARDAPOLVO EJE LADO CAJA AVEO T.O SOLO','GUARDAPOLVO EJE LADO CAJA AVEO T.O SOLO', A.idClasifProductos, M.idClasifProductos  FROM `ClasifProductos` A, `ClasifProductos` M WHERE A.txDescripcion = 'GUARDAPOLVO' AND M.txDescripcion = 'CHEVROLET AVEO';</v>
      </c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  <c r="HO782" s="9"/>
      <c r="HP782" s="9"/>
      <c r="HQ782" s="9"/>
      <c r="HR782" s="9"/>
      <c r="HS782" s="9"/>
      <c r="HT782" s="9"/>
      <c r="HU782" s="9"/>
      <c r="HV782" s="9"/>
      <c r="HW782" s="9"/>
      <c r="HX782" s="9"/>
      <c r="HY782" s="9"/>
    </row>
    <row r="783" spans="1:233" x14ac:dyDescent="0.2">
      <c r="A783" s="12">
        <v>3399</v>
      </c>
      <c r="B783" s="12"/>
      <c r="C783" s="12" t="s">
        <v>3615</v>
      </c>
      <c r="D783" s="13">
        <v>3920</v>
      </c>
      <c r="E783" s="34" t="s">
        <v>6263</v>
      </c>
      <c r="F783" s="33" t="s">
        <v>6066</v>
      </c>
      <c r="G783" s="9" t="s">
        <v>6430</v>
      </c>
      <c r="H783" s="9"/>
      <c r="I783" s="9"/>
      <c r="J783" s="13" t="str">
        <f t="shared" si="12"/>
        <v>INSERT INTO `Productos` (txRefInterna,txRefExterna,txNomProducto,txDescripcion,idClasifProductos,idMarcaProductos) SELECT '3399','','GUARDAPOLVO EJE LADO CAJA AVEO T.O CON GRASA','GUARDAPOLVO EJE LADO CAJA AVEO T.O CON GRASA', A.idClasifProductos, M.idClasifProductos  FROM `ClasifProductos` A, `ClasifProductos` M WHERE A.txDescripcion = 'GUARDAPOLVO' AND M.txDescripcion = 'CHEVROLET AVEO';</v>
      </c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</row>
    <row r="784" spans="1:233" x14ac:dyDescent="0.2">
      <c r="A784" s="12">
        <v>3403</v>
      </c>
      <c r="B784" s="12" t="s">
        <v>2445</v>
      </c>
      <c r="C784" s="12" t="s">
        <v>3642</v>
      </c>
      <c r="D784" s="13">
        <v>2720</v>
      </c>
      <c r="E784" s="34" t="s">
        <v>6265</v>
      </c>
      <c r="F784" s="33" t="s">
        <v>6066</v>
      </c>
      <c r="G784" s="9" t="s">
        <v>6430</v>
      </c>
      <c r="H784" s="9"/>
      <c r="I784" s="9"/>
      <c r="J784" s="13" t="str">
        <f t="shared" si="12"/>
        <v>INSERT INTO `Productos` (txRefInterna,txRefExterna,txNomProducto,txDescripcion,idClasifProductos,idMarcaProductos) SELECT '3403','NESC.','GUARDAPOLVO EJE L/RUEDA OPTRA T.O SOLO','GUARDAPOLVO EJE L/RUEDA OPTRA T.O SOLO', A.idClasifProductos, M.idClasifProductos  FROM `ClasifProductos` A, `ClasifProductos` M WHERE A.txDescripcion = 'GUARDAPOLVO' AND M.txDescripcion = 'CHEVROLET OPTRA';</v>
      </c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</row>
    <row r="785" spans="1:233" x14ac:dyDescent="0.2">
      <c r="A785" s="12">
        <v>3404</v>
      </c>
      <c r="B785" s="12" t="s">
        <v>2445</v>
      </c>
      <c r="C785" s="12" t="s">
        <v>3643</v>
      </c>
      <c r="D785" s="13">
        <v>3940</v>
      </c>
      <c r="E785" s="34" t="s">
        <v>6265</v>
      </c>
      <c r="F785" s="33" t="s">
        <v>6066</v>
      </c>
      <c r="G785" s="9" t="s">
        <v>6430</v>
      </c>
      <c r="H785" s="9"/>
      <c r="I785" s="9"/>
      <c r="J785" s="13" t="str">
        <f t="shared" si="12"/>
        <v>INSERT INTO `Productos` (txRefInterna,txRefExterna,txNomProducto,txDescripcion,idClasifProductos,idMarcaProductos) SELECT '3404','NESC.','GUARDAPOLVO EJE L/RUEDA OPTRA T.O CON GRASA','GUARDAPOLVO EJE L/RUEDA OPTRA T.O CON GRASA', A.idClasifProductos, M.idClasifProductos  FROM `ClasifProductos` A, `ClasifProductos` M WHERE A.txDescripcion = 'GUARDAPOLVO' AND M.txDescripcion = 'CHEVROLET OPTRA';</v>
      </c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</row>
    <row r="786" spans="1:233" x14ac:dyDescent="0.2">
      <c r="A786" s="12">
        <v>3405</v>
      </c>
      <c r="B786" s="12" t="s">
        <v>2445</v>
      </c>
      <c r="C786" s="12" t="s">
        <v>3644</v>
      </c>
      <c r="D786" s="13">
        <v>2720</v>
      </c>
      <c r="E786" s="34" t="s">
        <v>6265</v>
      </c>
      <c r="F786" s="33" t="s">
        <v>6066</v>
      </c>
      <c r="G786" s="9" t="s">
        <v>6430</v>
      </c>
      <c r="H786" s="9"/>
      <c r="I786" s="9"/>
      <c r="J786" s="13" t="str">
        <f t="shared" si="12"/>
        <v>INSERT INTO `Productos` (txRefInterna,txRefExterna,txNomProducto,txDescripcion,idClasifProductos,idMarcaProductos) SELECT '3405','NESC.','GUARDAPOLVO EJE L/CAJA OPTRA 1,8 T.O SOLO','GUARDAPOLVO EJE L/CAJA OPTRA 1,8 T.O SOLO', A.idClasifProductos, M.idClasifProductos  FROM `ClasifProductos` A, `ClasifProductos` M WHERE A.txDescripcion = 'GUARDAPOLVO' AND M.txDescripcion = 'CHEVROLET OPTRA';</v>
      </c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  <c r="HO786" s="9"/>
      <c r="HP786" s="9"/>
      <c r="HQ786" s="9"/>
      <c r="HR786" s="9"/>
      <c r="HS786" s="9"/>
      <c r="HT786" s="9"/>
      <c r="HU786" s="9"/>
      <c r="HV786" s="9"/>
      <c r="HW786" s="9"/>
      <c r="HX786" s="9"/>
      <c r="HY786" s="9"/>
    </row>
    <row r="787" spans="1:233" x14ac:dyDescent="0.2">
      <c r="A787" s="12">
        <v>3406</v>
      </c>
      <c r="B787" s="12" t="s">
        <v>2445</v>
      </c>
      <c r="C787" s="12" t="s">
        <v>3645</v>
      </c>
      <c r="D787" s="13">
        <v>3940</v>
      </c>
      <c r="E787" s="34" t="s">
        <v>6265</v>
      </c>
      <c r="F787" s="33" t="s">
        <v>6066</v>
      </c>
      <c r="G787" s="9" t="s">
        <v>6430</v>
      </c>
      <c r="H787" s="9"/>
      <c r="I787" s="9"/>
      <c r="J787" s="13" t="str">
        <f t="shared" si="12"/>
        <v>INSERT INTO `Productos` (txRefInterna,txRefExterna,txNomProducto,txDescripcion,idClasifProductos,idMarcaProductos) SELECT '3406','NESC.','GUARDAPOLVO EJE L/CAJA OPTRA 1,8 T.O CON GRASA','GUARDAPOLVO EJE L/CAJA OPTRA 1,8 T.O CON GRASA', A.idClasifProductos, M.idClasifProductos  FROM `ClasifProductos` A, `ClasifProductos` M WHERE A.txDescripcion = 'GUARDAPOLVO' AND M.txDescripcion = 'CHEVROLET OPTRA';</v>
      </c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</row>
    <row r="788" spans="1:233" x14ac:dyDescent="0.2">
      <c r="A788" s="12">
        <v>3255</v>
      </c>
      <c r="B788" s="12" t="s">
        <v>2727</v>
      </c>
      <c r="C788" s="12" t="s">
        <v>3697</v>
      </c>
      <c r="D788" s="13">
        <v>2160</v>
      </c>
      <c r="E788" s="34" t="s">
        <v>6271</v>
      </c>
      <c r="F788" s="33" t="s">
        <v>6066</v>
      </c>
      <c r="G788" s="9" t="s">
        <v>6430</v>
      </c>
      <c r="H788" s="9"/>
      <c r="I788" s="9"/>
      <c r="J788" s="13" t="str">
        <f t="shared" si="12"/>
        <v>INSERT INTO `Productos` (txRefInterna,txRefExterna,txNomProducto,txDescripcion,idClasifProductos,idMarcaProductos) SELECT '3255','F','GUARDAPOLVO EJE L/C SPARK 724 SOLO','GUARDAPOLVO EJE L/C SPARK 724 SOLO', A.idClasifProductos, M.idClasifProductos  FROM `ClasifProductos` A, `ClasifProductos` M WHERE A.txDescripcion = 'GUARDAPOLVO' AND M.txDescripcion = 'CHEVROLET SPARK';</v>
      </c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  <c r="GA788" s="9"/>
      <c r="GB788" s="9"/>
      <c r="GC788" s="9"/>
      <c r="GD788" s="9"/>
      <c r="GE788" s="9"/>
      <c r="GF788" s="9"/>
      <c r="GG788" s="9"/>
      <c r="GH788" s="9"/>
      <c r="GI788" s="9"/>
      <c r="GJ788" s="9"/>
      <c r="GK788" s="9"/>
      <c r="GL788" s="9"/>
      <c r="GM788" s="9"/>
      <c r="GN788" s="9"/>
      <c r="GO788" s="9"/>
      <c r="GP788" s="9"/>
      <c r="GQ788" s="9"/>
      <c r="GR788" s="9"/>
      <c r="GS788" s="9"/>
      <c r="GT788" s="9"/>
      <c r="GU788" s="9"/>
      <c r="GV788" s="9"/>
      <c r="GW788" s="9"/>
      <c r="GX788" s="9"/>
      <c r="GY788" s="9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  <c r="HO788" s="9"/>
      <c r="HP788" s="9"/>
      <c r="HQ788" s="9"/>
      <c r="HR788" s="9"/>
      <c r="HS788" s="9"/>
      <c r="HT788" s="9"/>
      <c r="HU788" s="9"/>
      <c r="HV788" s="9"/>
      <c r="HW788" s="9"/>
      <c r="HX788" s="9"/>
      <c r="HY788" s="9"/>
    </row>
    <row r="789" spans="1:233" x14ac:dyDescent="0.2">
      <c r="A789" s="12">
        <v>3256</v>
      </c>
      <c r="B789" s="12" t="s">
        <v>2727</v>
      </c>
      <c r="C789" s="12" t="s">
        <v>3698</v>
      </c>
      <c r="D789" s="13">
        <v>3360</v>
      </c>
      <c r="E789" s="34" t="s">
        <v>6271</v>
      </c>
      <c r="F789" s="33" t="s">
        <v>6066</v>
      </c>
      <c r="G789" s="9" t="s">
        <v>6430</v>
      </c>
      <c r="H789" s="9"/>
      <c r="I789" s="9"/>
      <c r="J789" s="13" t="str">
        <f t="shared" si="12"/>
        <v>INSERT INTO `Productos` (txRefInterna,txRefExterna,txNomProducto,txDescripcion,idClasifProductos,idMarcaProductos) SELECT '3256','F','GUARDAPOLVO EJE L/C SPARK 724 CON GRASA','GUARDAPOLVO EJE L/C SPARK 724 CON GRASA', A.idClasifProductos, M.idClasifProductos  FROM `ClasifProductos` A, `ClasifProductos` M WHERE A.txDescripcion = 'GUARDAPOLVO' AND M.txDescripcion = 'CHEVROLET SPARK';</v>
      </c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</row>
    <row r="790" spans="1:233" x14ac:dyDescent="0.2">
      <c r="A790" s="12">
        <v>3257</v>
      </c>
      <c r="B790" s="12" t="s">
        <v>2727</v>
      </c>
      <c r="C790" s="12" t="s">
        <v>3699</v>
      </c>
      <c r="D790" s="13">
        <v>2160</v>
      </c>
      <c r="E790" s="34" t="s">
        <v>6271</v>
      </c>
      <c r="F790" s="33" t="s">
        <v>6066</v>
      </c>
      <c r="G790" s="9" t="s">
        <v>6430</v>
      </c>
      <c r="H790" s="9"/>
      <c r="I790" s="9"/>
      <c r="J790" s="13" t="str">
        <f t="shared" si="12"/>
        <v>INSERT INTO `Productos` (txRefInterna,txRefExterna,txNomProducto,txDescripcion,idClasifProductos,idMarcaProductos) SELECT '3257','F','GUARDAPOLVO EJE L/R SPARK -724 SOLO','GUARDAPOLVO EJE L/R SPARK -724 SOLO', A.idClasifProductos, M.idClasifProductos  FROM `ClasifProductos` A, `ClasifProductos` M WHERE A.txDescripcion = 'GUARDAPOLVO' AND M.txDescripcion = 'CHEVROLET SPARK';</v>
      </c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9"/>
      <c r="GV790" s="9"/>
      <c r="GW790" s="9"/>
      <c r="GX790" s="9"/>
      <c r="GY790" s="9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  <c r="HO790" s="9"/>
      <c r="HP790" s="9"/>
      <c r="HQ790" s="9"/>
      <c r="HR790" s="9"/>
      <c r="HS790" s="9"/>
      <c r="HT790" s="9"/>
      <c r="HU790" s="9"/>
      <c r="HV790" s="9"/>
      <c r="HW790" s="9"/>
      <c r="HX790" s="9"/>
      <c r="HY790" s="9"/>
    </row>
    <row r="791" spans="1:233" x14ac:dyDescent="0.2">
      <c r="A791" s="12">
        <v>3258</v>
      </c>
      <c r="B791" s="12" t="s">
        <v>2727</v>
      </c>
      <c r="C791" s="12" t="s">
        <v>3700</v>
      </c>
      <c r="D791" s="13">
        <v>3360</v>
      </c>
      <c r="E791" s="34" t="s">
        <v>6271</v>
      </c>
      <c r="F791" s="33" t="s">
        <v>6066</v>
      </c>
      <c r="G791" s="9" t="s">
        <v>6430</v>
      </c>
      <c r="H791" s="9"/>
      <c r="I791" s="9"/>
      <c r="J791" s="13" t="str">
        <f t="shared" si="12"/>
        <v>INSERT INTO `Productos` (txRefInterna,txRefExterna,txNomProducto,txDescripcion,idClasifProductos,idMarcaProductos) SELECT '3258','F','GUARDAPOLVO EJE L/R SPARK -724 CON GRASA','GUARDAPOLVO EJE L/R SPARK -724 CON GRASA', A.idClasifProductos, M.idClasifProductos  FROM `ClasifProductos` A, `ClasifProductos` M WHERE A.txDescripcion = 'GUARDAPOLVO' AND M.txDescripcion = 'CHEVROLET SPARK';</v>
      </c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  <c r="HO791" s="9"/>
      <c r="HP791" s="9"/>
      <c r="HQ791" s="9"/>
      <c r="HR791" s="9"/>
      <c r="HS791" s="9"/>
      <c r="HT791" s="9"/>
      <c r="HU791" s="9"/>
      <c r="HV791" s="9"/>
      <c r="HW791" s="9"/>
      <c r="HX791" s="9"/>
      <c r="HY791" s="9"/>
    </row>
    <row r="792" spans="1:233" x14ac:dyDescent="0.2">
      <c r="A792" s="12">
        <v>3421</v>
      </c>
      <c r="B792" s="12" t="s">
        <v>2907</v>
      </c>
      <c r="C792" s="12" t="s">
        <v>3762</v>
      </c>
      <c r="D792" s="13">
        <v>3040</v>
      </c>
      <c r="E792" s="33" t="s">
        <v>6273</v>
      </c>
      <c r="F792" s="33" t="s">
        <v>6066</v>
      </c>
      <c r="G792" s="9" t="s">
        <v>6430</v>
      </c>
      <c r="H792" s="9"/>
      <c r="I792" s="9"/>
      <c r="J792" s="13" t="str">
        <f t="shared" si="12"/>
        <v>INSERT INTO `Productos` (txRefInterna,txRefExterna,txNomProducto,txDescripcion,idClasifProductos,idMarcaProductos) SELECT '3421','NESC','GUARDAPOLVO EJE L/C D´MAX SOLO','GUARDAPOLVO EJE L/C D´MAX SOLO', A.idClasifProductos, M.idClasifProductos  FROM `ClasifProductos` A, `ClasifProductos` M WHERE A.txDescripcion = 'GUARDAPOLVO' AND M.txDescripcion = 'CHEVROLET DMAX';</v>
      </c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  <c r="HO792" s="9"/>
      <c r="HP792" s="9"/>
      <c r="HQ792" s="9"/>
      <c r="HR792" s="9"/>
      <c r="HS792" s="9"/>
      <c r="HT792" s="9"/>
      <c r="HU792" s="9"/>
      <c r="HV792" s="9"/>
      <c r="HW792" s="9"/>
      <c r="HX792" s="9"/>
      <c r="HY792" s="9"/>
    </row>
    <row r="793" spans="1:233" x14ac:dyDescent="0.2">
      <c r="A793" s="12">
        <v>3422</v>
      </c>
      <c r="B793" s="12" t="s">
        <v>2907</v>
      </c>
      <c r="C793" s="12" t="s">
        <v>3763</v>
      </c>
      <c r="D793" s="13">
        <v>4240</v>
      </c>
      <c r="E793" s="33" t="s">
        <v>6273</v>
      </c>
      <c r="F793" s="33" t="s">
        <v>6066</v>
      </c>
      <c r="G793" s="9" t="s">
        <v>6430</v>
      </c>
      <c r="H793" s="9"/>
      <c r="I793" s="9"/>
      <c r="J793" s="13" t="str">
        <f t="shared" si="12"/>
        <v>INSERT INTO `Productos` (txRefInterna,txRefExterna,txNomProducto,txDescripcion,idClasifProductos,idMarcaProductos) SELECT '3422','NESC','GUARDAPOLVO EJE L/C D´MAX CON GRASA','GUARDAPOLVO EJE L/C D´MAX CON GRASA', A.idClasifProductos, M.idClasifProductos  FROM `ClasifProductos` A, `ClasifProductos` M WHERE A.txDescripcion = 'GUARDAPOLVO' AND M.txDescripcion = 'CHEVROLET DMAX';</v>
      </c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</row>
    <row r="794" spans="1:233" x14ac:dyDescent="0.2">
      <c r="A794" s="12">
        <v>3423</v>
      </c>
      <c r="B794" s="12" t="s">
        <v>2907</v>
      </c>
      <c r="C794" s="12" t="s">
        <v>3764</v>
      </c>
      <c r="D794" s="13">
        <v>3040</v>
      </c>
      <c r="E794" s="33" t="s">
        <v>6273</v>
      </c>
      <c r="F794" s="33" t="s">
        <v>6066</v>
      </c>
      <c r="G794" s="9" t="s">
        <v>6430</v>
      </c>
      <c r="H794" s="9"/>
      <c r="I794" s="9"/>
      <c r="J794" s="13" t="str">
        <f t="shared" si="12"/>
        <v>INSERT INTO `Productos` (txRefInterna,txRefExterna,txNomProducto,txDescripcion,idClasifProductos,idMarcaProductos) SELECT '3423','NESC','GUARDAPOLVO EJE L/R D´MAX SOLO','GUARDAPOLVO EJE L/R D´MAX SOLO', A.idClasifProductos, M.idClasifProductos  FROM `ClasifProductos` A, `ClasifProductos` M WHERE A.txDescripcion = 'GUARDAPOLVO' AND M.txDescripcion = 'CHEVROLET DMAX';</v>
      </c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/>
      <c r="GE794" s="9"/>
      <c r="GF794" s="9"/>
      <c r="GG794" s="9"/>
      <c r="GH794" s="9"/>
      <c r="GI794" s="9"/>
      <c r="GJ794" s="9"/>
      <c r="GK794" s="9"/>
      <c r="GL794" s="9"/>
      <c r="GM794" s="9"/>
      <c r="GN794" s="9"/>
      <c r="GO794" s="9"/>
      <c r="GP794" s="9"/>
      <c r="GQ794" s="9"/>
      <c r="GR794" s="9"/>
      <c r="GS794" s="9"/>
      <c r="GT794" s="9"/>
      <c r="GU794" s="9"/>
      <c r="GV794" s="9"/>
      <c r="GW794" s="9"/>
      <c r="GX794" s="9"/>
      <c r="GY794" s="9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  <c r="HO794" s="9"/>
      <c r="HP794" s="9"/>
      <c r="HQ794" s="9"/>
      <c r="HR794" s="9"/>
      <c r="HS794" s="9"/>
      <c r="HT794" s="9"/>
      <c r="HU794" s="9"/>
      <c r="HV794" s="9"/>
      <c r="HW794" s="9"/>
      <c r="HX794" s="9"/>
      <c r="HY794" s="9"/>
    </row>
    <row r="795" spans="1:233" x14ac:dyDescent="0.2">
      <c r="A795" s="12">
        <v>3424</v>
      </c>
      <c r="B795" s="12" t="s">
        <v>2907</v>
      </c>
      <c r="C795" s="12" t="s">
        <v>3765</v>
      </c>
      <c r="D795" s="13">
        <v>4240</v>
      </c>
      <c r="E795" s="33" t="s">
        <v>6273</v>
      </c>
      <c r="F795" s="33" t="s">
        <v>6066</v>
      </c>
      <c r="G795" s="9" t="s">
        <v>6430</v>
      </c>
      <c r="H795" s="9"/>
      <c r="I795" s="9"/>
      <c r="J795" s="13" t="str">
        <f t="shared" si="12"/>
        <v>INSERT INTO `Productos` (txRefInterna,txRefExterna,txNomProducto,txDescripcion,idClasifProductos,idMarcaProductos) SELECT '3424','NESC','GUARDAPOLVO EJE L/R D´MAX CON GRASA','GUARDAPOLVO EJE L/R D´MAX CON GRASA', A.idClasifProductos, M.idClasifProductos  FROM `ClasifProductos` A, `ClasifProductos` M WHERE A.txDescripcion = 'GUARDAPOLVO' AND M.txDescripcion = 'CHEVROLET DMAX';</v>
      </c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  <c r="HO795" s="9"/>
      <c r="HP795" s="9"/>
      <c r="HQ795" s="9"/>
      <c r="HR795" s="9"/>
      <c r="HS795" s="9"/>
      <c r="HT795" s="9"/>
      <c r="HU795" s="9"/>
      <c r="HV795" s="9"/>
      <c r="HW795" s="9"/>
      <c r="HX795" s="9"/>
      <c r="HY795" s="9"/>
    </row>
    <row r="796" spans="1:233" x14ac:dyDescent="0.2">
      <c r="A796" s="12">
        <v>3041</v>
      </c>
      <c r="B796" s="12" t="s">
        <v>2727</v>
      </c>
      <c r="C796" s="12" t="s">
        <v>3779</v>
      </c>
      <c r="D796" s="13">
        <v>2240</v>
      </c>
      <c r="E796" s="33" t="s">
        <v>6274</v>
      </c>
      <c r="F796" s="33" t="s">
        <v>6066</v>
      </c>
      <c r="G796" s="9" t="s">
        <v>6430</v>
      </c>
      <c r="H796" s="9"/>
      <c r="I796" s="9"/>
      <c r="J796" s="13" t="str">
        <f t="shared" si="12"/>
        <v>INSERT INTO `Productos` (txRefInterna,txRefExterna,txNomProducto,txDescripcion,idClasifProductos,idMarcaProductos) SELECT '3041','F','GUARDAPOLVO EJE L/R CORSA SOLO','GUARDAPOLVO EJE L/R CORSA SOLO', A.idClasifProductos, M.idClasifProductos  FROM `ClasifProductos` A, `ClasifProductos` M WHERE A.txDescripcion = 'GUARDAPOLVO' AND M.txDescripcion = 'CHEVROLET CORSA';</v>
      </c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9"/>
      <c r="FP796" s="9"/>
      <c r="FQ796" s="9"/>
      <c r="FR796" s="9"/>
      <c r="FS796" s="9"/>
      <c r="FT796" s="9"/>
      <c r="FU796" s="9"/>
      <c r="FV796" s="9"/>
      <c r="FW796" s="9"/>
      <c r="FX796" s="9"/>
      <c r="FY796" s="9"/>
      <c r="FZ796" s="9"/>
      <c r="GA796" s="9"/>
      <c r="GB796" s="9"/>
      <c r="GC796" s="9"/>
      <c r="GD796" s="9"/>
      <c r="GE796" s="9"/>
      <c r="GF796" s="9"/>
      <c r="GG796" s="9"/>
      <c r="GH796" s="9"/>
      <c r="GI796" s="9"/>
      <c r="GJ796" s="9"/>
      <c r="GK796" s="9"/>
      <c r="GL796" s="9"/>
      <c r="GM796" s="9"/>
      <c r="GN796" s="9"/>
      <c r="GO796" s="9"/>
      <c r="GP796" s="9"/>
      <c r="GQ796" s="9"/>
      <c r="GR796" s="9"/>
      <c r="GS796" s="9"/>
      <c r="GT796" s="9"/>
      <c r="GU796" s="9"/>
      <c r="GV796" s="9"/>
      <c r="GW796" s="9"/>
      <c r="GX796" s="9"/>
      <c r="GY796" s="9"/>
      <c r="GZ796" s="9"/>
      <c r="HA796" s="9"/>
      <c r="HB796" s="9"/>
      <c r="HC796" s="9"/>
      <c r="HD796" s="9"/>
      <c r="HE796" s="9"/>
      <c r="HF796" s="9"/>
      <c r="HG796" s="9"/>
      <c r="HH796" s="9"/>
      <c r="HI796" s="9"/>
      <c r="HJ796" s="9"/>
      <c r="HK796" s="9"/>
      <c r="HL796" s="9"/>
      <c r="HM796" s="9"/>
      <c r="HN796" s="9"/>
      <c r="HO796" s="9"/>
      <c r="HP796" s="9"/>
      <c r="HQ796" s="9"/>
      <c r="HR796" s="9"/>
      <c r="HS796" s="9"/>
      <c r="HT796" s="9"/>
      <c r="HU796" s="9"/>
      <c r="HV796" s="9"/>
      <c r="HW796" s="9"/>
      <c r="HX796" s="9"/>
      <c r="HY796" s="9"/>
    </row>
    <row r="797" spans="1:233" x14ac:dyDescent="0.2">
      <c r="A797" s="12">
        <v>3042</v>
      </c>
      <c r="B797" s="12" t="s">
        <v>2727</v>
      </c>
      <c r="C797" s="12" t="s">
        <v>3780</v>
      </c>
      <c r="D797" s="13">
        <v>3400</v>
      </c>
      <c r="E797" s="33" t="s">
        <v>6274</v>
      </c>
      <c r="F797" s="33" t="s">
        <v>6066</v>
      </c>
      <c r="G797" s="9" t="s">
        <v>6430</v>
      </c>
      <c r="H797" s="9"/>
      <c r="I797" s="9"/>
      <c r="J797" s="13" t="str">
        <f t="shared" si="12"/>
        <v>INSERT INTO `Productos` (txRefInterna,txRefExterna,txNomProducto,txDescripcion,idClasifProductos,idMarcaProductos) SELECT '3042','F','GUARDAPOLVO EJE L/R CORSA CON GRASA','GUARDAPOLVO EJE L/R CORSA CON GRASA', A.idClasifProductos, M.idClasifProductos  FROM `ClasifProductos` A, `ClasifProductos` M WHERE A.txDescripcion = 'GUARDAPOLVO' AND M.txDescripcion = 'CHEVROLET CORSA';</v>
      </c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</row>
    <row r="798" spans="1:233" s="30" customFormat="1" x14ac:dyDescent="0.2">
      <c r="A798" s="12">
        <v>3043</v>
      </c>
      <c r="B798" s="12" t="s">
        <v>2727</v>
      </c>
      <c r="C798" s="12" t="s">
        <v>3781</v>
      </c>
      <c r="D798" s="13">
        <v>2240</v>
      </c>
      <c r="E798" s="33" t="s">
        <v>6274</v>
      </c>
      <c r="F798" s="33" t="s">
        <v>6066</v>
      </c>
      <c r="G798" s="9" t="s">
        <v>6430</v>
      </c>
      <c r="H798" s="9"/>
      <c r="I798" s="42"/>
      <c r="J798" s="13" t="str">
        <f t="shared" si="12"/>
        <v>INSERT INTO `Productos` (txRefInterna,txRefExterna,txNomProducto,txDescripcion,idClasifProductos,idMarcaProductos) SELECT '3043','F','GUARDAPOLVO EJE L/C CORSA SOLO','GUARDAPOLVO EJE L/C CORSA SOLO', A.idClasifProductos, M.idClasifProductos  FROM `ClasifProductos` A, `ClasifProductos` M WHERE A.txDescripcion = 'GUARDAPOLVO' AND M.txDescripcion = 'CHEVROLET CORSA';</v>
      </c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/>
      <c r="CI798" s="42"/>
      <c r="CJ798" s="42"/>
      <c r="CK798" s="42"/>
      <c r="CL798" s="42"/>
      <c r="CM798" s="42"/>
      <c r="CN798" s="42"/>
      <c r="CO798" s="42"/>
      <c r="CP798" s="42"/>
      <c r="CQ798" s="42"/>
      <c r="CR798" s="42"/>
      <c r="CS798" s="42"/>
      <c r="CT798" s="42"/>
      <c r="CU798" s="42"/>
      <c r="CV798" s="42"/>
      <c r="CW798" s="42"/>
      <c r="CX798" s="42"/>
      <c r="CY798" s="42"/>
      <c r="CZ798" s="42"/>
      <c r="DA798" s="42"/>
      <c r="DB798" s="42"/>
      <c r="DC798" s="42"/>
      <c r="DD798" s="42"/>
      <c r="DE798" s="42"/>
      <c r="DF798" s="42"/>
      <c r="DG798" s="42"/>
      <c r="DH798" s="42"/>
      <c r="DI798" s="42"/>
      <c r="DJ798" s="42"/>
      <c r="DK798" s="42"/>
      <c r="DL798" s="42"/>
      <c r="DM798" s="42"/>
      <c r="DN798" s="42"/>
      <c r="DO798" s="42"/>
      <c r="DP798" s="42"/>
      <c r="DQ798" s="42"/>
      <c r="DR798" s="42"/>
      <c r="DS798" s="42"/>
      <c r="DT798" s="42"/>
      <c r="DU798" s="42"/>
      <c r="DV798" s="42"/>
      <c r="DW798" s="42"/>
      <c r="DX798" s="42"/>
      <c r="DY798" s="42"/>
      <c r="DZ798" s="42"/>
      <c r="EA798" s="42"/>
      <c r="EB798" s="42"/>
      <c r="EC798" s="42"/>
      <c r="ED798" s="42"/>
      <c r="EE798" s="42"/>
      <c r="EF798" s="42"/>
      <c r="EG798" s="42"/>
      <c r="EH798" s="42"/>
      <c r="EI798" s="42"/>
      <c r="EJ798" s="42"/>
      <c r="EK798" s="42"/>
      <c r="EL798" s="42"/>
      <c r="EM798" s="42"/>
      <c r="EN798" s="42"/>
      <c r="EO798" s="42"/>
      <c r="EP798" s="42"/>
      <c r="EQ798" s="42"/>
      <c r="ER798" s="42"/>
      <c r="ES798" s="42"/>
      <c r="ET798" s="42"/>
      <c r="EU798" s="42"/>
      <c r="EV798" s="42"/>
      <c r="EW798" s="42"/>
      <c r="EX798" s="42"/>
      <c r="EY798" s="42"/>
      <c r="EZ798" s="42"/>
      <c r="FA798" s="42"/>
      <c r="FB798" s="42"/>
      <c r="FC798" s="42"/>
      <c r="FD798" s="42"/>
      <c r="FE798" s="42"/>
      <c r="FF798" s="42"/>
      <c r="FG798" s="42"/>
      <c r="FH798" s="42"/>
      <c r="FI798" s="42"/>
      <c r="FJ798" s="42"/>
      <c r="FK798" s="42"/>
      <c r="FL798" s="42"/>
      <c r="FM798" s="42"/>
      <c r="FN798" s="42"/>
      <c r="FO798" s="42"/>
      <c r="FP798" s="42"/>
      <c r="FQ798" s="42"/>
      <c r="FR798" s="42"/>
      <c r="FS798" s="42"/>
      <c r="FT798" s="42"/>
      <c r="FU798" s="42"/>
      <c r="FV798" s="42"/>
      <c r="FW798" s="42"/>
      <c r="FX798" s="42"/>
      <c r="FY798" s="42"/>
      <c r="FZ798" s="42"/>
      <c r="GA798" s="42"/>
      <c r="GB798" s="42"/>
      <c r="GC798" s="42"/>
      <c r="GD798" s="42"/>
      <c r="GE798" s="42"/>
      <c r="GF798" s="42"/>
      <c r="GG798" s="42"/>
      <c r="GH798" s="42"/>
      <c r="GI798" s="42"/>
      <c r="GJ798" s="42"/>
      <c r="GK798" s="42"/>
      <c r="GL798" s="42"/>
      <c r="GM798" s="42"/>
      <c r="GN798" s="42"/>
      <c r="GO798" s="42"/>
      <c r="GP798" s="42"/>
      <c r="GQ798" s="42"/>
      <c r="GR798" s="42"/>
      <c r="GS798" s="42"/>
      <c r="GT798" s="42"/>
      <c r="GU798" s="42"/>
      <c r="GV798" s="42"/>
      <c r="GW798" s="42"/>
      <c r="GX798" s="42"/>
      <c r="GY798" s="42"/>
      <c r="GZ798" s="42"/>
      <c r="HA798" s="42"/>
      <c r="HB798" s="42"/>
      <c r="HC798" s="42"/>
      <c r="HD798" s="42"/>
      <c r="HE798" s="42"/>
      <c r="HF798" s="42"/>
      <c r="HG798" s="42"/>
      <c r="HH798" s="42"/>
      <c r="HI798" s="42"/>
      <c r="HJ798" s="42"/>
      <c r="HK798" s="42"/>
      <c r="HL798" s="42"/>
      <c r="HM798" s="42"/>
      <c r="HN798" s="42"/>
      <c r="HO798" s="42"/>
      <c r="HP798" s="42"/>
      <c r="HQ798" s="42"/>
      <c r="HR798" s="42"/>
      <c r="HS798" s="42"/>
      <c r="HT798" s="42"/>
      <c r="HU798" s="42"/>
      <c r="HV798" s="42"/>
      <c r="HW798" s="42"/>
      <c r="HX798" s="42"/>
      <c r="HY798" s="42"/>
    </row>
    <row r="799" spans="1:233" s="30" customFormat="1" x14ac:dyDescent="0.2">
      <c r="A799" s="12">
        <v>3044</v>
      </c>
      <c r="B799" s="12" t="s">
        <v>2727</v>
      </c>
      <c r="C799" s="12" t="s">
        <v>3782</v>
      </c>
      <c r="D799" s="13">
        <v>3400</v>
      </c>
      <c r="E799" s="33" t="s">
        <v>6274</v>
      </c>
      <c r="F799" s="33" t="s">
        <v>6066</v>
      </c>
      <c r="G799" s="9" t="s">
        <v>6430</v>
      </c>
      <c r="H799" s="9"/>
      <c r="I799" s="42"/>
      <c r="J799" s="13" t="str">
        <f t="shared" si="12"/>
        <v>INSERT INTO `Productos` (txRefInterna,txRefExterna,txNomProducto,txDescripcion,idClasifProductos,idMarcaProductos) SELECT '3044','F','GUARDAPOLVO EJE L/C CORSA CON GRASA','GUARDAPOLVO EJE L/C CORSA CON GRASA', A.idClasifProductos, M.idClasifProductos  FROM `ClasifProductos` A, `ClasifProductos` M WHERE A.txDescripcion = 'GUARDAPOLVO' AND M.txDescripcion = 'CHEVROLET CORSA';</v>
      </c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  <c r="CW799" s="42"/>
      <c r="CX799" s="42"/>
      <c r="CY799" s="42"/>
      <c r="CZ799" s="42"/>
      <c r="DA799" s="42"/>
      <c r="DB799" s="42"/>
      <c r="DC799" s="42"/>
      <c r="DD799" s="42"/>
      <c r="DE799" s="42"/>
      <c r="DF799" s="42"/>
      <c r="DG799" s="42"/>
      <c r="DH799" s="42"/>
      <c r="DI799" s="42"/>
      <c r="DJ799" s="42"/>
      <c r="DK799" s="42"/>
      <c r="DL799" s="42"/>
      <c r="DM799" s="42"/>
      <c r="DN799" s="42"/>
      <c r="DO799" s="42"/>
      <c r="DP799" s="42"/>
      <c r="DQ799" s="42"/>
      <c r="DR799" s="42"/>
      <c r="DS799" s="42"/>
      <c r="DT799" s="42"/>
      <c r="DU799" s="42"/>
      <c r="DV799" s="42"/>
      <c r="DW799" s="42"/>
      <c r="DX799" s="42"/>
      <c r="DY799" s="42"/>
      <c r="DZ799" s="42"/>
      <c r="EA799" s="42"/>
      <c r="EB799" s="42"/>
      <c r="EC799" s="42"/>
      <c r="ED799" s="42"/>
      <c r="EE799" s="42"/>
      <c r="EF799" s="42"/>
      <c r="EG799" s="42"/>
      <c r="EH799" s="42"/>
      <c r="EI799" s="42"/>
      <c r="EJ799" s="42"/>
      <c r="EK799" s="42"/>
      <c r="EL799" s="42"/>
      <c r="EM799" s="42"/>
      <c r="EN799" s="42"/>
      <c r="EO799" s="42"/>
      <c r="EP799" s="42"/>
      <c r="EQ799" s="42"/>
      <c r="ER799" s="42"/>
      <c r="ES799" s="42"/>
      <c r="ET799" s="42"/>
      <c r="EU799" s="42"/>
      <c r="EV799" s="42"/>
      <c r="EW799" s="42"/>
      <c r="EX799" s="42"/>
      <c r="EY799" s="42"/>
      <c r="EZ799" s="42"/>
      <c r="FA799" s="42"/>
      <c r="FB799" s="42"/>
      <c r="FC799" s="42"/>
      <c r="FD799" s="42"/>
      <c r="FE799" s="42"/>
      <c r="FF799" s="42"/>
      <c r="FG799" s="42"/>
      <c r="FH799" s="42"/>
      <c r="FI799" s="42"/>
      <c r="FJ799" s="42"/>
      <c r="FK799" s="42"/>
      <c r="FL799" s="42"/>
      <c r="FM799" s="42"/>
      <c r="FN799" s="42"/>
      <c r="FO799" s="42"/>
      <c r="FP799" s="42"/>
      <c r="FQ799" s="42"/>
      <c r="FR799" s="42"/>
      <c r="FS799" s="42"/>
      <c r="FT799" s="42"/>
      <c r="FU799" s="42"/>
      <c r="FV799" s="42"/>
      <c r="FW799" s="42"/>
      <c r="FX799" s="42"/>
      <c r="FY799" s="42"/>
      <c r="FZ799" s="42"/>
      <c r="GA799" s="42"/>
      <c r="GB799" s="42"/>
      <c r="GC799" s="42"/>
      <c r="GD799" s="42"/>
      <c r="GE799" s="42"/>
      <c r="GF799" s="42"/>
      <c r="GG799" s="42"/>
      <c r="GH799" s="42"/>
      <c r="GI799" s="42"/>
      <c r="GJ799" s="42"/>
      <c r="GK799" s="42"/>
      <c r="GL799" s="42"/>
      <c r="GM799" s="42"/>
      <c r="GN799" s="42"/>
      <c r="GO799" s="42"/>
      <c r="GP799" s="42"/>
      <c r="GQ799" s="42"/>
      <c r="GR799" s="42"/>
      <c r="GS799" s="42"/>
      <c r="GT799" s="42"/>
      <c r="GU799" s="42"/>
      <c r="GV799" s="42"/>
      <c r="GW799" s="42"/>
      <c r="GX799" s="42"/>
      <c r="GY799" s="42"/>
      <c r="GZ799" s="42"/>
      <c r="HA799" s="42"/>
      <c r="HB799" s="42"/>
      <c r="HC799" s="42"/>
      <c r="HD799" s="42"/>
      <c r="HE799" s="42"/>
      <c r="HF799" s="42"/>
      <c r="HG799" s="42"/>
      <c r="HH799" s="42"/>
      <c r="HI799" s="42"/>
      <c r="HJ799" s="42"/>
      <c r="HK799" s="42"/>
      <c r="HL799" s="42"/>
      <c r="HM799" s="42"/>
      <c r="HN799" s="42"/>
      <c r="HO799" s="42"/>
      <c r="HP799" s="42"/>
      <c r="HQ799" s="42"/>
      <c r="HR799" s="42"/>
      <c r="HS799" s="42"/>
      <c r="HT799" s="42"/>
      <c r="HU799" s="42"/>
      <c r="HV799" s="42"/>
      <c r="HW799" s="42"/>
      <c r="HX799" s="42"/>
      <c r="HY799" s="42"/>
    </row>
    <row r="800" spans="1:233" s="30" customFormat="1" x14ac:dyDescent="0.2">
      <c r="A800" s="12">
        <v>3058</v>
      </c>
      <c r="B800" s="12" t="s">
        <v>2727</v>
      </c>
      <c r="C800" s="12" t="s">
        <v>3836</v>
      </c>
      <c r="D800" s="13">
        <v>2080</v>
      </c>
      <c r="E800" s="33" t="s">
        <v>6275</v>
      </c>
      <c r="F800" s="33" t="s">
        <v>6066</v>
      </c>
      <c r="G800" s="9" t="s">
        <v>6430</v>
      </c>
      <c r="H800" s="9"/>
      <c r="I800" s="42"/>
      <c r="J800" s="13" t="str">
        <f t="shared" si="12"/>
        <v>INSERT INTO `Productos` (txRefInterna,txRefExterna,txNomProducto,txDescripcion,idClasifProductos,idMarcaProductos) SELECT '3058','F','GUARDAPOLVO EJE L/R SPRINT SOLO','GUARDAPOLVO EJE L/R SPRINT SOLO', A.idClasifProductos, M.idClasifProductos  FROM `ClasifProductos` A, `ClasifProductos` M WHERE A.txDescripcion = 'GUARDAPOLVO' AND M.txDescripcion = 'CHEVROLET SPRINT';</v>
      </c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  <c r="CW800" s="42"/>
      <c r="CX800" s="42"/>
      <c r="CY800" s="42"/>
      <c r="CZ800" s="42"/>
      <c r="DA800" s="42"/>
      <c r="DB800" s="42"/>
      <c r="DC800" s="42"/>
      <c r="DD800" s="42"/>
      <c r="DE800" s="42"/>
      <c r="DF800" s="42"/>
      <c r="DG800" s="42"/>
      <c r="DH800" s="42"/>
      <c r="DI800" s="42"/>
      <c r="DJ800" s="42"/>
      <c r="DK800" s="42"/>
      <c r="DL800" s="42"/>
      <c r="DM800" s="42"/>
      <c r="DN800" s="42"/>
      <c r="DO800" s="42"/>
      <c r="DP800" s="42"/>
      <c r="DQ800" s="42"/>
      <c r="DR800" s="42"/>
      <c r="DS800" s="42"/>
      <c r="DT800" s="42"/>
      <c r="DU800" s="42"/>
      <c r="DV800" s="42"/>
      <c r="DW800" s="42"/>
      <c r="DX800" s="42"/>
      <c r="DY800" s="42"/>
      <c r="DZ800" s="42"/>
      <c r="EA800" s="42"/>
      <c r="EB800" s="42"/>
      <c r="EC800" s="42"/>
      <c r="ED800" s="42"/>
      <c r="EE800" s="42"/>
      <c r="EF800" s="42"/>
      <c r="EG800" s="42"/>
      <c r="EH800" s="42"/>
      <c r="EI800" s="42"/>
      <c r="EJ800" s="42"/>
      <c r="EK800" s="42"/>
      <c r="EL800" s="42"/>
      <c r="EM800" s="42"/>
      <c r="EN800" s="42"/>
      <c r="EO800" s="42"/>
      <c r="EP800" s="42"/>
      <c r="EQ800" s="42"/>
      <c r="ER800" s="42"/>
      <c r="ES800" s="42"/>
      <c r="ET800" s="42"/>
      <c r="EU800" s="42"/>
      <c r="EV800" s="42"/>
      <c r="EW800" s="42"/>
      <c r="EX800" s="42"/>
      <c r="EY800" s="42"/>
      <c r="EZ800" s="42"/>
      <c r="FA800" s="42"/>
      <c r="FB800" s="42"/>
      <c r="FC800" s="42"/>
      <c r="FD800" s="42"/>
      <c r="FE800" s="42"/>
      <c r="FF800" s="42"/>
      <c r="FG800" s="42"/>
      <c r="FH800" s="42"/>
      <c r="FI800" s="42"/>
      <c r="FJ800" s="42"/>
      <c r="FK800" s="42"/>
      <c r="FL800" s="42"/>
      <c r="FM800" s="42"/>
      <c r="FN800" s="42"/>
      <c r="FO800" s="42"/>
      <c r="FP800" s="42"/>
      <c r="FQ800" s="42"/>
      <c r="FR800" s="42"/>
      <c r="FS800" s="42"/>
      <c r="FT800" s="42"/>
      <c r="FU800" s="42"/>
      <c r="FV800" s="42"/>
      <c r="FW800" s="42"/>
      <c r="FX800" s="42"/>
      <c r="FY800" s="42"/>
      <c r="FZ800" s="42"/>
      <c r="GA800" s="42"/>
      <c r="GB800" s="42"/>
      <c r="GC800" s="42"/>
      <c r="GD800" s="42"/>
      <c r="GE800" s="42"/>
      <c r="GF800" s="42"/>
      <c r="GG800" s="42"/>
      <c r="GH800" s="42"/>
      <c r="GI800" s="42"/>
      <c r="GJ800" s="42"/>
      <c r="GK800" s="42"/>
      <c r="GL800" s="42"/>
      <c r="GM800" s="42"/>
      <c r="GN800" s="42"/>
      <c r="GO800" s="42"/>
      <c r="GP800" s="42"/>
      <c r="GQ800" s="42"/>
      <c r="GR800" s="42"/>
      <c r="GS800" s="42"/>
      <c r="GT800" s="42"/>
      <c r="GU800" s="42"/>
      <c r="GV800" s="42"/>
      <c r="GW800" s="42"/>
      <c r="GX800" s="42"/>
      <c r="GY800" s="42"/>
      <c r="GZ800" s="42"/>
      <c r="HA800" s="42"/>
      <c r="HB800" s="42"/>
      <c r="HC800" s="42"/>
      <c r="HD800" s="42"/>
      <c r="HE800" s="42"/>
      <c r="HF800" s="42"/>
      <c r="HG800" s="42"/>
      <c r="HH800" s="42"/>
      <c r="HI800" s="42"/>
      <c r="HJ800" s="42"/>
      <c r="HK800" s="42"/>
      <c r="HL800" s="42"/>
      <c r="HM800" s="42"/>
      <c r="HN800" s="42"/>
      <c r="HO800" s="42"/>
      <c r="HP800" s="42"/>
      <c r="HQ800" s="42"/>
      <c r="HR800" s="42"/>
      <c r="HS800" s="42"/>
      <c r="HT800" s="42"/>
      <c r="HU800" s="42"/>
      <c r="HV800" s="42"/>
      <c r="HW800" s="42"/>
      <c r="HX800" s="42"/>
      <c r="HY800" s="42"/>
    </row>
    <row r="801" spans="1:233" s="30" customFormat="1" x14ac:dyDescent="0.2">
      <c r="A801" s="12">
        <v>3060</v>
      </c>
      <c r="B801" s="12" t="s">
        <v>2727</v>
      </c>
      <c r="C801" s="12" t="s">
        <v>3837</v>
      </c>
      <c r="D801" s="13">
        <v>3280</v>
      </c>
      <c r="E801" s="33" t="s">
        <v>6275</v>
      </c>
      <c r="F801" s="33" t="s">
        <v>6066</v>
      </c>
      <c r="G801" s="9" t="s">
        <v>6430</v>
      </c>
      <c r="H801" s="9"/>
      <c r="I801" s="42"/>
      <c r="J801" s="13" t="str">
        <f t="shared" si="12"/>
        <v>INSERT INTO `Productos` (txRefInterna,txRefExterna,txNomProducto,txDescripcion,idClasifProductos,idMarcaProductos) SELECT '3060','F','GUARDAPOLVO EJE L/R SPRINT CON GRASA','GUARDAPOLVO EJE L/R SPRINT CON GRASA', A.idClasifProductos, M.idClasifProductos  FROM `ClasifProductos` A, `ClasifProductos` M WHERE A.txDescripcion = 'GUARDAPOLVO' AND M.txDescripcion = 'CHEVROLET SPRINT';</v>
      </c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  <c r="CW801" s="42"/>
      <c r="CX801" s="42"/>
      <c r="CY801" s="42"/>
      <c r="CZ801" s="42"/>
      <c r="DA801" s="42"/>
      <c r="DB801" s="42"/>
      <c r="DC801" s="42"/>
      <c r="DD801" s="42"/>
      <c r="DE801" s="42"/>
      <c r="DF801" s="42"/>
      <c r="DG801" s="42"/>
      <c r="DH801" s="42"/>
      <c r="DI801" s="42"/>
      <c r="DJ801" s="42"/>
      <c r="DK801" s="42"/>
      <c r="DL801" s="42"/>
      <c r="DM801" s="42"/>
      <c r="DN801" s="42"/>
      <c r="DO801" s="42"/>
      <c r="DP801" s="42"/>
      <c r="DQ801" s="42"/>
      <c r="DR801" s="42"/>
      <c r="DS801" s="42"/>
      <c r="DT801" s="42"/>
      <c r="DU801" s="42"/>
      <c r="DV801" s="42"/>
      <c r="DW801" s="42"/>
      <c r="DX801" s="42"/>
      <c r="DY801" s="42"/>
      <c r="DZ801" s="42"/>
      <c r="EA801" s="42"/>
      <c r="EB801" s="42"/>
      <c r="EC801" s="42"/>
      <c r="ED801" s="42"/>
      <c r="EE801" s="42"/>
      <c r="EF801" s="42"/>
      <c r="EG801" s="42"/>
      <c r="EH801" s="42"/>
      <c r="EI801" s="42"/>
      <c r="EJ801" s="42"/>
      <c r="EK801" s="42"/>
      <c r="EL801" s="42"/>
      <c r="EM801" s="42"/>
      <c r="EN801" s="42"/>
      <c r="EO801" s="42"/>
      <c r="EP801" s="42"/>
      <c r="EQ801" s="42"/>
      <c r="ER801" s="42"/>
      <c r="ES801" s="42"/>
      <c r="ET801" s="42"/>
      <c r="EU801" s="42"/>
      <c r="EV801" s="42"/>
      <c r="EW801" s="42"/>
      <c r="EX801" s="42"/>
      <c r="EY801" s="42"/>
      <c r="EZ801" s="42"/>
      <c r="FA801" s="42"/>
      <c r="FB801" s="42"/>
      <c r="FC801" s="42"/>
      <c r="FD801" s="42"/>
      <c r="FE801" s="42"/>
      <c r="FF801" s="42"/>
      <c r="FG801" s="42"/>
      <c r="FH801" s="42"/>
      <c r="FI801" s="42"/>
      <c r="FJ801" s="42"/>
      <c r="FK801" s="42"/>
      <c r="FL801" s="42"/>
      <c r="FM801" s="42"/>
      <c r="FN801" s="42"/>
      <c r="FO801" s="42"/>
      <c r="FP801" s="42"/>
      <c r="FQ801" s="42"/>
      <c r="FR801" s="42"/>
      <c r="FS801" s="42"/>
      <c r="FT801" s="42"/>
      <c r="FU801" s="42"/>
      <c r="FV801" s="42"/>
      <c r="FW801" s="42"/>
      <c r="FX801" s="42"/>
      <c r="FY801" s="42"/>
      <c r="FZ801" s="42"/>
      <c r="GA801" s="42"/>
      <c r="GB801" s="42"/>
      <c r="GC801" s="42"/>
      <c r="GD801" s="42"/>
      <c r="GE801" s="42"/>
      <c r="GF801" s="42"/>
      <c r="GG801" s="42"/>
      <c r="GH801" s="42"/>
      <c r="GI801" s="42"/>
      <c r="GJ801" s="42"/>
      <c r="GK801" s="42"/>
      <c r="GL801" s="42"/>
      <c r="GM801" s="42"/>
      <c r="GN801" s="42"/>
      <c r="GO801" s="42"/>
      <c r="GP801" s="42"/>
      <c r="GQ801" s="42"/>
      <c r="GR801" s="42"/>
      <c r="GS801" s="42"/>
      <c r="GT801" s="42"/>
      <c r="GU801" s="42"/>
      <c r="GV801" s="42"/>
      <c r="GW801" s="42"/>
      <c r="GX801" s="42"/>
      <c r="GY801" s="42"/>
      <c r="GZ801" s="42"/>
      <c r="HA801" s="42"/>
      <c r="HB801" s="42"/>
      <c r="HC801" s="42"/>
      <c r="HD801" s="42"/>
      <c r="HE801" s="42"/>
      <c r="HF801" s="42"/>
      <c r="HG801" s="42"/>
      <c r="HH801" s="42"/>
      <c r="HI801" s="42"/>
      <c r="HJ801" s="42"/>
      <c r="HK801" s="42"/>
      <c r="HL801" s="42"/>
      <c r="HM801" s="42"/>
      <c r="HN801" s="42"/>
      <c r="HO801" s="42"/>
      <c r="HP801" s="42"/>
      <c r="HQ801" s="42"/>
      <c r="HR801" s="42"/>
      <c r="HS801" s="42"/>
      <c r="HT801" s="42"/>
      <c r="HU801" s="42"/>
      <c r="HV801" s="42"/>
      <c r="HW801" s="42"/>
      <c r="HX801" s="42"/>
      <c r="HY801" s="42"/>
    </row>
    <row r="802" spans="1:233" s="30" customFormat="1" x14ac:dyDescent="0.2">
      <c r="A802" s="12">
        <v>3061</v>
      </c>
      <c r="B802" s="12" t="s">
        <v>2727</v>
      </c>
      <c r="C802" s="12" t="s">
        <v>3838</v>
      </c>
      <c r="D802" s="13">
        <v>2100</v>
      </c>
      <c r="E802" s="33" t="s">
        <v>6275</v>
      </c>
      <c r="F802" s="33" t="s">
        <v>6066</v>
      </c>
      <c r="G802" s="9" t="s">
        <v>6430</v>
      </c>
      <c r="H802" s="9"/>
      <c r="I802" s="42"/>
      <c r="J802" s="13" t="str">
        <f t="shared" si="12"/>
        <v>INSERT INTO `Productos` (txRefInterna,txRefExterna,txNomProducto,txDescripcion,idClasifProductos,idMarcaProductos) SELECT '3061','F','GUARDAPOLVO EJE L/C SPRINT SOLO','GUARDAPOLVO EJE L/C SPRINT SOLO', A.idClasifProductos, M.idClasifProductos  FROM `ClasifProductos` A, `ClasifProductos` M WHERE A.txDescripcion = 'GUARDAPOLVO' AND M.txDescripcion = 'CHEVROLET SPRINT';</v>
      </c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  <c r="CW802" s="42"/>
      <c r="CX802" s="42"/>
      <c r="CY802" s="42"/>
      <c r="CZ802" s="42"/>
      <c r="DA802" s="42"/>
      <c r="DB802" s="42"/>
      <c r="DC802" s="42"/>
      <c r="DD802" s="42"/>
      <c r="DE802" s="42"/>
      <c r="DF802" s="42"/>
      <c r="DG802" s="42"/>
      <c r="DH802" s="42"/>
      <c r="DI802" s="42"/>
      <c r="DJ802" s="42"/>
      <c r="DK802" s="42"/>
      <c r="DL802" s="42"/>
      <c r="DM802" s="42"/>
      <c r="DN802" s="42"/>
      <c r="DO802" s="42"/>
      <c r="DP802" s="42"/>
      <c r="DQ802" s="42"/>
      <c r="DR802" s="42"/>
      <c r="DS802" s="42"/>
      <c r="DT802" s="42"/>
      <c r="DU802" s="42"/>
      <c r="DV802" s="42"/>
      <c r="DW802" s="42"/>
      <c r="DX802" s="42"/>
      <c r="DY802" s="42"/>
      <c r="DZ802" s="42"/>
      <c r="EA802" s="42"/>
      <c r="EB802" s="42"/>
      <c r="EC802" s="42"/>
      <c r="ED802" s="42"/>
      <c r="EE802" s="42"/>
      <c r="EF802" s="42"/>
      <c r="EG802" s="42"/>
      <c r="EH802" s="42"/>
      <c r="EI802" s="42"/>
      <c r="EJ802" s="42"/>
      <c r="EK802" s="42"/>
      <c r="EL802" s="42"/>
      <c r="EM802" s="42"/>
      <c r="EN802" s="42"/>
      <c r="EO802" s="42"/>
      <c r="EP802" s="42"/>
      <c r="EQ802" s="42"/>
      <c r="ER802" s="42"/>
      <c r="ES802" s="42"/>
      <c r="ET802" s="42"/>
      <c r="EU802" s="42"/>
      <c r="EV802" s="42"/>
      <c r="EW802" s="42"/>
      <c r="EX802" s="42"/>
      <c r="EY802" s="42"/>
      <c r="EZ802" s="42"/>
      <c r="FA802" s="42"/>
      <c r="FB802" s="42"/>
      <c r="FC802" s="42"/>
      <c r="FD802" s="42"/>
      <c r="FE802" s="42"/>
      <c r="FF802" s="42"/>
      <c r="FG802" s="42"/>
      <c r="FH802" s="42"/>
      <c r="FI802" s="42"/>
      <c r="FJ802" s="42"/>
      <c r="FK802" s="42"/>
      <c r="FL802" s="42"/>
      <c r="FM802" s="42"/>
      <c r="FN802" s="42"/>
      <c r="FO802" s="42"/>
      <c r="FP802" s="42"/>
      <c r="FQ802" s="42"/>
      <c r="FR802" s="42"/>
      <c r="FS802" s="42"/>
      <c r="FT802" s="42"/>
      <c r="FU802" s="42"/>
      <c r="FV802" s="42"/>
      <c r="FW802" s="42"/>
      <c r="FX802" s="42"/>
      <c r="FY802" s="42"/>
      <c r="FZ802" s="42"/>
      <c r="GA802" s="42"/>
      <c r="GB802" s="42"/>
      <c r="GC802" s="42"/>
      <c r="GD802" s="42"/>
      <c r="GE802" s="42"/>
      <c r="GF802" s="42"/>
      <c r="GG802" s="42"/>
      <c r="GH802" s="42"/>
      <c r="GI802" s="42"/>
      <c r="GJ802" s="42"/>
      <c r="GK802" s="42"/>
      <c r="GL802" s="42"/>
      <c r="GM802" s="42"/>
      <c r="GN802" s="42"/>
      <c r="GO802" s="42"/>
      <c r="GP802" s="42"/>
      <c r="GQ802" s="42"/>
      <c r="GR802" s="42"/>
      <c r="GS802" s="42"/>
      <c r="GT802" s="42"/>
      <c r="GU802" s="42"/>
      <c r="GV802" s="42"/>
      <c r="GW802" s="42"/>
      <c r="GX802" s="42"/>
      <c r="GY802" s="42"/>
      <c r="GZ802" s="42"/>
      <c r="HA802" s="42"/>
      <c r="HB802" s="42"/>
      <c r="HC802" s="42"/>
      <c r="HD802" s="42"/>
      <c r="HE802" s="42"/>
      <c r="HF802" s="42"/>
      <c r="HG802" s="42"/>
      <c r="HH802" s="42"/>
      <c r="HI802" s="42"/>
      <c r="HJ802" s="42"/>
      <c r="HK802" s="42"/>
      <c r="HL802" s="42"/>
      <c r="HM802" s="42"/>
      <c r="HN802" s="42"/>
      <c r="HO802" s="42"/>
      <c r="HP802" s="42"/>
      <c r="HQ802" s="42"/>
      <c r="HR802" s="42"/>
      <c r="HS802" s="42"/>
      <c r="HT802" s="42"/>
      <c r="HU802" s="42"/>
      <c r="HV802" s="42"/>
      <c r="HW802" s="42"/>
      <c r="HX802" s="42"/>
      <c r="HY802" s="42"/>
    </row>
    <row r="803" spans="1:233" s="30" customFormat="1" x14ac:dyDescent="0.2">
      <c r="A803" s="12">
        <v>3063</v>
      </c>
      <c r="B803" s="12" t="s">
        <v>2727</v>
      </c>
      <c r="C803" s="12" t="s">
        <v>3839</v>
      </c>
      <c r="D803" s="13">
        <v>3360</v>
      </c>
      <c r="E803" s="33" t="s">
        <v>6275</v>
      </c>
      <c r="F803" s="33" t="s">
        <v>6066</v>
      </c>
      <c r="G803" s="9" t="s">
        <v>6430</v>
      </c>
      <c r="H803" s="9"/>
      <c r="I803" s="42"/>
      <c r="J803" s="13" t="str">
        <f t="shared" si="12"/>
        <v>INSERT INTO `Productos` (txRefInterna,txRefExterna,txNomProducto,txDescripcion,idClasifProductos,idMarcaProductos) SELECT '3063','F','GUARDAPOLVO EJE L/C SPRINT CON GRASA','GUARDAPOLVO EJE L/C SPRINT CON GRASA', A.idClasifProductos, M.idClasifProductos  FROM `ClasifProductos` A, `ClasifProductos` M WHERE A.txDescripcion = 'GUARDAPOLVO' AND M.txDescripcion = 'CHEVROLET SPRINT';</v>
      </c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  <c r="CW803" s="42"/>
      <c r="CX803" s="42"/>
      <c r="CY803" s="42"/>
      <c r="CZ803" s="42"/>
      <c r="DA803" s="42"/>
      <c r="DB803" s="42"/>
      <c r="DC803" s="42"/>
      <c r="DD803" s="42"/>
      <c r="DE803" s="42"/>
      <c r="DF803" s="42"/>
      <c r="DG803" s="42"/>
      <c r="DH803" s="42"/>
      <c r="DI803" s="42"/>
      <c r="DJ803" s="42"/>
      <c r="DK803" s="42"/>
      <c r="DL803" s="42"/>
      <c r="DM803" s="42"/>
      <c r="DN803" s="42"/>
      <c r="DO803" s="42"/>
      <c r="DP803" s="42"/>
      <c r="DQ803" s="42"/>
      <c r="DR803" s="42"/>
      <c r="DS803" s="42"/>
      <c r="DT803" s="42"/>
      <c r="DU803" s="42"/>
      <c r="DV803" s="42"/>
      <c r="DW803" s="42"/>
      <c r="DX803" s="42"/>
      <c r="DY803" s="42"/>
      <c r="DZ803" s="42"/>
      <c r="EA803" s="42"/>
      <c r="EB803" s="42"/>
      <c r="EC803" s="42"/>
      <c r="ED803" s="42"/>
      <c r="EE803" s="42"/>
      <c r="EF803" s="42"/>
      <c r="EG803" s="42"/>
      <c r="EH803" s="42"/>
      <c r="EI803" s="42"/>
      <c r="EJ803" s="42"/>
      <c r="EK803" s="42"/>
      <c r="EL803" s="42"/>
      <c r="EM803" s="42"/>
      <c r="EN803" s="42"/>
      <c r="EO803" s="42"/>
      <c r="EP803" s="42"/>
      <c r="EQ803" s="42"/>
      <c r="ER803" s="42"/>
      <c r="ES803" s="42"/>
      <c r="ET803" s="42"/>
      <c r="EU803" s="42"/>
      <c r="EV803" s="42"/>
      <c r="EW803" s="42"/>
      <c r="EX803" s="42"/>
      <c r="EY803" s="42"/>
      <c r="EZ803" s="42"/>
      <c r="FA803" s="42"/>
      <c r="FB803" s="42"/>
      <c r="FC803" s="42"/>
      <c r="FD803" s="42"/>
      <c r="FE803" s="42"/>
      <c r="FF803" s="42"/>
      <c r="FG803" s="42"/>
      <c r="FH803" s="42"/>
      <c r="FI803" s="42"/>
      <c r="FJ803" s="42"/>
      <c r="FK803" s="42"/>
      <c r="FL803" s="42"/>
      <c r="FM803" s="42"/>
      <c r="FN803" s="42"/>
      <c r="FO803" s="42"/>
      <c r="FP803" s="42"/>
      <c r="FQ803" s="42"/>
      <c r="FR803" s="42"/>
      <c r="FS803" s="42"/>
      <c r="FT803" s="42"/>
      <c r="FU803" s="42"/>
      <c r="FV803" s="42"/>
      <c r="FW803" s="42"/>
      <c r="FX803" s="42"/>
      <c r="FY803" s="42"/>
      <c r="FZ803" s="42"/>
      <c r="GA803" s="42"/>
      <c r="GB803" s="42"/>
      <c r="GC803" s="42"/>
      <c r="GD803" s="42"/>
      <c r="GE803" s="42"/>
      <c r="GF803" s="42"/>
      <c r="GG803" s="42"/>
      <c r="GH803" s="42"/>
      <c r="GI803" s="42"/>
      <c r="GJ803" s="42"/>
      <c r="GK803" s="42"/>
      <c r="GL803" s="42"/>
      <c r="GM803" s="42"/>
      <c r="GN803" s="42"/>
      <c r="GO803" s="42"/>
      <c r="GP803" s="42"/>
      <c r="GQ803" s="42"/>
      <c r="GR803" s="42"/>
      <c r="GS803" s="42"/>
      <c r="GT803" s="42"/>
      <c r="GU803" s="42"/>
      <c r="GV803" s="42"/>
      <c r="GW803" s="42"/>
      <c r="GX803" s="42"/>
      <c r="GY803" s="42"/>
      <c r="GZ803" s="42"/>
      <c r="HA803" s="42"/>
      <c r="HB803" s="42"/>
      <c r="HC803" s="42"/>
      <c r="HD803" s="42"/>
      <c r="HE803" s="42"/>
      <c r="HF803" s="42"/>
      <c r="HG803" s="42"/>
      <c r="HH803" s="42"/>
      <c r="HI803" s="42"/>
      <c r="HJ803" s="42"/>
      <c r="HK803" s="42"/>
      <c r="HL803" s="42"/>
      <c r="HM803" s="42"/>
      <c r="HN803" s="42"/>
      <c r="HO803" s="42"/>
      <c r="HP803" s="42"/>
      <c r="HQ803" s="42"/>
      <c r="HR803" s="42"/>
      <c r="HS803" s="42"/>
      <c r="HT803" s="42"/>
      <c r="HU803" s="42"/>
      <c r="HV803" s="42"/>
      <c r="HW803" s="42"/>
      <c r="HX803" s="42"/>
      <c r="HY803" s="42"/>
    </row>
    <row r="804" spans="1:233" s="30" customFormat="1" x14ac:dyDescent="0.2">
      <c r="A804" s="12">
        <v>3076</v>
      </c>
      <c r="B804" s="12" t="s">
        <v>2727</v>
      </c>
      <c r="C804" s="12" t="s">
        <v>3903</v>
      </c>
      <c r="D804" s="13">
        <v>2080</v>
      </c>
      <c r="E804" s="33" t="s">
        <v>6276</v>
      </c>
      <c r="F804" s="33" t="s">
        <v>6066</v>
      </c>
      <c r="G804" s="9" t="s">
        <v>6430</v>
      </c>
      <c r="H804" s="9"/>
      <c r="I804" s="42"/>
      <c r="J804" s="13" t="str">
        <f t="shared" si="12"/>
        <v>INSERT INTO `Productos` (txRefInterna,txRefExterna,txNomProducto,txDescripcion,idClasifProductos,idMarcaProductos) SELECT '3076','F','GUARDAPOLVO EJE L/C SWIFT SOLO  LISO','GUARDAPOLVO EJE L/C SWIFT SOLO  LISO', A.idClasifProductos, M.idClasifProductos  FROM `ClasifProductos` A, `ClasifProductos` M WHERE A.txDescripcion = 'GUARDAPOLVO' AND M.txDescripcion = 'CHEVROLET SWIFT';</v>
      </c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  <c r="CW804" s="42"/>
      <c r="CX804" s="42"/>
      <c r="CY804" s="42"/>
      <c r="CZ804" s="42"/>
      <c r="DA804" s="42"/>
      <c r="DB804" s="42"/>
      <c r="DC804" s="42"/>
      <c r="DD804" s="42"/>
      <c r="DE804" s="42"/>
      <c r="DF804" s="42"/>
      <c r="DG804" s="42"/>
      <c r="DH804" s="42"/>
      <c r="DI804" s="42"/>
      <c r="DJ804" s="42"/>
      <c r="DK804" s="42"/>
      <c r="DL804" s="42"/>
      <c r="DM804" s="42"/>
      <c r="DN804" s="42"/>
      <c r="DO804" s="42"/>
      <c r="DP804" s="42"/>
      <c r="DQ804" s="42"/>
      <c r="DR804" s="42"/>
      <c r="DS804" s="42"/>
      <c r="DT804" s="42"/>
      <c r="DU804" s="42"/>
      <c r="DV804" s="42"/>
      <c r="DW804" s="42"/>
      <c r="DX804" s="42"/>
      <c r="DY804" s="42"/>
      <c r="DZ804" s="42"/>
      <c r="EA804" s="42"/>
      <c r="EB804" s="42"/>
      <c r="EC804" s="42"/>
      <c r="ED804" s="42"/>
      <c r="EE804" s="42"/>
      <c r="EF804" s="42"/>
      <c r="EG804" s="42"/>
      <c r="EH804" s="42"/>
      <c r="EI804" s="42"/>
      <c r="EJ804" s="42"/>
      <c r="EK804" s="42"/>
      <c r="EL804" s="42"/>
      <c r="EM804" s="42"/>
      <c r="EN804" s="42"/>
      <c r="EO804" s="42"/>
      <c r="EP804" s="42"/>
      <c r="EQ804" s="42"/>
      <c r="ER804" s="42"/>
      <c r="ES804" s="42"/>
      <c r="ET804" s="42"/>
      <c r="EU804" s="42"/>
      <c r="EV804" s="42"/>
      <c r="EW804" s="42"/>
      <c r="EX804" s="42"/>
      <c r="EY804" s="42"/>
      <c r="EZ804" s="42"/>
      <c r="FA804" s="42"/>
      <c r="FB804" s="42"/>
      <c r="FC804" s="42"/>
      <c r="FD804" s="42"/>
      <c r="FE804" s="42"/>
      <c r="FF804" s="42"/>
      <c r="FG804" s="42"/>
      <c r="FH804" s="42"/>
      <c r="FI804" s="42"/>
      <c r="FJ804" s="42"/>
      <c r="FK804" s="42"/>
      <c r="FL804" s="42"/>
      <c r="FM804" s="42"/>
      <c r="FN804" s="42"/>
      <c r="FO804" s="42"/>
      <c r="FP804" s="42"/>
      <c r="FQ804" s="42"/>
      <c r="FR804" s="42"/>
      <c r="FS804" s="42"/>
      <c r="FT804" s="42"/>
      <c r="FU804" s="42"/>
      <c r="FV804" s="42"/>
      <c r="FW804" s="42"/>
      <c r="FX804" s="42"/>
      <c r="FY804" s="42"/>
      <c r="FZ804" s="42"/>
      <c r="GA804" s="42"/>
      <c r="GB804" s="42"/>
      <c r="GC804" s="42"/>
      <c r="GD804" s="42"/>
      <c r="GE804" s="42"/>
      <c r="GF804" s="42"/>
      <c r="GG804" s="42"/>
      <c r="GH804" s="42"/>
      <c r="GI804" s="42"/>
      <c r="GJ804" s="42"/>
      <c r="GK804" s="42"/>
      <c r="GL804" s="42"/>
      <c r="GM804" s="42"/>
      <c r="GN804" s="42"/>
      <c r="GO804" s="42"/>
      <c r="GP804" s="42"/>
      <c r="GQ804" s="42"/>
      <c r="GR804" s="42"/>
      <c r="GS804" s="42"/>
      <c r="GT804" s="42"/>
      <c r="GU804" s="42"/>
      <c r="GV804" s="42"/>
      <c r="GW804" s="42"/>
      <c r="GX804" s="42"/>
      <c r="GY804" s="42"/>
      <c r="GZ804" s="42"/>
      <c r="HA804" s="42"/>
      <c r="HB804" s="42"/>
      <c r="HC804" s="42"/>
      <c r="HD804" s="42"/>
      <c r="HE804" s="42"/>
      <c r="HF804" s="42"/>
      <c r="HG804" s="42"/>
      <c r="HH804" s="42"/>
      <c r="HI804" s="42"/>
      <c r="HJ804" s="42"/>
      <c r="HK804" s="42"/>
      <c r="HL804" s="42"/>
      <c r="HM804" s="42"/>
      <c r="HN804" s="42"/>
      <c r="HO804" s="42"/>
      <c r="HP804" s="42"/>
      <c r="HQ804" s="42"/>
      <c r="HR804" s="42"/>
      <c r="HS804" s="42"/>
      <c r="HT804" s="42"/>
      <c r="HU804" s="42"/>
      <c r="HV804" s="42"/>
      <c r="HW804" s="42"/>
      <c r="HX804" s="42"/>
      <c r="HY804" s="42"/>
    </row>
    <row r="805" spans="1:233" s="30" customFormat="1" x14ac:dyDescent="0.2">
      <c r="A805" s="12">
        <v>3078</v>
      </c>
      <c r="B805" s="12" t="s">
        <v>2727</v>
      </c>
      <c r="C805" s="12" t="s">
        <v>3904</v>
      </c>
      <c r="D805" s="13">
        <v>3280</v>
      </c>
      <c r="E805" s="33" t="s">
        <v>6276</v>
      </c>
      <c r="F805" s="33" t="s">
        <v>6066</v>
      </c>
      <c r="G805" s="9" t="s">
        <v>6430</v>
      </c>
      <c r="H805" s="9"/>
      <c r="I805" s="42"/>
      <c r="J805" s="13" t="str">
        <f t="shared" si="12"/>
        <v>INSERT INTO `Productos` (txRefInterna,txRefExterna,txNomProducto,txDescripcion,idClasifProductos,idMarcaProductos) SELECT '3078','F','GUARDAPOLVO EJE L/C SWIFT CON GRASA','GUARDAPOLVO EJE L/C SWIFT CON GRASA', A.idClasifProductos, M.idClasifProductos  FROM `ClasifProductos` A, `ClasifProductos` M WHERE A.txDescripcion = 'GUARDAPOLVO' AND M.txDescripcion = 'CHEVROLET SWIFT';</v>
      </c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  <c r="CW805" s="42"/>
      <c r="CX805" s="42"/>
      <c r="CY805" s="42"/>
      <c r="CZ805" s="42"/>
      <c r="DA805" s="42"/>
      <c r="DB805" s="42"/>
      <c r="DC805" s="42"/>
      <c r="DD805" s="42"/>
      <c r="DE805" s="42"/>
      <c r="DF805" s="42"/>
      <c r="DG805" s="42"/>
      <c r="DH805" s="42"/>
      <c r="DI805" s="42"/>
      <c r="DJ805" s="42"/>
      <c r="DK805" s="42"/>
      <c r="DL805" s="42"/>
      <c r="DM805" s="42"/>
      <c r="DN805" s="42"/>
      <c r="DO805" s="42"/>
      <c r="DP805" s="42"/>
      <c r="DQ805" s="42"/>
      <c r="DR805" s="42"/>
      <c r="DS805" s="42"/>
      <c r="DT805" s="42"/>
      <c r="DU805" s="42"/>
      <c r="DV805" s="42"/>
      <c r="DW805" s="42"/>
      <c r="DX805" s="42"/>
      <c r="DY805" s="42"/>
      <c r="DZ805" s="42"/>
      <c r="EA805" s="42"/>
      <c r="EB805" s="42"/>
      <c r="EC805" s="42"/>
      <c r="ED805" s="42"/>
      <c r="EE805" s="42"/>
      <c r="EF805" s="42"/>
      <c r="EG805" s="42"/>
      <c r="EH805" s="42"/>
      <c r="EI805" s="42"/>
      <c r="EJ805" s="42"/>
      <c r="EK805" s="42"/>
      <c r="EL805" s="42"/>
      <c r="EM805" s="42"/>
      <c r="EN805" s="42"/>
      <c r="EO805" s="42"/>
      <c r="EP805" s="42"/>
      <c r="EQ805" s="42"/>
      <c r="ER805" s="42"/>
      <c r="ES805" s="42"/>
      <c r="ET805" s="42"/>
      <c r="EU805" s="42"/>
      <c r="EV805" s="42"/>
      <c r="EW805" s="42"/>
      <c r="EX805" s="42"/>
      <c r="EY805" s="42"/>
      <c r="EZ805" s="42"/>
      <c r="FA805" s="42"/>
      <c r="FB805" s="42"/>
      <c r="FC805" s="42"/>
      <c r="FD805" s="42"/>
      <c r="FE805" s="42"/>
      <c r="FF805" s="42"/>
      <c r="FG805" s="42"/>
      <c r="FH805" s="42"/>
      <c r="FI805" s="42"/>
      <c r="FJ805" s="42"/>
      <c r="FK805" s="42"/>
      <c r="FL805" s="42"/>
      <c r="FM805" s="42"/>
      <c r="FN805" s="42"/>
      <c r="FO805" s="42"/>
      <c r="FP805" s="42"/>
      <c r="FQ805" s="42"/>
      <c r="FR805" s="42"/>
      <c r="FS805" s="42"/>
      <c r="FT805" s="42"/>
      <c r="FU805" s="42"/>
      <c r="FV805" s="42"/>
      <c r="FW805" s="42"/>
      <c r="FX805" s="42"/>
      <c r="FY805" s="42"/>
      <c r="FZ805" s="42"/>
      <c r="GA805" s="42"/>
      <c r="GB805" s="42"/>
      <c r="GC805" s="42"/>
      <c r="GD805" s="42"/>
      <c r="GE805" s="42"/>
      <c r="GF805" s="42"/>
      <c r="GG805" s="42"/>
      <c r="GH805" s="42"/>
      <c r="GI805" s="42"/>
      <c r="GJ805" s="42"/>
      <c r="GK805" s="42"/>
      <c r="GL805" s="42"/>
      <c r="GM805" s="42"/>
      <c r="GN805" s="42"/>
      <c r="GO805" s="42"/>
      <c r="GP805" s="42"/>
      <c r="GQ805" s="42"/>
      <c r="GR805" s="42"/>
      <c r="GS805" s="42"/>
      <c r="GT805" s="42"/>
      <c r="GU805" s="42"/>
      <c r="GV805" s="42"/>
      <c r="GW805" s="42"/>
      <c r="GX805" s="42"/>
      <c r="GY805" s="42"/>
      <c r="GZ805" s="42"/>
      <c r="HA805" s="42"/>
      <c r="HB805" s="42"/>
      <c r="HC805" s="42"/>
      <c r="HD805" s="42"/>
      <c r="HE805" s="42"/>
      <c r="HF805" s="42"/>
      <c r="HG805" s="42"/>
      <c r="HH805" s="42"/>
      <c r="HI805" s="42"/>
      <c r="HJ805" s="42"/>
      <c r="HK805" s="42"/>
      <c r="HL805" s="42"/>
      <c r="HM805" s="42"/>
      <c r="HN805" s="42"/>
      <c r="HO805" s="42"/>
      <c r="HP805" s="42"/>
      <c r="HQ805" s="42"/>
      <c r="HR805" s="42"/>
      <c r="HS805" s="42"/>
      <c r="HT805" s="42"/>
      <c r="HU805" s="42"/>
      <c r="HV805" s="42"/>
      <c r="HW805" s="42"/>
      <c r="HX805" s="42"/>
      <c r="HY805" s="42"/>
    </row>
    <row r="806" spans="1:233" s="30" customFormat="1" x14ac:dyDescent="0.2">
      <c r="A806" s="12">
        <v>3079</v>
      </c>
      <c r="B806" s="12" t="s">
        <v>2727</v>
      </c>
      <c r="C806" s="12" t="s">
        <v>3905</v>
      </c>
      <c r="D806" s="13">
        <v>2160</v>
      </c>
      <c r="E806" s="33" t="s">
        <v>6276</v>
      </c>
      <c r="F806" s="33" t="s">
        <v>6066</v>
      </c>
      <c r="G806" s="9" t="s">
        <v>6430</v>
      </c>
      <c r="H806" s="9"/>
      <c r="I806" s="42"/>
      <c r="J806" s="13" t="str">
        <f t="shared" si="12"/>
        <v>INSERT INTO `Productos` (txRefInterna,txRefExterna,txNomProducto,txDescripcion,idClasifProductos,idMarcaProductos) SELECT '3079','F','GUARDAPOLVO EJE L/C SWIFT TRICETA SOLO','GUARDAPOLVO EJE L/C SWIFT TRICETA SOLO', A.idClasifProductos, M.idClasifProductos  FROM `ClasifProductos` A, `ClasifProductos` M WHERE A.txDescripcion = 'GUARDAPOLVO' AND M.txDescripcion = 'CHEVROLET SWIFT';</v>
      </c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  <c r="CW806" s="42"/>
      <c r="CX806" s="42"/>
      <c r="CY806" s="42"/>
      <c r="CZ806" s="42"/>
      <c r="DA806" s="42"/>
      <c r="DB806" s="42"/>
      <c r="DC806" s="42"/>
      <c r="DD806" s="42"/>
      <c r="DE806" s="42"/>
      <c r="DF806" s="42"/>
      <c r="DG806" s="42"/>
      <c r="DH806" s="42"/>
      <c r="DI806" s="42"/>
      <c r="DJ806" s="42"/>
      <c r="DK806" s="42"/>
      <c r="DL806" s="42"/>
      <c r="DM806" s="42"/>
      <c r="DN806" s="42"/>
      <c r="DO806" s="42"/>
      <c r="DP806" s="42"/>
      <c r="DQ806" s="42"/>
      <c r="DR806" s="42"/>
      <c r="DS806" s="42"/>
      <c r="DT806" s="42"/>
      <c r="DU806" s="42"/>
      <c r="DV806" s="42"/>
      <c r="DW806" s="42"/>
      <c r="DX806" s="42"/>
      <c r="DY806" s="42"/>
      <c r="DZ806" s="42"/>
      <c r="EA806" s="42"/>
      <c r="EB806" s="42"/>
      <c r="EC806" s="42"/>
      <c r="ED806" s="42"/>
      <c r="EE806" s="42"/>
      <c r="EF806" s="42"/>
      <c r="EG806" s="42"/>
      <c r="EH806" s="42"/>
      <c r="EI806" s="42"/>
      <c r="EJ806" s="42"/>
      <c r="EK806" s="42"/>
      <c r="EL806" s="42"/>
      <c r="EM806" s="42"/>
      <c r="EN806" s="42"/>
      <c r="EO806" s="42"/>
      <c r="EP806" s="42"/>
      <c r="EQ806" s="42"/>
      <c r="ER806" s="42"/>
      <c r="ES806" s="42"/>
      <c r="ET806" s="42"/>
      <c r="EU806" s="42"/>
      <c r="EV806" s="42"/>
      <c r="EW806" s="42"/>
      <c r="EX806" s="42"/>
      <c r="EY806" s="42"/>
      <c r="EZ806" s="42"/>
      <c r="FA806" s="42"/>
      <c r="FB806" s="42"/>
      <c r="FC806" s="42"/>
      <c r="FD806" s="42"/>
      <c r="FE806" s="42"/>
      <c r="FF806" s="42"/>
      <c r="FG806" s="42"/>
      <c r="FH806" s="42"/>
      <c r="FI806" s="42"/>
      <c r="FJ806" s="42"/>
      <c r="FK806" s="42"/>
      <c r="FL806" s="42"/>
      <c r="FM806" s="42"/>
      <c r="FN806" s="42"/>
      <c r="FO806" s="42"/>
      <c r="FP806" s="42"/>
      <c r="FQ806" s="42"/>
      <c r="FR806" s="42"/>
      <c r="FS806" s="42"/>
      <c r="FT806" s="42"/>
      <c r="FU806" s="42"/>
      <c r="FV806" s="42"/>
      <c r="FW806" s="42"/>
      <c r="FX806" s="42"/>
      <c r="FY806" s="42"/>
      <c r="FZ806" s="42"/>
      <c r="GA806" s="42"/>
      <c r="GB806" s="42"/>
      <c r="GC806" s="42"/>
      <c r="GD806" s="42"/>
      <c r="GE806" s="42"/>
      <c r="GF806" s="42"/>
      <c r="GG806" s="42"/>
      <c r="GH806" s="42"/>
      <c r="GI806" s="42"/>
      <c r="GJ806" s="42"/>
      <c r="GK806" s="42"/>
      <c r="GL806" s="42"/>
      <c r="GM806" s="42"/>
      <c r="GN806" s="42"/>
      <c r="GO806" s="42"/>
      <c r="GP806" s="42"/>
      <c r="GQ806" s="42"/>
      <c r="GR806" s="42"/>
      <c r="GS806" s="42"/>
      <c r="GT806" s="42"/>
      <c r="GU806" s="42"/>
      <c r="GV806" s="42"/>
      <c r="GW806" s="42"/>
      <c r="GX806" s="42"/>
      <c r="GY806" s="42"/>
      <c r="GZ806" s="42"/>
      <c r="HA806" s="42"/>
      <c r="HB806" s="42"/>
      <c r="HC806" s="42"/>
      <c r="HD806" s="42"/>
      <c r="HE806" s="42"/>
      <c r="HF806" s="42"/>
      <c r="HG806" s="42"/>
      <c r="HH806" s="42"/>
      <c r="HI806" s="42"/>
      <c r="HJ806" s="42"/>
      <c r="HK806" s="42"/>
      <c r="HL806" s="42"/>
      <c r="HM806" s="42"/>
      <c r="HN806" s="42"/>
      <c r="HO806" s="42"/>
      <c r="HP806" s="42"/>
      <c r="HQ806" s="42"/>
      <c r="HR806" s="42"/>
      <c r="HS806" s="42"/>
      <c r="HT806" s="42"/>
      <c r="HU806" s="42"/>
      <c r="HV806" s="42"/>
      <c r="HW806" s="42"/>
      <c r="HX806" s="42"/>
      <c r="HY806" s="42"/>
    </row>
    <row r="807" spans="1:233" s="30" customFormat="1" x14ac:dyDescent="0.2">
      <c r="A807" s="12">
        <v>3080</v>
      </c>
      <c r="B807" s="12" t="s">
        <v>2727</v>
      </c>
      <c r="C807" s="12" t="s">
        <v>3906</v>
      </c>
      <c r="D807" s="13">
        <v>3360</v>
      </c>
      <c r="E807" s="33" t="s">
        <v>6276</v>
      </c>
      <c r="F807" s="33" t="s">
        <v>6066</v>
      </c>
      <c r="G807" s="9" t="s">
        <v>6430</v>
      </c>
      <c r="H807" s="9"/>
      <c r="I807" s="42"/>
      <c r="J807" s="13" t="str">
        <f t="shared" si="12"/>
        <v>INSERT INTO `Productos` (txRefInterna,txRefExterna,txNomProducto,txDescripcion,idClasifProductos,idMarcaProductos) SELECT '3080','F','GUARDAPOLVO EJE L/C SWIFT TRICETA CON GRASA','GUARDAPOLVO EJE L/C SWIFT TRICETA CON GRASA', A.idClasifProductos, M.idClasifProductos  FROM `ClasifProductos` A, `ClasifProductos` M WHERE A.txDescripcion = 'GUARDAPOLVO' AND M.txDescripcion = 'CHEVROLET SWIFT';</v>
      </c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  <c r="CW807" s="42"/>
      <c r="CX807" s="42"/>
      <c r="CY807" s="42"/>
      <c r="CZ807" s="42"/>
      <c r="DA807" s="42"/>
      <c r="DB807" s="42"/>
      <c r="DC807" s="42"/>
      <c r="DD807" s="42"/>
      <c r="DE807" s="42"/>
      <c r="DF807" s="42"/>
      <c r="DG807" s="42"/>
      <c r="DH807" s="42"/>
      <c r="DI807" s="42"/>
      <c r="DJ807" s="42"/>
      <c r="DK807" s="42"/>
      <c r="DL807" s="42"/>
      <c r="DM807" s="42"/>
      <c r="DN807" s="42"/>
      <c r="DO807" s="42"/>
      <c r="DP807" s="42"/>
      <c r="DQ807" s="42"/>
      <c r="DR807" s="42"/>
      <c r="DS807" s="42"/>
      <c r="DT807" s="42"/>
      <c r="DU807" s="42"/>
      <c r="DV807" s="42"/>
      <c r="DW807" s="42"/>
      <c r="DX807" s="42"/>
      <c r="DY807" s="42"/>
      <c r="DZ807" s="42"/>
      <c r="EA807" s="42"/>
      <c r="EB807" s="42"/>
      <c r="EC807" s="42"/>
      <c r="ED807" s="42"/>
      <c r="EE807" s="42"/>
      <c r="EF807" s="42"/>
      <c r="EG807" s="42"/>
      <c r="EH807" s="42"/>
      <c r="EI807" s="42"/>
      <c r="EJ807" s="42"/>
      <c r="EK807" s="42"/>
      <c r="EL807" s="42"/>
      <c r="EM807" s="42"/>
      <c r="EN807" s="42"/>
      <c r="EO807" s="42"/>
      <c r="EP807" s="42"/>
      <c r="EQ807" s="42"/>
      <c r="ER807" s="42"/>
      <c r="ES807" s="42"/>
      <c r="ET807" s="42"/>
      <c r="EU807" s="42"/>
      <c r="EV807" s="42"/>
      <c r="EW807" s="42"/>
      <c r="EX807" s="42"/>
      <c r="EY807" s="42"/>
      <c r="EZ807" s="42"/>
      <c r="FA807" s="42"/>
      <c r="FB807" s="42"/>
      <c r="FC807" s="42"/>
      <c r="FD807" s="42"/>
      <c r="FE807" s="42"/>
      <c r="FF807" s="42"/>
      <c r="FG807" s="42"/>
      <c r="FH807" s="42"/>
      <c r="FI807" s="42"/>
      <c r="FJ807" s="42"/>
      <c r="FK807" s="42"/>
      <c r="FL807" s="42"/>
      <c r="FM807" s="42"/>
      <c r="FN807" s="42"/>
      <c r="FO807" s="42"/>
      <c r="FP807" s="42"/>
      <c r="FQ807" s="42"/>
      <c r="FR807" s="42"/>
      <c r="FS807" s="42"/>
      <c r="FT807" s="42"/>
      <c r="FU807" s="42"/>
      <c r="FV807" s="42"/>
      <c r="FW807" s="42"/>
      <c r="FX807" s="42"/>
      <c r="FY807" s="42"/>
      <c r="FZ807" s="42"/>
      <c r="GA807" s="42"/>
      <c r="GB807" s="42"/>
      <c r="GC807" s="42"/>
      <c r="GD807" s="42"/>
      <c r="GE807" s="42"/>
      <c r="GF807" s="42"/>
      <c r="GG807" s="42"/>
      <c r="GH807" s="42"/>
      <c r="GI807" s="42"/>
      <c r="GJ807" s="42"/>
      <c r="GK807" s="42"/>
      <c r="GL807" s="42"/>
      <c r="GM807" s="42"/>
      <c r="GN807" s="42"/>
      <c r="GO807" s="42"/>
      <c r="GP807" s="42"/>
      <c r="GQ807" s="42"/>
      <c r="GR807" s="42"/>
      <c r="GS807" s="42"/>
      <c r="GT807" s="42"/>
      <c r="GU807" s="42"/>
      <c r="GV807" s="42"/>
      <c r="GW807" s="42"/>
      <c r="GX807" s="42"/>
      <c r="GY807" s="42"/>
      <c r="GZ807" s="42"/>
      <c r="HA807" s="42"/>
      <c r="HB807" s="42"/>
      <c r="HC807" s="42"/>
      <c r="HD807" s="42"/>
      <c r="HE807" s="42"/>
      <c r="HF807" s="42"/>
      <c r="HG807" s="42"/>
      <c r="HH807" s="42"/>
      <c r="HI807" s="42"/>
      <c r="HJ807" s="42"/>
      <c r="HK807" s="42"/>
      <c r="HL807" s="42"/>
      <c r="HM807" s="42"/>
      <c r="HN807" s="42"/>
      <c r="HO807" s="42"/>
      <c r="HP807" s="42"/>
      <c r="HQ807" s="42"/>
      <c r="HR807" s="42"/>
      <c r="HS807" s="42"/>
      <c r="HT807" s="42"/>
      <c r="HU807" s="42"/>
      <c r="HV807" s="42"/>
      <c r="HW807" s="42"/>
      <c r="HX807" s="42"/>
      <c r="HY807" s="42"/>
    </row>
    <row r="808" spans="1:233" s="30" customFormat="1" x14ac:dyDescent="0.2">
      <c r="A808" s="12">
        <v>3081</v>
      </c>
      <c r="B808" s="12" t="s">
        <v>2727</v>
      </c>
      <c r="C808" s="12" t="s">
        <v>3907</v>
      </c>
      <c r="D808" s="13">
        <v>2080</v>
      </c>
      <c r="E808" s="33" t="s">
        <v>6276</v>
      </c>
      <c r="F808" s="33" t="s">
        <v>6066</v>
      </c>
      <c r="G808" s="9" t="s">
        <v>6430</v>
      </c>
      <c r="H808" s="9"/>
      <c r="I808" s="42"/>
      <c r="J808" s="13" t="str">
        <f t="shared" si="12"/>
        <v>INSERT INTO `Productos` (txRefInterna,txRefExterna,txNomProducto,txDescripcion,idClasifProductos,idMarcaProductos) SELECT '3081','F','GUARDAPOLVO EJE L/R SWIFT SOLO','GUARDAPOLVO EJE L/R SWIFT SOLO', A.idClasifProductos, M.idClasifProductos  FROM `ClasifProductos` A, `ClasifProductos` M WHERE A.txDescripcion = 'GUARDAPOLVO' AND M.txDescripcion = 'CHEVROLET SWIFT';</v>
      </c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  <c r="CW808" s="42"/>
      <c r="CX808" s="42"/>
      <c r="CY808" s="42"/>
      <c r="CZ808" s="42"/>
      <c r="DA808" s="42"/>
      <c r="DB808" s="42"/>
      <c r="DC808" s="42"/>
      <c r="DD808" s="42"/>
      <c r="DE808" s="42"/>
      <c r="DF808" s="42"/>
      <c r="DG808" s="42"/>
      <c r="DH808" s="42"/>
      <c r="DI808" s="42"/>
      <c r="DJ808" s="42"/>
      <c r="DK808" s="42"/>
      <c r="DL808" s="42"/>
      <c r="DM808" s="42"/>
      <c r="DN808" s="42"/>
      <c r="DO808" s="42"/>
      <c r="DP808" s="42"/>
      <c r="DQ808" s="42"/>
      <c r="DR808" s="42"/>
      <c r="DS808" s="42"/>
      <c r="DT808" s="42"/>
      <c r="DU808" s="42"/>
      <c r="DV808" s="42"/>
      <c r="DW808" s="42"/>
      <c r="DX808" s="42"/>
      <c r="DY808" s="42"/>
      <c r="DZ808" s="42"/>
      <c r="EA808" s="42"/>
      <c r="EB808" s="42"/>
      <c r="EC808" s="42"/>
      <c r="ED808" s="42"/>
      <c r="EE808" s="42"/>
      <c r="EF808" s="42"/>
      <c r="EG808" s="42"/>
      <c r="EH808" s="42"/>
      <c r="EI808" s="42"/>
      <c r="EJ808" s="42"/>
      <c r="EK808" s="42"/>
      <c r="EL808" s="42"/>
      <c r="EM808" s="42"/>
      <c r="EN808" s="42"/>
      <c r="EO808" s="42"/>
      <c r="EP808" s="42"/>
      <c r="EQ808" s="42"/>
      <c r="ER808" s="42"/>
      <c r="ES808" s="42"/>
      <c r="ET808" s="42"/>
      <c r="EU808" s="42"/>
      <c r="EV808" s="42"/>
      <c r="EW808" s="42"/>
      <c r="EX808" s="42"/>
      <c r="EY808" s="42"/>
      <c r="EZ808" s="42"/>
      <c r="FA808" s="42"/>
      <c r="FB808" s="42"/>
      <c r="FC808" s="42"/>
      <c r="FD808" s="42"/>
      <c r="FE808" s="42"/>
      <c r="FF808" s="42"/>
      <c r="FG808" s="42"/>
      <c r="FH808" s="42"/>
      <c r="FI808" s="42"/>
      <c r="FJ808" s="42"/>
      <c r="FK808" s="42"/>
      <c r="FL808" s="42"/>
      <c r="FM808" s="42"/>
      <c r="FN808" s="42"/>
      <c r="FO808" s="42"/>
      <c r="FP808" s="42"/>
      <c r="FQ808" s="42"/>
      <c r="FR808" s="42"/>
      <c r="FS808" s="42"/>
      <c r="FT808" s="42"/>
      <c r="FU808" s="42"/>
      <c r="FV808" s="42"/>
      <c r="FW808" s="42"/>
      <c r="FX808" s="42"/>
      <c r="FY808" s="42"/>
      <c r="FZ808" s="42"/>
      <c r="GA808" s="42"/>
      <c r="GB808" s="42"/>
      <c r="GC808" s="42"/>
      <c r="GD808" s="42"/>
      <c r="GE808" s="42"/>
      <c r="GF808" s="42"/>
      <c r="GG808" s="42"/>
      <c r="GH808" s="42"/>
      <c r="GI808" s="42"/>
      <c r="GJ808" s="42"/>
      <c r="GK808" s="42"/>
      <c r="GL808" s="42"/>
      <c r="GM808" s="42"/>
      <c r="GN808" s="42"/>
      <c r="GO808" s="42"/>
      <c r="GP808" s="42"/>
      <c r="GQ808" s="42"/>
      <c r="GR808" s="42"/>
      <c r="GS808" s="42"/>
      <c r="GT808" s="42"/>
      <c r="GU808" s="42"/>
      <c r="GV808" s="42"/>
      <c r="GW808" s="42"/>
      <c r="GX808" s="42"/>
      <c r="GY808" s="42"/>
      <c r="GZ808" s="42"/>
      <c r="HA808" s="42"/>
      <c r="HB808" s="42"/>
      <c r="HC808" s="42"/>
      <c r="HD808" s="42"/>
      <c r="HE808" s="42"/>
      <c r="HF808" s="42"/>
      <c r="HG808" s="42"/>
      <c r="HH808" s="42"/>
      <c r="HI808" s="42"/>
      <c r="HJ808" s="42"/>
      <c r="HK808" s="42"/>
      <c r="HL808" s="42"/>
      <c r="HM808" s="42"/>
      <c r="HN808" s="42"/>
      <c r="HO808" s="42"/>
      <c r="HP808" s="42"/>
      <c r="HQ808" s="42"/>
      <c r="HR808" s="42"/>
      <c r="HS808" s="42"/>
      <c r="HT808" s="42"/>
      <c r="HU808" s="42"/>
      <c r="HV808" s="42"/>
      <c r="HW808" s="42"/>
      <c r="HX808" s="42"/>
      <c r="HY808" s="42"/>
    </row>
    <row r="809" spans="1:233" s="30" customFormat="1" x14ac:dyDescent="0.2">
      <c r="A809" s="12">
        <v>3083</v>
      </c>
      <c r="B809" s="12" t="s">
        <v>2727</v>
      </c>
      <c r="C809" s="12" t="s">
        <v>3908</v>
      </c>
      <c r="D809" s="13">
        <v>3280</v>
      </c>
      <c r="E809" s="33" t="s">
        <v>6276</v>
      </c>
      <c r="F809" s="33" t="s">
        <v>6066</v>
      </c>
      <c r="G809" s="9" t="s">
        <v>6430</v>
      </c>
      <c r="H809" s="9"/>
      <c r="I809" s="42"/>
      <c r="J809" s="13" t="str">
        <f t="shared" si="12"/>
        <v>INSERT INTO `Productos` (txRefInterna,txRefExterna,txNomProducto,txDescripcion,idClasifProductos,idMarcaProductos) SELECT '3083','F','GUARDAPOLVO EJE L/R SWIFT CON GRASA','GUARDAPOLVO EJE L/R SWIFT CON GRASA', A.idClasifProductos, M.idClasifProductos  FROM `ClasifProductos` A, `ClasifProductos` M WHERE A.txDescripcion = 'GUARDAPOLVO' AND M.txDescripcion = 'CHEVROLET SWIFT';</v>
      </c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  <c r="CW809" s="42"/>
      <c r="CX809" s="42"/>
      <c r="CY809" s="42"/>
      <c r="CZ809" s="42"/>
      <c r="DA809" s="42"/>
      <c r="DB809" s="42"/>
      <c r="DC809" s="42"/>
      <c r="DD809" s="42"/>
      <c r="DE809" s="42"/>
      <c r="DF809" s="42"/>
      <c r="DG809" s="42"/>
      <c r="DH809" s="42"/>
      <c r="DI809" s="42"/>
      <c r="DJ809" s="42"/>
      <c r="DK809" s="42"/>
      <c r="DL809" s="42"/>
      <c r="DM809" s="42"/>
      <c r="DN809" s="42"/>
      <c r="DO809" s="42"/>
      <c r="DP809" s="42"/>
      <c r="DQ809" s="42"/>
      <c r="DR809" s="42"/>
      <c r="DS809" s="42"/>
      <c r="DT809" s="42"/>
      <c r="DU809" s="42"/>
      <c r="DV809" s="42"/>
      <c r="DW809" s="42"/>
      <c r="DX809" s="42"/>
      <c r="DY809" s="42"/>
      <c r="DZ809" s="42"/>
      <c r="EA809" s="42"/>
      <c r="EB809" s="42"/>
      <c r="EC809" s="42"/>
      <c r="ED809" s="42"/>
      <c r="EE809" s="42"/>
      <c r="EF809" s="42"/>
      <c r="EG809" s="42"/>
      <c r="EH809" s="42"/>
      <c r="EI809" s="42"/>
      <c r="EJ809" s="42"/>
      <c r="EK809" s="42"/>
      <c r="EL809" s="42"/>
      <c r="EM809" s="42"/>
      <c r="EN809" s="42"/>
      <c r="EO809" s="42"/>
      <c r="EP809" s="42"/>
      <c r="EQ809" s="42"/>
      <c r="ER809" s="42"/>
      <c r="ES809" s="42"/>
      <c r="ET809" s="42"/>
      <c r="EU809" s="42"/>
      <c r="EV809" s="42"/>
      <c r="EW809" s="42"/>
      <c r="EX809" s="42"/>
      <c r="EY809" s="42"/>
      <c r="EZ809" s="42"/>
      <c r="FA809" s="42"/>
      <c r="FB809" s="42"/>
      <c r="FC809" s="42"/>
      <c r="FD809" s="42"/>
      <c r="FE809" s="42"/>
      <c r="FF809" s="42"/>
      <c r="FG809" s="42"/>
      <c r="FH809" s="42"/>
      <c r="FI809" s="42"/>
      <c r="FJ809" s="42"/>
      <c r="FK809" s="42"/>
      <c r="FL809" s="42"/>
      <c r="FM809" s="42"/>
      <c r="FN809" s="42"/>
      <c r="FO809" s="42"/>
      <c r="FP809" s="42"/>
      <c r="FQ809" s="42"/>
      <c r="FR809" s="42"/>
      <c r="FS809" s="42"/>
      <c r="FT809" s="42"/>
      <c r="FU809" s="42"/>
      <c r="FV809" s="42"/>
      <c r="FW809" s="42"/>
      <c r="FX809" s="42"/>
      <c r="FY809" s="42"/>
      <c r="FZ809" s="42"/>
      <c r="GA809" s="42"/>
      <c r="GB809" s="42"/>
      <c r="GC809" s="42"/>
      <c r="GD809" s="42"/>
      <c r="GE809" s="42"/>
      <c r="GF809" s="42"/>
      <c r="GG809" s="42"/>
      <c r="GH809" s="42"/>
      <c r="GI809" s="42"/>
      <c r="GJ809" s="42"/>
      <c r="GK809" s="42"/>
      <c r="GL809" s="42"/>
      <c r="GM809" s="42"/>
      <c r="GN809" s="42"/>
      <c r="GO809" s="42"/>
      <c r="GP809" s="42"/>
      <c r="GQ809" s="42"/>
      <c r="GR809" s="42"/>
      <c r="GS809" s="42"/>
      <c r="GT809" s="42"/>
      <c r="GU809" s="42"/>
      <c r="GV809" s="42"/>
      <c r="GW809" s="42"/>
      <c r="GX809" s="42"/>
      <c r="GY809" s="42"/>
      <c r="GZ809" s="42"/>
      <c r="HA809" s="42"/>
      <c r="HB809" s="42"/>
      <c r="HC809" s="42"/>
      <c r="HD809" s="42"/>
      <c r="HE809" s="42"/>
      <c r="HF809" s="42"/>
      <c r="HG809" s="42"/>
      <c r="HH809" s="42"/>
      <c r="HI809" s="42"/>
      <c r="HJ809" s="42"/>
      <c r="HK809" s="42"/>
      <c r="HL809" s="42"/>
      <c r="HM809" s="42"/>
      <c r="HN809" s="42"/>
      <c r="HO809" s="42"/>
      <c r="HP809" s="42"/>
      <c r="HQ809" s="42"/>
      <c r="HR809" s="42"/>
      <c r="HS809" s="42"/>
      <c r="HT809" s="42"/>
      <c r="HU809" s="42"/>
      <c r="HV809" s="42"/>
      <c r="HW809" s="42"/>
      <c r="HX809" s="42"/>
      <c r="HY809" s="42"/>
    </row>
    <row r="810" spans="1:233" s="30" customFormat="1" x14ac:dyDescent="0.2">
      <c r="A810" s="12">
        <v>3180</v>
      </c>
      <c r="B810" s="12" t="s">
        <v>2445</v>
      </c>
      <c r="C810" s="12" t="s">
        <v>3909</v>
      </c>
      <c r="D810" s="13">
        <v>3540</v>
      </c>
      <c r="E810" s="33" t="s">
        <v>6276</v>
      </c>
      <c r="F810" s="33" t="s">
        <v>6066</v>
      </c>
      <c r="G810" s="9" t="s">
        <v>6430</v>
      </c>
      <c r="H810" s="9"/>
      <c r="I810" s="42"/>
      <c r="J810" s="13" t="str">
        <f t="shared" si="12"/>
        <v>INSERT INTO `Productos` (txRefInterna,txRefExterna,txNomProducto,txDescripcion,idClasifProductos,idMarcaProductos) SELECT '3180','NESC.','GUARDAPOLVO EJE L/R SWIFT  1,6 CON GRASA','GUARDAPOLVO EJE L/R SWIFT  1,6 CON GRASA', A.idClasifProductos, M.idClasifProductos  FROM `ClasifProductos` A, `ClasifProductos` M WHERE A.txDescripcion = 'GUARDAPOLVO' AND M.txDescripcion = 'CHEVROLET SWIFT';</v>
      </c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/>
      <c r="CI810" s="42"/>
      <c r="CJ810" s="42"/>
      <c r="CK810" s="42"/>
      <c r="CL810" s="42"/>
      <c r="CM810" s="42"/>
      <c r="CN810" s="42"/>
      <c r="CO810" s="42"/>
      <c r="CP810" s="42"/>
      <c r="CQ810" s="42"/>
      <c r="CR810" s="42"/>
      <c r="CS810" s="42"/>
      <c r="CT810" s="42"/>
      <c r="CU810" s="42"/>
      <c r="CV810" s="42"/>
      <c r="CW810" s="42"/>
      <c r="CX810" s="42"/>
      <c r="CY810" s="42"/>
      <c r="CZ810" s="42"/>
      <c r="DA810" s="42"/>
      <c r="DB810" s="42"/>
      <c r="DC810" s="42"/>
      <c r="DD810" s="42"/>
      <c r="DE810" s="42"/>
      <c r="DF810" s="42"/>
      <c r="DG810" s="42"/>
      <c r="DH810" s="42"/>
      <c r="DI810" s="42"/>
      <c r="DJ810" s="42"/>
      <c r="DK810" s="42"/>
      <c r="DL810" s="42"/>
      <c r="DM810" s="42"/>
      <c r="DN810" s="42"/>
      <c r="DO810" s="42"/>
      <c r="DP810" s="42"/>
      <c r="DQ810" s="42"/>
      <c r="DR810" s="42"/>
      <c r="DS810" s="42"/>
      <c r="DT810" s="42"/>
      <c r="DU810" s="42"/>
      <c r="DV810" s="42"/>
      <c r="DW810" s="42"/>
      <c r="DX810" s="42"/>
      <c r="DY810" s="42"/>
      <c r="DZ810" s="42"/>
      <c r="EA810" s="42"/>
      <c r="EB810" s="42"/>
      <c r="EC810" s="42"/>
      <c r="ED810" s="42"/>
      <c r="EE810" s="42"/>
      <c r="EF810" s="42"/>
      <c r="EG810" s="42"/>
      <c r="EH810" s="42"/>
      <c r="EI810" s="42"/>
      <c r="EJ810" s="42"/>
      <c r="EK810" s="42"/>
      <c r="EL810" s="42"/>
      <c r="EM810" s="42"/>
      <c r="EN810" s="42"/>
      <c r="EO810" s="42"/>
      <c r="EP810" s="42"/>
      <c r="EQ810" s="42"/>
      <c r="ER810" s="42"/>
      <c r="ES810" s="42"/>
      <c r="ET810" s="42"/>
      <c r="EU810" s="42"/>
      <c r="EV810" s="42"/>
      <c r="EW810" s="42"/>
      <c r="EX810" s="42"/>
      <c r="EY810" s="42"/>
      <c r="EZ810" s="42"/>
      <c r="FA810" s="42"/>
      <c r="FB810" s="42"/>
      <c r="FC810" s="42"/>
      <c r="FD810" s="42"/>
      <c r="FE810" s="42"/>
      <c r="FF810" s="42"/>
      <c r="FG810" s="42"/>
      <c r="FH810" s="42"/>
      <c r="FI810" s="42"/>
      <c r="FJ810" s="42"/>
      <c r="FK810" s="42"/>
      <c r="FL810" s="42"/>
      <c r="FM810" s="42"/>
      <c r="FN810" s="42"/>
      <c r="FO810" s="42"/>
      <c r="FP810" s="42"/>
      <c r="FQ810" s="42"/>
      <c r="FR810" s="42"/>
      <c r="FS810" s="42"/>
      <c r="FT810" s="42"/>
      <c r="FU810" s="42"/>
      <c r="FV810" s="42"/>
      <c r="FW810" s="42"/>
      <c r="FX810" s="42"/>
      <c r="FY810" s="42"/>
      <c r="FZ810" s="42"/>
      <c r="GA810" s="42"/>
      <c r="GB810" s="42"/>
      <c r="GC810" s="42"/>
      <c r="GD810" s="42"/>
      <c r="GE810" s="42"/>
      <c r="GF810" s="42"/>
      <c r="GG810" s="42"/>
      <c r="GH810" s="42"/>
      <c r="GI810" s="42"/>
      <c r="GJ810" s="42"/>
      <c r="GK810" s="42"/>
      <c r="GL810" s="42"/>
      <c r="GM810" s="42"/>
      <c r="GN810" s="42"/>
      <c r="GO810" s="42"/>
      <c r="GP810" s="42"/>
      <c r="GQ810" s="42"/>
      <c r="GR810" s="42"/>
      <c r="GS810" s="42"/>
      <c r="GT810" s="42"/>
      <c r="GU810" s="42"/>
      <c r="GV810" s="42"/>
      <c r="GW810" s="42"/>
      <c r="GX810" s="42"/>
      <c r="GY810" s="42"/>
      <c r="GZ810" s="42"/>
      <c r="HA810" s="42"/>
      <c r="HB810" s="42"/>
      <c r="HC810" s="42"/>
      <c r="HD810" s="42"/>
      <c r="HE810" s="42"/>
      <c r="HF810" s="42"/>
      <c r="HG810" s="42"/>
      <c r="HH810" s="42"/>
      <c r="HI810" s="42"/>
      <c r="HJ810" s="42"/>
      <c r="HK810" s="42"/>
      <c r="HL810" s="42"/>
      <c r="HM810" s="42"/>
      <c r="HN810" s="42"/>
      <c r="HO810" s="42"/>
      <c r="HP810" s="42"/>
      <c r="HQ810" s="42"/>
      <c r="HR810" s="42"/>
      <c r="HS810" s="42"/>
      <c r="HT810" s="42"/>
      <c r="HU810" s="42"/>
      <c r="HV810" s="42"/>
      <c r="HW810" s="42"/>
      <c r="HX810" s="42"/>
      <c r="HY810" s="42"/>
    </row>
    <row r="811" spans="1:233" s="30" customFormat="1" x14ac:dyDescent="0.2">
      <c r="A811" s="12">
        <v>3100</v>
      </c>
      <c r="B811" s="12" t="s">
        <v>2445</v>
      </c>
      <c r="C811" s="12" t="s">
        <v>3961</v>
      </c>
      <c r="D811" s="13">
        <v>2480</v>
      </c>
      <c r="E811" s="33" t="s">
        <v>6277</v>
      </c>
      <c r="F811" s="33" t="s">
        <v>6066</v>
      </c>
      <c r="G811" s="9" t="s">
        <v>6430</v>
      </c>
      <c r="H811" s="9"/>
      <c r="I811" s="42"/>
      <c r="J811" s="13" t="str">
        <f t="shared" si="12"/>
        <v>INSERT INTO `Productos` (txRefInterna,txRefExterna,txNomProducto,txDescripcion,idClasifProductos,idMarcaProductos) SELECT '3100','NESC.','GUARDAPOLVO EJE L/R MONZA SOLO','GUARDAPOLVO EJE L/R MONZA SOLO', A.idClasifProductos, M.idClasifProductos  FROM `ClasifProductos` A, `ClasifProductos` M WHERE A.txDescripcion = 'GUARDAPOLVO' AND M.txDescripcion = 'CHEVROLET MONZA';</v>
      </c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  <c r="CW811" s="42"/>
      <c r="CX811" s="42"/>
      <c r="CY811" s="42"/>
      <c r="CZ811" s="42"/>
      <c r="DA811" s="42"/>
      <c r="DB811" s="42"/>
      <c r="DC811" s="42"/>
      <c r="DD811" s="42"/>
      <c r="DE811" s="42"/>
      <c r="DF811" s="42"/>
      <c r="DG811" s="42"/>
      <c r="DH811" s="42"/>
      <c r="DI811" s="42"/>
      <c r="DJ811" s="42"/>
      <c r="DK811" s="42"/>
      <c r="DL811" s="42"/>
      <c r="DM811" s="42"/>
      <c r="DN811" s="42"/>
      <c r="DO811" s="42"/>
      <c r="DP811" s="42"/>
      <c r="DQ811" s="42"/>
      <c r="DR811" s="42"/>
      <c r="DS811" s="42"/>
      <c r="DT811" s="42"/>
      <c r="DU811" s="42"/>
      <c r="DV811" s="42"/>
      <c r="DW811" s="42"/>
      <c r="DX811" s="42"/>
      <c r="DY811" s="42"/>
      <c r="DZ811" s="42"/>
      <c r="EA811" s="42"/>
      <c r="EB811" s="42"/>
      <c r="EC811" s="42"/>
      <c r="ED811" s="42"/>
      <c r="EE811" s="42"/>
      <c r="EF811" s="42"/>
      <c r="EG811" s="42"/>
      <c r="EH811" s="42"/>
      <c r="EI811" s="42"/>
      <c r="EJ811" s="42"/>
      <c r="EK811" s="42"/>
      <c r="EL811" s="42"/>
      <c r="EM811" s="42"/>
      <c r="EN811" s="42"/>
      <c r="EO811" s="42"/>
      <c r="EP811" s="42"/>
      <c r="EQ811" s="42"/>
      <c r="ER811" s="42"/>
      <c r="ES811" s="42"/>
      <c r="ET811" s="42"/>
      <c r="EU811" s="42"/>
      <c r="EV811" s="42"/>
      <c r="EW811" s="42"/>
      <c r="EX811" s="42"/>
      <c r="EY811" s="42"/>
      <c r="EZ811" s="42"/>
      <c r="FA811" s="42"/>
      <c r="FB811" s="42"/>
      <c r="FC811" s="42"/>
      <c r="FD811" s="42"/>
      <c r="FE811" s="42"/>
      <c r="FF811" s="42"/>
      <c r="FG811" s="42"/>
      <c r="FH811" s="42"/>
      <c r="FI811" s="42"/>
      <c r="FJ811" s="42"/>
      <c r="FK811" s="42"/>
      <c r="FL811" s="42"/>
      <c r="FM811" s="42"/>
      <c r="FN811" s="42"/>
      <c r="FO811" s="42"/>
      <c r="FP811" s="42"/>
      <c r="FQ811" s="42"/>
      <c r="FR811" s="42"/>
      <c r="FS811" s="42"/>
      <c r="FT811" s="42"/>
      <c r="FU811" s="42"/>
      <c r="FV811" s="42"/>
      <c r="FW811" s="42"/>
      <c r="FX811" s="42"/>
      <c r="FY811" s="42"/>
      <c r="FZ811" s="42"/>
      <c r="GA811" s="42"/>
      <c r="GB811" s="42"/>
      <c r="GC811" s="42"/>
      <c r="GD811" s="42"/>
      <c r="GE811" s="42"/>
      <c r="GF811" s="42"/>
      <c r="GG811" s="42"/>
      <c r="GH811" s="42"/>
      <c r="GI811" s="42"/>
      <c r="GJ811" s="42"/>
      <c r="GK811" s="42"/>
      <c r="GL811" s="42"/>
      <c r="GM811" s="42"/>
      <c r="GN811" s="42"/>
      <c r="GO811" s="42"/>
      <c r="GP811" s="42"/>
      <c r="GQ811" s="42"/>
      <c r="GR811" s="42"/>
      <c r="GS811" s="42"/>
      <c r="GT811" s="42"/>
      <c r="GU811" s="42"/>
      <c r="GV811" s="42"/>
      <c r="GW811" s="42"/>
      <c r="GX811" s="42"/>
      <c r="GY811" s="42"/>
      <c r="GZ811" s="42"/>
      <c r="HA811" s="42"/>
      <c r="HB811" s="42"/>
      <c r="HC811" s="42"/>
      <c r="HD811" s="42"/>
      <c r="HE811" s="42"/>
      <c r="HF811" s="42"/>
      <c r="HG811" s="42"/>
      <c r="HH811" s="42"/>
      <c r="HI811" s="42"/>
      <c r="HJ811" s="42"/>
      <c r="HK811" s="42"/>
      <c r="HL811" s="42"/>
      <c r="HM811" s="42"/>
      <c r="HN811" s="42"/>
      <c r="HO811" s="42"/>
      <c r="HP811" s="42"/>
      <c r="HQ811" s="42"/>
      <c r="HR811" s="42"/>
      <c r="HS811" s="42"/>
      <c r="HT811" s="42"/>
      <c r="HU811" s="42"/>
      <c r="HV811" s="42"/>
      <c r="HW811" s="42"/>
      <c r="HX811" s="42"/>
      <c r="HY811" s="42"/>
    </row>
    <row r="812" spans="1:233" s="30" customFormat="1" x14ac:dyDescent="0.2">
      <c r="A812" s="12">
        <v>3101</v>
      </c>
      <c r="B812" s="12" t="s">
        <v>2445</v>
      </c>
      <c r="C812" s="12" t="s">
        <v>3962</v>
      </c>
      <c r="D812" s="13">
        <v>3690</v>
      </c>
      <c r="E812" s="33" t="s">
        <v>6277</v>
      </c>
      <c r="F812" s="33" t="s">
        <v>6066</v>
      </c>
      <c r="G812" s="9" t="s">
        <v>6430</v>
      </c>
      <c r="H812" s="9"/>
      <c r="I812" s="42"/>
      <c r="J812" s="13" t="str">
        <f t="shared" si="12"/>
        <v>INSERT INTO `Productos` (txRefInterna,txRefExterna,txNomProducto,txDescripcion,idClasifProductos,idMarcaProductos) SELECT '3101','NESC.','GUARDAPOLVO EJE L/R MONZA CON GRASA','GUARDAPOLVO EJE L/R MONZA CON GRASA', A.idClasifProductos, M.idClasifProductos  FROM `ClasifProductos` A, `ClasifProductos` M WHERE A.txDescripcion = 'GUARDAPOLVO' AND M.txDescripcion = 'CHEVROLET MONZA';</v>
      </c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  <c r="CW812" s="42"/>
      <c r="CX812" s="42"/>
      <c r="CY812" s="42"/>
      <c r="CZ812" s="42"/>
      <c r="DA812" s="42"/>
      <c r="DB812" s="42"/>
      <c r="DC812" s="42"/>
      <c r="DD812" s="42"/>
      <c r="DE812" s="42"/>
      <c r="DF812" s="42"/>
      <c r="DG812" s="42"/>
      <c r="DH812" s="42"/>
      <c r="DI812" s="42"/>
      <c r="DJ812" s="42"/>
      <c r="DK812" s="42"/>
      <c r="DL812" s="42"/>
      <c r="DM812" s="42"/>
      <c r="DN812" s="42"/>
      <c r="DO812" s="42"/>
      <c r="DP812" s="42"/>
      <c r="DQ812" s="42"/>
      <c r="DR812" s="42"/>
      <c r="DS812" s="42"/>
      <c r="DT812" s="42"/>
      <c r="DU812" s="42"/>
      <c r="DV812" s="42"/>
      <c r="DW812" s="42"/>
      <c r="DX812" s="42"/>
      <c r="DY812" s="42"/>
      <c r="DZ812" s="42"/>
      <c r="EA812" s="42"/>
      <c r="EB812" s="42"/>
      <c r="EC812" s="42"/>
      <c r="ED812" s="42"/>
      <c r="EE812" s="42"/>
      <c r="EF812" s="42"/>
      <c r="EG812" s="42"/>
      <c r="EH812" s="42"/>
      <c r="EI812" s="42"/>
      <c r="EJ812" s="42"/>
      <c r="EK812" s="42"/>
      <c r="EL812" s="42"/>
      <c r="EM812" s="42"/>
      <c r="EN812" s="42"/>
      <c r="EO812" s="42"/>
      <c r="EP812" s="42"/>
      <c r="EQ812" s="42"/>
      <c r="ER812" s="42"/>
      <c r="ES812" s="42"/>
      <c r="ET812" s="42"/>
      <c r="EU812" s="42"/>
      <c r="EV812" s="42"/>
      <c r="EW812" s="42"/>
      <c r="EX812" s="42"/>
      <c r="EY812" s="42"/>
      <c r="EZ812" s="42"/>
      <c r="FA812" s="42"/>
      <c r="FB812" s="42"/>
      <c r="FC812" s="42"/>
      <c r="FD812" s="42"/>
      <c r="FE812" s="42"/>
      <c r="FF812" s="42"/>
      <c r="FG812" s="42"/>
      <c r="FH812" s="42"/>
      <c r="FI812" s="42"/>
      <c r="FJ812" s="42"/>
      <c r="FK812" s="42"/>
      <c r="FL812" s="42"/>
      <c r="FM812" s="42"/>
      <c r="FN812" s="42"/>
      <c r="FO812" s="42"/>
      <c r="FP812" s="42"/>
      <c r="FQ812" s="42"/>
      <c r="FR812" s="42"/>
      <c r="FS812" s="42"/>
      <c r="FT812" s="42"/>
      <c r="FU812" s="42"/>
      <c r="FV812" s="42"/>
      <c r="FW812" s="42"/>
      <c r="FX812" s="42"/>
      <c r="FY812" s="42"/>
      <c r="FZ812" s="42"/>
      <c r="GA812" s="42"/>
      <c r="GB812" s="42"/>
      <c r="GC812" s="42"/>
      <c r="GD812" s="42"/>
      <c r="GE812" s="42"/>
      <c r="GF812" s="42"/>
      <c r="GG812" s="42"/>
      <c r="GH812" s="42"/>
      <c r="GI812" s="42"/>
      <c r="GJ812" s="42"/>
      <c r="GK812" s="42"/>
      <c r="GL812" s="42"/>
      <c r="GM812" s="42"/>
      <c r="GN812" s="42"/>
      <c r="GO812" s="42"/>
      <c r="GP812" s="42"/>
      <c r="GQ812" s="42"/>
      <c r="GR812" s="42"/>
      <c r="GS812" s="42"/>
      <c r="GT812" s="42"/>
      <c r="GU812" s="42"/>
      <c r="GV812" s="42"/>
      <c r="GW812" s="42"/>
      <c r="GX812" s="42"/>
      <c r="GY812" s="42"/>
      <c r="GZ812" s="42"/>
      <c r="HA812" s="42"/>
      <c r="HB812" s="42"/>
      <c r="HC812" s="42"/>
      <c r="HD812" s="42"/>
      <c r="HE812" s="42"/>
      <c r="HF812" s="42"/>
      <c r="HG812" s="42"/>
      <c r="HH812" s="42"/>
      <c r="HI812" s="42"/>
      <c r="HJ812" s="42"/>
      <c r="HK812" s="42"/>
      <c r="HL812" s="42"/>
      <c r="HM812" s="42"/>
      <c r="HN812" s="42"/>
      <c r="HO812" s="42"/>
      <c r="HP812" s="42"/>
      <c r="HQ812" s="42"/>
      <c r="HR812" s="42"/>
      <c r="HS812" s="42"/>
      <c r="HT812" s="42"/>
      <c r="HU812" s="42"/>
      <c r="HV812" s="42"/>
      <c r="HW812" s="42"/>
      <c r="HX812" s="42"/>
      <c r="HY812" s="42"/>
    </row>
    <row r="813" spans="1:233" s="30" customFormat="1" x14ac:dyDescent="0.2">
      <c r="A813" s="12">
        <v>3102</v>
      </c>
      <c r="B813" s="12" t="s">
        <v>2445</v>
      </c>
      <c r="C813" s="12" t="s">
        <v>3963</v>
      </c>
      <c r="D813" s="13">
        <v>2480</v>
      </c>
      <c r="E813" s="33" t="s">
        <v>6277</v>
      </c>
      <c r="F813" s="33" t="s">
        <v>6066</v>
      </c>
      <c r="G813" s="9" t="s">
        <v>6430</v>
      </c>
      <c r="H813" s="9"/>
      <c r="I813" s="42"/>
      <c r="J813" s="13" t="str">
        <f t="shared" si="12"/>
        <v>INSERT INTO `Productos` (txRefInterna,txRefExterna,txNomProducto,txDescripcion,idClasifProductos,idMarcaProductos) SELECT '3102','NESC.','GUARDAPOLVO EJE L/C MONZA SOLO','GUARDAPOLVO EJE L/C MONZA SOLO', A.idClasifProductos, M.idClasifProductos  FROM `ClasifProductos` A, `ClasifProductos` M WHERE A.txDescripcion = 'GUARDAPOLVO' AND M.txDescripcion = 'CHEVROLET MONZA';</v>
      </c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  <c r="CW813" s="42"/>
      <c r="CX813" s="42"/>
      <c r="CY813" s="42"/>
      <c r="CZ813" s="42"/>
      <c r="DA813" s="42"/>
      <c r="DB813" s="42"/>
      <c r="DC813" s="42"/>
      <c r="DD813" s="42"/>
      <c r="DE813" s="42"/>
      <c r="DF813" s="42"/>
      <c r="DG813" s="42"/>
      <c r="DH813" s="42"/>
      <c r="DI813" s="42"/>
      <c r="DJ813" s="42"/>
      <c r="DK813" s="42"/>
      <c r="DL813" s="42"/>
      <c r="DM813" s="42"/>
      <c r="DN813" s="42"/>
      <c r="DO813" s="42"/>
      <c r="DP813" s="42"/>
      <c r="DQ813" s="42"/>
      <c r="DR813" s="42"/>
      <c r="DS813" s="42"/>
      <c r="DT813" s="42"/>
      <c r="DU813" s="42"/>
      <c r="DV813" s="42"/>
      <c r="DW813" s="42"/>
      <c r="DX813" s="42"/>
      <c r="DY813" s="42"/>
      <c r="DZ813" s="42"/>
      <c r="EA813" s="42"/>
      <c r="EB813" s="42"/>
      <c r="EC813" s="42"/>
      <c r="ED813" s="42"/>
      <c r="EE813" s="42"/>
      <c r="EF813" s="42"/>
      <c r="EG813" s="42"/>
      <c r="EH813" s="42"/>
      <c r="EI813" s="42"/>
      <c r="EJ813" s="42"/>
      <c r="EK813" s="42"/>
      <c r="EL813" s="42"/>
      <c r="EM813" s="42"/>
      <c r="EN813" s="42"/>
      <c r="EO813" s="42"/>
      <c r="EP813" s="42"/>
      <c r="EQ813" s="42"/>
      <c r="ER813" s="42"/>
      <c r="ES813" s="42"/>
      <c r="ET813" s="42"/>
      <c r="EU813" s="42"/>
      <c r="EV813" s="42"/>
      <c r="EW813" s="42"/>
      <c r="EX813" s="42"/>
      <c r="EY813" s="42"/>
      <c r="EZ813" s="42"/>
      <c r="FA813" s="42"/>
      <c r="FB813" s="42"/>
      <c r="FC813" s="42"/>
      <c r="FD813" s="42"/>
      <c r="FE813" s="42"/>
      <c r="FF813" s="42"/>
      <c r="FG813" s="42"/>
      <c r="FH813" s="42"/>
      <c r="FI813" s="42"/>
      <c r="FJ813" s="42"/>
      <c r="FK813" s="42"/>
      <c r="FL813" s="42"/>
      <c r="FM813" s="42"/>
      <c r="FN813" s="42"/>
      <c r="FO813" s="42"/>
      <c r="FP813" s="42"/>
      <c r="FQ813" s="42"/>
      <c r="FR813" s="42"/>
      <c r="FS813" s="42"/>
      <c r="FT813" s="42"/>
      <c r="FU813" s="42"/>
      <c r="FV813" s="42"/>
      <c r="FW813" s="42"/>
      <c r="FX813" s="42"/>
      <c r="FY813" s="42"/>
      <c r="FZ813" s="42"/>
      <c r="GA813" s="42"/>
      <c r="GB813" s="42"/>
      <c r="GC813" s="42"/>
      <c r="GD813" s="42"/>
      <c r="GE813" s="42"/>
      <c r="GF813" s="42"/>
      <c r="GG813" s="42"/>
      <c r="GH813" s="42"/>
      <c r="GI813" s="42"/>
      <c r="GJ813" s="42"/>
      <c r="GK813" s="42"/>
      <c r="GL813" s="42"/>
      <c r="GM813" s="42"/>
      <c r="GN813" s="42"/>
      <c r="GO813" s="42"/>
      <c r="GP813" s="42"/>
      <c r="GQ813" s="42"/>
      <c r="GR813" s="42"/>
      <c r="GS813" s="42"/>
      <c r="GT813" s="42"/>
      <c r="GU813" s="42"/>
      <c r="GV813" s="42"/>
      <c r="GW813" s="42"/>
      <c r="GX813" s="42"/>
      <c r="GY813" s="42"/>
      <c r="GZ813" s="42"/>
      <c r="HA813" s="42"/>
      <c r="HB813" s="42"/>
      <c r="HC813" s="42"/>
      <c r="HD813" s="42"/>
      <c r="HE813" s="42"/>
      <c r="HF813" s="42"/>
      <c r="HG813" s="42"/>
      <c r="HH813" s="42"/>
      <c r="HI813" s="42"/>
      <c r="HJ813" s="42"/>
      <c r="HK813" s="42"/>
      <c r="HL813" s="42"/>
      <c r="HM813" s="42"/>
      <c r="HN813" s="42"/>
      <c r="HO813" s="42"/>
      <c r="HP813" s="42"/>
      <c r="HQ813" s="42"/>
      <c r="HR813" s="42"/>
      <c r="HS813" s="42"/>
      <c r="HT813" s="42"/>
      <c r="HU813" s="42"/>
      <c r="HV813" s="42"/>
      <c r="HW813" s="42"/>
      <c r="HX813" s="42"/>
      <c r="HY813" s="42"/>
    </row>
    <row r="814" spans="1:233" s="30" customFormat="1" x14ac:dyDescent="0.2">
      <c r="A814" s="12">
        <v>3103</v>
      </c>
      <c r="B814" s="12" t="s">
        <v>2445</v>
      </c>
      <c r="C814" s="12" t="s">
        <v>3964</v>
      </c>
      <c r="D814" s="13">
        <v>3690</v>
      </c>
      <c r="E814" s="33" t="s">
        <v>6277</v>
      </c>
      <c r="F814" s="33" t="s">
        <v>6066</v>
      </c>
      <c r="G814" s="9" t="s">
        <v>6430</v>
      </c>
      <c r="H814" s="9"/>
      <c r="I814" s="42"/>
      <c r="J814" s="13" t="str">
        <f t="shared" si="12"/>
        <v>INSERT INTO `Productos` (txRefInterna,txRefExterna,txNomProducto,txDescripcion,idClasifProductos,idMarcaProductos) SELECT '3103','NESC.','GUARDAPOLVO EJE L/C MONZA CON GRASA','GUARDAPOLVO EJE L/C MONZA CON GRASA', A.idClasifProductos, M.idClasifProductos  FROM `ClasifProductos` A, `ClasifProductos` M WHERE A.txDescripcion = 'GUARDAPOLVO' AND M.txDescripcion = 'CHEVROLET MONZA';</v>
      </c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/>
      <c r="CI814" s="42"/>
      <c r="CJ814" s="42"/>
      <c r="CK814" s="42"/>
      <c r="CL814" s="42"/>
      <c r="CM814" s="42"/>
      <c r="CN814" s="42"/>
      <c r="CO814" s="42"/>
      <c r="CP814" s="42"/>
      <c r="CQ814" s="42"/>
      <c r="CR814" s="42"/>
      <c r="CS814" s="42"/>
      <c r="CT814" s="42"/>
      <c r="CU814" s="42"/>
      <c r="CV814" s="42"/>
      <c r="CW814" s="42"/>
      <c r="CX814" s="42"/>
      <c r="CY814" s="42"/>
      <c r="CZ814" s="42"/>
      <c r="DA814" s="42"/>
      <c r="DB814" s="42"/>
      <c r="DC814" s="42"/>
      <c r="DD814" s="42"/>
      <c r="DE814" s="42"/>
      <c r="DF814" s="42"/>
      <c r="DG814" s="42"/>
      <c r="DH814" s="42"/>
      <c r="DI814" s="42"/>
      <c r="DJ814" s="42"/>
      <c r="DK814" s="42"/>
      <c r="DL814" s="42"/>
      <c r="DM814" s="42"/>
      <c r="DN814" s="42"/>
      <c r="DO814" s="42"/>
      <c r="DP814" s="42"/>
      <c r="DQ814" s="42"/>
      <c r="DR814" s="42"/>
      <c r="DS814" s="42"/>
      <c r="DT814" s="42"/>
      <c r="DU814" s="42"/>
      <c r="DV814" s="42"/>
      <c r="DW814" s="42"/>
      <c r="DX814" s="42"/>
      <c r="DY814" s="42"/>
      <c r="DZ814" s="42"/>
      <c r="EA814" s="42"/>
      <c r="EB814" s="42"/>
      <c r="EC814" s="42"/>
      <c r="ED814" s="42"/>
      <c r="EE814" s="42"/>
      <c r="EF814" s="42"/>
      <c r="EG814" s="42"/>
      <c r="EH814" s="42"/>
      <c r="EI814" s="42"/>
      <c r="EJ814" s="42"/>
      <c r="EK814" s="42"/>
      <c r="EL814" s="42"/>
      <c r="EM814" s="42"/>
      <c r="EN814" s="42"/>
      <c r="EO814" s="42"/>
      <c r="EP814" s="42"/>
      <c r="EQ814" s="42"/>
      <c r="ER814" s="42"/>
      <c r="ES814" s="42"/>
      <c r="ET814" s="42"/>
      <c r="EU814" s="42"/>
      <c r="EV814" s="42"/>
      <c r="EW814" s="42"/>
      <c r="EX814" s="42"/>
      <c r="EY814" s="42"/>
      <c r="EZ814" s="42"/>
      <c r="FA814" s="42"/>
      <c r="FB814" s="42"/>
      <c r="FC814" s="42"/>
      <c r="FD814" s="42"/>
      <c r="FE814" s="42"/>
      <c r="FF814" s="42"/>
      <c r="FG814" s="42"/>
      <c r="FH814" s="42"/>
      <c r="FI814" s="42"/>
      <c r="FJ814" s="42"/>
      <c r="FK814" s="42"/>
      <c r="FL814" s="42"/>
      <c r="FM814" s="42"/>
      <c r="FN814" s="42"/>
      <c r="FO814" s="42"/>
      <c r="FP814" s="42"/>
      <c r="FQ814" s="42"/>
      <c r="FR814" s="42"/>
      <c r="FS814" s="42"/>
      <c r="FT814" s="42"/>
      <c r="FU814" s="42"/>
      <c r="FV814" s="42"/>
      <c r="FW814" s="42"/>
      <c r="FX814" s="42"/>
      <c r="FY814" s="42"/>
      <c r="FZ814" s="42"/>
      <c r="GA814" s="42"/>
      <c r="GB814" s="42"/>
      <c r="GC814" s="42"/>
      <c r="GD814" s="42"/>
      <c r="GE814" s="42"/>
      <c r="GF814" s="42"/>
      <c r="GG814" s="42"/>
      <c r="GH814" s="42"/>
      <c r="GI814" s="42"/>
      <c r="GJ814" s="42"/>
      <c r="GK814" s="42"/>
      <c r="GL814" s="42"/>
      <c r="GM814" s="42"/>
      <c r="GN814" s="42"/>
      <c r="GO814" s="42"/>
      <c r="GP814" s="42"/>
      <c r="GQ814" s="42"/>
      <c r="GR814" s="42"/>
      <c r="GS814" s="42"/>
      <c r="GT814" s="42"/>
      <c r="GU814" s="42"/>
      <c r="GV814" s="42"/>
      <c r="GW814" s="42"/>
      <c r="GX814" s="42"/>
      <c r="GY814" s="42"/>
      <c r="GZ814" s="42"/>
      <c r="HA814" s="42"/>
      <c r="HB814" s="42"/>
      <c r="HC814" s="42"/>
      <c r="HD814" s="42"/>
      <c r="HE814" s="42"/>
      <c r="HF814" s="42"/>
      <c r="HG814" s="42"/>
      <c r="HH814" s="42"/>
      <c r="HI814" s="42"/>
      <c r="HJ814" s="42"/>
      <c r="HK814" s="42"/>
      <c r="HL814" s="42"/>
      <c r="HM814" s="42"/>
      <c r="HN814" s="42"/>
      <c r="HO814" s="42"/>
      <c r="HP814" s="42"/>
      <c r="HQ814" s="42"/>
      <c r="HR814" s="42"/>
      <c r="HS814" s="42"/>
      <c r="HT814" s="42"/>
      <c r="HU814" s="42"/>
      <c r="HV814" s="42"/>
      <c r="HW814" s="42"/>
      <c r="HX814" s="42"/>
      <c r="HY814" s="42"/>
    </row>
    <row r="815" spans="1:233" s="30" customFormat="1" x14ac:dyDescent="0.2">
      <c r="A815" s="12">
        <v>3116</v>
      </c>
      <c r="B815" s="12" t="s">
        <v>2727</v>
      </c>
      <c r="C815" s="12" t="s">
        <v>4015</v>
      </c>
      <c r="D815" s="13">
        <v>2590</v>
      </c>
      <c r="E815" s="33" t="s">
        <v>6279</v>
      </c>
      <c r="F815" s="33" t="s">
        <v>6066</v>
      </c>
      <c r="G815" s="9" t="s">
        <v>6430</v>
      </c>
      <c r="H815" s="9"/>
      <c r="I815" s="42"/>
      <c r="J815" s="13" t="str">
        <f t="shared" si="12"/>
        <v>INSERT INTO `Productos` (txRefInterna,txRefExterna,txNomProducto,txDescripcion,idClasifProductos,idMarcaProductos) SELECT '3116','F','GUARDAPOLVO EJE L/R LUV 1600 SOLO','GUARDAPOLVO EJE L/R LUV 1600 SOLO', A.idClasifProductos, M.idClasifProductos  FROM `ClasifProductos` A, `ClasifProductos` M WHERE A.txDescripcion = 'GUARDAPOLVO' AND M.txDescripcion = 'CHEVROLET LUV 1600 -2300';</v>
      </c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  <c r="CW815" s="42"/>
      <c r="CX815" s="42"/>
      <c r="CY815" s="42"/>
      <c r="CZ815" s="42"/>
      <c r="DA815" s="42"/>
      <c r="DB815" s="42"/>
      <c r="DC815" s="42"/>
      <c r="DD815" s="42"/>
      <c r="DE815" s="42"/>
      <c r="DF815" s="42"/>
      <c r="DG815" s="42"/>
      <c r="DH815" s="42"/>
      <c r="DI815" s="42"/>
      <c r="DJ815" s="42"/>
      <c r="DK815" s="42"/>
      <c r="DL815" s="42"/>
      <c r="DM815" s="42"/>
      <c r="DN815" s="42"/>
      <c r="DO815" s="42"/>
      <c r="DP815" s="42"/>
      <c r="DQ815" s="42"/>
      <c r="DR815" s="42"/>
      <c r="DS815" s="42"/>
      <c r="DT815" s="42"/>
      <c r="DU815" s="42"/>
      <c r="DV815" s="42"/>
      <c r="DW815" s="42"/>
      <c r="DX815" s="42"/>
      <c r="DY815" s="42"/>
      <c r="DZ815" s="42"/>
      <c r="EA815" s="42"/>
      <c r="EB815" s="42"/>
      <c r="EC815" s="42"/>
      <c r="ED815" s="42"/>
      <c r="EE815" s="42"/>
      <c r="EF815" s="42"/>
      <c r="EG815" s="42"/>
      <c r="EH815" s="42"/>
      <c r="EI815" s="42"/>
      <c r="EJ815" s="42"/>
      <c r="EK815" s="42"/>
      <c r="EL815" s="42"/>
      <c r="EM815" s="42"/>
      <c r="EN815" s="42"/>
      <c r="EO815" s="42"/>
      <c r="EP815" s="42"/>
      <c r="EQ815" s="42"/>
      <c r="ER815" s="42"/>
      <c r="ES815" s="42"/>
      <c r="ET815" s="42"/>
      <c r="EU815" s="42"/>
      <c r="EV815" s="42"/>
      <c r="EW815" s="42"/>
      <c r="EX815" s="42"/>
      <c r="EY815" s="42"/>
      <c r="EZ815" s="42"/>
      <c r="FA815" s="42"/>
      <c r="FB815" s="42"/>
      <c r="FC815" s="42"/>
      <c r="FD815" s="42"/>
      <c r="FE815" s="42"/>
      <c r="FF815" s="42"/>
      <c r="FG815" s="42"/>
      <c r="FH815" s="42"/>
      <c r="FI815" s="42"/>
      <c r="FJ815" s="42"/>
      <c r="FK815" s="42"/>
      <c r="FL815" s="42"/>
      <c r="FM815" s="42"/>
      <c r="FN815" s="42"/>
      <c r="FO815" s="42"/>
      <c r="FP815" s="42"/>
      <c r="FQ815" s="42"/>
      <c r="FR815" s="42"/>
      <c r="FS815" s="42"/>
      <c r="FT815" s="42"/>
      <c r="FU815" s="42"/>
      <c r="FV815" s="42"/>
      <c r="FW815" s="42"/>
      <c r="FX815" s="42"/>
      <c r="FY815" s="42"/>
      <c r="FZ815" s="42"/>
      <c r="GA815" s="42"/>
      <c r="GB815" s="42"/>
      <c r="GC815" s="42"/>
      <c r="GD815" s="42"/>
      <c r="GE815" s="42"/>
      <c r="GF815" s="42"/>
      <c r="GG815" s="42"/>
      <c r="GH815" s="42"/>
      <c r="GI815" s="42"/>
      <c r="GJ815" s="42"/>
      <c r="GK815" s="42"/>
      <c r="GL815" s="42"/>
      <c r="GM815" s="42"/>
      <c r="GN815" s="42"/>
      <c r="GO815" s="42"/>
      <c r="GP815" s="42"/>
      <c r="GQ815" s="42"/>
      <c r="GR815" s="42"/>
      <c r="GS815" s="42"/>
      <c r="GT815" s="42"/>
      <c r="GU815" s="42"/>
      <c r="GV815" s="42"/>
      <c r="GW815" s="42"/>
      <c r="GX815" s="42"/>
      <c r="GY815" s="42"/>
      <c r="GZ815" s="42"/>
      <c r="HA815" s="42"/>
      <c r="HB815" s="42"/>
      <c r="HC815" s="42"/>
      <c r="HD815" s="42"/>
      <c r="HE815" s="42"/>
      <c r="HF815" s="42"/>
      <c r="HG815" s="42"/>
      <c r="HH815" s="42"/>
      <c r="HI815" s="42"/>
      <c r="HJ815" s="42"/>
      <c r="HK815" s="42"/>
      <c r="HL815" s="42"/>
      <c r="HM815" s="42"/>
      <c r="HN815" s="42"/>
      <c r="HO815" s="42"/>
      <c r="HP815" s="42"/>
      <c r="HQ815" s="42"/>
      <c r="HR815" s="42"/>
      <c r="HS815" s="42"/>
      <c r="HT815" s="42"/>
      <c r="HU815" s="42"/>
      <c r="HV815" s="42"/>
      <c r="HW815" s="42"/>
      <c r="HX815" s="42"/>
      <c r="HY815" s="42"/>
    </row>
    <row r="816" spans="1:233" s="30" customFormat="1" x14ac:dyDescent="0.2">
      <c r="A816" s="12">
        <v>3117</v>
      </c>
      <c r="B816" s="12" t="s">
        <v>2727</v>
      </c>
      <c r="C816" s="12" t="s">
        <v>4016</v>
      </c>
      <c r="D816" s="13">
        <v>3840</v>
      </c>
      <c r="E816" s="33" t="s">
        <v>6279</v>
      </c>
      <c r="F816" s="33" t="s">
        <v>6066</v>
      </c>
      <c r="G816" s="9" t="s">
        <v>6430</v>
      </c>
      <c r="H816" s="9"/>
      <c r="I816" s="42"/>
      <c r="J816" s="13" t="str">
        <f t="shared" si="12"/>
        <v>INSERT INTO `Productos` (txRefInterna,txRefExterna,txNomProducto,txDescripcion,idClasifProductos,idMarcaProductos) SELECT '3117','F','GUARDAPOLVO EJE L/R LUV 1600 CON GRASA','GUARDAPOLVO EJE L/R LUV 1600 CON GRASA', A.idClasifProductos, M.idClasifProductos  FROM `ClasifProductos` A, `ClasifProductos` M WHERE A.txDescripcion = 'GUARDAPOLVO' AND M.txDescripcion = 'CHEVROLET LUV 1600 -2300';</v>
      </c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  <c r="CW816" s="42"/>
      <c r="CX816" s="42"/>
      <c r="CY816" s="42"/>
      <c r="CZ816" s="42"/>
      <c r="DA816" s="42"/>
      <c r="DB816" s="42"/>
      <c r="DC816" s="42"/>
      <c r="DD816" s="42"/>
      <c r="DE816" s="42"/>
      <c r="DF816" s="42"/>
      <c r="DG816" s="42"/>
      <c r="DH816" s="42"/>
      <c r="DI816" s="42"/>
      <c r="DJ816" s="42"/>
      <c r="DK816" s="42"/>
      <c r="DL816" s="42"/>
      <c r="DM816" s="42"/>
      <c r="DN816" s="42"/>
      <c r="DO816" s="42"/>
      <c r="DP816" s="42"/>
      <c r="DQ816" s="42"/>
      <c r="DR816" s="42"/>
      <c r="DS816" s="42"/>
      <c r="DT816" s="42"/>
      <c r="DU816" s="42"/>
      <c r="DV816" s="42"/>
      <c r="DW816" s="42"/>
      <c r="DX816" s="42"/>
      <c r="DY816" s="42"/>
      <c r="DZ816" s="42"/>
      <c r="EA816" s="42"/>
      <c r="EB816" s="42"/>
      <c r="EC816" s="42"/>
      <c r="ED816" s="42"/>
      <c r="EE816" s="42"/>
      <c r="EF816" s="42"/>
      <c r="EG816" s="42"/>
      <c r="EH816" s="42"/>
      <c r="EI816" s="42"/>
      <c r="EJ816" s="42"/>
      <c r="EK816" s="42"/>
      <c r="EL816" s="42"/>
      <c r="EM816" s="42"/>
      <c r="EN816" s="42"/>
      <c r="EO816" s="42"/>
      <c r="EP816" s="42"/>
      <c r="EQ816" s="42"/>
      <c r="ER816" s="42"/>
      <c r="ES816" s="42"/>
      <c r="ET816" s="42"/>
      <c r="EU816" s="42"/>
      <c r="EV816" s="42"/>
      <c r="EW816" s="42"/>
      <c r="EX816" s="42"/>
      <c r="EY816" s="42"/>
      <c r="EZ816" s="42"/>
      <c r="FA816" s="42"/>
      <c r="FB816" s="42"/>
      <c r="FC816" s="42"/>
      <c r="FD816" s="42"/>
      <c r="FE816" s="42"/>
      <c r="FF816" s="42"/>
      <c r="FG816" s="42"/>
      <c r="FH816" s="42"/>
      <c r="FI816" s="42"/>
      <c r="FJ816" s="42"/>
      <c r="FK816" s="42"/>
      <c r="FL816" s="42"/>
      <c r="FM816" s="42"/>
      <c r="FN816" s="42"/>
      <c r="FO816" s="42"/>
      <c r="FP816" s="42"/>
      <c r="FQ816" s="42"/>
      <c r="FR816" s="42"/>
      <c r="FS816" s="42"/>
      <c r="FT816" s="42"/>
      <c r="FU816" s="42"/>
      <c r="FV816" s="42"/>
      <c r="FW816" s="42"/>
      <c r="FX816" s="42"/>
      <c r="FY816" s="42"/>
      <c r="FZ816" s="42"/>
      <c r="GA816" s="42"/>
      <c r="GB816" s="42"/>
      <c r="GC816" s="42"/>
      <c r="GD816" s="42"/>
      <c r="GE816" s="42"/>
      <c r="GF816" s="42"/>
      <c r="GG816" s="42"/>
      <c r="GH816" s="42"/>
      <c r="GI816" s="42"/>
      <c r="GJ816" s="42"/>
      <c r="GK816" s="42"/>
      <c r="GL816" s="42"/>
      <c r="GM816" s="42"/>
      <c r="GN816" s="42"/>
      <c r="GO816" s="42"/>
      <c r="GP816" s="42"/>
      <c r="GQ816" s="42"/>
      <c r="GR816" s="42"/>
      <c r="GS816" s="42"/>
      <c r="GT816" s="42"/>
      <c r="GU816" s="42"/>
      <c r="GV816" s="42"/>
      <c r="GW816" s="42"/>
      <c r="GX816" s="42"/>
      <c r="GY816" s="42"/>
      <c r="GZ816" s="42"/>
      <c r="HA816" s="42"/>
      <c r="HB816" s="42"/>
      <c r="HC816" s="42"/>
      <c r="HD816" s="42"/>
      <c r="HE816" s="42"/>
      <c r="HF816" s="42"/>
      <c r="HG816" s="42"/>
      <c r="HH816" s="42"/>
      <c r="HI816" s="42"/>
      <c r="HJ816" s="42"/>
      <c r="HK816" s="42"/>
      <c r="HL816" s="42"/>
      <c r="HM816" s="42"/>
      <c r="HN816" s="42"/>
      <c r="HO816" s="42"/>
      <c r="HP816" s="42"/>
      <c r="HQ816" s="42"/>
      <c r="HR816" s="42"/>
      <c r="HS816" s="42"/>
      <c r="HT816" s="42"/>
      <c r="HU816" s="42"/>
      <c r="HV816" s="42"/>
      <c r="HW816" s="42"/>
      <c r="HX816" s="42"/>
      <c r="HY816" s="42"/>
    </row>
    <row r="817" spans="1:233" s="30" customFormat="1" x14ac:dyDescent="0.2">
      <c r="A817" s="12">
        <v>3118</v>
      </c>
      <c r="B817" s="12" t="s">
        <v>2727</v>
      </c>
      <c r="C817" s="12" t="s">
        <v>4017</v>
      </c>
      <c r="D817" s="13">
        <v>2400</v>
      </c>
      <c r="E817" s="33" t="s">
        <v>6279</v>
      </c>
      <c r="F817" s="33" t="s">
        <v>6066</v>
      </c>
      <c r="G817" s="9" t="s">
        <v>6430</v>
      </c>
      <c r="H817" s="9"/>
      <c r="I817" s="42"/>
      <c r="J817" s="13" t="str">
        <f t="shared" si="12"/>
        <v>INSERT INTO `Productos` (txRefInterna,txRefExterna,txNomProducto,txDescripcion,idClasifProductos,idMarcaProductos) SELECT '3118','F','GUARDAPOLVO EJE L/C LUV 1600 SOLO','GUARDAPOLVO EJE L/C LUV 1600 SOLO', A.idClasifProductos, M.idClasifProductos  FROM `ClasifProductos` A, `ClasifProductos` M WHERE A.txDescripcion = 'GUARDAPOLVO' AND M.txDescripcion = 'CHEVROLET LUV 1600 -2300';</v>
      </c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  <c r="CW817" s="42"/>
      <c r="CX817" s="42"/>
      <c r="CY817" s="42"/>
      <c r="CZ817" s="42"/>
      <c r="DA817" s="42"/>
      <c r="DB817" s="42"/>
      <c r="DC817" s="42"/>
      <c r="DD817" s="42"/>
      <c r="DE817" s="42"/>
      <c r="DF817" s="42"/>
      <c r="DG817" s="42"/>
      <c r="DH817" s="42"/>
      <c r="DI817" s="42"/>
      <c r="DJ817" s="42"/>
      <c r="DK817" s="42"/>
      <c r="DL817" s="42"/>
      <c r="DM817" s="42"/>
      <c r="DN817" s="42"/>
      <c r="DO817" s="42"/>
      <c r="DP817" s="42"/>
      <c r="DQ817" s="42"/>
      <c r="DR817" s="42"/>
      <c r="DS817" s="42"/>
      <c r="DT817" s="42"/>
      <c r="DU817" s="42"/>
      <c r="DV817" s="42"/>
      <c r="DW817" s="42"/>
      <c r="DX817" s="42"/>
      <c r="DY817" s="42"/>
      <c r="DZ817" s="42"/>
      <c r="EA817" s="42"/>
      <c r="EB817" s="42"/>
      <c r="EC817" s="42"/>
      <c r="ED817" s="42"/>
      <c r="EE817" s="42"/>
      <c r="EF817" s="42"/>
      <c r="EG817" s="42"/>
      <c r="EH817" s="42"/>
      <c r="EI817" s="42"/>
      <c r="EJ817" s="42"/>
      <c r="EK817" s="42"/>
      <c r="EL817" s="42"/>
      <c r="EM817" s="42"/>
      <c r="EN817" s="42"/>
      <c r="EO817" s="42"/>
      <c r="EP817" s="42"/>
      <c r="EQ817" s="42"/>
      <c r="ER817" s="42"/>
      <c r="ES817" s="42"/>
      <c r="ET817" s="42"/>
      <c r="EU817" s="42"/>
      <c r="EV817" s="42"/>
      <c r="EW817" s="42"/>
      <c r="EX817" s="42"/>
      <c r="EY817" s="42"/>
      <c r="EZ817" s="42"/>
      <c r="FA817" s="42"/>
      <c r="FB817" s="42"/>
      <c r="FC817" s="42"/>
      <c r="FD817" s="42"/>
      <c r="FE817" s="42"/>
      <c r="FF817" s="42"/>
      <c r="FG817" s="42"/>
      <c r="FH817" s="42"/>
      <c r="FI817" s="42"/>
      <c r="FJ817" s="42"/>
      <c r="FK817" s="42"/>
      <c r="FL817" s="42"/>
      <c r="FM817" s="42"/>
      <c r="FN817" s="42"/>
      <c r="FO817" s="42"/>
      <c r="FP817" s="42"/>
      <c r="FQ817" s="42"/>
      <c r="FR817" s="42"/>
      <c r="FS817" s="42"/>
      <c r="FT817" s="42"/>
      <c r="FU817" s="42"/>
      <c r="FV817" s="42"/>
      <c r="FW817" s="42"/>
      <c r="FX817" s="42"/>
      <c r="FY817" s="42"/>
      <c r="FZ817" s="42"/>
      <c r="GA817" s="42"/>
      <c r="GB817" s="42"/>
      <c r="GC817" s="42"/>
      <c r="GD817" s="42"/>
      <c r="GE817" s="42"/>
      <c r="GF817" s="42"/>
      <c r="GG817" s="42"/>
      <c r="GH817" s="42"/>
      <c r="GI817" s="42"/>
      <c r="GJ817" s="42"/>
      <c r="GK817" s="42"/>
      <c r="GL817" s="42"/>
      <c r="GM817" s="42"/>
      <c r="GN817" s="42"/>
      <c r="GO817" s="42"/>
      <c r="GP817" s="42"/>
      <c r="GQ817" s="42"/>
      <c r="GR817" s="42"/>
      <c r="GS817" s="42"/>
      <c r="GT817" s="42"/>
      <c r="GU817" s="42"/>
      <c r="GV817" s="42"/>
      <c r="GW817" s="42"/>
      <c r="GX817" s="42"/>
      <c r="GY817" s="42"/>
      <c r="GZ817" s="42"/>
      <c r="HA817" s="42"/>
      <c r="HB817" s="42"/>
      <c r="HC817" s="42"/>
      <c r="HD817" s="42"/>
      <c r="HE817" s="42"/>
      <c r="HF817" s="42"/>
      <c r="HG817" s="42"/>
      <c r="HH817" s="42"/>
      <c r="HI817" s="42"/>
      <c r="HJ817" s="42"/>
      <c r="HK817" s="42"/>
      <c r="HL817" s="42"/>
      <c r="HM817" s="42"/>
      <c r="HN817" s="42"/>
      <c r="HO817" s="42"/>
      <c r="HP817" s="42"/>
      <c r="HQ817" s="42"/>
      <c r="HR817" s="42"/>
      <c r="HS817" s="42"/>
      <c r="HT817" s="42"/>
      <c r="HU817" s="42"/>
      <c r="HV817" s="42"/>
      <c r="HW817" s="42"/>
      <c r="HX817" s="42"/>
      <c r="HY817" s="42"/>
    </row>
    <row r="818" spans="1:233" s="30" customFormat="1" x14ac:dyDescent="0.2">
      <c r="A818" s="12">
        <v>3120</v>
      </c>
      <c r="B818" s="12" t="s">
        <v>2727</v>
      </c>
      <c r="C818" s="12" t="s">
        <v>4018</v>
      </c>
      <c r="D818" s="13">
        <v>3600</v>
      </c>
      <c r="E818" s="33" t="s">
        <v>6279</v>
      </c>
      <c r="F818" s="33" t="s">
        <v>6066</v>
      </c>
      <c r="G818" s="9" t="s">
        <v>6430</v>
      </c>
      <c r="H818" s="9"/>
      <c r="I818" s="42"/>
      <c r="J818" s="13" t="str">
        <f t="shared" si="12"/>
        <v>INSERT INTO `Productos` (txRefInterna,txRefExterna,txNomProducto,txDescripcion,idClasifProductos,idMarcaProductos) SELECT '3120','F','GUARDAPOLVO EJE L/C LUV 1600 CON GRASA','GUARDAPOLVO EJE L/C LUV 1600 CON GRASA', A.idClasifProductos, M.idClasifProductos  FROM `ClasifProductos` A, `ClasifProductos` M WHERE A.txDescripcion = 'GUARDAPOLVO' AND M.txDescripcion = 'CHEVROLET LUV 1600 -2300';</v>
      </c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  <c r="CW818" s="42"/>
      <c r="CX818" s="42"/>
      <c r="CY818" s="42"/>
      <c r="CZ818" s="42"/>
      <c r="DA818" s="42"/>
      <c r="DB818" s="42"/>
      <c r="DC818" s="42"/>
      <c r="DD818" s="42"/>
      <c r="DE818" s="42"/>
      <c r="DF818" s="42"/>
      <c r="DG818" s="42"/>
      <c r="DH818" s="42"/>
      <c r="DI818" s="42"/>
      <c r="DJ818" s="42"/>
      <c r="DK818" s="42"/>
      <c r="DL818" s="42"/>
      <c r="DM818" s="42"/>
      <c r="DN818" s="42"/>
      <c r="DO818" s="42"/>
      <c r="DP818" s="42"/>
      <c r="DQ818" s="42"/>
      <c r="DR818" s="42"/>
      <c r="DS818" s="42"/>
      <c r="DT818" s="42"/>
      <c r="DU818" s="42"/>
      <c r="DV818" s="42"/>
      <c r="DW818" s="42"/>
      <c r="DX818" s="42"/>
      <c r="DY818" s="42"/>
      <c r="DZ818" s="42"/>
      <c r="EA818" s="42"/>
      <c r="EB818" s="42"/>
      <c r="EC818" s="42"/>
      <c r="ED818" s="42"/>
      <c r="EE818" s="42"/>
      <c r="EF818" s="42"/>
      <c r="EG818" s="42"/>
      <c r="EH818" s="42"/>
      <c r="EI818" s="42"/>
      <c r="EJ818" s="42"/>
      <c r="EK818" s="42"/>
      <c r="EL818" s="42"/>
      <c r="EM818" s="42"/>
      <c r="EN818" s="42"/>
      <c r="EO818" s="42"/>
      <c r="EP818" s="42"/>
      <c r="EQ818" s="42"/>
      <c r="ER818" s="42"/>
      <c r="ES818" s="42"/>
      <c r="ET818" s="42"/>
      <c r="EU818" s="42"/>
      <c r="EV818" s="42"/>
      <c r="EW818" s="42"/>
      <c r="EX818" s="42"/>
      <c r="EY818" s="42"/>
      <c r="EZ818" s="42"/>
      <c r="FA818" s="42"/>
      <c r="FB818" s="42"/>
      <c r="FC818" s="42"/>
      <c r="FD818" s="42"/>
      <c r="FE818" s="42"/>
      <c r="FF818" s="42"/>
      <c r="FG818" s="42"/>
      <c r="FH818" s="42"/>
      <c r="FI818" s="42"/>
      <c r="FJ818" s="42"/>
      <c r="FK818" s="42"/>
      <c r="FL818" s="42"/>
      <c r="FM818" s="42"/>
      <c r="FN818" s="42"/>
      <c r="FO818" s="42"/>
      <c r="FP818" s="42"/>
      <c r="FQ818" s="42"/>
      <c r="FR818" s="42"/>
      <c r="FS818" s="42"/>
      <c r="FT818" s="42"/>
      <c r="FU818" s="42"/>
      <c r="FV818" s="42"/>
      <c r="FW818" s="42"/>
      <c r="FX818" s="42"/>
      <c r="FY818" s="42"/>
      <c r="FZ818" s="42"/>
      <c r="GA818" s="42"/>
      <c r="GB818" s="42"/>
      <c r="GC818" s="42"/>
      <c r="GD818" s="42"/>
      <c r="GE818" s="42"/>
      <c r="GF818" s="42"/>
      <c r="GG818" s="42"/>
      <c r="GH818" s="42"/>
      <c r="GI818" s="42"/>
      <c r="GJ818" s="42"/>
      <c r="GK818" s="42"/>
      <c r="GL818" s="42"/>
      <c r="GM818" s="42"/>
      <c r="GN818" s="42"/>
      <c r="GO818" s="42"/>
      <c r="GP818" s="42"/>
      <c r="GQ818" s="42"/>
      <c r="GR818" s="42"/>
      <c r="GS818" s="42"/>
      <c r="GT818" s="42"/>
      <c r="GU818" s="42"/>
      <c r="GV818" s="42"/>
      <c r="GW818" s="42"/>
      <c r="GX818" s="42"/>
      <c r="GY818" s="42"/>
      <c r="GZ818" s="42"/>
      <c r="HA818" s="42"/>
      <c r="HB818" s="42"/>
      <c r="HC818" s="42"/>
      <c r="HD818" s="42"/>
      <c r="HE818" s="42"/>
      <c r="HF818" s="42"/>
      <c r="HG818" s="42"/>
      <c r="HH818" s="42"/>
      <c r="HI818" s="42"/>
      <c r="HJ818" s="42"/>
      <c r="HK818" s="42"/>
      <c r="HL818" s="42"/>
      <c r="HM818" s="42"/>
      <c r="HN818" s="42"/>
      <c r="HO818" s="42"/>
      <c r="HP818" s="42"/>
      <c r="HQ818" s="42"/>
      <c r="HR818" s="42"/>
      <c r="HS818" s="42"/>
      <c r="HT818" s="42"/>
      <c r="HU818" s="42"/>
      <c r="HV818" s="42"/>
      <c r="HW818" s="42"/>
      <c r="HX818" s="42"/>
      <c r="HY818" s="42"/>
    </row>
    <row r="819" spans="1:233" s="30" customFormat="1" x14ac:dyDescent="0.2">
      <c r="A819" s="12">
        <v>3121</v>
      </c>
      <c r="B819" s="12" t="s">
        <v>2727</v>
      </c>
      <c r="C819" s="12" t="s">
        <v>4019</v>
      </c>
      <c r="D819" s="13">
        <v>2880</v>
      </c>
      <c r="E819" s="33" t="s">
        <v>6279</v>
      </c>
      <c r="F819" s="33" t="s">
        <v>6066</v>
      </c>
      <c r="G819" s="9" t="s">
        <v>6430</v>
      </c>
      <c r="H819" s="9"/>
      <c r="I819" s="42"/>
      <c r="J819" s="13" t="str">
        <f t="shared" si="12"/>
        <v>INSERT INTO `Productos` (txRefInterna,txRefExterna,txNomProducto,txDescripcion,idClasifProductos,idMarcaProductos) SELECT '3121','F','GUARDAPOLVO EJE L/R LUV 2300 SOLO','GUARDAPOLVO EJE L/R LUV 2300 SOLO', A.idClasifProductos, M.idClasifProductos  FROM `ClasifProductos` A, `ClasifProductos` M WHERE A.txDescripcion = 'GUARDAPOLVO' AND M.txDescripcion = 'CHEVROLET LUV 1600 -2300';</v>
      </c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/>
      <c r="CI819" s="42"/>
      <c r="CJ819" s="42"/>
      <c r="CK819" s="42"/>
      <c r="CL819" s="42"/>
      <c r="CM819" s="42"/>
      <c r="CN819" s="42"/>
      <c r="CO819" s="42"/>
      <c r="CP819" s="42"/>
      <c r="CQ819" s="42"/>
      <c r="CR819" s="42"/>
      <c r="CS819" s="42"/>
      <c r="CT819" s="42"/>
      <c r="CU819" s="42"/>
      <c r="CV819" s="42"/>
      <c r="CW819" s="42"/>
      <c r="CX819" s="42"/>
      <c r="CY819" s="42"/>
      <c r="CZ819" s="42"/>
      <c r="DA819" s="42"/>
      <c r="DB819" s="42"/>
      <c r="DC819" s="42"/>
      <c r="DD819" s="42"/>
      <c r="DE819" s="42"/>
      <c r="DF819" s="42"/>
      <c r="DG819" s="42"/>
      <c r="DH819" s="42"/>
      <c r="DI819" s="42"/>
      <c r="DJ819" s="42"/>
      <c r="DK819" s="42"/>
      <c r="DL819" s="42"/>
      <c r="DM819" s="42"/>
      <c r="DN819" s="42"/>
      <c r="DO819" s="42"/>
      <c r="DP819" s="42"/>
      <c r="DQ819" s="42"/>
      <c r="DR819" s="42"/>
      <c r="DS819" s="42"/>
      <c r="DT819" s="42"/>
      <c r="DU819" s="42"/>
      <c r="DV819" s="42"/>
      <c r="DW819" s="42"/>
      <c r="DX819" s="42"/>
      <c r="DY819" s="42"/>
      <c r="DZ819" s="42"/>
      <c r="EA819" s="42"/>
      <c r="EB819" s="42"/>
      <c r="EC819" s="42"/>
      <c r="ED819" s="42"/>
      <c r="EE819" s="42"/>
      <c r="EF819" s="42"/>
      <c r="EG819" s="42"/>
      <c r="EH819" s="42"/>
      <c r="EI819" s="42"/>
      <c r="EJ819" s="42"/>
      <c r="EK819" s="42"/>
      <c r="EL819" s="42"/>
      <c r="EM819" s="42"/>
      <c r="EN819" s="42"/>
      <c r="EO819" s="42"/>
      <c r="EP819" s="42"/>
      <c r="EQ819" s="42"/>
      <c r="ER819" s="42"/>
      <c r="ES819" s="42"/>
      <c r="ET819" s="42"/>
      <c r="EU819" s="42"/>
      <c r="EV819" s="42"/>
      <c r="EW819" s="42"/>
      <c r="EX819" s="42"/>
      <c r="EY819" s="42"/>
      <c r="EZ819" s="42"/>
      <c r="FA819" s="42"/>
      <c r="FB819" s="42"/>
      <c r="FC819" s="42"/>
      <c r="FD819" s="42"/>
      <c r="FE819" s="42"/>
      <c r="FF819" s="42"/>
      <c r="FG819" s="42"/>
      <c r="FH819" s="42"/>
      <c r="FI819" s="42"/>
      <c r="FJ819" s="42"/>
      <c r="FK819" s="42"/>
      <c r="FL819" s="42"/>
      <c r="FM819" s="42"/>
      <c r="FN819" s="42"/>
      <c r="FO819" s="42"/>
      <c r="FP819" s="42"/>
      <c r="FQ819" s="42"/>
      <c r="FR819" s="42"/>
      <c r="FS819" s="42"/>
      <c r="FT819" s="42"/>
      <c r="FU819" s="42"/>
      <c r="FV819" s="42"/>
      <c r="FW819" s="42"/>
      <c r="FX819" s="42"/>
      <c r="FY819" s="42"/>
      <c r="FZ819" s="42"/>
      <c r="GA819" s="42"/>
      <c r="GB819" s="42"/>
      <c r="GC819" s="42"/>
      <c r="GD819" s="42"/>
      <c r="GE819" s="42"/>
      <c r="GF819" s="42"/>
      <c r="GG819" s="42"/>
      <c r="GH819" s="42"/>
      <c r="GI819" s="42"/>
      <c r="GJ819" s="42"/>
      <c r="GK819" s="42"/>
      <c r="GL819" s="42"/>
      <c r="GM819" s="42"/>
      <c r="GN819" s="42"/>
      <c r="GO819" s="42"/>
      <c r="GP819" s="42"/>
      <c r="GQ819" s="42"/>
      <c r="GR819" s="42"/>
      <c r="GS819" s="42"/>
      <c r="GT819" s="42"/>
      <c r="GU819" s="42"/>
      <c r="GV819" s="42"/>
      <c r="GW819" s="42"/>
      <c r="GX819" s="42"/>
      <c r="GY819" s="42"/>
      <c r="GZ819" s="42"/>
      <c r="HA819" s="42"/>
      <c r="HB819" s="42"/>
      <c r="HC819" s="42"/>
      <c r="HD819" s="42"/>
      <c r="HE819" s="42"/>
      <c r="HF819" s="42"/>
      <c r="HG819" s="42"/>
      <c r="HH819" s="42"/>
      <c r="HI819" s="42"/>
      <c r="HJ819" s="42"/>
      <c r="HK819" s="42"/>
      <c r="HL819" s="42"/>
      <c r="HM819" s="42"/>
      <c r="HN819" s="42"/>
      <c r="HO819" s="42"/>
      <c r="HP819" s="42"/>
      <c r="HQ819" s="42"/>
      <c r="HR819" s="42"/>
      <c r="HS819" s="42"/>
      <c r="HT819" s="42"/>
      <c r="HU819" s="42"/>
      <c r="HV819" s="42"/>
      <c r="HW819" s="42"/>
      <c r="HX819" s="42"/>
      <c r="HY819" s="42"/>
    </row>
    <row r="820" spans="1:233" s="30" customFormat="1" x14ac:dyDescent="0.2">
      <c r="A820" s="12">
        <v>3123</v>
      </c>
      <c r="B820" s="12" t="s">
        <v>2727</v>
      </c>
      <c r="C820" s="12" t="s">
        <v>4020</v>
      </c>
      <c r="D820" s="13">
        <v>4060</v>
      </c>
      <c r="E820" s="33" t="s">
        <v>6279</v>
      </c>
      <c r="F820" s="33" t="s">
        <v>6066</v>
      </c>
      <c r="G820" s="9" t="s">
        <v>6430</v>
      </c>
      <c r="H820" s="9"/>
      <c r="I820" s="42"/>
      <c r="J820" s="13" t="str">
        <f t="shared" si="12"/>
        <v>INSERT INTO `Productos` (txRefInterna,txRefExterna,txNomProducto,txDescripcion,idClasifProductos,idMarcaProductos) SELECT '3123','F','GUARDAPOLVO EJE L/R LUV 2300 CON GRASA','GUARDAPOLVO EJE L/R LUV 2300 CON GRASA', A.idClasifProductos, M.idClasifProductos  FROM `ClasifProductos` A, `ClasifProductos` M WHERE A.txDescripcion = 'GUARDAPOLVO' AND M.txDescripcion = 'CHEVROLET LUV 1600 -2300';</v>
      </c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/>
      <c r="CI820" s="42"/>
      <c r="CJ820" s="42"/>
      <c r="CK820" s="42"/>
      <c r="CL820" s="42"/>
      <c r="CM820" s="42"/>
      <c r="CN820" s="42"/>
      <c r="CO820" s="42"/>
      <c r="CP820" s="42"/>
      <c r="CQ820" s="42"/>
      <c r="CR820" s="42"/>
      <c r="CS820" s="42"/>
      <c r="CT820" s="42"/>
      <c r="CU820" s="42"/>
      <c r="CV820" s="42"/>
      <c r="CW820" s="42"/>
      <c r="CX820" s="42"/>
      <c r="CY820" s="42"/>
      <c r="CZ820" s="42"/>
      <c r="DA820" s="42"/>
      <c r="DB820" s="42"/>
      <c r="DC820" s="42"/>
      <c r="DD820" s="42"/>
      <c r="DE820" s="42"/>
      <c r="DF820" s="42"/>
      <c r="DG820" s="42"/>
      <c r="DH820" s="42"/>
      <c r="DI820" s="42"/>
      <c r="DJ820" s="42"/>
      <c r="DK820" s="42"/>
      <c r="DL820" s="42"/>
      <c r="DM820" s="42"/>
      <c r="DN820" s="42"/>
      <c r="DO820" s="42"/>
      <c r="DP820" s="42"/>
      <c r="DQ820" s="42"/>
      <c r="DR820" s="42"/>
      <c r="DS820" s="42"/>
      <c r="DT820" s="42"/>
      <c r="DU820" s="42"/>
      <c r="DV820" s="42"/>
      <c r="DW820" s="42"/>
      <c r="DX820" s="42"/>
      <c r="DY820" s="42"/>
      <c r="DZ820" s="42"/>
      <c r="EA820" s="42"/>
      <c r="EB820" s="42"/>
      <c r="EC820" s="42"/>
      <c r="ED820" s="42"/>
      <c r="EE820" s="42"/>
      <c r="EF820" s="42"/>
      <c r="EG820" s="42"/>
      <c r="EH820" s="42"/>
      <c r="EI820" s="42"/>
      <c r="EJ820" s="42"/>
      <c r="EK820" s="42"/>
      <c r="EL820" s="42"/>
      <c r="EM820" s="42"/>
      <c r="EN820" s="42"/>
      <c r="EO820" s="42"/>
      <c r="EP820" s="42"/>
      <c r="EQ820" s="42"/>
      <c r="ER820" s="42"/>
      <c r="ES820" s="42"/>
      <c r="ET820" s="42"/>
      <c r="EU820" s="42"/>
      <c r="EV820" s="42"/>
      <c r="EW820" s="42"/>
      <c r="EX820" s="42"/>
      <c r="EY820" s="42"/>
      <c r="EZ820" s="42"/>
      <c r="FA820" s="42"/>
      <c r="FB820" s="42"/>
      <c r="FC820" s="42"/>
      <c r="FD820" s="42"/>
      <c r="FE820" s="42"/>
      <c r="FF820" s="42"/>
      <c r="FG820" s="42"/>
      <c r="FH820" s="42"/>
      <c r="FI820" s="42"/>
      <c r="FJ820" s="42"/>
      <c r="FK820" s="42"/>
      <c r="FL820" s="42"/>
      <c r="FM820" s="42"/>
      <c r="FN820" s="42"/>
      <c r="FO820" s="42"/>
      <c r="FP820" s="42"/>
      <c r="FQ820" s="42"/>
      <c r="FR820" s="42"/>
      <c r="FS820" s="42"/>
      <c r="FT820" s="42"/>
      <c r="FU820" s="42"/>
      <c r="FV820" s="42"/>
      <c r="FW820" s="42"/>
      <c r="FX820" s="42"/>
      <c r="FY820" s="42"/>
      <c r="FZ820" s="42"/>
      <c r="GA820" s="42"/>
      <c r="GB820" s="42"/>
      <c r="GC820" s="42"/>
      <c r="GD820" s="42"/>
      <c r="GE820" s="42"/>
      <c r="GF820" s="42"/>
      <c r="GG820" s="42"/>
      <c r="GH820" s="42"/>
      <c r="GI820" s="42"/>
      <c r="GJ820" s="42"/>
      <c r="GK820" s="42"/>
      <c r="GL820" s="42"/>
      <c r="GM820" s="42"/>
      <c r="GN820" s="42"/>
      <c r="GO820" s="42"/>
      <c r="GP820" s="42"/>
      <c r="GQ820" s="42"/>
      <c r="GR820" s="42"/>
      <c r="GS820" s="42"/>
      <c r="GT820" s="42"/>
      <c r="GU820" s="42"/>
      <c r="GV820" s="42"/>
      <c r="GW820" s="42"/>
      <c r="GX820" s="42"/>
      <c r="GY820" s="42"/>
      <c r="GZ820" s="42"/>
      <c r="HA820" s="42"/>
      <c r="HB820" s="42"/>
      <c r="HC820" s="42"/>
      <c r="HD820" s="42"/>
      <c r="HE820" s="42"/>
      <c r="HF820" s="42"/>
      <c r="HG820" s="42"/>
      <c r="HH820" s="42"/>
      <c r="HI820" s="42"/>
      <c r="HJ820" s="42"/>
      <c r="HK820" s="42"/>
      <c r="HL820" s="42"/>
      <c r="HM820" s="42"/>
      <c r="HN820" s="42"/>
      <c r="HO820" s="42"/>
      <c r="HP820" s="42"/>
      <c r="HQ820" s="42"/>
      <c r="HR820" s="42"/>
      <c r="HS820" s="42"/>
      <c r="HT820" s="42"/>
      <c r="HU820" s="42"/>
      <c r="HV820" s="42"/>
      <c r="HW820" s="42"/>
      <c r="HX820" s="42"/>
      <c r="HY820" s="42"/>
    </row>
    <row r="821" spans="1:233" s="30" customFormat="1" x14ac:dyDescent="0.2">
      <c r="A821" s="12">
        <v>3124</v>
      </c>
      <c r="B821" s="12" t="s">
        <v>2727</v>
      </c>
      <c r="C821" s="12" t="s">
        <v>4021</v>
      </c>
      <c r="D821" s="13">
        <v>2620</v>
      </c>
      <c r="E821" s="33" t="s">
        <v>6279</v>
      </c>
      <c r="F821" s="33" t="s">
        <v>6066</v>
      </c>
      <c r="G821" s="9" t="s">
        <v>6430</v>
      </c>
      <c r="H821" s="9"/>
      <c r="I821" s="42"/>
      <c r="J821" s="13" t="str">
        <f t="shared" si="12"/>
        <v>INSERT INTO `Productos` (txRefInterna,txRefExterna,txNomProducto,txDescripcion,idClasifProductos,idMarcaProductos) SELECT '3124','F','GUARDAPOLVO EJE L/C LUV 2300 SOLO','GUARDAPOLVO EJE L/C LUV 2300 SOLO', A.idClasifProductos, M.idClasifProductos  FROM `ClasifProductos` A, `ClasifProductos` M WHERE A.txDescripcion = 'GUARDAPOLVO' AND M.txDescripcion = 'CHEVROLET LUV 1600 -2300';</v>
      </c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/>
      <c r="CI821" s="42"/>
      <c r="CJ821" s="42"/>
      <c r="CK821" s="42"/>
      <c r="CL821" s="42"/>
      <c r="CM821" s="42"/>
      <c r="CN821" s="42"/>
      <c r="CO821" s="42"/>
      <c r="CP821" s="42"/>
      <c r="CQ821" s="42"/>
      <c r="CR821" s="42"/>
      <c r="CS821" s="42"/>
      <c r="CT821" s="42"/>
      <c r="CU821" s="42"/>
      <c r="CV821" s="42"/>
      <c r="CW821" s="42"/>
      <c r="CX821" s="42"/>
      <c r="CY821" s="42"/>
      <c r="CZ821" s="42"/>
      <c r="DA821" s="42"/>
      <c r="DB821" s="42"/>
      <c r="DC821" s="42"/>
      <c r="DD821" s="42"/>
      <c r="DE821" s="42"/>
      <c r="DF821" s="42"/>
      <c r="DG821" s="42"/>
      <c r="DH821" s="42"/>
      <c r="DI821" s="42"/>
      <c r="DJ821" s="42"/>
      <c r="DK821" s="42"/>
      <c r="DL821" s="42"/>
      <c r="DM821" s="42"/>
      <c r="DN821" s="42"/>
      <c r="DO821" s="42"/>
      <c r="DP821" s="42"/>
      <c r="DQ821" s="42"/>
      <c r="DR821" s="42"/>
      <c r="DS821" s="42"/>
      <c r="DT821" s="42"/>
      <c r="DU821" s="42"/>
      <c r="DV821" s="42"/>
      <c r="DW821" s="42"/>
      <c r="DX821" s="42"/>
      <c r="DY821" s="42"/>
      <c r="DZ821" s="42"/>
      <c r="EA821" s="42"/>
      <c r="EB821" s="42"/>
      <c r="EC821" s="42"/>
      <c r="ED821" s="42"/>
      <c r="EE821" s="42"/>
      <c r="EF821" s="42"/>
      <c r="EG821" s="42"/>
      <c r="EH821" s="42"/>
      <c r="EI821" s="42"/>
      <c r="EJ821" s="42"/>
      <c r="EK821" s="42"/>
      <c r="EL821" s="42"/>
      <c r="EM821" s="42"/>
      <c r="EN821" s="42"/>
      <c r="EO821" s="42"/>
      <c r="EP821" s="42"/>
      <c r="EQ821" s="42"/>
      <c r="ER821" s="42"/>
      <c r="ES821" s="42"/>
      <c r="ET821" s="42"/>
      <c r="EU821" s="42"/>
      <c r="EV821" s="42"/>
      <c r="EW821" s="42"/>
      <c r="EX821" s="42"/>
      <c r="EY821" s="42"/>
      <c r="EZ821" s="42"/>
      <c r="FA821" s="42"/>
      <c r="FB821" s="42"/>
      <c r="FC821" s="42"/>
      <c r="FD821" s="42"/>
      <c r="FE821" s="42"/>
      <c r="FF821" s="42"/>
      <c r="FG821" s="42"/>
      <c r="FH821" s="42"/>
      <c r="FI821" s="42"/>
      <c r="FJ821" s="42"/>
      <c r="FK821" s="42"/>
      <c r="FL821" s="42"/>
      <c r="FM821" s="42"/>
      <c r="FN821" s="42"/>
      <c r="FO821" s="42"/>
      <c r="FP821" s="42"/>
      <c r="FQ821" s="42"/>
      <c r="FR821" s="42"/>
      <c r="FS821" s="42"/>
      <c r="FT821" s="42"/>
      <c r="FU821" s="42"/>
      <c r="FV821" s="42"/>
      <c r="FW821" s="42"/>
      <c r="FX821" s="42"/>
      <c r="FY821" s="42"/>
      <c r="FZ821" s="42"/>
      <c r="GA821" s="42"/>
      <c r="GB821" s="42"/>
      <c r="GC821" s="42"/>
      <c r="GD821" s="42"/>
      <c r="GE821" s="42"/>
      <c r="GF821" s="42"/>
      <c r="GG821" s="42"/>
      <c r="GH821" s="42"/>
      <c r="GI821" s="42"/>
      <c r="GJ821" s="42"/>
      <c r="GK821" s="42"/>
      <c r="GL821" s="42"/>
      <c r="GM821" s="42"/>
      <c r="GN821" s="42"/>
      <c r="GO821" s="42"/>
      <c r="GP821" s="42"/>
      <c r="GQ821" s="42"/>
      <c r="GR821" s="42"/>
      <c r="GS821" s="42"/>
      <c r="GT821" s="42"/>
      <c r="GU821" s="42"/>
      <c r="GV821" s="42"/>
      <c r="GW821" s="42"/>
      <c r="GX821" s="42"/>
      <c r="GY821" s="42"/>
      <c r="GZ821" s="42"/>
      <c r="HA821" s="42"/>
      <c r="HB821" s="42"/>
      <c r="HC821" s="42"/>
      <c r="HD821" s="42"/>
      <c r="HE821" s="42"/>
      <c r="HF821" s="42"/>
      <c r="HG821" s="42"/>
      <c r="HH821" s="42"/>
      <c r="HI821" s="42"/>
      <c r="HJ821" s="42"/>
      <c r="HK821" s="42"/>
      <c r="HL821" s="42"/>
      <c r="HM821" s="42"/>
      <c r="HN821" s="42"/>
      <c r="HO821" s="42"/>
      <c r="HP821" s="42"/>
      <c r="HQ821" s="42"/>
      <c r="HR821" s="42"/>
      <c r="HS821" s="42"/>
      <c r="HT821" s="42"/>
      <c r="HU821" s="42"/>
      <c r="HV821" s="42"/>
      <c r="HW821" s="42"/>
      <c r="HX821" s="42"/>
      <c r="HY821" s="42"/>
    </row>
    <row r="822" spans="1:233" s="30" customFormat="1" x14ac:dyDescent="0.2">
      <c r="A822" s="12">
        <v>3126</v>
      </c>
      <c r="B822" s="12" t="s">
        <v>2727</v>
      </c>
      <c r="C822" s="12" t="s">
        <v>4022</v>
      </c>
      <c r="D822" s="13">
        <v>3840</v>
      </c>
      <c r="E822" s="33" t="s">
        <v>6279</v>
      </c>
      <c r="F822" s="33" t="s">
        <v>6066</v>
      </c>
      <c r="G822" s="9" t="s">
        <v>6430</v>
      </c>
      <c r="H822" s="9"/>
      <c r="I822" s="42"/>
      <c r="J822" s="13" t="str">
        <f t="shared" si="12"/>
        <v>INSERT INTO `Productos` (txRefInterna,txRefExterna,txNomProducto,txDescripcion,idClasifProductos,idMarcaProductos) SELECT '3126','F','GUARDAPOLVO EJE L/C LUV 2300 CON GRASA','GUARDAPOLVO EJE L/C LUV 2300 CON GRASA', A.idClasifProductos, M.idClasifProductos  FROM `ClasifProductos` A, `ClasifProductos` M WHERE A.txDescripcion = 'GUARDAPOLVO' AND M.txDescripcion = 'CHEVROLET LUV 1600 -2300';</v>
      </c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  <c r="CW822" s="42"/>
      <c r="CX822" s="42"/>
      <c r="CY822" s="42"/>
      <c r="CZ822" s="42"/>
      <c r="DA822" s="42"/>
      <c r="DB822" s="42"/>
      <c r="DC822" s="42"/>
      <c r="DD822" s="42"/>
      <c r="DE822" s="42"/>
      <c r="DF822" s="42"/>
      <c r="DG822" s="42"/>
      <c r="DH822" s="42"/>
      <c r="DI822" s="42"/>
      <c r="DJ822" s="42"/>
      <c r="DK822" s="42"/>
      <c r="DL822" s="42"/>
      <c r="DM822" s="42"/>
      <c r="DN822" s="42"/>
      <c r="DO822" s="42"/>
      <c r="DP822" s="42"/>
      <c r="DQ822" s="42"/>
      <c r="DR822" s="42"/>
      <c r="DS822" s="42"/>
      <c r="DT822" s="42"/>
      <c r="DU822" s="42"/>
      <c r="DV822" s="42"/>
      <c r="DW822" s="42"/>
      <c r="DX822" s="42"/>
      <c r="DY822" s="42"/>
      <c r="DZ822" s="42"/>
      <c r="EA822" s="42"/>
      <c r="EB822" s="42"/>
      <c r="EC822" s="42"/>
      <c r="ED822" s="42"/>
      <c r="EE822" s="42"/>
      <c r="EF822" s="42"/>
      <c r="EG822" s="42"/>
      <c r="EH822" s="42"/>
      <c r="EI822" s="42"/>
      <c r="EJ822" s="42"/>
      <c r="EK822" s="42"/>
      <c r="EL822" s="42"/>
      <c r="EM822" s="42"/>
      <c r="EN822" s="42"/>
      <c r="EO822" s="42"/>
      <c r="EP822" s="42"/>
      <c r="EQ822" s="42"/>
      <c r="ER822" s="42"/>
      <c r="ES822" s="42"/>
      <c r="ET822" s="42"/>
      <c r="EU822" s="42"/>
      <c r="EV822" s="42"/>
      <c r="EW822" s="42"/>
      <c r="EX822" s="42"/>
      <c r="EY822" s="42"/>
      <c r="EZ822" s="42"/>
      <c r="FA822" s="42"/>
      <c r="FB822" s="42"/>
      <c r="FC822" s="42"/>
      <c r="FD822" s="42"/>
      <c r="FE822" s="42"/>
      <c r="FF822" s="42"/>
      <c r="FG822" s="42"/>
      <c r="FH822" s="42"/>
      <c r="FI822" s="42"/>
      <c r="FJ822" s="42"/>
      <c r="FK822" s="42"/>
      <c r="FL822" s="42"/>
      <c r="FM822" s="42"/>
      <c r="FN822" s="42"/>
      <c r="FO822" s="42"/>
      <c r="FP822" s="42"/>
      <c r="FQ822" s="42"/>
      <c r="FR822" s="42"/>
      <c r="FS822" s="42"/>
      <c r="FT822" s="42"/>
      <c r="FU822" s="42"/>
      <c r="FV822" s="42"/>
      <c r="FW822" s="42"/>
      <c r="FX822" s="42"/>
      <c r="FY822" s="42"/>
      <c r="FZ822" s="42"/>
      <c r="GA822" s="42"/>
      <c r="GB822" s="42"/>
      <c r="GC822" s="42"/>
      <c r="GD822" s="42"/>
      <c r="GE822" s="42"/>
      <c r="GF822" s="42"/>
      <c r="GG822" s="42"/>
      <c r="GH822" s="42"/>
      <c r="GI822" s="42"/>
      <c r="GJ822" s="42"/>
      <c r="GK822" s="42"/>
      <c r="GL822" s="42"/>
      <c r="GM822" s="42"/>
      <c r="GN822" s="42"/>
      <c r="GO822" s="42"/>
      <c r="GP822" s="42"/>
      <c r="GQ822" s="42"/>
      <c r="GR822" s="42"/>
      <c r="GS822" s="42"/>
      <c r="GT822" s="42"/>
      <c r="GU822" s="42"/>
      <c r="GV822" s="42"/>
      <c r="GW822" s="42"/>
      <c r="GX822" s="42"/>
      <c r="GY822" s="42"/>
      <c r="GZ822" s="42"/>
      <c r="HA822" s="42"/>
      <c r="HB822" s="42"/>
      <c r="HC822" s="42"/>
      <c r="HD822" s="42"/>
      <c r="HE822" s="42"/>
      <c r="HF822" s="42"/>
      <c r="HG822" s="42"/>
      <c r="HH822" s="42"/>
      <c r="HI822" s="42"/>
      <c r="HJ822" s="42"/>
      <c r="HK822" s="42"/>
      <c r="HL822" s="42"/>
      <c r="HM822" s="42"/>
      <c r="HN822" s="42"/>
      <c r="HO822" s="42"/>
      <c r="HP822" s="42"/>
      <c r="HQ822" s="42"/>
      <c r="HR822" s="42"/>
      <c r="HS822" s="42"/>
      <c r="HT822" s="42"/>
      <c r="HU822" s="42"/>
      <c r="HV822" s="42"/>
      <c r="HW822" s="42"/>
      <c r="HX822" s="42"/>
      <c r="HY822" s="42"/>
    </row>
    <row r="823" spans="1:233" s="30" customFormat="1" x14ac:dyDescent="0.2">
      <c r="A823" s="54">
        <v>3134</v>
      </c>
      <c r="B823" s="54" t="s">
        <v>2445</v>
      </c>
      <c r="C823" s="54" t="s">
        <v>4100</v>
      </c>
      <c r="D823" s="55">
        <v>3680</v>
      </c>
      <c r="E823" s="56" t="s">
        <v>6280</v>
      </c>
      <c r="F823" s="56" t="s">
        <v>6066</v>
      </c>
      <c r="G823" s="57" t="s">
        <v>6430</v>
      </c>
      <c r="H823" s="57"/>
      <c r="I823" s="42"/>
      <c r="J823" s="13" t="str">
        <f t="shared" si="12"/>
        <v>INSERT INTO `Productos` (txRefInterna,txRefExterna,txNomProducto,txDescripcion,idClasifProductos,idMarcaProductos) SELECT '3134','NESC.','GUARDAPOLVO EJE L/R MONTERO  PAJERO SOLO','GUARDAPOLVO EJE L/R MONTERO  PAJERO SOLO', A.idClasifProductos, M.idClasifProductos  FROM `ClasifProductos` A, `ClasifProductos` M WHERE A.txDescripcion = 'GUARDAPOLVO' AND M.txDescripcion = 'MITSUBISHI MONTERO';</v>
      </c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  <c r="CW823" s="42"/>
      <c r="CX823" s="42"/>
      <c r="CY823" s="42"/>
      <c r="CZ823" s="42"/>
      <c r="DA823" s="42"/>
      <c r="DB823" s="42"/>
      <c r="DC823" s="42"/>
      <c r="DD823" s="42"/>
      <c r="DE823" s="42"/>
      <c r="DF823" s="42"/>
      <c r="DG823" s="42"/>
      <c r="DH823" s="42"/>
      <c r="DI823" s="42"/>
      <c r="DJ823" s="42"/>
      <c r="DK823" s="42"/>
      <c r="DL823" s="42"/>
      <c r="DM823" s="42"/>
      <c r="DN823" s="42"/>
      <c r="DO823" s="42"/>
      <c r="DP823" s="42"/>
      <c r="DQ823" s="42"/>
      <c r="DR823" s="42"/>
      <c r="DS823" s="42"/>
      <c r="DT823" s="42"/>
      <c r="DU823" s="42"/>
      <c r="DV823" s="42"/>
      <c r="DW823" s="42"/>
      <c r="DX823" s="42"/>
      <c r="DY823" s="42"/>
      <c r="DZ823" s="42"/>
      <c r="EA823" s="42"/>
      <c r="EB823" s="42"/>
      <c r="EC823" s="42"/>
      <c r="ED823" s="42"/>
      <c r="EE823" s="42"/>
      <c r="EF823" s="42"/>
      <c r="EG823" s="42"/>
      <c r="EH823" s="42"/>
      <c r="EI823" s="42"/>
      <c r="EJ823" s="42"/>
      <c r="EK823" s="42"/>
      <c r="EL823" s="42"/>
      <c r="EM823" s="42"/>
      <c r="EN823" s="42"/>
      <c r="EO823" s="42"/>
      <c r="EP823" s="42"/>
      <c r="EQ823" s="42"/>
      <c r="ER823" s="42"/>
      <c r="ES823" s="42"/>
      <c r="ET823" s="42"/>
      <c r="EU823" s="42"/>
      <c r="EV823" s="42"/>
      <c r="EW823" s="42"/>
      <c r="EX823" s="42"/>
      <c r="EY823" s="42"/>
      <c r="EZ823" s="42"/>
      <c r="FA823" s="42"/>
      <c r="FB823" s="42"/>
      <c r="FC823" s="42"/>
      <c r="FD823" s="42"/>
      <c r="FE823" s="42"/>
      <c r="FF823" s="42"/>
      <c r="FG823" s="42"/>
      <c r="FH823" s="42"/>
      <c r="FI823" s="42"/>
      <c r="FJ823" s="42"/>
      <c r="FK823" s="42"/>
      <c r="FL823" s="42"/>
      <c r="FM823" s="42"/>
      <c r="FN823" s="42"/>
      <c r="FO823" s="42"/>
      <c r="FP823" s="42"/>
      <c r="FQ823" s="42"/>
      <c r="FR823" s="42"/>
      <c r="FS823" s="42"/>
      <c r="FT823" s="42"/>
      <c r="FU823" s="42"/>
      <c r="FV823" s="42"/>
      <c r="FW823" s="42"/>
      <c r="FX823" s="42"/>
      <c r="FY823" s="42"/>
      <c r="FZ823" s="42"/>
      <c r="GA823" s="42"/>
      <c r="GB823" s="42"/>
      <c r="GC823" s="42"/>
      <c r="GD823" s="42"/>
      <c r="GE823" s="42"/>
      <c r="GF823" s="42"/>
      <c r="GG823" s="42"/>
      <c r="GH823" s="42"/>
      <c r="GI823" s="42"/>
      <c r="GJ823" s="42"/>
      <c r="GK823" s="42"/>
      <c r="GL823" s="42"/>
      <c r="GM823" s="42"/>
      <c r="GN823" s="42"/>
      <c r="GO823" s="42"/>
      <c r="GP823" s="42"/>
      <c r="GQ823" s="42"/>
      <c r="GR823" s="42"/>
      <c r="GS823" s="42"/>
      <c r="GT823" s="42"/>
      <c r="GU823" s="42"/>
      <c r="GV823" s="42"/>
      <c r="GW823" s="42"/>
      <c r="GX823" s="42"/>
      <c r="GY823" s="42"/>
      <c r="GZ823" s="42"/>
      <c r="HA823" s="42"/>
      <c r="HB823" s="42"/>
      <c r="HC823" s="42"/>
      <c r="HD823" s="42"/>
      <c r="HE823" s="42"/>
      <c r="HF823" s="42"/>
      <c r="HG823" s="42"/>
      <c r="HH823" s="42"/>
      <c r="HI823" s="42"/>
      <c r="HJ823" s="42"/>
      <c r="HK823" s="42"/>
      <c r="HL823" s="42"/>
      <c r="HM823" s="42"/>
      <c r="HN823" s="42"/>
      <c r="HO823" s="42"/>
      <c r="HP823" s="42"/>
      <c r="HQ823" s="42"/>
      <c r="HR823" s="42"/>
      <c r="HS823" s="42"/>
      <c r="HT823" s="42"/>
      <c r="HU823" s="42"/>
      <c r="HV823" s="42"/>
      <c r="HW823" s="42"/>
      <c r="HX823" s="42"/>
      <c r="HY823" s="42"/>
    </row>
    <row r="824" spans="1:233" s="30" customFormat="1" x14ac:dyDescent="0.2">
      <c r="A824" s="54">
        <v>3136</v>
      </c>
      <c r="B824" s="54" t="s">
        <v>2445</v>
      </c>
      <c r="C824" s="54" t="s">
        <v>4101</v>
      </c>
      <c r="D824" s="55">
        <v>4880</v>
      </c>
      <c r="E824" s="56" t="s">
        <v>6280</v>
      </c>
      <c r="F824" s="56" t="s">
        <v>6066</v>
      </c>
      <c r="G824" s="57" t="s">
        <v>6430</v>
      </c>
      <c r="H824" s="57"/>
      <c r="I824" s="42"/>
      <c r="J824" s="13" t="str">
        <f t="shared" si="12"/>
        <v>INSERT INTO `Productos` (txRefInterna,txRefExterna,txNomProducto,txDescripcion,idClasifProductos,idMarcaProductos) SELECT '3136','NESC.','GUARDAPOLVO EJE L/R MONTERO PAJERO CON GRASA','GUARDAPOLVO EJE L/R MONTERO PAJERO CON GRASA', A.idClasifProductos, M.idClasifProductos  FROM `ClasifProductos` A, `ClasifProductos` M WHERE A.txDescripcion = 'GUARDAPOLVO' AND M.txDescripcion = 'MITSUBISHI MONTERO';</v>
      </c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  <c r="CW824" s="42"/>
      <c r="CX824" s="42"/>
      <c r="CY824" s="42"/>
      <c r="CZ824" s="42"/>
      <c r="DA824" s="42"/>
      <c r="DB824" s="42"/>
      <c r="DC824" s="42"/>
      <c r="DD824" s="42"/>
      <c r="DE824" s="42"/>
      <c r="DF824" s="42"/>
      <c r="DG824" s="42"/>
      <c r="DH824" s="42"/>
      <c r="DI824" s="42"/>
      <c r="DJ824" s="42"/>
      <c r="DK824" s="42"/>
      <c r="DL824" s="42"/>
      <c r="DM824" s="42"/>
      <c r="DN824" s="42"/>
      <c r="DO824" s="42"/>
      <c r="DP824" s="42"/>
      <c r="DQ824" s="42"/>
      <c r="DR824" s="42"/>
      <c r="DS824" s="42"/>
      <c r="DT824" s="42"/>
      <c r="DU824" s="42"/>
      <c r="DV824" s="42"/>
      <c r="DW824" s="42"/>
      <c r="DX824" s="42"/>
      <c r="DY824" s="42"/>
      <c r="DZ824" s="42"/>
      <c r="EA824" s="42"/>
      <c r="EB824" s="42"/>
      <c r="EC824" s="42"/>
      <c r="ED824" s="42"/>
      <c r="EE824" s="42"/>
      <c r="EF824" s="42"/>
      <c r="EG824" s="42"/>
      <c r="EH824" s="42"/>
      <c r="EI824" s="42"/>
      <c r="EJ824" s="42"/>
      <c r="EK824" s="42"/>
      <c r="EL824" s="42"/>
      <c r="EM824" s="42"/>
      <c r="EN824" s="42"/>
      <c r="EO824" s="42"/>
      <c r="EP824" s="42"/>
      <c r="EQ824" s="42"/>
      <c r="ER824" s="42"/>
      <c r="ES824" s="42"/>
      <c r="ET824" s="42"/>
      <c r="EU824" s="42"/>
      <c r="EV824" s="42"/>
      <c r="EW824" s="42"/>
      <c r="EX824" s="42"/>
      <c r="EY824" s="42"/>
      <c r="EZ824" s="42"/>
      <c r="FA824" s="42"/>
      <c r="FB824" s="42"/>
      <c r="FC824" s="42"/>
      <c r="FD824" s="42"/>
      <c r="FE824" s="42"/>
      <c r="FF824" s="42"/>
      <c r="FG824" s="42"/>
      <c r="FH824" s="42"/>
      <c r="FI824" s="42"/>
      <c r="FJ824" s="42"/>
      <c r="FK824" s="42"/>
      <c r="FL824" s="42"/>
      <c r="FM824" s="42"/>
      <c r="FN824" s="42"/>
      <c r="FO824" s="42"/>
      <c r="FP824" s="42"/>
      <c r="FQ824" s="42"/>
      <c r="FR824" s="42"/>
      <c r="FS824" s="42"/>
      <c r="FT824" s="42"/>
      <c r="FU824" s="42"/>
      <c r="FV824" s="42"/>
      <c r="FW824" s="42"/>
      <c r="FX824" s="42"/>
      <c r="FY824" s="42"/>
      <c r="FZ824" s="42"/>
      <c r="GA824" s="42"/>
      <c r="GB824" s="42"/>
      <c r="GC824" s="42"/>
      <c r="GD824" s="42"/>
      <c r="GE824" s="42"/>
      <c r="GF824" s="42"/>
      <c r="GG824" s="42"/>
      <c r="GH824" s="42"/>
      <c r="GI824" s="42"/>
      <c r="GJ824" s="42"/>
      <c r="GK824" s="42"/>
      <c r="GL824" s="42"/>
      <c r="GM824" s="42"/>
      <c r="GN824" s="42"/>
      <c r="GO824" s="42"/>
      <c r="GP824" s="42"/>
      <c r="GQ824" s="42"/>
      <c r="GR824" s="42"/>
      <c r="GS824" s="42"/>
      <c r="GT824" s="42"/>
      <c r="GU824" s="42"/>
      <c r="GV824" s="42"/>
      <c r="GW824" s="42"/>
      <c r="GX824" s="42"/>
      <c r="GY824" s="42"/>
      <c r="GZ824" s="42"/>
      <c r="HA824" s="42"/>
      <c r="HB824" s="42"/>
      <c r="HC824" s="42"/>
      <c r="HD824" s="42"/>
      <c r="HE824" s="42"/>
      <c r="HF824" s="42"/>
      <c r="HG824" s="42"/>
      <c r="HH824" s="42"/>
      <c r="HI824" s="42"/>
      <c r="HJ824" s="42"/>
      <c r="HK824" s="42"/>
      <c r="HL824" s="42"/>
      <c r="HM824" s="42"/>
      <c r="HN824" s="42"/>
      <c r="HO824" s="42"/>
      <c r="HP824" s="42"/>
      <c r="HQ824" s="42"/>
      <c r="HR824" s="42"/>
      <c r="HS824" s="42"/>
      <c r="HT824" s="42"/>
      <c r="HU824" s="42"/>
      <c r="HV824" s="42"/>
      <c r="HW824" s="42"/>
      <c r="HX824" s="42"/>
      <c r="HY824" s="42"/>
    </row>
    <row r="825" spans="1:233" s="30" customFormat="1" x14ac:dyDescent="0.2">
      <c r="A825" s="54">
        <v>3137</v>
      </c>
      <c r="B825" s="54" t="s">
        <v>2445</v>
      </c>
      <c r="C825" s="54" t="s">
        <v>4102</v>
      </c>
      <c r="D825" s="55">
        <v>3520</v>
      </c>
      <c r="E825" s="56" t="s">
        <v>6280</v>
      </c>
      <c r="F825" s="56" t="s">
        <v>6066</v>
      </c>
      <c r="G825" s="57" t="s">
        <v>6430</v>
      </c>
      <c r="H825" s="57"/>
      <c r="I825" s="42"/>
      <c r="J825" s="13" t="str">
        <f t="shared" si="12"/>
        <v>INSERT INTO `Productos` (txRefInterna,txRefExterna,txNomProducto,txDescripcion,idClasifProductos,idMarcaProductos) SELECT '3137','NESC.','GUARDAPOLVO EJE L/C MONTERO PAJERO V6 NATIVA SOLO','GUARDAPOLVO EJE L/C MONTERO PAJERO V6 NATIVA SOLO', A.idClasifProductos, M.idClasifProductos  FROM `ClasifProductos` A, `ClasifProductos` M WHERE A.txDescripcion = 'GUARDAPOLVO' AND M.txDescripcion = 'MITSUBISHI MONTERO';</v>
      </c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  <c r="CW825" s="42"/>
      <c r="CX825" s="42"/>
      <c r="CY825" s="42"/>
      <c r="CZ825" s="42"/>
      <c r="DA825" s="42"/>
      <c r="DB825" s="42"/>
      <c r="DC825" s="42"/>
      <c r="DD825" s="42"/>
      <c r="DE825" s="42"/>
      <c r="DF825" s="42"/>
      <c r="DG825" s="42"/>
      <c r="DH825" s="42"/>
      <c r="DI825" s="42"/>
      <c r="DJ825" s="42"/>
      <c r="DK825" s="42"/>
      <c r="DL825" s="42"/>
      <c r="DM825" s="42"/>
      <c r="DN825" s="42"/>
      <c r="DO825" s="42"/>
      <c r="DP825" s="42"/>
      <c r="DQ825" s="42"/>
      <c r="DR825" s="42"/>
      <c r="DS825" s="42"/>
      <c r="DT825" s="42"/>
      <c r="DU825" s="42"/>
      <c r="DV825" s="42"/>
      <c r="DW825" s="42"/>
      <c r="DX825" s="42"/>
      <c r="DY825" s="42"/>
      <c r="DZ825" s="42"/>
      <c r="EA825" s="42"/>
      <c r="EB825" s="42"/>
      <c r="EC825" s="42"/>
      <c r="ED825" s="42"/>
      <c r="EE825" s="42"/>
      <c r="EF825" s="42"/>
      <c r="EG825" s="42"/>
      <c r="EH825" s="42"/>
      <c r="EI825" s="42"/>
      <c r="EJ825" s="42"/>
      <c r="EK825" s="42"/>
      <c r="EL825" s="42"/>
      <c r="EM825" s="42"/>
      <c r="EN825" s="42"/>
      <c r="EO825" s="42"/>
      <c r="EP825" s="42"/>
      <c r="EQ825" s="42"/>
      <c r="ER825" s="42"/>
      <c r="ES825" s="42"/>
      <c r="ET825" s="42"/>
      <c r="EU825" s="42"/>
      <c r="EV825" s="42"/>
      <c r="EW825" s="42"/>
      <c r="EX825" s="42"/>
      <c r="EY825" s="42"/>
      <c r="EZ825" s="42"/>
      <c r="FA825" s="42"/>
      <c r="FB825" s="42"/>
      <c r="FC825" s="42"/>
      <c r="FD825" s="42"/>
      <c r="FE825" s="42"/>
      <c r="FF825" s="42"/>
      <c r="FG825" s="42"/>
      <c r="FH825" s="42"/>
      <c r="FI825" s="42"/>
      <c r="FJ825" s="42"/>
      <c r="FK825" s="42"/>
      <c r="FL825" s="42"/>
      <c r="FM825" s="42"/>
      <c r="FN825" s="42"/>
      <c r="FO825" s="42"/>
      <c r="FP825" s="42"/>
      <c r="FQ825" s="42"/>
      <c r="FR825" s="42"/>
      <c r="FS825" s="42"/>
      <c r="FT825" s="42"/>
      <c r="FU825" s="42"/>
      <c r="FV825" s="42"/>
      <c r="FW825" s="42"/>
      <c r="FX825" s="42"/>
      <c r="FY825" s="42"/>
      <c r="FZ825" s="42"/>
      <c r="GA825" s="42"/>
      <c r="GB825" s="42"/>
      <c r="GC825" s="42"/>
      <c r="GD825" s="42"/>
      <c r="GE825" s="42"/>
      <c r="GF825" s="42"/>
      <c r="GG825" s="42"/>
      <c r="GH825" s="42"/>
      <c r="GI825" s="42"/>
      <c r="GJ825" s="42"/>
      <c r="GK825" s="42"/>
      <c r="GL825" s="42"/>
      <c r="GM825" s="42"/>
      <c r="GN825" s="42"/>
      <c r="GO825" s="42"/>
      <c r="GP825" s="42"/>
      <c r="GQ825" s="42"/>
      <c r="GR825" s="42"/>
      <c r="GS825" s="42"/>
      <c r="GT825" s="42"/>
      <c r="GU825" s="42"/>
      <c r="GV825" s="42"/>
      <c r="GW825" s="42"/>
      <c r="GX825" s="42"/>
      <c r="GY825" s="42"/>
      <c r="GZ825" s="42"/>
      <c r="HA825" s="42"/>
      <c r="HB825" s="42"/>
      <c r="HC825" s="42"/>
      <c r="HD825" s="42"/>
      <c r="HE825" s="42"/>
      <c r="HF825" s="42"/>
      <c r="HG825" s="42"/>
      <c r="HH825" s="42"/>
      <c r="HI825" s="42"/>
      <c r="HJ825" s="42"/>
      <c r="HK825" s="42"/>
      <c r="HL825" s="42"/>
      <c r="HM825" s="42"/>
      <c r="HN825" s="42"/>
      <c r="HO825" s="42"/>
      <c r="HP825" s="42"/>
      <c r="HQ825" s="42"/>
      <c r="HR825" s="42"/>
      <c r="HS825" s="42"/>
      <c r="HT825" s="42"/>
      <c r="HU825" s="42"/>
      <c r="HV825" s="42"/>
      <c r="HW825" s="42"/>
      <c r="HX825" s="42"/>
      <c r="HY825" s="42"/>
    </row>
    <row r="826" spans="1:233" s="30" customFormat="1" x14ac:dyDescent="0.2">
      <c r="A826" s="54">
        <v>3139</v>
      </c>
      <c r="B826" s="54" t="s">
        <v>2445</v>
      </c>
      <c r="C826" s="54" t="s">
        <v>4103</v>
      </c>
      <c r="D826" s="55">
        <v>4720</v>
      </c>
      <c r="E826" s="56" t="s">
        <v>6280</v>
      </c>
      <c r="F826" s="56" t="s">
        <v>6066</v>
      </c>
      <c r="G826" s="57" t="s">
        <v>6430</v>
      </c>
      <c r="H826" s="57"/>
      <c r="I826" s="42"/>
      <c r="J826" s="13" t="str">
        <f t="shared" si="12"/>
        <v>INSERT INTO `Productos` (txRefInterna,txRefExterna,txNomProducto,txDescripcion,idClasifProductos,idMarcaProductos) SELECT '3139','NESC.','GUARDAPOLVO EJE L/C MONTERO PAJERO V6 NATIVACON GRASA','GUARDAPOLVO EJE L/C MONTERO PAJERO V6 NATIVACON GRASA', A.idClasifProductos, M.idClasifProductos  FROM `ClasifProductos` A, `ClasifProductos` M WHERE A.txDescripcion = 'GUARDAPOLVO' AND M.txDescripcion = 'MITSUBISHI MONTERO';</v>
      </c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  <c r="CW826" s="42"/>
      <c r="CX826" s="42"/>
      <c r="CY826" s="42"/>
      <c r="CZ826" s="42"/>
      <c r="DA826" s="42"/>
      <c r="DB826" s="42"/>
      <c r="DC826" s="42"/>
      <c r="DD826" s="42"/>
      <c r="DE826" s="42"/>
      <c r="DF826" s="42"/>
      <c r="DG826" s="42"/>
      <c r="DH826" s="42"/>
      <c r="DI826" s="42"/>
      <c r="DJ826" s="42"/>
      <c r="DK826" s="42"/>
      <c r="DL826" s="42"/>
      <c r="DM826" s="42"/>
      <c r="DN826" s="42"/>
      <c r="DO826" s="42"/>
      <c r="DP826" s="42"/>
      <c r="DQ826" s="42"/>
      <c r="DR826" s="42"/>
      <c r="DS826" s="42"/>
      <c r="DT826" s="42"/>
      <c r="DU826" s="42"/>
      <c r="DV826" s="42"/>
      <c r="DW826" s="42"/>
      <c r="DX826" s="42"/>
      <c r="DY826" s="42"/>
      <c r="DZ826" s="42"/>
      <c r="EA826" s="42"/>
      <c r="EB826" s="42"/>
      <c r="EC826" s="42"/>
      <c r="ED826" s="42"/>
      <c r="EE826" s="42"/>
      <c r="EF826" s="42"/>
      <c r="EG826" s="42"/>
      <c r="EH826" s="42"/>
      <c r="EI826" s="42"/>
      <c r="EJ826" s="42"/>
      <c r="EK826" s="42"/>
      <c r="EL826" s="42"/>
      <c r="EM826" s="42"/>
      <c r="EN826" s="42"/>
      <c r="EO826" s="42"/>
      <c r="EP826" s="42"/>
      <c r="EQ826" s="42"/>
      <c r="ER826" s="42"/>
      <c r="ES826" s="42"/>
      <c r="ET826" s="42"/>
      <c r="EU826" s="42"/>
      <c r="EV826" s="42"/>
      <c r="EW826" s="42"/>
      <c r="EX826" s="42"/>
      <c r="EY826" s="42"/>
      <c r="EZ826" s="42"/>
      <c r="FA826" s="42"/>
      <c r="FB826" s="42"/>
      <c r="FC826" s="42"/>
      <c r="FD826" s="42"/>
      <c r="FE826" s="42"/>
      <c r="FF826" s="42"/>
      <c r="FG826" s="42"/>
      <c r="FH826" s="42"/>
      <c r="FI826" s="42"/>
      <c r="FJ826" s="42"/>
      <c r="FK826" s="42"/>
      <c r="FL826" s="42"/>
      <c r="FM826" s="42"/>
      <c r="FN826" s="42"/>
      <c r="FO826" s="42"/>
      <c r="FP826" s="42"/>
      <c r="FQ826" s="42"/>
      <c r="FR826" s="42"/>
      <c r="FS826" s="42"/>
      <c r="FT826" s="42"/>
      <c r="FU826" s="42"/>
      <c r="FV826" s="42"/>
      <c r="FW826" s="42"/>
      <c r="FX826" s="42"/>
      <c r="FY826" s="42"/>
      <c r="FZ826" s="42"/>
      <c r="GA826" s="42"/>
      <c r="GB826" s="42"/>
      <c r="GC826" s="42"/>
      <c r="GD826" s="42"/>
      <c r="GE826" s="42"/>
      <c r="GF826" s="42"/>
      <c r="GG826" s="42"/>
      <c r="GH826" s="42"/>
      <c r="GI826" s="42"/>
      <c r="GJ826" s="42"/>
      <c r="GK826" s="42"/>
      <c r="GL826" s="42"/>
      <c r="GM826" s="42"/>
      <c r="GN826" s="42"/>
      <c r="GO826" s="42"/>
      <c r="GP826" s="42"/>
      <c r="GQ826" s="42"/>
      <c r="GR826" s="42"/>
      <c r="GS826" s="42"/>
      <c r="GT826" s="42"/>
      <c r="GU826" s="42"/>
      <c r="GV826" s="42"/>
      <c r="GW826" s="42"/>
      <c r="GX826" s="42"/>
      <c r="GY826" s="42"/>
      <c r="GZ826" s="42"/>
      <c r="HA826" s="42"/>
      <c r="HB826" s="42"/>
      <c r="HC826" s="42"/>
      <c r="HD826" s="42"/>
      <c r="HE826" s="42"/>
      <c r="HF826" s="42"/>
      <c r="HG826" s="42"/>
      <c r="HH826" s="42"/>
      <c r="HI826" s="42"/>
      <c r="HJ826" s="42"/>
      <c r="HK826" s="42"/>
      <c r="HL826" s="42"/>
      <c r="HM826" s="42"/>
      <c r="HN826" s="42"/>
      <c r="HO826" s="42"/>
      <c r="HP826" s="42"/>
      <c r="HQ826" s="42"/>
      <c r="HR826" s="42"/>
      <c r="HS826" s="42"/>
      <c r="HT826" s="42"/>
      <c r="HU826" s="42"/>
      <c r="HV826" s="42"/>
      <c r="HW826" s="42"/>
      <c r="HX826" s="42"/>
      <c r="HY826" s="42"/>
    </row>
    <row r="827" spans="1:233" s="30" customFormat="1" x14ac:dyDescent="0.2">
      <c r="A827" s="54">
        <v>3193</v>
      </c>
      <c r="B827" s="54" t="s">
        <v>2445</v>
      </c>
      <c r="C827" s="54" t="s">
        <v>4104</v>
      </c>
      <c r="D827" s="55">
        <v>3680</v>
      </c>
      <c r="E827" s="56" t="s">
        <v>6283</v>
      </c>
      <c r="F827" s="56" t="s">
        <v>6066</v>
      </c>
      <c r="G827" s="57" t="s">
        <v>6430</v>
      </c>
      <c r="H827" s="57"/>
      <c r="I827" s="42"/>
      <c r="J827" s="13" t="str">
        <f t="shared" si="12"/>
        <v>INSERT INTO `Productos` (txRefInterna,txRefExterna,txNomProducto,txDescripcion,idClasifProductos,idMarcaProductos) SELECT '3193','NESC.','GUARDAPOLVO EJE L/R MONTERO V6 - NATIVA SOLO','GUARDAPOLVO EJE L/R MONTERO V6 - NATIVA SOLO', A.idClasifProductos, M.idClasifProductos  FROM `ClasifProductos` A, `ClasifProductos` M WHERE A.txDescripcion = 'GUARDAPOLVO' AND M.txDescripcion = 'MITSUBISHI NATIVA';</v>
      </c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  <c r="CW827" s="42"/>
      <c r="CX827" s="42"/>
      <c r="CY827" s="42"/>
      <c r="CZ827" s="42"/>
      <c r="DA827" s="42"/>
      <c r="DB827" s="42"/>
      <c r="DC827" s="42"/>
      <c r="DD827" s="42"/>
      <c r="DE827" s="42"/>
      <c r="DF827" s="42"/>
      <c r="DG827" s="42"/>
      <c r="DH827" s="42"/>
      <c r="DI827" s="42"/>
      <c r="DJ827" s="42"/>
      <c r="DK827" s="42"/>
      <c r="DL827" s="42"/>
      <c r="DM827" s="42"/>
      <c r="DN827" s="42"/>
      <c r="DO827" s="42"/>
      <c r="DP827" s="42"/>
      <c r="DQ827" s="42"/>
      <c r="DR827" s="42"/>
      <c r="DS827" s="42"/>
      <c r="DT827" s="42"/>
      <c r="DU827" s="42"/>
      <c r="DV827" s="42"/>
      <c r="DW827" s="42"/>
      <c r="DX827" s="42"/>
      <c r="DY827" s="42"/>
      <c r="DZ827" s="42"/>
      <c r="EA827" s="42"/>
      <c r="EB827" s="42"/>
      <c r="EC827" s="42"/>
      <c r="ED827" s="42"/>
      <c r="EE827" s="42"/>
      <c r="EF827" s="42"/>
      <c r="EG827" s="42"/>
      <c r="EH827" s="42"/>
      <c r="EI827" s="42"/>
      <c r="EJ827" s="42"/>
      <c r="EK827" s="42"/>
      <c r="EL827" s="42"/>
      <c r="EM827" s="42"/>
      <c r="EN827" s="42"/>
      <c r="EO827" s="42"/>
      <c r="EP827" s="42"/>
      <c r="EQ827" s="42"/>
      <c r="ER827" s="42"/>
      <c r="ES827" s="42"/>
      <c r="ET827" s="42"/>
      <c r="EU827" s="42"/>
      <c r="EV827" s="42"/>
      <c r="EW827" s="42"/>
      <c r="EX827" s="42"/>
      <c r="EY827" s="42"/>
      <c r="EZ827" s="42"/>
      <c r="FA827" s="42"/>
      <c r="FB827" s="42"/>
      <c r="FC827" s="42"/>
      <c r="FD827" s="42"/>
      <c r="FE827" s="42"/>
      <c r="FF827" s="42"/>
      <c r="FG827" s="42"/>
      <c r="FH827" s="42"/>
      <c r="FI827" s="42"/>
      <c r="FJ827" s="42"/>
      <c r="FK827" s="42"/>
      <c r="FL827" s="42"/>
      <c r="FM827" s="42"/>
      <c r="FN827" s="42"/>
      <c r="FO827" s="42"/>
      <c r="FP827" s="42"/>
      <c r="FQ827" s="42"/>
      <c r="FR827" s="42"/>
      <c r="FS827" s="42"/>
      <c r="FT827" s="42"/>
      <c r="FU827" s="42"/>
      <c r="FV827" s="42"/>
      <c r="FW827" s="42"/>
      <c r="FX827" s="42"/>
      <c r="FY827" s="42"/>
      <c r="FZ827" s="42"/>
      <c r="GA827" s="42"/>
      <c r="GB827" s="42"/>
      <c r="GC827" s="42"/>
      <c r="GD827" s="42"/>
      <c r="GE827" s="42"/>
      <c r="GF827" s="42"/>
      <c r="GG827" s="42"/>
      <c r="GH827" s="42"/>
      <c r="GI827" s="42"/>
      <c r="GJ827" s="42"/>
      <c r="GK827" s="42"/>
      <c r="GL827" s="42"/>
      <c r="GM827" s="42"/>
      <c r="GN827" s="42"/>
      <c r="GO827" s="42"/>
      <c r="GP827" s="42"/>
      <c r="GQ827" s="42"/>
      <c r="GR827" s="42"/>
      <c r="GS827" s="42"/>
      <c r="GT827" s="42"/>
      <c r="GU827" s="42"/>
      <c r="GV827" s="42"/>
      <c r="GW827" s="42"/>
      <c r="GX827" s="42"/>
      <c r="GY827" s="42"/>
      <c r="GZ827" s="42"/>
      <c r="HA827" s="42"/>
      <c r="HB827" s="42"/>
      <c r="HC827" s="42"/>
      <c r="HD827" s="42"/>
      <c r="HE827" s="42"/>
      <c r="HF827" s="42"/>
      <c r="HG827" s="42"/>
      <c r="HH827" s="42"/>
      <c r="HI827" s="42"/>
      <c r="HJ827" s="42"/>
      <c r="HK827" s="42"/>
      <c r="HL827" s="42"/>
      <c r="HM827" s="42"/>
      <c r="HN827" s="42"/>
      <c r="HO827" s="42"/>
      <c r="HP827" s="42"/>
      <c r="HQ827" s="42"/>
      <c r="HR827" s="42"/>
      <c r="HS827" s="42"/>
      <c r="HT827" s="42"/>
      <c r="HU827" s="42"/>
      <c r="HV827" s="42"/>
      <c r="HW827" s="42"/>
      <c r="HX827" s="42"/>
      <c r="HY827" s="42"/>
    </row>
    <row r="828" spans="1:233" s="30" customFormat="1" x14ac:dyDescent="0.2">
      <c r="A828" s="54">
        <v>3194</v>
      </c>
      <c r="B828" s="54" t="s">
        <v>2445</v>
      </c>
      <c r="C828" s="54" t="s">
        <v>4105</v>
      </c>
      <c r="D828" s="55">
        <v>4880</v>
      </c>
      <c r="E828" s="56" t="s">
        <v>6283</v>
      </c>
      <c r="F828" s="56" t="s">
        <v>6066</v>
      </c>
      <c r="G828" s="57" t="s">
        <v>6430</v>
      </c>
      <c r="H828" s="57"/>
      <c r="I828" s="42"/>
      <c r="J828" s="13" t="str">
        <f t="shared" si="12"/>
        <v>INSERT INTO `Productos` (txRefInterna,txRefExterna,txNomProducto,txDescripcion,idClasifProductos,idMarcaProductos) SELECT '3194','NESC.','GUARDAPOLVO EJE L/R MONTERO V6 - NATIVA CON GRASA','GUARDAPOLVO EJE L/R MONTERO V6 - NATIVA CON GRASA', A.idClasifProductos, M.idClasifProductos  FROM `ClasifProductos` A, `ClasifProductos` M WHERE A.txDescripcion = 'GUARDAPOLVO' AND M.txDescripcion = 'MITSUBISHI NATIVA';</v>
      </c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  <c r="CW828" s="42"/>
      <c r="CX828" s="42"/>
      <c r="CY828" s="42"/>
      <c r="CZ828" s="42"/>
      <c r="DA828" s="42"/>
      <c r="DB828" s="42"/>
      <c r="DC828" s="42"/>
      <c r="DD828" s="42"/>
      <c r="DE828" s="42"/>
      <c r="DF828" s="42"/>
      <c r="DG828" s="42"/>
      <c r="DH828" s="42"/>
      <c r="DI828" s="42"/>
      <c r="DJ828" s="42"/>
      <c r="DK828" s="42"/>
      <c r="DL828" s="42"/>
      <c r="DM828" s="42"/>
      <c r="DN828" s="42"/>
      <c r="DO828" s="42"/>
      <c r="DP828" s="42"/>
      <c r="DQ828" s="42"/>
      <c r="DR828" s="42"/>
      <c r="DS828" s="42"/>
      <c r="DT828" s="42"/>
      <c r="DU828" s="42"/>
      <c r="DV828" s="42"/>
      <c r="DW828" s="42"/>
      <c r="DX828" s="42"/>
      <c r="DY828" s="42"/>
      <c r="DZ828" s="42"/>
      <c r="EA828" s="42"/>
      <c r="EB828" s="42"/>
      <c r="EC828" s="42"/>
      <c r="ED828" s="42"/>
      <c r="EE828" s="42"/>
      <c r="EF828" s="42"/>
      <c r="EG828" s="42"/>
      <c r="EH828" s="42"/>
      <c r="EI828" s="42"/>
      <c r="EJ828" s="42"/>
      <c r="EK828" s="42"/>
      <c r="EL828" s="42"/>
      <c r="EM828" s="42"/>
      <c r="EN828" s="42"/>
      <c r="EO828" s="42"/>
      <c r="EP828" s="42"/>
      <c r="EQ828" s="42"/>
      <c r="ER828" s="42"/>
      <c r="ES828" s="42"/>
      <c r="ET828" s="42"/>
      <c r="EU828" s="42"/>
      <c r="EV828" s="42"/>
      <c r="EW828" s="42"/>
      <c r="EX828" s="42"/>
      <c r="EY828" s="42"/>
      <c r="EZ828" s="42"/>
      <c r="FA828" s="42"/>
      <c r="FB828" s="42"/>
      <c r="FC828" s="42"/>
      <c r="FD828" s="42"/>
      <c r="FE828" s="42"/>
      <c r="FF828" s="42"/>
      <c r="FG828" s="42"/>
      <c r="FH828" s="42"/>
      <c r="FI828" s="42"/>
      <c r="FJ828" s="42"/>
      <c r="FK828" s="42"/>
      <c r="FL828" s="42"/>
      <c r="FM828" s="42"/>
      <c r="FN828" s="42"/>
      <c r="FO828" s="42"/>
      <c r="FP828" s="42"/>
      <c r="FQ828" s="42"/>
      <c r="FR828" s="42"/>
      <c r="FS828" s="42"/>
      <c r="FT828" s="42"/>
      <c r="FU828" s="42"/>
      <c r="FV828" s="42"/>
      <c r="FW828" s="42"/>
      <c r="FX828" s="42"/>
      <c r="FY828" s="42"/>
      <c r="FZ828" s="42"/>
      <c r="GA828" s="42"/>
      <c r="GB828" s="42"/>
      <c r="GC828" s="42"/>
      <c r="GD828" s="42"/>
      <c r="GE828" s="42"/>
      <c r="GF828" s="42"/>
      <c r="GG828" s="42"/>
      <c r="GH828" s="42"/>
      <c r="GI828" s="42"/>
      <c r="GJ828" s="42"/>
      <c r="GK828" s="42"/>
      <c r="GL828" s="42"/>
      <c r="GM828" s="42"/>
      <c r="GN828" s="42"/>
      <c r="GO828" s="42"/>
      <c r="GP828" s="42"/>
      <c r="GQ828" s="42"/>
      <c r="GR828" s="42"/>
      <c r="GS828" s="42"/>
      <c r="GT828" s="42"/>
      <c r="GU828" s="42"/>
      <c r="GV828" s="42"/>
      <c r="GW828" s="42"/>
      <c r="GX828" s="42"/>
      <c r="GY828" s="42"/>
      <c r="GZ828" s="42"/>
      <c r="HA828" s="42"/>
      <c r="HB828" s="42"/>
      <c r="HC828" s="42"/>
      <c r="HD828" s="42"/>
      <c r="HE828" s="42"/>
      <c r="HF828" s="42"/>
      <c r="HG828" s="42"/>
      <c r="HH828" s="42"/>
      <c r="HI828" s="42"/>
      <c r="HJ828" s="42"/>
      <c r="HK828" s="42"/>
      <c r="HL828" s="42"/>
      <c r="HM828" s="42"/>
      <c r="HN828" s="42"/>
      <c r="HO828" s="42"/>
      <c r="HP828" s="42"/>
      <c r="HQ828" s="42"/>
      <c r="HR828" s="42"/>
      <c r="HS828" s="42"/>
      <c r="HT828" s="42"/>
      <c r="HU828" s="42"/>
      <c r="HV828" s="42"/>
      <c r="HW828" s="42"/>
      <c r="HX828" s="42"/>
      <c r="HY828" s="42"/>
    </row>
    <row r="829" spans="1:233" s="30" customFormat="1" x14ac:dyDescent="0.2">
      <c r="A829" s="54">
        <v>3140</v>
      </c>
      <c r="B829" s="54" t="s">
        <v>2445</v>
      </c>
      <c r="C829" s="54" t="s">
        <v>4106</v>
      </c>
      <c r="D829" s="55">
        <v>3680</v>
      </c>
      <c r="E829" s="56" t="s">
        <v>6284</v>
      </c>
      <c r="F829" s="56" t="s">
        <v>6066</v>
      </c>
      <c r="G829" s="57" t="s">
        <v>6430</v>
      </c>
      <c r="H829" s="57"/>
      <c r="I829" s="42"/>
      <c r="J829" s="13" t="str">
        <f t="shared" si="12"/>
        <v>INSERT INTO `Productos` (txRefInterna,txRefExterna,txNomProducto,txDescripcion,idClasifProductos,idMarcaProductos) SELECT '3140','NESC.','GUARDAPOLVO EJE L/R TROOPER SOLO','GUARDAPOLVO EJE L/R TROOPER SOLO', A.idClasifProductos, M.idClasifProductos  FROM `ClasifProductos` A, `ClasifProductos` M WHERE A.txDescripcion = 'GUARDAPOLVO' AND M.txDescripcion = 'CHEVROLET TROOPER';</v>
      </c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  <c r="CW829" s="42"/>
      <c r="CX829" s="42"/>
      <c r="CY829" s="42"/>
      <c r="CZ829" s="42"/>
      <c r="DA829" s="42"/>
      <c r="DB829" s="42"/>
      <c r="DC829" s="42"/>
      <c r="DD829" s="42"/>
      <c r="DE829" s="42"/>
      <c r="DF829" s="42"/>
      <c r="DG829" s="42"/>
      <c r="DH829" s="42"/>
      <c r="DI829" s="42"/>
      <c r="DJ829" s="42"/>
      <c r="DK829" s="42"/>
      <c r="DL829" s="42"/>
      <c r="DM829" s="42"/>
      <c r="DN829" s="42"/>
      <c r="DO829" s="42"/>
      <c r="DP829" s="42"/>
      <c r="DQ829" s="42"/>
      <c r="DR829" s="42"/>
      <c r="DS829" s="42"/>
      <c r="DT829" s="42"/>
      <c r="DU829" s="42"/>
      <c r="DV829" s="42"/>
      <c r="DW829" s="42"/>
      <c r="DX829" s="42"/>
      <c r="DY829" s="42"/>
      <c r="DZ829" s="42"/>
      <c r="EA829" s="42"/>
      <c r="EB829" s="42"/>
      <c r="EC829" s="42"/>
      <c r="ED829" s="42"/>
      <c r="EE829" s="42"/>
      <c r="EF829" s="42"/>
      <c r="EG829" s="42"/>
      <c r="EH829" s="42"/>
      <c r="EI829" s="42"/>
      <c r="EJ829" s="42"/>
      <c r="EK829" s="42"/>
      <c r="EL829" s="42"/>
      <c r="EM829" s="42"/>
      <c r="EN829" s="42"/>
      <c r="EO829" s="42"/>
      <c r="EP829" s="42"/>
      <c r="EQ829" s="42"/>
      <c r="ER829" s="42"/>
      <c r="ES829" s="42"/>
      <c r="ET829" s="42"/>
      <c r="EU829" s="42"/>
      <c r="EV829" s="42"/>
      <c r="EW829" s="42"/>
      <c r="EX829" s="42"/>
      <c r="EY829" s="42"/>
      <c r="EZ829" s="42"/>
      <c r="FA829" s="42"/>
      <c r="FB829" s="42"/>
      <c r="FC829" s="42"/>
      <c r="FD829" s="42"/>
      <c r="FE829" s="42"/>
      <c r="FF829" s="42"/>
      <c r="FG829" s="42"/>
      <c r="FH829" s="42"/>
      <c r="FI829" s="42"/>
      <c r="FJ829" s="42"/>
      <c r="FK829" s="42"/>
      <c r="FL829" s="42"/>
      <c r="FM829" s="42"/>
      <c r="FN829" s="42"/>
      <c r="FO829" s="42"/>
      <c r="FP829" s="42"/>
      <c r="FQ829" s="42"/>
      <c r="FR829" s="42"/>
      <c r="FS829" s="42"/>
      <c r="FT829" s="42"/>
      <c r="FU829" s="42"/>
      <c r="FV829" s="42"/>
      <c r="FW829" s="42"/>
      <c r="FX829" s="42"/>
      <c r="FY829" s="42"/>
      <c r="FZ829" s="42"/>
      <c r="GA829" s="42"/>
      <c r="GB829" s="42"/>
      <c r="GC829" s="42"/>
      <c r="GD829" s="42"/>
      <c r="GE829" s="42"/>
      <c r="GF829" s="42"/>
      <c r="GG829" s="42"/>
      <c r="GH829" s="42"/>
      <c r="GI829" s="42"/>
      <c r="GJ829" s="42"/>
      <c r="GK829" s="42"/>
      <c r="GL829" s="42"/>
      <c r="GM829" s="42"/>
      <c r="GN829" s="42"/>
      <c r="GO829" s="42"/>
      <c r="GP829" s="42"/>
      <c r="GQ829" s="42"/>
      <c r="GR829" s="42"/>
      <c r="GS829" s="42"/>
      <c r="GT829" s="42"/>
      <c r="GU829" s="42"/>
      <c r="GV829" s="42"/>
      <c r="GW829" s="42"/>
      <c r="GX829" s="42"/>
      <c r="GY829" s="42"/>
      <c r="GZ829" s="42"/>
      <c r="HA829" s="42"/>
      <c r="HB829" s="42"/>
      <c r="HC829" s="42"/>
      <c r="HD829" s="42"/>
      <c r="HE829" s="42"/>
      <c r="HF829" s="42"/>
      <c r="HG829" s="42"/>
      <c r="HH829" s="42"/>
      <c r="HI829" s="42"/>
      <c r="HJ829" s="42"/>
      <c r="HK829" s="42"/>
      <c r="HL829" s="42"/>
      <c r="HM829" s="42"/>
      <c r="HN829" s="42"/>
      <c r="HO829" s="42"/>
      <c r="HP829" s="42"/>
      <c r="HQ829" s="42"/>
      <c r="HR829" s="42"/>
      <c r="HS829" s="42"/>
      <c r="HT829" s="42"/>
      <c r="HU829" s="42"/>
      <c r="HV829" s="42"/>
      <c r="HW829" s="42"/>
      <c r="HX829" s="42"/>
      <c r="HY829" s="42"/>
    </row>
    <row r="830" spans="1:233" s="30" customFormat="1" x14ac:dyDescent="0.2">
      <c r="A830" s="54">
        <v>3142</v>
      </c>
      <c r="B830" s="54" t="s">
        <v>2445</v>
      </c>
      <c r="C830" s="54" t="s">
        <v>4107</v>
      </c>
      <c r="D830" s="55">
        <v>4880</v>
      </c>
      <c r="E830" s="56" t="s">
        <v>6284</v>
      </c>
      <c r="F830" s="56" t="s">
        <v>6066</v>
      </c>
      <c r="G830" s="57" t="s">
        <v>6430</v>
      </c>
      <c r="H830" s="57"/>
      <c r="I830" s="42"/>
      <c r="J830" s="13" t="str">
        <f t="shared" si="12"/>
        <v>INSERT INTO `Productos` (txRefInterna,txRefExterna,txNomProducto,txDescripcion,idClasifProductos,idMarcaProductos) SELECT '3142','NESC.','GUARDAPOLVO EJE L/R TROOPER CON GRASA','GUARDAPOLVO EJE L/R TROOPER CON GRASA', A.idClasifProductos, M.idClasifProductos  FROM `ClasifProductos` A, `ClasifProductos` M WHERE A.txDescripcion = 'GUARDAPOLVO' AND M.txDescripcion = 'CHEVROLET TROOPER';</v>
      </c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  <c r="CW830" s="42"/>
      <c r="CX830" s="42"/>
      <c r="CY830" s="42"/>
      <c r="CZ830" s="42"/>
      <c r="DA830" s="42"/>
      <c r="DB830" s="42"/>
      <c r="DC830" s="42"/>
      <c r="DD830" s="42"/>
      <c r="DE830" s="42"/>
      <c r="DF830" s="42"/>
      <c r="DG830" s="42"/>
      <c r="DH830" s="42"/>
      <c r="DI830" s="42"/>
      <c r="DJ830" s="42"/>
      <c r="DK830" s="42"/>
      <c r="DL830" s="42"/>
      <c r="DM830" s="42"/>
      <c r="DN830" s="42"/>
      <c r="DO830" s="42"/>
      <c r="DP830" s="42"/>
      <c r="DQ830" s="42"/>
      <c r="DR830" s="42"/>
      <c r="DS830" s="42"/>
      <c r="DT830" s="42"/>
      <c r="DU830" s="42"/>
      <c r="DV830" s="42"/>
      <c r="DW830" s="42"/>
      <c r="DX830" s="42"/>
      <c r="DY830" s="42"/>
      <c r="DZ830" s="42"/>
      <c r="EA830" s="42"/>
      <c r="EB830" s="42"/>
      <c r="EC830" s="42"/>
      <c r="ED830" s="42"/>
      <c r="EE830" s="42"/>
      <c r="EF830" s="42"/>
      <c r="EG830" s="42"/>
      <c r="EH830" s="42"/>
      <c r="EI830" s="42"/>
      <c r="EJ830" s="42"/>
      <c r="EK830" s="42"/>
      <c r="EL830" s="42"/>
      <c r="EM830" s="42"/>
      <c r="EN830" s="42"/>
      <c r="EO830" s="42"/>
      <c r="EP830" s="42"/>
      <c r="EQ830" s="42"/>
      <c r="ER830" s="42"/>
      <c r="ES830" s="42"/>
      <c r="ET830" s="42"/>
      <c r="EU830" s="42"/>
      <c r="EV830" s="42"/>
      <c r="EW830" s="42"/>
      <c r="EX830" s="42"/>
      <c r="EY830" s="42"/>
      <c r="EZ830" s="42"/>
      <c r="FA830" s="42"/>
      <c r="FB830" s="42"/>
      <c r="FC830" s="42"/>
      <c r="FD830" s="42"/>
      <c r="FE830" s="42"/>
      <c r="FF830" s="42"/>
      <c r="FG830" s="42"/>
      <c r="FH830" s="42"/>
      <c r="FI830" s="42"/>
      <c r="FJ830" s="42"/>
      <c r="FK830" s="42"/>
      <c r="FL830" s="42"/>
      <c r="FM830" s="42"/>
      <c r="FN830" s="42"/>
      <c r="FO830" s="42"/>
      <c r="FP830" s="42"/>
      <c r="FQ830" s="42"/>
      <c r="FR830" s="42"/>
      <c r="FS830" s="42"/>
      <c r="FT830" s="42"/>
      <c r="FU830" s="42"/>
      <c r="FV830" s="42"/>
      <c r="FW830" s="42"/>
      <c r="FX830" s="42"/>
      <c r="FY830" s="42"/>
      <c r="FZ830" s="42"/>
      <c r="GA830" s="42"/>
      <c r="GB830" s="42"/>
      <c r="GC830" s="42"/>
      <c r="GD830" s="42"/>
      <c r="GE830" s="42"/>
      <c r="GF830" s="42"/>
      <c r="GG830" s="42"/>
      <c r="GH830" s="42"/>
      <c r="GI830" s="42"/>
      <c r="GJ830" s="42"/>
      <c r="GK830" s="42"/>
      <c r="GL830" s="42"/>
      <c r="GM830" s="42"/>
      <c r="GN830" s="42"/>
      <c r="GO830" s="42"/>
      <c r="GP830" s="42"/>
      <c r="GQ830" s="42"/>
      <c r="GR830" s="42"/>
      <c r="GS830" s="42"/>
      <c r="GT830" s="42"/>
      <c r="GU830" s="42"/>
      <c r="GV830" s="42"/>
      <c r="GW830" s="42"/>
      <c r="GX830" s="42"/>
      <c r="GY830" s="42"/>
      <c r="GZ830" s="42"/>
      <c r="HA830" s="42"/>
      <c r="HB830" s="42"/>
      <c r="HC830" s="42"/>
      <c r="HD830" s="42"/>
      <c r="HE830" s="42"/>
      <c r="HF830" s="42"/>
      <c r="HG830" s="42"/>
      <c r="HH830" s="42"/>
      <c r="HI830" s="42"/>
      <c r="HJ830" s="42"/>
      <c r="HK830" s="42"/>
      <c r="HL830" s="42"/>
      <c r="HM830" s="42"/>
      <c r="HN830" s="42"/>
      <c r="HO830" s="42"/>
      <c r="HP830" s="42"/>
      <c r="HQ830" s="42"/>
      <c r="HR830" s="42"/>
      <c r="HS830" s="42"/>
      <c r="HT830" s="42"/>
      <c r="HU830" s="42"/>
      <c r="HV830" s="42"/>
      <c r="HW830" s="42"/>
      <c r="HX830" s="42"/>
      <c r="HY830" s="42"/>
    </row>
    <row r="831" spans="1:233" s="30" customFormat="1" x14ac:dyDescent="0.2">
      <c r="A831" s="54">
        <v>3143</v>
      </c>
      <c r="B831" s="54" t="s">
        <v>2445</v>
      </c>
      <c r="C831" s="54" t="s">
        <v>4108</v>
      </c>
      <c r="D831" s="55">
        <v>3520</v>
      </c>
      <c r="E831" s="56" t="s">
        <v>6284</v>
      </c>
      <c r="F831" s="56" t="s">
        <v>6066</v>
      </c>
      <c r="G831" s="57" t="s">
        <v>6430</v>
      </c>
      <c r="H831" s="57"/>
      <c r="I831" s="42"/>
      <c r="J831" s="13" t="str">
        <f t="shared" si="12"/>
        <v>INSERT INTO `Productos` (txRefInterna,txRefExterna,txNomProducto,txDescripcion,idClasifProductos,idMarcaProductos) SELECT '3143','NESC.','GUARDAPOLVO EJE L/C TROOPER SOLO','GUARDAPOLVO EJE L/C TROOPER SOLO', A.idClasifProductos, M.idClasifProductos  FROM `ClasifProductos` A, `ClasifProductos` M WHERE A.txDescripcion = 'GUARDAPOLVO' AND M.txDescripcion = 'CHEVROLET TROOPER';</v>
      </c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  <c r="CW831" s="42"/>
      <c r="CX831" s="42"/>
      <c r="CY831" s="42"/>
      <c r="CZ831" s="42"/>
      <c r="DA831" s="42"/>
      <c r="DB831" s="42"/>
      <c r="DC831" s="42"/>
      <c r="DD831" s="42"/>
      <c r="DE831" s="42"/>
      <c r="DF831" s="42"/>
      <c r="DG831" s="42"/>
      <c r="DH831" s="42"/>
      <c r="DI831" s="42"/>
      <c r="DJ831" s="42"/>
      <c r="DK831" s="42"/>
      <c r="DL831" s="42"/>
      <c r="DM831" s="42"/>
      <c r="DN831" s="42"/>
      <c r="DO831" s="42"/>
      <c r="DP831" s="42"/>
      <c r="DQ831" s="42"/>
      <c r="DR831" s="42"/>
      <c r="DS831" s="42"/>
      <c r="DT831" s="42"/>
      <c r="DU831" s="42"/>
      <c r="DV831" s="42"/>
      <c r="DW831" s="42"/>
      <c r="DX831" s="42"/>
      <c r="DY831" s="42"/>
      <c r="DZ831" s="42"/>
      <c r="EA831" s="42"/>
      <c r="EB831" s="42"/>
      <c r="EC831" s="42"/>
      <c r="ED831" s="42"/>
      <c r="EE831" s="42"/>
      <c r="EF831" s="42"/>
      <c r="EG831" s="42"/>
      <c r="EH831" s="42"/>
      <c r="EI831" s="42"/>
      <c r="EJ831" s="42"/>
      <c r="EK831" s="42"/>
      <c r="EL831" s="42"/>
      <c r="EM831" s="42"/>
      <c r="EN831" s="42"/>
      <c r="EO831" s="42"/>
      <c r="EP831" s="42"/>
      <c r="EQ831" s="42"/>
      <c r="ER831" s="42"/>
      <c r="ES831" s="42"/>
      <c r="ET831" s="42"/>
      <c r="EU831" s="42"/>
      <c r="EV831" s="42"/>
      <c r="EW831" s="42"/>
      <c r="EX831" s="42"/>
      <c r="EY831" s="42"/>
      <c r="EZ831" s="42"/>
      <c r="FA831" s="42"/>
      <c r="FB831" s="42"/>
      <c r="FC831" s="42"/>
      <c r="FD831" s="42"/>
      <c r="FE831" s="42"/>
      <c r="FF831" s="42"/>
      <c r="FG831" s="42"/>
      <c r="FH831" s="42"/>
      <c r="FI831" s="42"/>
      <c r="FJ831" s="42"/>
      <c r="FK831" s="42"/>
      <c r="FL831" s="42"/>
      <c r="FM831" s="42"/>
      <c r="FN831" s="42"/>
      <c r="FO831" s="42"/>
      <c r="FP831" s="42"/>
      <c r="FQ831" s="42"/>
      <c r="FR831" s="42"/>
      <c r="FS831" s="42"/>
      <c r="FT831" s="42"/>
      <c r="FU831" s="42"/>
      <c r="FV831" s="42"/>
      <c r="FW831" s="42"/>
      <c r="FX831" s="42"/>
      <c r="FY831" s="42"/>
      <c r="FZ831" s="42"/>
      <c r="GA831" s="42"/>
      <c r="GB831" s="42"/>
      <c r="GC831" s="42"/>
      <c r="GD831" s="42"/>
      <c r="GE831" s="42"/>
      <c r="GF831" s="42"/>
      <c r="GG831" s="42"/>
      <c r="GH831" s="42"/>
      <c r="GI831" s="42"/>
      <c r="GJ831" s="42"/>
      <c r="GK831" s="42"/>
      <c r="GL831" s="42"/>
      <c r="GM831" s="42"/>
      <c r="GN831" s="42"/>
      <c r="GO831" s="42"/>
      <c r="GP831" s="42"/>
      <c r="GQ831" s="42"/>
      <c r="GR831" s="42"/>
      <c r="GS831" s="42"/>
      <c r="GT831" s="42"/>
      <c r="GU831" s="42"/>
      <c r="GV831" s="42"/>
      <c r="GW831" s="42"/>
      <c r="GX831" s="42"/>
      <c r="GY831" s="42"/>
      <c r="GZ831" s="42"/>
      <c r="HA831" s="42"/>
      <c r="HB831" s="42"/>
      <c r="HC831" s="42"/>
      <c r="HD831" s="42"/>
      <c r="HE831" s="42"/>
      <c r="HF831" s="42"/>
      <c r="HG831" s="42"/>
      <c r="HH831" s="42"/>
      <c r="HI831" s="42"/>
      <c r="HJ831" s="42"/>
      <c r="HK831" s="42"/>
      <c r="HL831" s="42"/>
      <c r="HM831" s="42"/>
      <c r="HN831" s="42"/>
      <c r="HO831" s="42"/>
      <c r="HP831" s="42"/>
      <c r="HQ831" s="42"/>
      <c r="HR831" s="42"/>
      <c r="HS831" s="42"/>
      <c r="HT831" s="42"/>
      <c r="HU831" s="42"/>
      <c r="HV831" s="42"/>
      <c r="HW831" s="42"/>
      <c r="HX831" s="42"/>
      <c r="HY831" s="42"/>
    </row>
    <row r="832" spans="1:233" s="30" customFormat="1" x14ac:dyDescent="0.2">
      <c r="A832" s="54">
        <v>3145</v>
      </c>
      <c r="B832" s="54" t="s">
        <v>2445</v>
      </c>
      <c r="C832" s="54" t="s">
        <v>4109</v>
      </c>
      <c r="D832" s="55">
        <v>4720</v>
      </c>
      <c r="E832" s="56" t="s">
        <v>6284</v>
      </c>
      <c r="F832" s="56" t="s">
        <v>6066</v>
      </c>
      <c r="G832" s="57" t="s">
        <v>6430</v>
      </c>
      <c r="H832" s="57"/>
      <c r="I832" s="42"/>
      <c r="J832" s="13" t="str">
        <f t="shared" si="12"/>
        <v>INSERT INTO `Productos` (txRefInterna,txRefExterna,txNomProducto,txDescripcion,idClasifProductos,idMarcaProductos) SELECT '3145','NESC.','GUARDAPOLVO EJE L/C TROOPER CON GRASA','GUARDAPOLVO EJE L/C TROOPER CON GRASA', A.idClasifProductos, M.idClasifProductos  FROM `ClasifProductos` A, `ClasifProductos` M WHERE A.txDescripcion = 'GUARDAPOLVO' AND M.txDescripcion = 'CHEVROLET TROOPER';</v>
      </c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  <c r="CW832" s="42"/>
      <c r="CX832" s="42"/>
      <c r="CY832" s="42"/>
      <c r="CZ832" s="42"/>
      <c r="DA832" s="42"/>
      <c r="DB832" s="42"/>
      <c r="DC832" s="42"/>
      <c r="DD832" s="42"/>
      <c r="DE832" s="42"/>
      <c r="DF832" s="42"/>
      <c r="DG832" s="42"/>
      <c r="DH832" s="42"/>
      <c r="DI832" s="42"/>
      <c r="DJ832" s="42"/>
      <c r="DK832" s="42"/>
      <c r="DL832" s="42"/>
      <c r="DM832" s="42"/>
      <c r="DN832" s="42"/>
      <c r="DO832" s="42"/>
      <c r="DP832" s="42"/>
      <c r="DQ832" s="42"/>
      <c r="DR832" s="42"/>
      <c r="DS832" s="42"/>
      <c r="DT832" s="42"/>
      <c r="DU832" s="42"/>
      <c r="DV832" s="42"/>
      <c r="DW832" s="42"/>
      <c r="DX832" s="42"/>
      <c r="DY832" s="42"/>
      <c r="DZ832" s="42"/>
      <c r="EA832" s="42"/>
      <c r="EB832" s="42"/>
      <c r="EC832" s="42"/>
      <c r="ED832" s="42"/>
      <c r="EE832" s="42"/>
      <c r="EF832" s="42"/>
      <c r="EG832" s="42"/>
      <c r="EH832" s="42"/>
      <c r="EI832" s="42"/>
      <c r="EJ832" s="42"/>
      <c r="EK832" s="42"/>
      <c r="EL832" s="42"/>
      <c r="EM832" s="42"/>
      <c r="EN832" s="42"/>
      <c r="EO832" s="42"/>
      <c r="EP832" s="42"/>
      <c r="EQ832" s="42"/>
      <c r="ER832" s="42"/>
      <c r="ES832" s="42"/>
      <c r="ET832" s="42"/>
      <c r="EU832" s="42"/>
      <c r="EV832" s="42"/>
      <c r="EW832" s="42"/>
      <c r="EX832" s="42"/>
      <c r="EY832" s="42"/>
      <c r="EZ832" s="42"/>
      <c r="FA832" s="42"/>
      <c r="FB832" s="42"/>
      <c r="FC832" s="42"/>
      <c r="FD832" s="42"/>
      <c r="FE832" s="42"/>
      <c r="FF832" s="42"/>
      <c r="FG832" s="42"/>
      <c r="FH832" s="42"/>
      <c r="FI832" s="42"/>
      <c r="FJ832" s="42"/>
      <c r="FK832" s="42"/>
      <c r="FL832" s="42"/>
      <c r="FM832" s="42"/>
      <c r="FN832" s="42"/>
      <c r="FO832" s="42"/>
      <c r="FP832" s="42"/>
      <c r="FQ832" s="42"/>
      <c r="FR832" s="42"/>
      <c r="FS832" s="42"/>
      <c r="FT832" s="42"/>
      <c r="FU832" s="42"/>
      <c r="FV832" s="42"/>
      <c r="FW832" s="42"/>
      <c r="FX832" s="42"/>
      <c r="FY832" s="42"/>
      <c r="FZ832" s="42"/>
      <c r="GA832" s="42"/>
      <c r="GB832" s="42"/>
      <c r="GC832" s="42"/>
      <c r="GD832" s="42"/>
      <c r="GE832" s="42"/>
      <c r="GF832" s="42"/>
      <c r="GG832" s="42"/>
      <c r="GH832" s="42"/>
      <c r="GI832" s="42"/>
      <c r="GJ832" s="42"/>
      <c r="GK832" s="42"/>
      <c r="GL832" s="42"/>
      <c r="GM832" s="42"/>
      <c r="GN832" s="42"/>
      <c r="GO832" s="42"/>
      <c r="GP832" s="42"/>
      <c r="GQ832" s="42"/>
      <c r="GR832" s="42"/>
      <c r="GS832" s="42"/>
      <c r="GT832" s="42"/>
      <c r="GU832" s="42"/>
      <c r="GV832" s="42"/>
      <c r="GW832" s="42"/>
      <c r="GX832" s="42"/>
      <c r="GY832" s="42"/>
      <c r="GZ832" s="42"/>
      <c r="HA832" s="42"/>
      <c r="HB832" s="42"/>
      <c r="HC832" s="42"/>
      <c r="HD832" s="42"/>
      <c r="HE832" s="42"/>
      <c r="HF832" s="42"/>
      <c r="HG832" s="42"/>
      <c r="HH832" s="42"/>
      <c r="HI832" s="42"/>
      <c r="HJ832" s="42"/>
      <c r="HK832" s="42"/>
      <c r="HL832" s="42"/>
      <c r="HM832" s="42"/>
      <c r="HN832" s="42"/>
      <c r="HO832" s="42"/>
      <c r="HP832" s="42"/>
      <c r="HQ832" s="42"/>
      <c r="HR832" s="42"/>
      <c r="HS832" s="42"/>
      <c r="HT832" s="42"/>
      <c r="HU832" s="42"/>
      <c r="HV832" s="42"/>
      <c r="HW832" s="42"/>
      <c r="HX832" s="42"/>
      <c r="HY832" s="42"/>
    </row>
    <row r="833" spans="1:233" s="30" customFormat="1" x14ac:dyDescent="0.2">
      <c r="A833" s="12">
        <v>6003</v>
      </c>
      <c r="B833" s="12" t="s">
        <v>2727</v>
      </c>
      <c r="C833" s="12" t="s">
        <v>4182</v>
      </c>
      <c r="D833" s="13">
        <v>2080</v>
      </c>
      <c r="E833" s="33" t="s">
        <v>4135</v>
      </c>
      <c r="F833" s="33" t="s">
        <v>6066</v>
      </c>
      <c r="G833" s="9" t="s">
        <v>6430</v>
      </c>
      <c r="H833" s="9"/>
      <c r="I833" s="42"/>
      <c r="J833" s="13" t="str">
        <f t="shared" si="12"/>
        <v>INSERT INTO `Productos` (txRefInterna,txRefExterna,txNomProducto,txDescripcion,idClasifProductos,idMarcaProductos) SELECT '6003','F','GUARDAPOLVO EJE L/R HYUNDAI  ACCENT - EXCEL SOLO','GUARDAPOLVO EJE L/R HYUNDAI  ACCENT - EXCEL SOLO', A.idClasifProductos, M.idClasifProductos  FROM `ClasifProductos` A, `ClasifProductos` M WHERE A.txDescripcion = 'GUARDAPOLVO' AND M.txDescripcion = 'HYUNDAI';</v>
      </c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  <c r="CW833" s="42"/>
      <c r="CX833" s="42"/>
      <c r="CY833" s="42"/>
      <c r="CZ833" s="42"/>
      <c r="DA833" s="42"/>
      <c r="DB833" s="42"/>
      <c r="DC833" s="42"/>
      <c r="DD833" s="42"/>
      <c r="DE833" s="42"/>
      <c r="DF833" s="42"/>
      <c r="DG833" s="42"/>
      <c r="DH833" s="42"/>
      <c r="DI833" s="42"/>
      <c r="DJ833" s="42"/>
      <c r="DK833" s="42"/>
      <c r="DL833" s="42"/>
      <c r="DM833" s="42"/>
      <c r="DN833" s="42"/>
      <c r="DO833" s="42"/>
      <c r="DP833" s="42"/>
      <c r="DQ833" s="42"/>
      <c r="DR833" s="42"/>
      <c r="DS833" s="42"/>
      <c r="DT833" s="42"/>
      <c r="DU833" s="42"/>
      <c r="DV833" s="42"/>
      <c r="DW833" s="42"/>
      <c r="DX833" s="42"/>
      <c r="DY833" s="42"/>
      <c r="DZ833" s="42"/>
      <c r="EA833" s="42"/>
      <c r="EB833" s="42"/>
      <c r="EC833" s="42"/>
      <c r="ED833" s="42"/>
      <c r="EE833" s="42"/>
      <c r="EF833" s="42"/>
      <c r="EG833" s="42"/>
      <c r="EH833" s="42"/>
      <c r="EI833" s="42"/>
      <c r="EJ833" s="42"/>
      <c r="EK833" s="42"/>
      <c r="EL833" s="42"/>
      <c r="EM833" s="42"/>
      <c r="EN833" s="42"/>
      <c r="EO833" s="42"/>
      <c r="EP833" s="42"/>
      <c r="EQ833" s="42"/>
      <c r="ER833" s="42"/>
      <c r="ES833" s="42"/>
      <c r="ET833" s="42"/>
      <c r="EU833" s="42"/>
      <c r="EV833" s="42"/>
      <c r="EW833" s="42"/>
      <c r="EX833" s="42"/>
      <c r="EY833" s="42"/>
      <c r="EZ833" s="42"/>
      <c r="FA833" s="42"/>
      <c r="FB833" s="42"/>
      <c r="FC833" s="42"/>
      <c r="FD833" s="42"/>
      <c r="FE833" s="42"/>
      <c r="FF833" s="42"/>
      <c r="FG833" s="42"/>
      <c r="FH833" s="42"/>
      <c r="FI833" s="42"/>
      <c r="FJ833" s="42"/>
      <c r="FK833" s="42"/>
      <c r="FL833" s="42"/>
      <c r="FM833" s="42"/>
      <c r="FN833" s="42"/>
      <c r="FO833" s="42"/>
      <c r="FP833" s="42"/>
      <c r="FQ833" s="42"/>
      <c r="FR833" s="42"/>
      <c r="FS833" s="42"/>
      <c r="FT833" s="42"/>
      <c r="FU833" s="42"/>
      <c r="FV833" s="42"/>
      <c r="FW833" s="42"/>
      <c r="FX833" s="42"/>
      <c r="FY833" s="42"/>
      <c r="FZ833" s="42"/>
      <c r="GA833" s="42"/>
      <c r="GB833" s="42"/>
      <c r="GC833" s="42"/>
      <c r="GD833" s="42"/>
      <c r="GE833" s="42"/>
      <c r="GF833" s="42"/>
      <c r="GG833" s="42"/>
      <c r="GH833" s="42"/>
      <c r="GI833" s="42"/>
      <c r="GJ833" s="42"/>
      <c r="GK833" s="42"/>
      <c r="GL833" s="42"/>
      <c r="GM833" s="42"/>
      <c r="GN833" s="42"/>
      <c r="GO833" s="42"/>
      <c r="GP833" s="42"/>
      <c r="GQ833" s="42"/>
      <c r="GR833" s="42"/>
      <c r="GS833" s="42"/>
      <c r="GT833" s="42"/>
      <c r="GU833" s="42"/>
      <c r="GV833" s="42"/>
      <c r="GW833" s="42"/>
      <c r="GX833" s="42"/>
      <c r="GY833" s="42"/>
      <c r="GZ833" s="42"/>
      <c r="HA833" s="42"/>
      <c r="HB833" s="42"/>
      <c r="HC833" s="42"/>
      <c r="HD833" s="42"/>
      <c r="HE833" s="42"/>
      <c r="HF833" s="42"/>
      <c r="HG833" s="42"/>
      <c r="HH833" s="42"/>
      <c r="HI833" s="42"/>
      <c r="HJ833" s="42"/>
      <c r="HK833" s="42"/>
      <c r="HL833" s="42"/>
      <c r="HM833" s="42"/>
      <c r="HN833" s="42"/>
      <c r="HO833" s="42"/>
      <c r="HP833" s="42"/>
      <c r="HQ833" s="42"/>
      <c r="HR833" s="42"/>
      <c r="HS833" s="42"/>
      <c r="HT833" s="42"/>
      <c r="HU833" s="42"/>
      <c r="HV833" s="42"/>
      <c r="HW833" s="42"/>
      <c r="HX833" s="42"/>
      <c r="HY833" s="42"/>
    </row>
    <row r="834" spans="1:233" s="30" customFormat="1" x14ac:dyDescent="0.2">
      <c r="A834" s="12">
        <v>6007</v>
      </c>
      <c r="B834" s="12" t="s">
        <v>2727</v>
      </c>
      <c r="C834" s="12" t="s">
        <v>4183</v>
      </c>
      <c r="D834" s="13">
        <v>3280</v>
      </c>
      <c r="E834" s="33" t="s">
        <v>4135</v>
      </c>
      <c r="F834" s="33" t="s">
        <v>6066</v>
      </c>
      <c r="G834" s="9" t="s">
        <v>6430</v>
      </c>
      <c r="H834" s="9"/>
      <c r="I834" s="42"/>
      <c r="J834" s="13" t="str">
        <f t="shared" ref="J834:J897" si="13">+CONCATENATE("INSERT INTO `Productos` (txRefInterna,txRefExterna,txNomProducto,txDescripcion,idClasifProductos,idMarcaProductos) SELECT '",A834,"','",B834,"','",C834,"','",C834,"', A.idClasifProductos, M.idClasifProductos  FROM `ClasifProductos` A, `ClasifProductos` M WHERE A.txDescripcion = '",G834,"' AND M.txDescripcion = '",E834,"';")</f>
        <v>INSERT INTO `Productos` (txRefInterna,txRefExterna,txNomProducto,txDescripcion,idClasifProductos,idMarcaProductos) SELECT '6007','F','GUARDAPOLVO EJE L/R HYUNDAI ACCENT -EXCEL verna CON GRASA','GUARDAPOLVO EJE L/R HYUNDAI ACCENT -EXCEL verna CON GRASA', A.idClasifProductos, M.idClasifProductos  FROM `ClasifProductos` A, `ClasifProductos` M WHERE A.txDescripcion = 'GUARDAPOLVO' AND M.txDescripcion = 'HYUNDAI';</v>
      </c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/>
      <c r="CI834" s="42"/>
      <c r="CJ834" s="42"/>
      <c r="CK834" s="42"/>
      <c r="CL834" s="42"/>
      <c r="CM834" s="42"/>
      <c r="CN834" s="42"/>
      <c r="CO834" s="42"/>
      <c r="CP834" s="42"/>
      <c r="CQ834" s="42"/>
      <c r="CR834" s="42"/>
      <c r="CS834" s="42"/>
      <c r="CT834" s="42"/>
      <c r="CU834" s="42"/>
      <c r="CV834" s="42"/>
      <c r="CW834" s="42"/>
      <c r="CX834" s="42"/>
      <c r="CY834" s="42"/>
      <c r="CZ834" s="42"/>
      <c r="DA834" s="42"/>
      <c r="DB834" s="42"/>
      <c r="DC834" s="42"/>
      <c r="DD834" s="42"/>
      <c r="DE834" s="42"/>
      <c r="DF834" s="42"/>
      <c r="DG834" s="42"/>
      <c r="DH834" s="42"/>
      <c r="DI834" s="42"/>
      <c r="DJ834" s="42"/>
      <c r="DK834" s="42"/>
      <c r="DL834" s="42"/>
      <c r="DM834" s="42"/>
      <c r="DN834" s="42"/>
      <c r="DO834" s="42"/>
      <c r="DP834" s="42"/>
      <c r="DQ834" s="42"/>
      <c r="DR834" s="42"/>
      <c r="DS834" s="42"/>
      <c r="DT834" s="42"/>
      <c r="DU834" s="42"/>
      <c r="DV834" s="42"/>
      <c r="DW834" s="42"/>
      <c r="DX834" s="42"/>
      <c r="DY834" s="42"/>
      <c r="DZ834" s="42"/>
      <c r="EA834" s="42"/>
      <c r="EB834" s="42"/>
      <c r="EC834" s="42"/>
      <c r="ED834" s="42"/>
      <c r="EE834" s="42"/>
      <c r="EF834" s="42"/>
      <c r="EG834" s="42"/>
      <c r="EH834" s="42"/>
      <c r="EI834" s="42"/>
      <c r="EJ834" s="42"/>
      <c r="EK834" s="42"/>
      <c r="EL834" s="42"/>
      <c r="EM834" s="42"/>
      <c r="EN834" s="42"/>
      <c r="EO834" s="42"/>
      <c r="EP834" s="42"/>
      <c r="EQ834" s="42"/>
      <c r="ER834" s="42"/>
      <c r="ES834" s="42"/>
      <c r="ET834" s="42"/>
      <c r="EU834" s="42"/>
      <c r="EV834" s="42"/>
      <c r="EW834" s="42"/>
      <c r="EX834" s="42"/>
      <c r="EY834" s="42"/>
      <c r="EZ834" s="42"/>
      <c r="FA834" s="42"/>
      <c r="FB834" s="42"/>
      <c r="FC834" s="42"/>
      <c r="FD834" s="42"/>
      <c r="FE834" s="42"/>
      <c r="FF834" s="42"/>
      <c r="FG834" s="42"/>
      <c r="FH834" s="42"/>
      <c r="FI834" s="42"/>
      <c r="FJ834" s="42"/>
      <c r="FK834" s="42"/>
      <c r="FL834" s="42"/>
      <c r="FM834" s="42"/>
      <c r="FN834" s="42"/>
      <c r="FO834" s="42"/>
      <c r="FP834" s="42"/>
      <c r="FQ834" s="42"/>
      <c r="FR834" s="42"/>
      <c r="FS834" s="42"/>
      <c r="FT834" s="42"/>
      <c r="FU834" s="42"/>
      <c r="FV834" s="42"/>
      <c r="FW834" s="42"/>
      <c r="FX834" s="42"/>
      <c r="FY834" s="42"/>
      <c r="FZ834" s="42"/>
      <c r="GA834" s="42"/>
      <c r="GB834" s="42"/>
      <c r="GC834" s="42"/>
      <c r="GD834" s="42"/>
      <c r="GE834" s="42"/>
      <c r="GF834" s="42"/>
      <c r="GG834" s="42"/>
      <c r="GH834" s="42"/>
      <c r="GI834" s="42"/>
      <c r="GJ834" s="42"/>
      <c r="GK834" s="42"/>
      <c r="GL834" s="42"/>
      <c r="GM834" s="42"/>
      <c r="GN834" s="42"/>
      <c r="GO834" s="42"/>
      <c r="GP834" s="42"/>
      <c r="GQ834" s="42"/>
      <c r="GR834" s="42"/>
      <c r="GS834" s="42"/>
      <c r="GT834" s="42"/>
      <c r="GU834" s="42"/>
      <c r="GV834" s="42"/>
      <c r="GW834" s="42"/>
      <c r="GX834" s="42"/>
      <c r="GY834" s="42"/>
      <c r="GZ834" s="42"/>
      <c r="HA834" s="42"/>
      <c r="HB834" s="42"/>
      <c r="HC834" s="42"/>
      <c r="HD834" s="42"/>
      <c r="HE834" s="42"/>
      <c r="HF834" s="42"/>
      <c r="HG834" s="42"/>
      <c r="HH834" s="42"/>
      <c r="HI834" s="42"/>
      <c r="HJ834" s="42"/>
      <c r="HK834" s="42"/>
      <c r="HL834" s="42"/>
      <c r="HM834" s="42"/>
      <c r="HN834" s="42"/>
      <c r="HO834" s="42"/>
      <c r="HP834" s="42"/>
      <c r="HQ834" s="42"/>
      <c r="HR834" s="42"/>
      <c r="HS834" s="42"/>
      <c r="HT834" s="42"/>
      <c r="HU834" s="42"/>
      <c r="HV834" s="42"/>
      <c r="HW834" s="42"/>
      <c r="HX834" s="42"/>
      <c r="HY834" s="42"/>
    </row>
    <row r="835" spans="1:233" s="30" customFormat="1" x14ac:dyDescent="0.2">
      <c r="A835" s="12">
        <v>6008</v>
      </c>
      <c r="B835" s="12" t="s">
        <v>2727</v>
      </c>
      <c r="C835" s="12" t="s">
        <v>4184</v>
      </c>
      <c r="D835" s="13">
        <v>2240</v>
      </c>
      <c r="E835" s="33" t="s">
        <v>4135</v>
      </c>
      <c r="F835" s="33" t="s">
        <v>6066</v>
      </c>
      <c r="G835" s="9" t="s">
        <v>6430</v>
      </c>
      <c r="H835" s="9"/>
      <c r="I835" s="42"/>
      <c r="J835" s="13" t="str">
        <f t="shared" si="13"/>
        <v>INSERT INTO `Productos` (txRefInterna,txRefExterna,txNomProducto,txDescripcion,idClasifProductos,idMarcaProductos) SELECT '6008','F','GUARDAPOLVO EJE L/C HYUN.ACCENT-PONY TRICETA SOLO','GUARDAPOLVO EJE L/C HYUN.ACCENT-PONY TRICETA SOLO', A.idClasifProductos, M.idClasifProductos  FROM `ClasifProductos` A, `ClasifProductos` M WHERE A.txDescripcion = 'GUARDAPOLVO' AND M.txDescripcion = 'HYUNDAI';</v>
      </c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/>
      <c r="CI835" s="42"/>
      <c r="CJ835" s="42"/>
      <c r="CK835" s="42"/>
      <c r="CL835" s="42"/>
      <c r="CM835" s="42"/>
      <c r="CN835" s="42"/>
      <c r="CO835" s="42"/>
      <c r="CP835" s="42"/>
      <c r="CQ835" s="42"/>
      <c r="CR835" s="42"/>
      <c r="CS835" s="42"/>
      <c r="CT835" s="42"/>
      <c r="CU835" s="42"/>
      <c r="CV835" s="42"/>
      <c r="CW835" s="42"/>
      <c r="CX835" s="42"/>
      <c r="CY835" s="42"/>
      <c r="CZ835" s="42"/>
      <c r="DA835" s="42"/>
      <c r="DB835" s="42"/>
      <c r="DC835" s="42"/>
      <c r="DD835" s="42"/>
      <c r="DE835" s="42"/>
      <c r="DF835" s="42"/>
      <c r="DG835" s="42"/>
      <c r="DH835" s="42"/>
      <c r="DI835" s="42"/>
      <c r="DJ835" s="42"/>
      <c r="DK835" s="42"/>
      <c r="DL835" s="42"/>
      <c r="DM835" s="42"/>
      <c r="DN835" s="42"/>
      <c r="DO835" s="42"/>
      <c r="DP835" s="42"/>
      <c r="DQ835" s="42"/>
      <c r="DR835" s="42"/>
      <c r="DS835" s="42"/>
      <c r="DT835" s="42"/>
      <c r="DU835" s="42"/>
      <c r="DV835" s="42"/>
      <c r="DW835" s="42"/>
      <c r="DX835" s="42"/>
      <c r="DY835" s="42"/>
      <c r="DZ835" s="42"/>
      <c r="EA835" s="42"/>
      <c r="EB835" s="42"/>
      <c r="EC835" s="42"/>
      <c r="ED835" s="42"/>
      <c r="EE835" s="42"/>
      <c r="EF835" s="42"/>
      <c r="EG835" s="42"/>
      <c r="EH835" s="42"/>
      <c r="EI835" s="42"/>
      <c r="EJ835" s="42"/>
      <c r="EK835" s="42"/>
      <c r="EL835" s="42"/>
      <c r="EM835" s="42"/>
      <c r="EN835" s="42"/>
      <c r="EO835" s="42"/>
      <c r="EP835" s="42"/>
      <c r="EQ835" s="42"/>
      <c r="ER835" s="42"/>
      <c r="ES835" s="42"/>
      <c r="ET835" s="42"/>
      <c r="EU835" s="42"/>
      <c r="EV835" s="42"/>
      <c r="EW835" s="42"/>
      <c r="EX835" s="42"/>
      <c r="EY835" s="42"/>
      <c r="EZ835" s="42"/>
      <c r="FA835" s="42"/>
      <c r="FB835" s="42"/>
      <c r="FC835" s="42"/>
      <c r="FD835" s="42"/>
      <c r="FE835" s="42"/>
      <c r="FF835" s="42"/>
      <c r="FG835" s="42"/>
      <c r="FH835" s="42"/>
      <c r="FI835" s="42"/>
      <c r="FJ835" s="42"/>
      <c r="FK835" s="42"/>
      <c r="FL835" s="42"/>
      <c r="FM835" s="42"/>
      <c r="FN835" s="42"/>
      <c r="FO835" s="42"/>
      <c r="FP835" s="42"/>
      <c r="FQ835" s="42"/>
      <c r="FR835" s="42"/>
      <c r="FS835" s="42"/>
      <c r="FT835" s="42"/>
      <c r="FU835" s="42"/>
      <c r="FV835" s="42"/>
      <c r="FW835" s="42"/>
      <c r="FX835" s="42"/>
      <c r="FY835" s="42"/>
      <c r="FZ835" s="42"/>
      <c r="GA835" s="42"/>
      <c r="GB835" s="42"/>
      <c r="GC835" s="42"/>
      <c r="GD835" s="42"/>
      <c r="GE835" s="42"/>
      <c r="GF835" s="42"/>
      <c r="GG835" s="42"/>
      <c r="GH835" s="42"/>
      <c r="GI835" s="42"/>
      <c r="GJ835" s="42"/>
      <c r="GK835" s="42"/>
      <c r="GL835" s="42"/>
      <c r="GM835" s="42"/>
      <c r="GN835" s="42"/>
      <c r="GO835" s="42"/>
      <c r="GP835" s="42"/>
      <c r="GQ835" s="42"/>
      <c r="GR835" s="42"/>
      <c r="GS835" s="42"/>
      <c r="GT835" s="42"/>
      <c r="GU835" s="42"/>
      <c r="GV835" s="42"/>
      <c r="GW835" s="42"/>
      <c r="GX835" s="42"/>
      <c r="GY835" s="42"/>
      <c r="GZ835" s="42"/>
      <c r="HA835" s="42"/>
      <c r="HB835" s="42"/>
      <c r="HC835" s="42"/>
      <c r="HD835" s="42"/>
      <c r="HE835" s="42"/>
      <c r="HF835" s="42"/>
      <c r="HG835" s="42"/>
      <c r="HH835" s="42"/>
      <c r="HI835" s="42"/>
      <c r="HJ835" s="42"/>
      <c r="HK835" s="42"/>
      <c r="HL835" s="42"/>
      <c r="HM835" s="42"/>
      <c r="HN835" s="42"/>
      <c r="HO835" s="42"/>
      <c r="HP835" s="42"/>
      <c r="HQ835" s="42"/>
      <c r="HR835" s="42"/>
      <c r="HS835" s="42"/>
      <c r="HT835" s="42"/>
      <c r="HU835" s="42"/>
      <c r="HV835" s="42"/>
      <c r="HW835" s="42"/>
      <c r="HX835" s="42"/>
      <c r="HY835" s="42"/>
    </row>
    <row r="836" spans="1:233" s="30" customFormat="1" x14ac:dyDescent="0.2">
      <c r="A836" s="12">
        <v>6010</v>
      </c>
      <c r="B836" s="12" t="s">
        <v>2727</v>
      </c>
      <c r="C836" s="12" t="s">
        <v>4185</v>
      </c>
      <c r="D836" s="13">
        <v>3440</v>
      </c>
      <c r="E836" s="33" t="s">
        <v>4135</v>
      </c>
      <c r="F836" s="33" t="s">
        <v>6066</v>
      </c>
      <c r="G836" s="9" t="s">
        <v>6430</v>
      </c>
      <c r="H836" s="9"/>
      <c r="I836" s="42"/>
      <c r="J836" s="13" t="str">
        <f t="shared" si="13"/>
        <v>INSERT INTO `Productos` (txRefInterna,txRefExterna,txNomProducto,txDescripcion,idClasifProductos,idMarcaProductos) SELECT '6010','F','GUARDAPOLVO EJE L/C HYUNDAI ACCENT-PONY-vernaTRICETA CON GRA.','GUARDAPOLVO EJE L/C HYUNDAI ACCENT-PONY-vernaTRICETA CON GRA.', A.idClasifProductos, M.idClasifProductos  FROM `ClasifProductos` A, `ClasifProductos` M WHERE A.txDescripcion = 'GUARDAPOLVO' AND M.txDescripcion = 'HYUNDAI';</v>
      </c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/>
      <c r="CI836" s="42"/>
      <c r="CJ836" s="42"/>
      <c r="CK836" s="42"/>
      <c r="CL836" s="42"/>
      <c r="CM836" s="42"/>
      <c r="CN836" s="42"/>
      <c r="CO836" s="42"/>
      <c r="CP836" s="42"/>
      <c r="CQ836" s="42"/>
      <c r="CR836" s="42"/>
      <c r="CS836" s="42"/>
      <c r="CT836" s="42"/>
      <c r="CU836" s="42"/>
      <c r="CV836" s="42"/>
      <c r="CW836" s="42"/>
      <c r="CX836" s="42"/>
      <c r="CY836" s="42"/>
      <c r="CZ836" s="42"/>
      <c r="DA836" s="42"/>
      <c r="DB836" s="42"/>
      <c r="DC836" s="42"/>
      <c r="DD836" s="42"/>
      <c r="DE836" s="42"/>
      <c r="DF836" s="42"/>
      <c r="DG836" s="42"/>
      <c r="DH836" s="42"/>
      <c r="DI836" s="42"/>
      <c r="DJ836" s="42"/>
      <c r="DK836" s="42"/>
      <c r="DL836" s="42"/>
      <c r="DM836" s="42"/>
      <c r="DN836" s="42"/>
      <c r="DO836" s="42"/>
      <c r="DP836" s="42"/>
      <c r="DQ836" s="42"/>
      <c r="DR836" s="42"/>
      <c r="DS836" s="42"/>
      <c r="DT836" s="42"/>
      <c r="DU836" s="42"/>
      <c r="DV836" s="42"/>
      <c r="DW836" s="42"/>
      <c r="DX836" s="42"/>
      <c r="DY836" s="42"/>
      <c r="DZ836" s="42"/>
      <c r="EA836" s="42"/>
      <c r="EB836" s="42"/>
      <c r="EC836" s="42"/>
      <c r="ED836" s="42"/>
      <c r="EE836" s="42"/>
      <c r="EF836" s="42"/>
      <c r="EG836" s="42"/>
      <c r="EH836" s="42"/>
      <c r="EI836" s="42"/>
      <c r="EJ836" s="42"/>
      <c r="EK836" s="42"/>
      <c r="EL836" s="42"/>
      <c r="EM836" s="42"/>
      <c r="EN836" s="42"/>
      <c r="EO836" s="42"/>
      <c r="EP836" s="42"/>
      <c r="EQ836" s="42"/>
      <c r="ER836" s="42"/>
      <c r="ES836" s="42"/>
      <c r="ET836" s="42"/>
      <c r="EU836" s="42"/>
      <c r="EV836" s="42"/>
      <c r="EW836" s="42"/>
      <c r="EX836" s="42"/>
      <c r="EY836" s="42"/>
      <c r="EZ836" s="42"/>
      <c r="FA836" s="42"/>
      <c r="FB836" s="42"/>
      <c r="FC836" s="42"/>
      <c r="FD836" s="42"/>
      <c r="FE836" s="42"/>
      <c r="FF836" s="42"/>
      <c r="FG836" s="42"/>
      <c r="FH836" s="42"/>
      <c r="FI836" s="42"/>
      <c r="FJ836" s="42"/>
      <c r="FK836" s="42"/>
      <c r="FL836" s="42"/>
      <c r="FM836" s="42"/>
      <c r="FN836" s="42"/>
      <c r="FO836" s="42"/>
      <c r="FP836" s="42"/>
      <c r="FQ836" s="42"/>
      <c r="FR836" s="42"/>
      <c r="FS836" s="42"/>
      <c r="FT836" s="42"/>
      <c r="FU836" s="42"/>
      <c r="FV836" s="42"/>
      <c r="FW836" s="42"/>
      <c r="FX836" s="42"/>
      <c r="FY836" s="42"/>
      <c r="FZ836" s="42"/>
      <c r="GA836" s="42"/>
      <c r="GB836" s="42"/>
      <c r="GC836" s="42"/>
      <c r="GD836" s="42"/>
      <c r="GE836" s="42"/>
      <c r="GF836" s="42"/>
      <c r="GG836" s="42"/>
      <c r="GH836" s="42"/>
      <c r="GI836" s="42"/>
      <c r="GJ836" s="42"/>
      <c r="GK836" s="42"/>
      <c r="GL836" s="42"/>
      <c r="GM836" s="42"/>
      <c r="GN836" s="42"/>
      <c r="GO836" s="42"/>
      <c r="GP836" s="42"/>
      <c r="GQ836" s="42"/>
      <c r="GR836" s="42"/>
      <c r="GS836" s="42"/>
      <c r="GT836" s="42"/>
      <c r="GU836" s="42"/>
      <c r="GV836" s="42"/>
      <c r="GW836" s="42"/>
      <c r="GX836" s="42"/>
      <c r="GY836" s="42"/>
      <c r="GZ836" s="42"/>
      <c r="HA836" s="42"/>
      <c r="HB836" s="42"/>
      <c r="HC836" s="42"/>
      <c r="HD836" s="42"/>
      <c r="HE836" s="42"/>
      <c r="HF836" s="42"/>
      <c r="HG836" s="42"/>
      <c r="HH836" s="42"/>
      <c r="HI836" s="42"/>
      <c r="HJ836" s="42"/>
      <c r="HK836" s="42"/>
      <c r="HL836" s="42"/>
      <c r="HM836" s="42"/>
      <c r="HN836" s="42"/>
      <c r="HO836" s="42"/>
      <c r="HP836" s="42"/>
      <c r="HQ836" s="42"/>
      <c r="HR836" s="42"/>
      <c r="HS836" s="42"/>
      <c r="HT836" s="42"/>
      <c r="HU836" s="42"/>
      <c r="HV836" s="42"/>
      <c r="HW836" s="42"/>
      <c r="HX836" s="42"/>
      <c r="HY836" s="42"/>
    </row>
    <row r="837" spans="1:233" s="30" customFormat="1" x14ac:dyDescent="0.2">
      <c r="A837" s="12">
        <v>6011</v>
      </c>
      <c r="B837" s="12" t="s">
        <v>2727</v>
      </c>
      <c r="C837" s="12" t="s">
        <v>4186</v>
      </c>
      <c r="D837" s="13">
        <v>2080</v>
      </c>
      <c r="E837" s="33" t="s">
        <v>4135</v>
      </c>
      <c r="F837" s="33" t="s">
        <v>6066</v>
      </c>
      <c r="G837" s="9" t="s">
        <v>6430</v>
      </c>
      <c r="H837" s="9"/>
      <c r="I837" s="42"/>
      <c r="J837" s="13" t="str">
        <f t="shared" si="13"/>
        <v>INSERT INTO `Productos` (txRefInterna,txRefExterna,txNomProducto,txDescripcion,idClasifProductos,idMarcaProductos) SELECT '6011','F','GUARDAPOLVO EJE L/C HYUNDAI  EXCEL SOLO','GUARDAPOLVO EJE L/C HYUNDAI  EXCEL SOLO', A.idClasifProductos, M.idClasifProductos  FROM `ClasifProductos` A, `ClasifProductos` M WHERE A.txDescripcion = 'GUARDAPOLVO' AND M.txDescripcion = 'HYUNDAI';</v>
      </c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  <c r="CW837" s="42"/>
      <c r="CX837" s="42"/>
      <c r="CY837" s="42"/>
      <c r="CZ837" s="42"/>
      <c r="DA837" s="42"/>
      <c r="DB837" s="42"/>
      <c r="DC837" s="42"/>
      <c r="DD837" s="42"/>
      <c r="DE837" s="42"/>
      <c r="DF837" s="42"/>
      <c r="DG837" s="42"/>
      <c r="DH837" s="42"/>
      <c r="DI837" s="42"/>
      <c r="DJ837" s="42"/>
      <c r="DK837" s="42"/>
      <c r="DL837" s="42"/>
      <c r="DM837" s="42"/>
      <c r="DN837" s="42"/>
      <c r="DO837" s="42"/>
      <c r="DP837" s="42"/>
      <c r="DQ837" s="42"/>
      <c r="DR837" s="42"/>
      <c r="DS837" s="42"/>
      <c r="DT837" s="42"/>
      <c r="DU837" s="42"/>
      <c r="DV837" s="42"/>
      <c r="DW837" s="42"/>
      <c r="DX837" s="42"/>
      <c r="DY837" s="42"/>
      <c r="DZ837" s="42"/>
      <c r="EA837" s="42"/>
      <c r="EB837" s="42"/>
      <c r="EC837" s="42"/>
      <c r="ED837" s="42"/>
      <c r="EE837" s="42"/>
      <c r="EF837" s="42"/>
      <c r="EG837" s="42"/>
      <c r="EH837" s="42"/>
      <c r="EI837" s="42"/>
      <c r="EJ837" s="42"/>
      <c r="EK837" s="42"/>
      <c r="EL837" s="42"/>
      <c r="EM837" s="42"/>
      <c r="EN837" s="42"/>
      <c r="EO837" s="42"/>
      <c r="EP837" s="42"/>
      <c r="EQ837" s="42"/>
      <c r="ER837" s="42"/>
      <c r="ES837" s="42"/>
      <c r="ET837" s="42"/>
      <c r="EU837" s="42"/>
      <c r="EV837" s="42"/>
      <c r="EW837" s="42"/>
      <c r="EX837" s="42"/>
      <c r="EY837" s="42"/>
      <c r="EZ837" s="42"/>
      <c r="FA837" s="42"/>
      <c r="FB837" s="42"/>
      <c r="FC837" s="42"/>
      <c r="FD837" s="42"/>
      <c r="FE837" s="42"/>
      <c r="FF837" s="42"/>
      <c r="FG837" s="42"/>
      <c r="FH837" s="42"/>
      <c r="FI837" s="42"/>
      <c r="FJ837" s="42"/>
      <c r="FK837" s="42"/>
      <c r="FL837" s="42"/>
      <c r="FM837" s="42"/>
      <c r="FN837" s="42"/>
      <c r="FO837" s="42"/>
      <c r="FP837" s="42"/>
      <c r="FQ837" s="42"/>
      <c r="FR837" s="42"/>
      <c r="FS837" s="42"/>
      <c r="FT837" s="42"/>
      <c r="FU837" s="42"/>
      <c r="FV837" s="42"/>
      <c r="FW837" s="42"/>
      <c r="FX837" s="42"/>
      <c r="FY837" s="42"/>
      <c r="FZ837" s="42"/>
      <c r="GA837" s="42"/>
      <c r="GB837" s="42"/>
      <c r="GC837" s="42"/>
      <c r="GD837" s="42"/>
      <c r="GE837" s="42"/>
      <c r="GF837" s="42"/>
      <c r="GG837" s="42"/>
      <c r="GH837" s="42"/>
      <c r="GI837" s="42"/>
      <c r="GJ837" s="42"/>
      <c r="GK837" s="42"/>
      <c r="GL837" s="42"/>
      <c r="GM837" s="42"/>
      <c r="GN837" s="42"/>
      <c r="GO837" s="42"/>
      <c r="GP837" s="42"/>
      <c r="GQ837" s="42"/>
      <c r="GR837" s="42"/>
      <c r="GS837" s="42"/>
      <c r="GT837" s="42"/>
      <c r="GU837" s="42"/>
      <c r="GV837" s="42"/>
      <c r="GW837" s="42"/>
      <c r="GX837" s="42"/>
      <c r="GY837" s="42"/>
      <c r="GZ837" s="42"/>
      <c r="HA837" s="42"/>
      <c r="HB837" s="42"/>
      <c r="HC837" s="42"/>
      <c r="HD837" s="42"/>
      <c r="HE837" s="42"/>
      <c r="HF837" s="42"/>
      <c r="HG837" s="42"/>
      <c r="HH837" s="42"/>
      <c r="HI837" s="42"/>
      <c r="HJ837" s="42"/>
      <c r="HK837" s="42"/>
      <c r="HL837" s="42"/>
      <c r="HM837" s="42"/>
      <c r="HN837" s="42"/>
      <c r="HO837" s="42"/>
      <c r="HP837" s="42"/>
      <c r="HQ837" s="42"/>
      <c r="HR837" s="42"/>
      <c r="HS837" s="42"/>
      <c r="HT837" s="42"/>
      <c r="HU837" s="42"/>
      <c r="HV837" s="42"/>
      <c r="HW837" s="42"/>
      <c r="HX837" s="42"/>
      <c r="HY837" s="42"/>
    </row>
    <row r="838" spans="1:233" s="30" customFormat="1" x14ac:dyDescent="0.2">
      <c r="A838" s="12">
        <v>6013</v>
      </c>
      <c r="B838" s="12" t="s">
        <v>2727</v>
      </c>
      <c r="C838" s="12" t="s">
        <v>4187</v>
      </c>
      <c r="D838" s="13">
        <v>3280</v>
      </c>
      <c r="E838" s="33" t="s">
        <v>4135</v>
      </c>
      <c r="F838" s="33" t="s">
        <v>6066</v>
      </c>
      <c r="G838" s="9" t="s">
        <v>6430</v>
      </c>
      <c r="H838" s="9"/>
      <c r="I838" s="42"/>
      <c r="J838" s="13" t="str">
        <f t="shared" si="13"/>
        <v>INSERT INTO `Productos` (txRefInterna,txRefExterna,txNomProducto,txDescripcion,idClasifProductos,idMarcaProductos) SELECT '6013','F','GUARDAPOLVO EJE L/C HYUNDAI  EXCEL CON GRASA','GUARDAPOLVO EJE L/C HYUNDAI  EXCEL CON GRASA', A.idClasifProductos, M.idClasifProductos  FROM `ClasifProductos` A, `ClasifProductos` M WHERE A.txDescripcion = 'GUARDAPOLVO' AND M.txDescripcion = 'HYUNDAI';</v>
      </c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  <c r="CW838" s="42"/>
      <c r="CX838" s="42"/>
      <c r="CY838" s="42"/>
      <c r="CZ838" s="42"/>
      <c r="DA838" s="42"/>
      <c r="DB838" s="42"/>
      <c r="DC838" s="42"/>
      <c r="DD838" s="42"/>
      <c r="DE838" s="42"/>
      <c r="DF838" s="42"/>
      <c r="DG838" s="42"/>
      <c r="DH838" s="42"/>
      <c r="DI838" s="42"/>
      <c r="DJ838" s="42"/>
      <c r="DK838" s="42"/>
      <c r="DL838" s="42"/>
      <c r="DM838" s="42"/>
      <c r="DN838" s="42"/>
      <c r="DO838" s="42"/>
      <c r="DP838" s="42"/>
      <c r="DQ838" s="42"/>
      <c r="DR838" s="42"/>
      <c r="DS838" s="42"/>
      <c r="DT838" s="42"/>
      <c r="DU838" s="42"/>
      <c r="DV838" s="42"/>
      <c r="DW838" s="42"/>
      <c r="DX838" s="42"/>
      <c r="DY838" s="42"/>
      <c r="DZ838" s="42"/>
      <c r="EA838" s="42"/>
      <c r="EB838" s="42"/>
      <c r="EC838" s="42"/>
      <c r="ED838" s="42"/>
      <c r="EE838" s="42"/>
      <c r="EF838" s="42"/>
      <c r="EG838" s="42"/>
      <c r="EH838" s="42"/>
      <c r="EI838" s="42"/>
      <c r="EJ838" s="42"/>
      <c r="EK838" s="42"/>
      <c r="EL838" s="42"/>
      <c r="EM838" s="42"/>
      <c r="EN838" s="42"/>
      <c r="EO838" s="42"/>
      <c r="EP838" s="42"/>
      <c r="EQ838" s="42"/>
      <c r="ER838" s="42"/>
      <c r="ES838" s="42"/>
      <c r="ET838" s="42"/>
      <c r="EU838" s="42"/>
      <c r="EV838" s="42"/>
      <c r="EW838" s="42"/>
      <c r="EX838" s="42"/>
      <c r="EY838" s="42"/>
      <c r="EZ838" s="42"/>
      <c r="FA838" s="42"/>
      <c r="FB838" s="42"/>
      <c r="FC838" s="42"/>
      <c r="FD838" s="42"/>
      <c r="FE838" s="42"/>
      <c r="FF838" s="42"/>
      <c r="FG838" s="42"/>
      <c r="FH838" s="42"/>
      <c r="FI838" s="42"/>
      <c r="FJ838" s="42"/>
      <c r="FK838" s="42"/>
      <c r="FL838" s="42"/>
      <c r="FM838" s="42"/>
      <c r="FN838" s="42"/>
      <c r="FO838" s="42"/>
      <c r="FP838" s="42"/>
      <c r="FQ838" s="42"/>
      <c r="FR838" s="42"/>
      <c r="FS838" s="42"/>
      <c r="FT838" s="42"/>
      <c r="FU838" s="42"/>
      <c r="FV838" s="42"/>
      <c r="FW838" s="42"/>
      <c r="FX838" s="42"/>
      <c r="FY838" s="42"/>
      <c r="FZ838" s="42"/>
      <c r="GA838" s="42"/>
      <c r="GB838" s="42"/>
      <c r="GC838" s="42"/>
      <c r="GD838" s="42"/>
      <c r="GE838" s="42"/>
      <c r="GF838" s="42"/>
      <c r="GG838" s="42"/>
      <c r="GH838" s="42"/>
      <c r="GI838" s="42"/>
      <c r="GJ838" s="42"/>
      <c r="GK838" s="42"/>
      <c r="GL838" s="42"/>
      <c r="GM838" s="42"/>
      <c r="GN838" s="42"/>
      <c r="GO838" s="42"/>
      <c r="GP838" s="42"/>
      <c r="GQ838" s="42"/>
      <c r="GR838" s="42"/>
      <c r="GS838" s="42"/>
      <c r="GT838" s="42"/>
      <c r="GU838" s="42"/>
      <c r="GV838" s="42"/>
      <c r="GW838" s="42"/>
      <c r="GX838" s="42"/>
      <c r="GY838" s="42"/>
      <c r="GZ838" s="42"/>
      <c r="HA838" s="42"/>
      <c r="HB838" s="42"/>
      <c r="HC838" s="42"/>
      <c r="HD838" s="42"/>
      <c r="HE838" s="42"/>
      <c r="HF838" s="42"/>
      <c r="HG838" s="42"/>
      <c r="HH838" s="42"/>
      <c r="HI838" s="42"/>
      <c r="HJ838" s="42"/>
      <c r="HK838" s="42"/>
      <c r="HL838" s="42"/>
      <c r="HM838" s="42"/>
      <c r="HN838" s="42"/>
      <c r="HO838" s="42"/>
      <c r="HP838" s="42"/>
      <c r="HQ838" s="42"/>
      <c r="HR838" s="42"/>
      <c r="HS838" s="42"/>
      <c r="HT838" s="42"/>
      <c r="HU838" s="42"/>
      <c r="HV838" s="42"/>
      <c r="HW838" s="42"/>
      <c r="HX838" s="42"/>
      <c r="HY838" s="42"/>
    </row>
    <row r="839" spans="1:233" s="30" customFormat="1" x14ac:dyDescent="0.2">
      <c r="A839" s="12">
        <v>6105</v>
      </c>
      <c r="B839" s="12" t="s">
        <v>2907</v>
      </c>
      <c r="C839" s="12" t="s">
        <v>4188</v>
      </c>
      <c r="D839" s="13">
        <v>2720</v>
      </c>
      <c r="E839" s="33" t="s">
        <v>4135</v>
      </c>
      <c r="F839" s="33" t="s">
        <v>6066</v>
      </c>
      <c r="G839" s="9" t="s">
        <v>6430</v>
      </c>
      <c r="H839" s="9"/>
      <c r="I839" s="42"/>
      <c r="J839" s="13" t="str">
        <f t="shared" si="13"/>
        <v>INSERT INTO `Productos` (txRefInterna,txRefExterna,txNomProducto,txDescripcion,idClasifProductos,idMarcaProductos) SELECT '6105','NESC','GUARDAPOLVO EJE L/R VISION T.O SOLO','GUARDAPOLVO EJE L/R VISION T.O SOLO', A.idClasifProductos, M.idClasifProductos  FROM `ClasifProductos` A, `ClasifProductos` M WHERE A.txDescripcion = 'GUARDAPOLVO' AND M.txDescripcion = 'HYUNDAI';</v>
      </c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  <c r="CW839" s="42"/>
      <c r="CX839" s="42"/>
      <c r="CY839" s="42"/>
      <c r="CZ839" s="42"/>
      <c r="DA839" s="42"/>
      <c r="DB839" s="42"/>
      <c r="DC839" s="42"/>
      <c r="DD839" s="42"/>
      <c r="DE839" s="42"/>
      <c r="DF839" s="42"/>
      <c r="DG839" s="42"/>
      <c r="DH839" s="42"/>
      <c r="DI839" s="42"/>
      <c r="DJ839" s="42"/>
      <c r="DK839" s="42"/>
      <c r="DL839" s="42"/>
      <c r="DM839" s="42"/>
      <c r="DN839" s="42"/>
      <c r="DO839" s="42"/>
      <c r="DP839" s="42"/>
      <c r="DQ839" s="42"/>
      <c r="DR839" s="42"/>
      <c r="DS839" s="42"/>
      <c r="DT839" s="42"/>
      <c r="DU839" s="42"/>
      <c r="DV839" s="42"/>
      <c r="DW839" s="42"/>
      <c r="DX839" s="42"/>
      <c r="DY839" s="42"/>
      <c r="DZ839" s="42"/>
      <c r="EA839" s="42"/>
      <c r="EB839" s="42"/>
      <c r="EC839" s="42"/>
      <c r="ED839" s="42"/>
      <c r="EE839" s="42"/>
      <c r="EF839" s="42"/>
      <c r="EG839" s="42"/>
      <c r="EH839" s="42"/>
      <c r="EI839" s="42"/>
      <c r="EJ839" s="42"/>
      <c r="EK839" s="42"/>
      <c r="EL839" s="42"/>
      <c r="EM839" s="42"/>
      <c r="EN839" s="42"/>
      <c r="EO839" s="42"/>
      <c r="EP839" s="42"/>
      <c r="EQ839" s="42"/>
      <c r="ER839" s="42"/>
      <c r="ES839" s="42"/>
      <c r="ET839" s="42"/>
      <c r="EU839" s="42"/>
      <c r="EV839" s="42"/>
      <c r="EW839" s="42"/>
      <c r="EX839" s="42"/>
      <c r="EY839" s="42"/>
      <c r="EZ839" s="42"/>
      <c r="FA839" s="42"/>
      <c r="FB839" s="42"/>
      <c r="FC839" s="42"/>
      <c r="FD839" s="42"/>
      <c r="FE839" s="42"/>
      <c r="FF839" s="42"/>
      <c r="FG839" s="42"/>
      <c r="FH839" s="42"/>
      <c r="FI839" s="42"/>
      <c r="FJ839" s="42"/>
      <c r="FK839" s="42"/>
      <c r="FL839" s="42"/>
      <c r="FM839" s="42"/>
      <c r="FN839" s="42"/>
      <c r="FO839" s="42"/>
      <c r="FP839" s="42"/>
      <c r="FQ839" s="42"/>
      <c r="FR839" s="42"/>
      <c r="FS839" s="42"/>
      <c r="FT839" s="42"/>
      <c r="FU839" s="42"/>
      <c r="FV839" s="42"/>
      <c r="FW839" s="42"/>
      <c r="FX839" s="42"/>
      <c r="FY839" s="42"/>
      <c r="FZ839" s="42"/>
      <c r="GA839" s="42"/>
      <c r="GB839" s="42"/>
      <c r="GC839" s="42"/>
      <c r="GD839" s="42"/>
      <c r="GE839" s="42"/>
      <c r="GF839" s="42"/>
      <c r="GG839" s="42"/>
      <c r="GH839" s="42"/>
      <c r="GI839" s="42"/>
      <c r="GJ839" s="42"/>
      <c r="GK839" s="42"/>
      <c r="GL839" s="42"/>
      <c r="GM839" s="42"/>
      <c r="GN839" s="42"/>
      <c r="GO839" s="42"/>
      <c r="GP839" s="42"/>
      <c r="GQ839" s="42"/>
      <c r="GR839" s="42"/>
      <c r="GS839" s="42"/>
      <c r="GT839" s="42"/>
      <c r="GU839" s="42"/>
      <c r="GV839" s="42"/>
      <c r="GW839" s="42"/>
      <c r="GX839" s="42"/>
      <c r="GY839" s="42"/>
      <c r="GZ839" s="42"/>
      <c r="HA839" s="42"/>
      <c r="HB839" s="42"/>
      <c r="HC839" s="42"/>
      <c r="HD839" s="42"/>
      <c r="HE839" s="42"/>
      <c r="HF839" s="42"/>
      <c r="HG839" s="42"/>
      <c r="HH839" s="42"/>
      <c r="HI839" s="42"/>
      <c r="HJ839" s="42"/>
      <c r="HK839" s="42"/>
      <c r="HL839" s="42"/>
      <c r="HM839" s="42"/>
      <c r="HN839" s="42"/>
      <c r="HO839" s="42"/>
      <c r="HP839" s="42"/>
      <c r="HQ839" s="42"/>
      <c r="HR839" s="42"/>
      <c r="HS839" s="42"/>
      <c r="HT839" s="42"/>
      <c r="HU839" s="42"/>
      <c r="HV839" s="42"/>
      <c r="HW839" s="42"/>
      <c r="HX839" s="42"/>
      <c r="HY839" s="42"/>
    </row>
    <row r="840" spans="1:233" s="30" customFormat="1" x14ac:dyDescent="0.2">
      <c r="A840" s="12">
        <v>6106</v>
      </c>
      <c r="B840" s="12" t="s">
        <v>2907</v>
      </c>
      <c r="C840" s="12" t="s">
        <v>4189</v>
      </c>
      <c r="D840" s="13">
        <v>3920</v>
      </c>
      <c r="E840" s="33" t="s">
        <v>4135</v>
      </c>
      <c r="F840" s="33" t="s">
        <v>6066</v>
      </c>
      <c r="G840" s="9" t="s">
        <v>6430</v>
      </c>
      <c r="H840" s="9"/>
      <c r="I840" s="42"/>
      <c r="J840" s="13" t="str">
        <f t="shared" si="13"/>
        <v>INSERT INTO `Productos` (txRefInterna,txRefExterna,txNomProducto,txDescripcion,idClasifProductos,idMarcaProductos) SELECT '6106','NESC','GUARDAPOLVO EJE L/R VISION T.O CON GRASA','GUARDAPOLVO EJE L/R VISION T.O CON GRASA', A.idClasifProductos, M.idClasifProductos  FROM `ClasifProductos` A, `ClasifProductos` M WHERE A.txDescripcion = 'GUARDAPOLVO' AND M.txDescripcion = 'HYUNDAI';</v>
      </c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  <c r="CW840" s="42"/>
      <c r="CX840" s="42"/>
      <c r="CY840" s="42"/>
      <c r="CZ840" s="42"/>
      <c r="DA840" s="42"/>
      <c r="DB840" s="42"/>
      <c r="DC840" s="42"/>
      <c r="DD840" s="42"/>
      <c r="DE840" s="42"/>
      <c r="DF840" s="42"/>
      <c r="DG840" s="42"/>
      <c r="DH840" s="42"/>
      <c r="DI840" s="42"/>
      <c r="DJ840" s="42"/>
      <c r="DK840" s="42"/>
      <c r="DL840" s="42"/>
      <c r="DM840" s="42"/>
      <c r="DN840" s="42"/>
      <c r="DO840" s="42"/>
      <c r="DP840" s="42"/>
      <c r="DQ840" s="42"/>
      <c r="DR840" s="42"/>
      <c r="DS840" s="42"/>
      <c r="DT840" s="42"/>
      <c r="DU840" s="42"/>
      <c r="DV840" s="42"/>
      <c r="DW840" s="42"/>
      <c r="DX840" s="42"/>
      <c r="DY840" s="42"/>
      <c r="DZ840" s="42"/>
      <c r="EA840" s="42"/>
      <c r="EB840" s="42"/>
      <c r="EC840" s="42"/>
      <c r="ED840" s="42"/>
      <c r="EE840" s="42"/>
      <c r="EF840" s="42"/>
      <c r="EG840" s="42"/>
      <c r="EH840" s="42"/>
      <c r="EI840" s="42"/>
      <c r="EJ840" s="42"/>
      <c r="EK840" s="42"/>
      <c r="EL840" s="42"/>
      <c r="EM840" s="42"/>
      <c r="EN840" s="42"/>
      <c r="EO840" s="42"/>
      <c r="EP840" s="42"/>
      <c r="EQ840" s="42"/>
      <c r="ER840" s="42"/>
      <c r="ES840" s="42"/>
      <c r="ET840" s="42"/>
      <c r="EU840" s="42"/>
      <c r="EV840" s="42"/>
      <c r="EW840" s="42"/>
      <c r="EX840" s="42"/>
      <c r="EY840" s="42"/>
      <c r="EZ840" s="42"/>
      <c r="FA840" s="42"/>
      <c r="FB840" s="42"/>
      <c r="FC840" s="42"/>
      <c r="FD840" s="42"/>
      <c r="FE840" s="42"/>
      <c r="FF840" s="42"/>
      <c r="FG840" s="42"/>
      <c r="FH840" s="42"/>
      <c r="FI840" s="42"/>
      <c r="FJ840" s="42"/>
      <c r="FK840" s="42"/>
      <c r="FL840" s="42"/>
      <c r="FM840" s="42"/>
      <c r="FN840" s="42"/>
      <c r="FO840" s="42"/>
      <c r="FP840" s="42"/>
      <c r="FQ840" s="42"/>
      <c r="FR840" s="42"/>
      <c r="FS840" s="42"/>
      <c r="FT840" s="42"/>
      <c r="FU840" s="42"/>
      <c r="FV840" s="42"/>
      <c r="FW840" s="42"/>
      <c r="FX840" s="42"/>
      <c r="FY840" s="42"/>
      <c r="FZ840" s="42"/>
      <c r="GA840" s="42"/>
      <c r="GB840" s="42"/>
      <c r="GC840" s="42"/>
      <c r="GD840" s="42"/>
      <c r="GE840" s="42"/>
      <c r="GF840" s="42"/>
      <c r="GG840" s="42"/>
      <c r="GH840" s="42"/>
      <c r="GI840" s="42"/>
      <c r="GJ840" s="42"/>
      <c r="GK840" s="42"/>
      <c r="GL840" s="42"/>
      <c r="GM840" s="42"/>
      <c r="GN840" s="42"/>
      <c r="GO840" s="42"/>
      <c r="GP840" s="42"/>
      <c r="GQ840" s="42"/>
      <c r="GR840" s="42"/>
      <c r="GS840" s="42"/>
      <c r="GT840" s="42"/>
      <c r="GU840" s="42"/>
      <c r="GV840" s="42"/>
      <c r="GW840" s="42"/>
      <c r="GX840" s="42"/>
      <c r="GY840" s="42"/>
      <c r="GZ840" s="42"/>
      <c r="HA840" s="42"/>
      <c r="HB840" s="42"/>
      <c r="HC840" s="42"/>
      <c r="HD840" s="42"/>
      <c r="HE840" s="42"/>
      <c r="HF840" s="42"/>
      <c r="HG840" s="42"/>
      <c r="HH840" s="42"/>
      <c r="HI840" s="42"/>
      <c r="HJ840" s="42"/>
      <c r="HK840" s="42"/>
      <c r="HL840" s="42"/>
      <c r="HM840" s="42"/>
      <c r="HN840" s="42"/>
      <c r="HO840" s="42"/>
      <c r="HP840" s="42"/>
      <c r="HQ840" s="42"/>
      <c r="HR840" s="42"/>
      <c r="HS840" s="42"/>
      <c r="HT840" s="42"/>
      <c r="HU840" s="42"/>
      <c r="HV840" s="42"/>
      <c r="HW840" s="42"/>
      <c r="HX840" s="42"/>
      <c r="HY840" s="42"/>
    </row>
    <row r="841" spans="1:233" s="30" customFormat="1" x14ac:dyDescent="0.2">
      <c r="A841" s="12">
        <v>6024</v>
      </c>
      <c r="B841" s="12" t="s">
        <v>2727</v>
      </c>
      <c r="C841" s="12" t="s">
        <v>4273</v>
      </c>
      <c r="D841" s="13">
        <v>2080</v>
      </c>
      <c r="E841" s="38" t="s">
        <v>6211</v>
      </c>
      <c r="F841" s="33" t="s">
        <v>6066</v>
      </c>
      <c r="G841" s="9" t="s">
        <v>6430</v>
      </c>
      <c r="H841" s="9"/>
      <c r="I841" s="42"/>
      <c r="J841" s="13" t="str">
        <f t="shared" si="13"/>
        <v>INSERT INTO `Productos` (txRefInterna,txRefExterna,txNomProducto,txDescripcion,idClasifProductos,idMarcaProductos) SELECT '6024','F','GUARDAPOLVO EJE L/R HYUNDAI ATOS SOLO','GUARDAPOLVO EJE L/R HYUNDAI ATOS SOLO', A.idClasifProductos, M.idClasifProductos  FROM `ClasifProductos` A, `ClasifProductos` M WHERE A.txDescripcion = 'GUARDAPOLVO' AND M.txDescripcion = 'HYUNDAI ATOS';</v>
      </c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  <c r="CW841" s="42"/>
      <c r="CX841" s="42"/>
      <c r="CY841" s="42"/>
      <c r="CZ841" s="42"/>
      <c r="DA841" s="42"/>
      <c r="DB841" s="42"/>
      <c r="DC841" s="42"/>
      <c r="DD841" s="42"/>
      <c r="DE841" s="42"/>
      <c r="DF841" s="42"/>
      <c r="DG841" s="42"/>
      <c r="DH841" s="42"/>
      <c r="DI841" s="42"/>
      <c r="DJ841" s="42"/>
      <c r="DK841" s="42"/>
      <c r="DL841" s="42"/>
      <c r="DM841" s="42"/>
      <c r="DN841" s="42"/>
      <c r="DO841" s="42"/>
      <c r="DP841" s="42"/>
      <c r="DQ841" s="42"/>
      <c r="DR841" s="42"/>
      <c r="DS841" s="42"/>
      <c r="DT841" s="42"/>
      <c r="DU841" s="42"/>
      <c r="DV841" s="42"/>
      <c r="DW841" s="42"/>
      <c r="DX841" s="42"/>
      <c r="DY841" s="42"/>
      <c r="DZ841" s="42"/>
      <c r="EA841" s="42"/>
      <c r="EB841" s="42"/>
      <c r="EC841" s="42"/>
      <c r="ED841" s="42"/>
      <c r="EE841" s="42"/>
      <c r="EF841" s="42"/>
      <c r="EG841" s="42"/>
      <c r="EH841" s="42"/>
      <c r="EI841" s="42"/>
      <c r="EJ841" s="42"/>
      <c r="EK841" s="42"/>
      <c r="EL841" s="42"/>
      <c r="EM841" s="42"/>
      <c r="EN841" s="42"/>
      <c r="EO841" s="42"/>
      <c r="EP841" s="42"/>
      <c r="EQ841" s="42"/>
      <c r="ER841" s="42"/>
      <c r="ES841" s="42"/>
      <c r="ET841" s="42"/>
      <c r="EU841" s="42"/>
      <c r="EV841" s="42"/>
      <c r="EW841" s="42"/>
      <c r="EX841" s="42"/>
      <c r="EY841" s="42"/>
      <c r="EZ841" s="42"/>
      <c r="FA841" s="42"/>
      <c r="FB841" s="42"/>
      <c r="FC841" s="42"/>
      <c r="FD841" s="42"/>
      <c r="FE841" s="42"/>
      <c r="FF841" s="42"/>
      <c r="FG841" s="42"/>
      <c r="FH841" s="42"/>
      <c r="FI841" s="42"/>
      <c r="FJ841" s="42"/>
      <c r="FK841" s="42"/>
      <c r="FL841" s="42"/>
      <c r="FM841" s="42"/>
      <c r="FN841" s="42"/>
      <c r="FO841" s="42"/>
      <c r="FP841" s="42"/>
      <c r="FQ841" s="42"/>
      <c r="FR841" s="42"/>
      <c r="FS841" s="42"/>
      <c r="FT841" s="42"/>
      <c r="FU841" s="42"/>
      <c r="FV841" s="42"/>
      <c r="FW841" s="42"/>
      <c r="FX841" s="42"/>
      <c r="FY841" s="42"/>
      <c r="FZ841" s="42"/>
      <c r="GA841" s="42"/>
      <c r="GB841" s="42"/>
      <c r="GC841" s="42"/>
      <c r="GD841" s="42"/>
      <c r="GE841" s="42"/>
      <c r="GF841" s="42"/>
      <c r="GG841" s="42"/>
      <c r="GH841" s="42"/>
      <c r="GI841" s="42"/>
      <c r="GJ841" s="42"/>
      <c r="GK841" s="42"/>
      <c r="GL841" s="42"/>
      <c r="GM841" s="42"/>
      <c r="GN841" s="42"/>
      <c r="GO841" s="42"/>
      <c r="GP841" s="42"/>
      <c r="GQ841" s="42"/>
      <c r="GR841" s="42"/>
      <c r="GS841" s="42"/>
      <c r="GT841" s="42"/>
      <c r="GU841" s="42"/>
      <c r="GV841" s="42"/>
      <c r="GW841" s="42"/>
      <c r="GX841" s="42"/>
      <c r="GY841" s="42"/>
      <c r="GZ841" s="42"/>
      <c r="HA841" s="42"/>
      <c r="HB841" s="42"/>
      <c r="HC841" s="42"/>
      <c r="HD841" s="42"/>
      <c r="HE841" s="42"/>
      <c r="HF841" s="42"/>
      <c r="HG841" s="42"/>
      <c r="HH841" s="42"/>
      <c r="HI841" s="42"/>
      <c r="HJ841" s="42"/>
      <c r="HK841" s="42"/>
      <c r="HL841" s="42"/>
      <c r="HM841" s="42"/>
      <c r="HN841" s="42"/>
      <c r="HO841" s="42"/>
      <c r="HP841" s="42"/>
      <c r="HQ841" s="42"/>
      <c r="HR841" s="42"/>
      <c r="HS841" s="42"/>
      <c r="HT841" s="42"/>
      <c r="HU841" s="42"/>
      <c r="HV841" s="42"/>
      <c r="HW841" s="42"/>
      <c r="HX841" s="42"/>
      <c r="HY841" s="42"/>
    </row>
    <row r="842" spans="1:233" s="30" customFormat="1" x14ac:dyDescent="0.2">
      <c r="A842" s="12">
        <v>6020</v>
      </c>
      <c r="B842" s="12" t="s">
        <v>2727</v>
      </c>
      <c r="C842" s="12" t="s">
        <v>4274</v>
      </c>
      <c r="D842" s="13">
        <v>3280</v>
      </c>
      <c r="E842" s="38" t="s">
        <v>6211</v>
      </c>
      <c r="F842" s="33" t="s">
        <v>6066</v>
      </c>
      <c r="G842" s="9" t="s">
        <v>6430</v>
      </c>
      <c r="H842" s="9"/>
      <c r="I842" s="42"/>
      <c r="J842" s="13" t="str">
        <f t="shared" si="13"/>
        <v>INSERT INTO `Productos` (txRefInterna,txRefExterna,txNomProducto,txDescripcion,idClasifProductos,idMarcaProductos) SELECT '6020','F','GUARDAPOLVO EJE L/R HYUNDAI ATOS CON GRASA','GUARDAPOLVO EJE L/R HYUNDAI ATOS CON GRASA', A.idClasifProductos, M.idClasifProductos  FROM `ClasifProductos` A, `ClasifProductos` M WHERE A.txDescripcion = 'GUARDAPOLVO' AND M.txDescripcion = 'HYUNDAI ATOS';</v>
      </c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/>
      <c r="CI842" s="42"/>
      <c r="CJ842" s="42"/>
      <c r="CK842" s="42"/>
      <c r="CL842" s="42"/>
      <c r="CM842" s="42"/>
      <c r="CN842" s="42"/>
      <c r="CO842" s="42"/>
      <c r="CP842" s="42"/>
      <c r="CQ842" s="42"/>
      <c r="CR842" s="42"/>
      <c r="CS842" s="42"/>
      <c r="CT842" s="42"/>
      <c r="CU842" s="42"/>
      <c r="CV842" s="42"/>
      <c r="CW842" s="42"/>
      <c r="CX842" s="42"/>
      <c r="CY842" s="42"/>
      <c r="CZ842" s="42"/>
      <c r="DA842" s="42"/>
      <c r="DB842" s="42"/>
      <c r="DC842" s="42"/>
      <c r="DD842" s="42"/>
      <c r="DE842" s="42"/>
      <c r="DF842" s="42"/>
      <c r="DG842" s="42"/>
      <c r="DH842" s="42"/>
      <c r="DI842" s="42"/>
      <c r="DJ842" s="42"/>
      <c r="DK842" s="42"/>
      <c r="DL842" s="42"/>
      <c r="DM842" s="42"/>
      <c r="DN842" s="42"/>
      <c r="DO842" s="42"/>
      <c r="DP842" s="42"/>
      <c r="DQ842" s="42"/>
      <c r="DR842" s="42"/>
      <c r="DS842" s="42"/>
      <c r="DT842" s="42"/>
      <c r="DU842" s="42"/>
      <c r="DV842" s="42"/>
      <c r="DW842" s="42"/>
      <c r="DX842" s="42"/>
      <c r="DY842" s="42"/>
      <c r="DZ842" s="42"/>
      <c r="EA842" s="42"/>
      <c r="EB842" s="42"/>
      <c r="EC842" s="42"/>
      <c r="ED842" s="42"/>
      <c r="EE842" s="42"/>
      <c r="EF842" s="42"/>
      <c r="EG842" s="42"/>
      <c r="EH842" s="42"/>
      <c r="EI842" s="42"/>
      <c r="EJ842" s="42"/>
      <c r="EK842" s="42"/>
      <c r="EL842" s="42"/>
      <c r="EM842" s="42"/>
      <c r="EN842" s="42"/>
      <c r="EO842" s="42"/>
      <c r="EP842" s="42"/>
      <c r="EQ842" s="42"/>
      <c r="ER842" s="42"/>
      <c r="ES842" s="42"/>
      <c r="ET842" s="42"/>
      <c r="EU842" s="42"/>
      <c r="EV842" s="42"/>
      <c r="EW842" s="42"/>
      <c r="EX842" s="42"/>
      <c r="EY842" s="42"/>
      <c r="EZ842" s="42"/>
      <c r="FA842" s="42"/>
      <c r="FB842" s="42"/>
      <c r="FC842" s="42"/>
      <c r="FD842" s="42"/>
      <c r="FE842" s="42"/>
      <c r="FF842" s="42"/>
      <c r="FG842" s="42"/>
      <c r="FH842" s="42"/>
      <c r="FI842" s="42"/>
      <c r="FJ842" s="42"/>
      <c r="FK842" s="42"/>
      <c r="FL842" s="42"/>
      <c r="FM842" s="42"/>
      <c r="FN842" s="42"/>
      <c r="FO842" s="42"/>
      <c r="FP842" s="42"/>
      <c r="FQ842" s="42"/>
      <c r="FR842" s="42"/>
      <c r="FS842" s="42"/>
      <c r="FT842" s="42"/>
      <c r="FU842" s="42"/>
      <c r="FV842" s="42"/>
      <c r="FW842" s="42"/>
      <c r="FX842" s="42"/>
      <c r="FY842" s="42"/>
      <c r="FZ842" s="42"/>
      <c r="GA842" s="42"/>
      <c r="GB842" s="42"/>
      <c r="GC842" s="42"/>
      <c r="GD842" s="42"/>
      <c r="GE842" s="42"/>
      <c r="GF842" s="42"/>
      <c r="GG842" s="42"/>
      <c r="GH842" s="42"/>
      <c r="GI842" s="42"/>
      <c r="GJ842" s="42"/>
      <c r="GK842" s="42"/>
      <c r="GL842" s="42"/>
      <c r="GM842" s="42"/>
      <c r="GN842" s="42"/>
      <c r="GO842" s="42"/>
      <c r="GP842" s="42"/>
      <c r="GQ842" s="42"/>
      <c r="GR842" s="42"/>
      <c r="GS842" s="42"/>
      <c r="GT842" s="42"/>
      <c r="GU842" s="42"/>
      <c r="GV842" s="42"/>
      <c r="GW842" s="42"/>
      <c r="GX842" s="42"/>
      <c r="GY842" s="42"/>
      <c r="GZ842" s="42"/>
      <c r="HA842" s="42"/>
      <c r="HB842" s="42"/>
      <c r="HC842" s="42"/>
      <c r="HD842" s="42"/>
      <c r="HE842" s="42"/>
      <c r="HF842" s="42"/>
      <c r="HG842" s="42"/>
      <c r="HH842" s="42"/>
      <c r="HI842" s="42"/>
      <c r="HJ842" s="42"/>
      <c r="HK842" s="42"/>
      <c r="HL842" s="42"/>
      <c r="HM842" s="42"/>
      <c r="HN842" s="42"/>
      <c r="HO842" s="42"/>
      <c r="HP842" s="42"/>
      <c r="HQ842" s="42"/>
      <c r="HR842" s="42"/>
      <c r="HS842" s="42"/>
      <c r="HT842" s="42"/>
      <c r="HU842" s="42"/>
      <c r="HV842" s="42"/>
      <c r="HW842" s="42"/>
      <c r="HX842" s="42"/>
      <c r="HY842" s="42"/>
    </row>
    <row r="843" spans="1:233" s="30" customFormat="1" x14ac:dyDescent="0.2">
      <c r="A843" s="12">
        <v>6042</v>
      </c>
      <c r="B843" s="12" t="s">
        <v>2727</v>
      </c>
      <c r="C843" s="12" t="s">
        <v>4275</v>
      </c>
      <c r="D843" s="13">
        <v>2160</v>
      </c>
      <c r="E843" s="38" t="s">
        <v>6211</v>
      </c>
      <c r="F843" s="33" t="s">
        <v>6066</v>
      </c>
      <c r="G843" s="9" t="s">
        <v>6430</v>
      </c>
      <c r="H843" s="9"/>
      <c r="I843" s="42"/>
      <c r="J843" s="13" t="str">
        <f t="shared" si="13"/>
        <v>INSERT INTO `Productos` (txRefInterna,txRefExterna,txNomProducto,txDescripcion,idClasifProductos,idMarcaProductos) SELECT '6042','F','GUARDAPOLVO EJE L/C HYUNDAI ATOS SOLO','GUARDAPOLVO EJE L/C HYUNDAI ATOS SOLO', A.idClasifProductos, M.idClasifProductos  FROM `ClasifProductos` A, `ClasifProductos` M WHERE A.txDescripcion = 'GUARDAPOLVO' AND M.txDescripcion = 'HYUNDAI ATOS';</v>
      </c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  <c r="CW843" s="42"/>
      <c r="CX843" s="42"/>
      <c r="CY843" s="42"/>
      <c r="CZ843" s="42"/>
      <c r="DA843" s="42"/>
      <c r="DB843" s="42"/>
      <c r="DC843" s="42"/>
      <c r="DD843" s="42"/>
      <c r="DE843" s="42"/>
      <c r="DF843" s="42"/>
      <c r="DG843" s="42"/>
      <c r="DH843" s="42"/>
      <c r="DI843" s="42"/>
      <c r="DJ843" s="42"/>
      <c r="DK843" s="42"/>
      <c r="DL843" s="42"/>
      <c r="DM843" s="42"/>
      <c r="DN843" s="42"/>
      <c r="DO843" s="42"/>
      <c r="DP843" s="42"/>
      <c r="DQ843" s="42"/>
      <c r="DR843" s="42"/>
      <c r="DS843" s="42"/>
      <c r="DT843" s="42"/>
      <c r="DU843" s="42"/>
      <c r="DV843" s="42"/>
      <c r="DW843" s="42"/>
      <c r="DX843" s="42"/>
      <c r="DY843" s="42"/>
      <c r="DZ843" s="42"/>
      <c r="EA843" s="42"/>
      <c r="EB843" s="42"/>
      <c r="EC843" s="42"/>
      <c r="ED843" s="42"/>
      <c r="EE843" s="42"/>
      <c r="EF843" s="42"/>
      <c r="EG843" s="42"/>
      <c r="EH843" s="42"/>
      <c r="EI843" s="42"/>
      <c r="EJ843" s="42"/>
      <c r="EK843" s="42"/>
      <c r="EL843" s="42"/>
      <c r="EM843" s="42"/>
      <c r="EN843" s="42"/>
      <c r="EO843" s="42"/>
      <c r="EP843" s="42"/>
      <c r="EQ843" s="42"/>
      <c r="ER843" s="42"/>
      <c r="ES843" s="42"/>
      <c r="ET843" s="42"/>
      <c r="EU843" s="42"/>
      <c r="EV843" s="42"/>
      <c r="EW843" s="42"/>
      <c r="EX843" s="42"/>
      <c r="EY843" s="42"/>
      <c r="EZ843" s="42"/>
      <c r="FA843" s="42"/>
      <c r="FB843" s="42"/>
      <c r="FC843" s="42"/>
      <c r="FD843" s="42"/>
      <c r="FE843" s="42"/>
      <c r="FF843" s="42"/>
      <c r="FG843" s="42"/>
      <c r="FH843" s="42"/>
      <c r="FI843" s="42"/>
      <c r="FJ843" s="42"/>
      <c r="FK843" s="42"/>
      <c r="FL843" s="42"/>
      <c r="FM843" s="42"/>
      <c r="FN843" s="42"/>
      <c r="FO843" s="42"/>
      <c r="FP843" s="42"/>
      <c r="FQ843" s="42"/>
      <c r="FR843" s="42"/>
      <c r="FS843" s="42"/>
      <c r="FT843" s="42"/>
      <c r="FU843" s="42"/>
      <c r="FV843" s="42"/>
      <c r="FW843" s="42"/>
      <c r="FX843" s="42"/>
      <c r="FY843" s="42"/>
      <c r="FZ843" s="42"/>
      <c r="GA843" s="42"/>
      <c r="GB843" s="42"/>
      <c r="GC843" s="42"/>
      <c r="GD843" s="42"/>
      <c r="GE843" s="42"/>
      <c r="GF843" s="42"/>
      <c r="GG843" s="42"/>
      <c r="GH843" s="42"/>
      <c r="GI843" s="42"/>
      <c r="GJ843" s="42"/>
      <c r="GK843" s="42"/>
      <c r="GL843" s="42"/>
      <c r="GM843" s="42"/>
      <c r="GN843" s="42"/>
      <c r="GO843" s="42"/>
      <c r="GP843" s="42"/>
      <c r="GQ843" s="42"/>
      <c r="GR843" s="42"/>
      <c r="GS843" s="42"/>
      <c r="GT843" s="42"/>
      <c r="GU843" s="42"/>
      <c r="GV843" s="42"/>
      <c r="GW843" s="42"/>
      <c r="GX843" s="42"/>
      <c r="GY843" s="42"/>
      <c r="GZ843" s="42"/>
      <c r="HA843" s="42"/>
      <c r="HB843" s="42"/>
      <c r="HC843" s="42"/>
      <c r="HD843" s="42"/>
      <c r="HE843" s="42"/>
      <c r="HF843" s="42"/>
      <c r="HG843" s="42"/>
      <c r="HH843" s="42"/>
      <c r="HI843" s="42"/>
      <c r="HJ843" s="42"/>
      <c r="HK843" s="42"/>
      <c r="HL843" s="42"/>
      <c r="HM843" s="42"/>
      <c r="HN843" s="42"/>
      <c r="HO843" s="42"/>
      <c r="HP843" s="42"/>
      <c r="HQ843" s="42"/>
      <c r="HR843" s="42"/>
      <c r="HS843" s="42"/>
      <c r="HT843" s="42"/>
      <c r="HU843" s="42"/>
      <c r="HV843" s="42"/>
      <c r="HW843" s="42"/>
      <c r="HX843" s="42"/>
      <c r="HY843" s="42"/>
    </row>
    <row r="844" spans="1:233" s="30" customFormat="1" x14ac:dyDescent="0.2">
      <c r="A844" s="12">
        <v>6043</v>
      </c>
      <c r="B844" s="12" t="s">
        <v>2727</v>
      </c>
      <c r="C844" s="12" t="s">
        <v>4276</v>
      </c>
      <c r="D844" s="13">
        <v>3360</v>
      </c>
      <c r="E844" s="38" t="s">
        <v>6211</v>
      </c>
      <c r="F844" s="33" t="s">
        <v>6066</v>
      </c>
      <c r="G844" s="9" t="s">
        <v>6430</v>
      </c>
      <c r="H844" s="9"/>
      <c r="I844" s="42"/>
      <c r="J844" s="13" t="str">
        <f t="shared" si="13"/>
        <v>INSERT INTO `Productos` (txRefInterna,txRefExterna,txNomProducto,txDescripcion,idClasifProductos,idMarcaProductos) SELECT '6043','F','GUARDAPOLVO EJE L/C HYUNDAI ATOS CON GRASA','GUARDAPOLVO EJE L/C HYUNDAI ATOS CON GRASA', A.idClasifProductos, M.idClasifProductos  FROM `ClasifProductos` A, `ClasifProductos` M WHERE A.txDescripcion = 'GUARDAPOLVO' AND M.txDescripcion = 'HYUNDAI ATOS';</v>
      </c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  <c r="CW844" s="42"/>
      <c r="CX844" s="42"/>
      <c r="CY844" s="42"/>
      <c r="CZ844" s="42"/>
      <c r="DA844" s="42"/>
      <c r="DB844" s="42"/>
      <c r="DC844" s="42"/>
      <c r="DD844" s="42"/>
      <c r="DE844" s="42"/>
      <c r="DF844" s="42"/>
      <c r="DG844" s="42"/>
      <c r="DH844" s="42"/>
      <c r="DI844" s="42"/>
      <c r="DJ844" s="42"/>
      <c r="DK844" s="42"/>
      <c r="DL844" s="42"/>
      <c r="DM844" s="42"/>
      <c r="DN844" s="42"/>
      <c r="DO844" s="42"/>
      <c r="DP844" s="42"/>
      <c r="DQ844" s="42"/>
      <c r="DR844" s="42"/>
      <c r="DS844" s="42"/>
      <c r="DT844" s="42"/>
      <c r="DU844" s="42"/>
      <c r="DV844" s="42"/>
      <c r="DW844" s="42"/>
      <c r="DX844" s="42"/>
      <c r="DY844" s="42"/>
      <c r="DZ844" s="42"/>
      <c r="EA844" s="42"/>
      <c r="EB844" s="42"/>
      <c r="EC844" s="42"/>
      <c r="ED844" s="42"/>
      <c r="EE844" s="42"/>
      <c r="EF844" s="42"/>
      <c r="EG844" s="42"/>
      <c r="EH844" s="42"/>
      <c r="EI844" s="42"/>
      <c r="EJ844" s="42"/>
      <c r="EK844" s="42"/>
      <c r="EL844" s="42"/>
      <c r="EM844" s="42"/>
      <c r="EN844" s="42"/>
      <c r="EO844" s="42"/>
      <c r="EP844" s="42"/>
      <c r="EQ844" s="42"/>
      <c r="ER844" s="42"/>
      <c r="ES844" s="42"/>
      <c r="ET844" s="42"/>
      <c r="EU844" s="42"/>
      <c r="EV844" s="42"/>
      <c r="EW844" s="42"/>
      <c r="EX844" s="42"/>
      <c r="EY844" s="42"/>
      <c r="EZ844" s="42"/>
      <c r="FA844" s="42"/>
      <c r="FB844" s="42"/>
      <c r="FC844" s="42"/>
      <c r="FD844" s="42"/>
      <c r="FE844" s="42"/>
      <c r="FF844" s="42"/>
      <c r="FG844" s="42"/>
      <c r="FH844" s="42"/>
      <c r="FI844" s="42"/>
      <c r="FJ844" s="42"/>
      <c r="FK844" s="42"/>
      <c r="FL844" s="42"/>
      <c r="FM844" s="42"/>
      <c r="FN844" s="42"/>
      <c r="FO844" s="42"/>
      <c r="FP844" s="42"/>
      <c r="FQ844" s="42"/>
      <c r="FR844" s="42"/>
      <c r="FS844" s="42"/>
      <c r="FT844" s="42"/>
      <c r="FU844" s="42"/>
      <c r="FV844" s="42"/>
      <c r="FW844" s="42"/>
      <c r="FX844" s="42"/>
      <c r="FY844" s="42"/>
      <c r="FZ844" s="42"/>
      <c r="GA844" s="42"/>
      <c r="GB844" s="42"/>
      <c r="GC844" s="42"/>
      <c r="GD844" s="42"/>
      <c r="GE844" s="42"/>
      <c r="GF844" s="42"/>
      <c r="GG844" s="42"/>
      <c r="GH844" s="42"/>
      <c r="GI844" s="42"/>
      <c r="GJ844" s="42"/>
      <c r="GK844" s="42"/>
      <c r="GL844" s="42"/>
      <c r="GM844" s="42"/>
      <c r="GN844" s="42"/>
      <c r="GO844" s="42"/>
      <c r="GP844" s="42"/>
      <c r="GQ844" s="42"/>
      <c r="GR844" s="42"/>
      <c r="GS844" s="42"/>
      <c r="GT844" s="42"/>
      <c r="GU844" s="42"/>
      <c r="GV844" s="42"/>
      <c r="GW844" s="42"/>
      <c r="GX844" s="42"/>
      <c r="GY844" s="42"/>
      <c r="GZ844" s="42"/>
      <c r="HA844" s="42"/>
      <c r="HB844" s="42"/>
      <c r="HC844" s="42"/>
      <c r="HD844" s="42"/>
      <c r="HE844" s="42"/>
      <c r="HF844" s="42"/>
      <c r="HG844" s="42"/>
      <c r="HH844" s="42"/>
      <c r="HI844" s="42"/>
      <c r="HJ844" s="42"/>
      <c r="HK844" s="42"/>
      <c r="HL844" s="42"/>
      <c r="HM844" s="42"/>
      <c r="HN844" s="42"/>
      <c r="HO844" s="42"/>
      <c r="HP844" s="42"/>
      <c r="HQ844" s="42"/>
      <c r="HR844" s="42"/>
      <c r="HS844" s="42"/>
      <c r="HT844" s="42"/>
      <c r="HU844" s="42"/>
      <c r="HV844" s="42"/>
      <c r="HW844" s="42"/>
      <c r="HX844" s="42"/>
      <c r="HY844" s="42"/>
    </row>
    <row r="845" spans="1:233" s="30" customFormat="1" x14ac:dyDescent="0.2">
      <c r="A845" s="12">
        <v>4003</v>
      </c>
      <c r="B845" s="12" t="s">
        <v>2727</v>
      </c>
      <c r="C845" s="22" t="s">
        <v>4341</v>
      </c>
      <c r="D845" s="13">
        <v>2800</v>
      </c>
      <c r="E845" s="33" t="s">
        <v>4320</v>
      </c>
      <c r="F845" s="33" t="s">
        <v>6066</v>
      </c>
      <c r="G845" s="9" t="s">
        <v>6430</v>
      </c>
      <c r="H845" s="9"/>
      <c r="I845" s="42"/>
      <c r="J845" s="13" t="str">
        <f t="shared" si="13"/>
        <v>INSERT INTO `Productos` (txRefInterna,txRefExterna,txNomProducto,txDescripcion,idClasifProductos,idMarcaProductos) SELECT '4003','F','GUARDAPOLVO EJE L/R DAEWOO RACER-ESPERO-CIELO SOLO  ','GUARDAPOLVO EJE L/R DAEWOO RACER-ESPERO-CIELO SOLO  ', A.idClasifProductos, M.idClasifProductos  FROM `ClasifProductos` A, `ClasifProductos` M WHERE A.txDescripcion = 'GUARDAPOLVO' AND M.txDescripcion = 'DAEWOO';</v>
      </c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  <c r="CW845" s="42"/>
      <c r="CX845" s="42"/>
      <c r="CY845" s="42"/>
      <c r="CZ845" s="42"/>
      <c r="DA845" s="42"/>
      <c r="DB845" s="42"/>
      <c r="DC845" s="42"/>
      <c r="DD845" s="42"/>
      <c r="DE845" s="42"/>
      <c r="DF845" s="42"/>
      <c r="DG845" s="42"/>
      <c r="DH845" s="42"/>
      <c r="DI845" s="42"/>
      <c r="DJ845" s="42"/>
      <c r="DK845" s="42"/>
      <c r="DL845" s="42"/>
      <c r="DM845" s="42"/>
      <c r="DN845" s="42"/>
      <c r="DO845" s="42"/>
      <c r="DP845" s="42"/>
      <c r="DQ845" s="42"/>
      <c r="DR845" s="42"/>
      <c r="DS845" s="42"/>
      <c r="DT845" s="42"/>
      <c r="DU845" s="42"/>
      <c r="DV845" s="42"/>
      <c r="DW845" s="42"/>
      <c r="DX845" s="42"/>
      <c r="DY845" s="42"/>
      <c r="DZ845" s="42"/>
      <c r="EA845" s="42"/>
      <c r="EB845" s="42"/>
      <c r="EC845" s="42"/>
      <c r="ED845" s="42"/>
      <c r="EE845" s="42"/>
      <c r="EF845" s="42"/>
      <c r="EG845" s="42"/>
      <c r="EH845" s="42"/>
      <c r="EI845" s="42"/>
      <c r="EJ845" s="42"/>
      <c r="EK845" s="42"/>
      <c r="EL845" s="42"/>
      <c r="EM845" s="42"/>
      <c r="EN845" s="42"/>
      <c r="EO845" s="42"/>
      <c r="EP845" s="42"/>
      <c r="EQ845" s="42"/>
      <c r="ER845" s="42"/>
      <c r="ES845" s="42"/>
      <c r="ET845" s="42"/>
      <c r="EU845" s="42"/>
      <c r="EV845" s="42"/>
      <c r="EW845" s="42"/>
      <c r="EX845" s="42"/>
      <c r="EY845" s="42"/>
      <c r="EZ845" s="42"/>
      <c r="FA845" s="42"/>
      <c r="FB845" s="42"/>
      <c r="FC845" s="42"/>
      <c r="FD845" s="42"/>
      <c r="FE845" s="42"/>
      <c r="FF845" s="42"/>
      <c r="FG845" s="42"/>
      <c r="FH845" s="42"/>
      <c r="FI845" s="42"/>
      <c r="FJ845" s="42"/>
      <c r="FK845" s="42"/>
      <c r="FL845" s="42"/>
      <c r="FM845" s="42"/>
      <c r="FN845" s="42"/>
      <c r="FO845" s="42"/>
      <c r="FP845" s="42"/>
      <c r="FQ845" s="42"/>
      <c r="FR845" s="42"/>
      <c r="FS845" s="42"/>
      <c r="FT845" s="42"/>
      <c r="FU845" s="42"/>
      <c r="FV845" s="42"/>
      <c r="FW845" s="42"/>
      <c r="FX845" s="42"/>
      <c r="FY845" s="42"/>
      <c r="FZ845" s="42"/>
      <c r="GA845" s="42"/>
      <c r="GB845" s="42"/>
      <c r="GC845" s="42"/>
      <c r="GD845" s="42"/>
      <c r="GE845" s="42"/>
      <c r="GF845" s="42"/>
      <c r="GG845" s="42"/>
      <c r="GH845" s="42"/>
      <c r="GI845" s="42"/>
      <c r="GJ845" s="42"/>
      <c r="GK845" s="42"/>
      <c r="GL845" s="42"/>
      <c r="GM845" s="42"/>
      <c r="GN845" s="42"/>
      <c r="GO845" s="42"/>
      <c r="GP845" s="42"/>
      <c r="GQ845" s="42"/>
      <c r="GR845" s="42"/>
      <c r="GS845" s="42"/>
      <c r="GT845" s="42"/>
      <c r="GU845" s="42"/>
      <c r="GV845" s="42"/>
      <c r="GW845" s="42"/>
      <c r="GX845" s="42"/>
      <c r="GY845" s="42"/>
      <c r="GZ845" s="42"/>
      <c r="HA845" s="42"/>
      <c r="HB845" s="42"/>
      <c r="HC845" s="42"/>
      <c r="HD845" s="42"/>
      <c r="HE845" s="42"/>
      <c r="HF845" s="42"/>
      <c r="HG845" s="42"/>
      <c r="HH845" s="42"/>
      <c r="HI845" s="42"/>
      <c r="HJ845" s="42"/>
      <c r="HK845" s="42"/>
      <c r="HL845" s="42"/>
      <c r="HM845" s="42"/>
      <c r="HN845" s="42"/>
      <c r="HO845" s="42"/>
      <c r="HP845" s="42"/>
      <c r="HQ845" s="42"/>
      <c r="HR845" s="42"/>
      <c r="HS845" s="42"/>
      <c r="HT845" s="42"/>
      <c r="HU845" s="42"/>
      <c r="HV845" s="42"/>
      <c r="HW845" s="42"/>
      <c r="HX845" s="42"/>
      <c r="HY845" s="42"/>
    </row>
    <row r="846" spans="1:233" s="30" customFormat="1" x14ac:dyDescent="0.2">
      <c r="A846" s="12">
        <v>4005</v>
      </c>
      <c r="B846" s="12" t="s">
        <v>2727</v>
      </c>
      <c r="C846" s="22" t="s">
        <v>4342</v>
      </c>
      <c r="D846" s="13">
        <v>3990</v>
      </c>
      <c r="E846" s="33" t="s">
        <v>4320</v>
      </c>
      <c r="F846" s="33" t="s">
        <v>6066</v>
      </c>
      <c r="G846" s="9" t="s">
        <v>6430</v>
      </c>
      <c r="H846" s="9"/>
      <c r="I846" s="42"/>
      <c r="J846" s="13" t="str">
        <f t="shared" si="13"/>
        <v>INSERT INTO `Productos` (txRefInterna,txRefExterna,txNomProducto,txDescripcion,idClasifProductos,idMarcaProductos) SELECT '4005','F','GUARDAPOLVO EJE L/R DAEWOO racer-espero-cielo CON GRASA','GUARDAPOLVO EJE L/R DAEWOO racer-espero-cielo CON GRASA', A.idClasifProductos, M.idClasifProductos  FROM `ClasifProductos` A, `ClasifProductos` M WHERE A.txDescripcion = 'GUARDAPOLVO' AND M.txDescripcion = 'DAEWOO';</v>
      </c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/>
      <c r="CI846" s="42"/>
      <c r="CJ846" s="42"/>
      <c r="CK846" s="42"/>
      <c r="CL846" s="42"/>
      <c r="CM846" s="42"/>
      <c r="CN846" s="42"/>
      <c r="CO846" s="42"/>
      <c r="CP846" s="42"/>
      <c r="CQ846" s="42"/>
      <c r="CR846" s="42"/>
      <c r="CS846" s="42"/>
      <c r="CT846" s="42"/>
      <c r="CU846" s="42"/>
      <c r="CV846" s="42"/>
      <c r="CW846" s="42"/>
      <c r="CX846" s="42"/>
      <c r="CY846" s="42"/>
      <c r="CZ846" s="42"/>
      <c r="DA846" s="42"/>
      <c r="DB846" s="42"/>
      <c r="DC846" s="42"/>
      <c r="DD846" s="42"/>
      <c r="DE846" s="42"/>
      <c r="DF846" s="42"/>
      <c r="DG846" s="42"/>
      <c r="DH846" s="42"/>
      <c r="DI846" s="42"/>
      <c r="DJ846" s="42"/>
      <c r="DK846" s="42"/>
      <c r="DL846" s="42"/>
      <c r="DM846" s="42"/>
      <c r="DN846" s="42"/>
      <c r="DO846" s="42"/>
      <c r="DP846" s="42"/>
      <c r="DQ846" s="42"/>
      <c r="DR846" s="42"/>
      <c r="DS846" s="42"/>
      <c r="DT846" s="42"/>
      <c r="DU846" s="42"/>
      <c r="DV846" s="42"/>
      <c r="DW846" s="42"/>
      <c r="DX846" s="42"/>
      <c r="DY846" s="42"/>
      <c r="DZ846" s="42"/>
      <c r="EA846" s="42"/>
      <c r="EB846" s="42"/>
      <c r="EC846" s="42"/>
      <c r="ED846" s="42"/>
      <c r="EE846" s="42"/>
      <c r="EF846" s="42"/>
      <c r="EG846" s="42"/>
      <c r="EH846" s="42"/>
      <c r="EI846" s="42"/>
      <c r="EJ846" s="42"/>
      <c r="EK846" s="42"/>
      <c r="EL846" s="42"/>
      <c r="EM846" s="42"/>
      <c r="EN846" s="42"/>
      <c r="EO846" s="42"/>
      <c r="EP846" s="42"/>
      <c r="EQ846" s="42"/>
      <c r="ER846" s="42"/>
      <c r="ES846" s="42"/>
      <c r="ET846" s="42"/>
      <c r="EU846" s="42"/>
      <c r="EV846" s="42"/>
      <c r="EW846" s="42"/>
      <c r="EX846" s="42"/>
      <c r="EY846" s="42"/>
      <c r="EZ846" s="42"/>
      <c r="FA846" s="42"/>
      <c r="FB846" s="42"/>
      <c r="FC846" s="42"/>
      <c r="FD846" s="42"/>
      <c r="FE846" s="42"/>
      <c r="FF846" s="42"/>
      <c r="FG846" s="42"/>
      <c r="FH846" s="42"/>
      <c r="FI846" s="42"/>
      <c r="FJ846" s="42"/>
      <c r="FK846" s="42"/>
      <c r="FL846" s="42"/>
      <c r="FM846" s="42"/>
      <c r="FN846" s="42"/>
      <c r="FO846" s="42"/>
      <c r="FP846" s="42"/>
      <c r="FQ846" s="42"/>
      <c r="FR846" s="42"/>
      <c r="FS846" s="42"/>
      <c r="FT846" s="42"/>
      <c r="FU846" s="42"/>
      <c r="FV846" s="42"/>
      <c r="FW846" s="42"/>
      <c r="FX846" s="42"/>
      <c r="FY846" s="42"/>
      <c r="FZ846" s="42"/>
      <c r="GA846" s="42"/>
      <c r="GB846" s="42"/>
      <c r="GC846" s="42"/>
      <c r="GD846" s="42"/>
      <c r="GE846" s="42"/>
      <c r="GF846" s="42"/>
      <c r="GG846" s="42"/>
      <c r="GH846" s="42"/>
      <c r="GI846" s="42"/>
      <c r="GJ846" s="42"/>
      <c r="GK846" s="42"/>
      <c r="GL846" s="42"/>
      <c r="GM846" s="42"/>
      <c r="GN846" s="42"/>
      <c r="GO846" s="42"/>
      <c r="GP846" s="42"/>
      <c r="GQ846" s="42"/>
      <c r="GR846" s="42"/>
      <c r="GS846" s="42"/>
      <c r="GT846" s="42"/>
      <c r="GU846" s="42"/>
      <c r="GV846" s="42"/>
      <c r="GW846" s="42"/>
      <c r="GX846" s="42"/>
      <c r="GY846" s="42"/>
      <c r="GZ846" s="42"/>
      <c r="HA846" s="42"/>
      <c r="HB846" s="42"/>
      <c r="HC846" s="42"/>
      <c r="HD846" s="42"/>
      <c r="HE846" s="42"/>
      <c r="HF846" s="42"/>
      <c r="HG846" s="42"/>
      <c r="HH846" s="42"/>
      <c r="HI846" s="42"/>
      <c r="HJ846" s="42"/>
      <c r="HK846" s="42"/>
      <c r="HL846" s="42"/>
      <c r="HM846" s="42"/>
      <c r="HN846" s="42"/>
      <c r="HO846" s="42"/>
      <c r="HP846" s="42"/>
      <c r="HQ846" s="42"/>
      <c r="HR846" s="42"/>
      <c r="HS846" s="42"/>
      <c r="HT846" s="42"/>
      <c r="HU846" s="42"/>
      <c r="HV846" s="42"/>
      <c r="HW846" s="42"/>
      <c r="HX846" s="42"/>
      <c r="HY846" s="42"/>
    </row>
    <row r="847" spans="1:233" s="30" customFormat="1" x14ac:dyDescent="0.2">
      <c r="A847" s="12">
        <v>4026</v>
      </c>
      <c r="B847" s="12" t="s">
        <v>2727</v>
      </c>
      <c r="C847" s="22" t="s">
        <v>4343</v>
      </c>
      <c r="D847" s="13">
        <v>3990</v>
      </c>
      <c r="E847" s="33" t="s">
        <v>4320</v>
      </c>
      <c r="F847" s="33" t="s">
        <v>6066</v>
      </c>
      <c r="G847" s="9" t="s">
        <v>6430</v>
      </c>
      <c r="H847" s="9"/>
      <c r="I847" s="42"/>
      <c r="J847" s="13" t="str">
        <f t="shared" si="13"/>
        <v>INSERT INTO `Productos` (txRefInterna,txRefExterna,txNomProducto,txDescripcion,idClasifProductos,idMarcaProductos) SELECT '4026','F','GUARDAPOLVO EJE L/R DAEWOO LANOS CON GRASA (fuelle)','GUARDAPOLVO EJE L/R DAEWOO LANOS CON GRASA (fuelle)', A.idClasifProductos, M.idClasifProductos  FROM `ClasifProductos` A, `ClasifProductos` M WHERE A.txDescripcion = 'GUARDAPOLVO' AND M.txDescripcion = 'DAEWOO';</v>
      </c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  <c r="CW847" s="42"/>
      <c r="CX847" s="42"/>
      <c r="CY847" s="42"/>
      <c r="CZ847" s="42"/>
      <c r="DA847" s="42"/>
      <c r="DB847" s="42"/>
      <c r="DC847" s="42"/>
      <c r="DD847" s="42"/>
      <c r="DE847" s="42"/>
      <c r="DF847" s="42"/>
      <c r="DG847" s="42"/>
      <c r="DH847" s="42"/>
      <c r="DI847" s="42"/>
      <c r="DJ847" s="42"/>
      <c r="DK847" s="42"/>
      <c r="DL847" s="42"/>
      <c r="DM847" s="42"/>
      <c r="DN847" s="42"/>
      <c r="DO847" s="42"/>
      <c r="DP847" s="42"/>
      <c r="DQ847" s="42"/>
      <c r="DR847" s="42"/>
      <c r="DS847" s="42"/>
      <c r="DT847" s="42"/>
      <c r="DU847" s="42"/>
      <c r="DV847" s="42"/>
      <c r="DW847" s="42"/>
      <c r="DX847" s="42"/>
      <c r="DY847" s="42"/>
      <c r="DZ847" s="42"/>
      <c r="EA847" s="42"/>
      <c r="EB847" s="42"/>
      <c r="EC847" s="42"/>
      <c r="ED847" s="42"/>
      <c r="EE847" s="42"/>
      <c r="EF847" s="42"/>
      <c r="EG847" s="42"/>
      <c r="EH847" s="42"/>
      <c r="EI847" s="42"/>
      <c r="EJ847" s="42"/>
      <c r="EK847" s="42"/>
      <c r="EL847" s="42"/>
      <c r="EM847" s="42"/>
      <c r="EN847" s="42"/>
      <c r="EO847" s="42"/>
      <c r="EP847" s="42"/>
      <c r="EQ847" s="42"/>
      <c r="ER847" s="42"/>
      <c r="ES847" s="42"/>
      <c r="ET847" s="42"/>
      <c r="EU847" s="42"/>
      <c r="EV847" s="42"/>
      <c r="EW847" s="42"/>
      <c r="EX847" s="42"/>
      <c r="EY847" s="42"/>
      <c r="EZ847" s="42"/>
      <c r="FA847" s="42"/>
      <c r="FB847" s="42"/>
      <c r="FC847" s="42"/>
      <c r="FD847" s="42"/>
      <c r="FE847" s="42"/>
      <c r="FF847" s="42"/>
      <c r="FG847" s="42"/>
      <c r="FH847" s="42"/>
      <c r="FI847" s="42"/>
      <c r="FJ847" s="42"/>
      <c r="FK847" s="42"/>
      <c r="FL847" s="42"/>
      <c r="FM847" s="42"/>
      <c r="FN847" s="42"/>
      <c r="FO847" s="42"/>
      <c r="FP847" s="42"/>
      <c r="FQ847" s="42"/>
      <c r="FR847" s="42"/>
      <c r="FS847" s="42"/>
      <c r="FT847" s="42"/>
      <c r="FU847" s="42"/>
      <c r="FV847" s="42"/>
      <c r="FW847" s="42"/>
      <c r="FX847" s="42"/>
      <c r="FY847" s="42"/>
      <c r="FZ847" s="42"/>
      <c r="GA847" s="42"/>
      <c r="GB847" s="42"/>
      <c r="GC847" s="42"/>
      <c r="GD847" s="42"/>
      <c r="GE847" s="42"/>
      <c r="GF847" s="42"/>
      <c r="GG847" s="42"/>
      <c r="GH847" s="42"/>
      <c r="GI847" s="42"/>
      <c r="GJ847" s="42"/>
      <c r="GK847" s="42"/>
      <c r="GL847" s="42"/>
      <c r="GM847" s="42"/>
      <c r="GN847" s="42"/>
      <c r="GO847" s="42"/>
      <c r="GP847" s="42"/>
      <c r="GQ847" s="42"/>
      <c r="GR847" s="42"/>
      <c r="GS847" s="42"/>
      <c r="GT847" s="42"/>
      <c r="GU847" s="42"/>
      <c r="GV847" s="42"/>
      <c r="GW847" s="42"/>
      <c r="GX847" s="42"/>
      <c r="GY847" s="42"/>
      <c r="GZ847" s="42"/>
      <c r="HA847" s="42"/>
      <c r="HB847" s="42"/>
      <c r="HC847" s="42"/>
      <c r="HD847" s="42"/>
      <c r="HE847" s="42"/>
      <c r="HF847" s="42"/>
      <c r="HG847" s="42"/>
      <c r="HH847" s="42"/>
      <c r="HI847" s="42"/>
      <c r="HJ847" s="42"/>
      <c r="HK847" s="42"/>
      <c r="HL847" s="42"/>
      <c r="HM847" s="42"/>
      <c r="HN847" s="42"/>
      <c r="HO847" s="42"/>
      <c r="HP847" s="42"/>
      <c r="HQ847" s="42"/>
      <c r="HR847" s="42"/>
      <c r="HS847" s="42"/>
      <c r="HT847" s="42"/>
      <c r="HU847" s="42"/>
      <c r="HV847" s="42"/>
      <c r="HW847" s="42"/>
      <c r="HX847" s="42"/>
      <c r="HY847" s="42"/>
    </row>
    <row r="848" spans="1:233" s="30" customFormat="1" x14ac:dyDescent="0.2">
      <c r="A848" s="12">
        <v>4049</v>
      </c>
      <c r="B848" s="12" t="s">
        <v>2727</v>
      </c>
      <c r="C848" s="22" t="s">
        <v>4344</v>
      </c>
      <c r="D848" s="13">
        <v>2800</v>
      </c>
      <c r="E848" s="33" t="s">
        <v>4320</v>
      </c>
      <c r="F848" s="33" t="s">
        <v>6066</v>
      </c>
      <c r="G848" s="9" t="s">
        <v>6430</v>
      </c>
      <c r="H848" s="9"/>
      <c r="I848" s="42"/>
      <c r="J848" s="13" t="str">
        <f t="shared" si="13"/>
        <v>INSERT INTO `Productos` (txRefInterna,txRefExterna,txNomProducto,txDescripcion,idClasifProductos,idMarcaProductos) SELECT '4049','F','GUARDAPOLVO EJE L/R DAEWOO LANOS SOLO  (fuelle)','GUARDAPOLVO EJE L/R DAEWOO LANOS SOLO  (fuelle)', A.idClasifProductos, M.idClasifProductos  FROM `ClasifProductos` A, `ClasifProductos` M WHERE A.txDescripcion = 'GUARDAPOLVO' AND M.txDescripcion = 'DAEWOO';</v>
      </c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  <c r="CW848" s="42"/>
      <c r="CX848" s="42"/>
      <c r="CY848" s="42"/>
      <c r="CZ848" s="42"/>
      <c r="DA848" s="42"/>
      <c r="DB848" s="42"/>
      <c r="DC848" s="42"/>
      <c r="DD848" s="42"/>
      <c r="DE848" s="42"/>
      <c r="DF848" s="42"/>
      <c r="DG848" s="42"/>
      <c r="DH848" s="42"/>
      <c r="DI848" s="42"/>
      <c r="DJ848" s="42"/>
      <c r="DK848" s="42"/>
      <c r="DL848" s="42"/>
      <c r="DM848" s="42"/>
      <c r="DN848" s="42"/>
      <c r="DO848" s="42"/>
      <c r="DP848" s="42"/>
      <c r="DQ848" s="42"/>
      <c r="DR848" s="42"/>
      <c r="DS848" s="42"/>
      <c r="DT848" s="42"/>
      <c r="DU848" s="42"/>
      <c r="DV848" s="42"/>
      <c r="DW848" s="42"/>
      <c r="DX848" s="42"/>
      <c r="DY848" s="42"/>
      <c r="DZ848" s="42"/>
      <c r="EA848" s="42"/>
      <c r="EB848" s="42"/>
      <c r="EC848" s="42"/>
      <c r="ED848" s="42"/>
      <c r="EE848" s="42"/>
      <c r="EF848" s="42"/>
      <c r="EG848" s="42"/>
      <c r="EH848" s="42"/>
      <c r="EI848" s="42"/>
      <c r="EJ848" s="42"/>
      <c r="EK848" s="42"/>
      <c r="EL848" s="42"/>
      <c r="EM848" s="42"/>
      <c r="EN848" s="42"/>
      <c r="EO848" s="42"/>
      <c r="EP848" s="42"/>
      <c r="EQ848" s="42"/>
      <c r="ER848" s="42"/>
      <c r="ES848" s="42"/>
      <c r="ET848" s="42"/>
      <c r="EU848" s="42"/>
      <c r="EV848" s="42"/>
      <c r="EW848" s="42"/>
      <c r="EX848" s="42"/>
      <c r="EY848" s="42"/>
      <c r="EZ848" s="42"/>
      <c r="FA848" s="42"/>
      <c r="FB848" s="42"/>
      <c r="FC848" s="42"/>
      <c r="FD848" s="42"/>
      <c r="FE848" s="42"/>
      <c r="FF848" s="42"/>
      <c r="FG848" s="42"/>
      <c r="FH848" s="42"/>
      <c r="FI848" s="42"/>
      <c r="FJ848" s="42"/>
      <c r="FK848" s="42"/>
      <c r="FL848" s="42"/>
      <c r="FM848" s="42"/>
      <c r="FN848" s="42"/>
      <c r="FO848" s="42"/>
      <c r="FP848" s="42"/>
      <c r="FQ848" s="42"/>
      <c r="FR848" s="42"/>
      <c r="FS848" s="42"/>
      <c r="FT848" s="42"/>
      <c r="FU848" s="42"/>
      <c r="FV848" s="42"/>
      <c r="FW848" s="42"/>
      <c r="FX848" s="42"/>
      <c r="FY848" s="42"/>
      <c r="FZ848" s="42"/>
      <c r="GA848" s="42"/>
      <c r="GB848" s="42"/>
      <c r="GC848" s="42"/>
      <c r="GD848" s="42"/>
      <c r="GE848" s="42"/>
      <c r="GF848" s="42"/>
      <c r="GG848" s="42"/>
      <c r="GH848" s="42"/>
      <c r="GI848" s="42"/>
      <c r="GJ848" s="42"/>
      <c r="GK848" s="42"/>
      <c r="GL848" s="42"/>
      <c r="GM848" s="42"/>
      <c r="GN848" s="42"/>
      <c r="GO848" s="42"/>
      <c r="GP848" s="42"/>
      <c r="GQ848" s="42"/>
      <c r="GR848" s="42"/>
      <c r="GS848" s="42"/>
      <c r="GT848" s="42"/>
      <c r="GU848" s="42"/>
      <c r="GV848" s="42"/>
      <c r="GW848" s="42"/>
      <c r="GX848" s="42"/>
      <c r="GY848" s="42"/>
      <c r="GZ848" s="42"/>
      <c r="HA848" s="42"/>
      <c r="HB848" s="42"/>
      <c r="HC848" s="42"/>
      <c r="HD848" s="42"/>
      <c r="HE848" s="42"/>
      <c r="HF848" s="42"/>
      <c r="HG848" s="42"/>
      <c r="HH848" s="42"/>
      <c r="HI848" s="42"/>
      <c r="HJ848" s="42"/>
      <c r="HK848" s="42"/>
      <c r="HL848" s="42"/>
      <c r="HM848" s="42"/>
      <c r="HN848" s="42"/>
      <c r="HO848" s="42"/>
      <c r="HP848" s="42"/>
      <c r="HQ848" s="42"/>
      <c r="HR848" s="42"/>
      <c r="HS848" s="42"/>
      <c r="HT848" s="42"/>
      <c r="HU848" s="42"/>
      <c r="HV848" s="42"/>
      <c r="HW848" s="42"/>
      <c r="HX848" s="42"/>
      <c r="HY848" s="42"/>
    </row>
    <row r="849" spans="1:233" s="30" customFormat="1" x14ac:dyDescent="0.2">
      <c r="A849" s="12">
        <v>4056</v>
      </c>
      <c r="B849" s="12" t="s">
        <v>2727</v>
      </c>
      <c r="C849" s="22" t="s">
        <v>4345</v>
      </c>
      <c r="D849" s="13">
        <v>2160</v>
      </c>
      <c r="E849" s="33" t="s">
        <v>4320</v>
      </c>
      <c r="F849" s="33" t="s">
        <v>6066</v>
      </c>
      <c r="G849" s="9" t="s">
        <v>6430</v>
      </c>
      <c r="H849" s="9"/>
      <c r="I849" s="42"/>
      <c r="J849" s="13" t="str">
        <f t="shared" si="13"/>
        <v>INSERT INTO `Productos` (txRefInterna,txRefExterna,txNomProducto,txDescripcion,idClasifProductos,idMarcaProductos) SELECT '4056','F','GUARDAPOLVO EJE L/C DAEWOO TICO-MATIZ SOLO triceta','GUARDAPOLVO EJE L/C DAEWOO TICO-MATIZ SOLO triceta', A.idClasifProductos, M.idClasifProductos  FROM `ClasifProductos` A, `ClasifProductos` M WHERE A.txDescripcion = 'GUARDAPOLVO' AND M.txDescripcion = 'DAEWOO';</v>
      </c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  <c r="CW849" s="42"/>
      <c r="CX849" s="42"/>
      <c r="CY849" s="42"/>
      <c r="CZ849" s="42"/>
      <c r="DA849" s="42"/>
      <c r="DB849" s="42"/>
      <c r="DC849" s="42"/>
      <c r="DD849" s="42"/>
      <c r="DE849" s="42"/>
      <c r="DF849" s="42"/>
      <c r="DG849" s="42"/>
      <c r="DH849" s="42"/>
      <c r="DI849" s="42"/>
      <c r="DJ849" s="42"/>
      <c r="DK849" s="42"/>
      <c r="DL849" s="42"/>
      <c r="DM849" s="42"/>
      <c r="DN849" s="42"/>
      <c r="DO849" s="42"/>
      <c r="DP849" s="42"/>
      <c r="DQ849" s="42"/>
      <c r="DR849" s="42"/>
      <c r="DS849" s="42"/>
      <c r="DT849" s="42"/>
      <c r="DU849" s="42"/>
      <c r="DV849" s="42"/>
      <c r="DW849" s="42"/>
      <c r="DX849" s="42"/>
      <c r="DY849" s="42"/>
      <c r="DZ849" s="42"/>
      <c r="EA849" s="42"/>
      <c r="EB849" s="42"/>
      <c r="EC849" s="42"/>
      <c r="ED849" s="42"/>
      <c r="EE849" s="42"/>
      <c r="EF849" s="42"/>
      <c r="EG849" s="42"/>
      <c r="EH849" s="42"/>
      <c r="EI849" s="42"/>
      <c r="EJ849" s="42"/>
      <c r="EK849" s="42"/>
      <c r="EL849" s="42"/>
      <c r="EM849" s="42"/>
      <c r="EN849" s="42"/>
      <c r="EO849" s="42"/>
      <c r="EP849" s="42"/>
      <c r="EQ849" s="42"/>
      <c r="ER849" s="42"/>
      <c r="ES849" s="42"/>
      <c r="ET849" s="42"/>
      <c r="EU849" s="42"/>
      <c r="EV849" s="42"/>
      <c r="EW849" s="42"/>
      <c r="EX849" s="42"/>
      <c r="EY849" s="42"/>
      <c r="EZ849" s="42"/>
      <c r="FA849" s="42"/>
      <c r="FB849" s="42"/>
      <c r="FC849" s="42"/>
      <c r="FD849" s="42"/>
      <c r="FE849" s="42"/>
      <c r="FF849" s="42"/>
      <c r="FG849" s="42"/>
      <c r="FH849" s="42"/>
      <c r="FI849" s="42"/>
      <c r="FJ849" s="42"/>
      <c r="FK849" s="42"/>
      <c r="FL849" s="42"/>
      <c r="FM849" s="42"/>
      <c r="FN849" s="42"/>
      <c r="FO849" s="42"/>
      <c r="FP849" s="42"/>
      <c r="FQ849" s="42"/>
      <c r="FR849" s="42"/>
      <c r="FS849" s="42"/>
      <c r="FT849" s="42"/>
      <c r="FU849" s="42"/>
      <c r="FV849" s="42"/>
      <c r="FW849" s="42"/>
      <c r="FX849" s="42"/>
      <c r="FY849" s="42"/>
      <c r="FZ849" s="42"/>
      <c r="GA849" s="42"/>
      <c r="GB849" s="42"/>
      <c r="GC849" s="42"/>
      <c r="GD849" s="42"/>
      <c r="GE849" s="42"/>
      <c r="GF849" s="42"/>
      <c r="GG849" s="42"/>
      <c r="GH849" s="42"/>
      <c r="GI849" s="42"/>
      <c r="GJ849" s="42"/>
      <c r="GK849" s="42"/>
      <c r="GL849" s="42"/>
      <c r="GM849" s="42"/>
      <c r="GN849" s="42"/>
      <c r="GO849" s="42"/>
      <c r="GP849" s="42"/>
      <c r="GQ849" s="42"/>
      <c r="GR849" s="42"/>
      <c r="GS849" s="42"/>
      <c r="GT849" s="42"/>
      <c r="GU849" s="42"/>
      <c r="GV849" s="42"/>
      <c r="GW849" s="42"/>
      <c r="GX849" s="42"/>
      <c r="GY849" s="42"/>
      <c r="GZ849" s="42"/>
      <c r="HA849" s="42"/>
      <c r="HB849" s="42"/>
      <c r="HC849" s="42"/>
      <c r="HD849" s="42"/>
      <c r="HE849" s="42"/>
      <c r="HF849" s="42"/>
      <c r="HG849" s="42"/>
      <c r="HH849" s="42"/>
      <c r="HI849" s="42"/>
      <c r="HJ849" s="42"/>
      <c r="HK849" s="42"/>
      <c r="HL849" s="42"/>
      <c r="HM849" s="42"/>
      <c r="HN849" s="42"/>
      <c r="HO849" s="42"/>
      <c r="HP849" s="42"/>
      <c r="HQ849" s="42"/>
      <c r="HR849" s="42"/>
      <c r="HS849" s="42"/>
      <c r="HT849" s="42"/>
      <c r="HU849" s="42"/>
      <c r="HV849" s="42"/>
      <c r="HW849" s="42"/>
      <c r="HX849" s="42"/>
      <c r="HY849" s="42"/>
    </row>
    <row r="850" spans="1:233" s="30" customFormat="1" x14ac:dyDescent="0.2">
      <c r="A850" s="12">
        <v>4050</v>
      </c>
      <c r="B850" s="12" t="s">
        <v>2727</v>
      </c>
      <c r="C850" s="22" t="s">
        <v>4346</v>
      </c>
      <c r="D850" s="13">
        <v>3360</v>
      </c>
      <c r="E850" s="33" t="s">
        <v>4320</v>
      </c>
      <c r="F850" s="33" t="s">
        <v>6066</v>
      </c>
      <c r="G850" s="9" t="s">
        <v>6430</v>
      </c>
      <c r="H850" s="9"/>
      <c r="I850" s="42"/>
      <c r="J850" s="13" t="str">
        <f t="shared" si="13"/>
        <v>INSERT INTO `Productos` (txRefInterna,txRefExterna,txNomProducto,txDescripcion,idClasifProductos,idMarcaProductos) SELECT '4050','F','GUARDAPOLVO EJE L/C DAEWOO TICO -MATIZ CON GRASA triceta','GUARDAPOLVO EJE L/C DAEWOO TICO -MATIZ CON GRASA triceta', A.idClasifProductos, M.idClasifProductos  FROM `ClasifProductos` A, `ClasifProductos` M WHERE A.txDescripcion = 'GUARDAPOLVO' AND M.txDescripcion = 'DAEWOO';</v>
      </c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/>
      <c r="CI850" s="42"/>
      <c r="CJ850" s="42"/>
      <c r="CK850" s="42"/>
      <c r="CL850" s="42"/>
      <c r="CM850" s="42"/>
      <c r="CN850" s="42"/>
      <c r="CO850" s="42"/>
      <c r="CP850" s="42"/>
      <c r="CQ850" s="42"/>
      <c r="CR850" s="42"/>
      <c r="CS850" s="42"/>
      <c r="CT850" s="42"/>
      <c r="CU850" s="42"/>
      <c r="CV850" s="42"/>
      <c r="CW850" s="42"/>
      <c r="CX850" s="42"/>
      <c r="CY850" s="42"/>
      <c r="CZ850" s="42"/>
      <c r="DA850" s="42"/>
      <c r="DB850" s="42"/>
      <c r="DC850" s="42"/>
      <c r="DD850" s="42"/>
      <c r="DE850" s="42"/>
      <c r="DF850" s="42"/>
      <c r="DG850" s="42"/>
      <c r="DH850" s="42"/>
      <c r="DI850" s="42"/>
      <c r="DJ850" s="42"/>
      <c r="DK850" s="42"/>
      <c r="DL850" s="42"/>
      <c r="DM850" s="42"/>
      <c r="DN850" s="42"/>
      <c r="DO850" s="42"/>
      <c r="DP850" s="42"/>
      <c r="DQ850" s="42"/>
      <c r="DR850" s="42"/>
      <c r="DS850" s="42"/>
      <c r="DT850" s="42"/>
      <c r="DU850" s="42"/>
      <c r="DV850" s="42"/>
      <c r="DW850" s="42"/>
      <c r="DX850" s="42"/>
      <c r="DY850" s="42"/>
      <c r="DZ850" s="42"/>
      <c r="EA850" s="42"/>
      <c r="EB850" s="42"/>
      <c r="EC850" s="42"/>
      <c r="ED850" s="42"/>
      <c r="EE850" s="42"/>
      <c r="EF850" s="42"/>
      <c r="EG850" s="42"/>
      <c r="EH850" s="42"/>
      <c r="EI850" s="42"/>
      <c r="EJ850" s="42"/>
      <c r="EK850" s="42"/>
      <c r="EL850" s="42"/>
      <c r="EM850" s="42"/>
      <c r="EN850" s="42"/>
      <c r="EO850" s="42"/>
      <c r="EP850" s="42"/>
      <c r="EQ850" s="42"/>
      <c r="ER850" s="42"/>
      <c r="ES850" s="42"/>
      <c r="ET850" s="42"/>
      <c r="EU850" s="42"/>
      <c r="EV850" s="42"/>
      <c r="EW850" s="42"/>
      <c r="EX850" s="42"/>
      <c r="EY850" s="42"/>
      <c r="EZ850" s="42"/>
      <c r="FA850" s="42"/>
      <c r="FB850" s="42"/>
      <c r="FC850" s="42"/>
      <c r="FD850" s="42"/>
      <c r="FE850" s="42"/>
      <c r="FF850" s="42"/>
      <c r="FG850" s="42"/>
      <c r="FH850" s="42"/>
      <c r="FI850" s="42"/>
      <c r="FJ850" s="42"/>
      <c r="FK850" s="42"/>
      <c r="FL850" s="42"/>
      <c r="FM850" s="42"/>
      <c r="FN850" s="42"/>
      <c r="FO850" s="42"/>
      <c r="FP850" s="42"/>
      <c r="FQ850" s="42"/>
      <c r="FR850" s="42"/>
      <c r="FS850" s="42"/>
      <c r="FT850" s="42"/>
      <c r="FU850" s="42"/>
      <c r="FV850" s="42"/>
      <c r="FW850" s="42"/>
      <c r="FX850" s="42"/>
      <c r="FY850" s="42"/>
      <c r="FZ850" s="42"/>
      <c r="GA850" s="42"/>
      <c r="GB850" s="42"/>
      <c r="GC850" s="42"/>
      <c r="GD850" s="42"/>
      <c r="GE850" s="42"/>
      <c r="GF850" s="42"/>
      <c r="GG850" s="42"/>
      <c r="GH850" s="42"/>
      <c r="GI850" s="42"/>
      <c r="GJ850" s="42"/>
      <c r="GK850" s="42"/>
      <c r="GL850" s="42"/>
      <c r="GM850" s="42"/>
      <c r="GN850" s="42"/>
      <c r="GO850" s="42"/>
      <c r="GP850" s="42"/>
      <c r="GQ850" s="42"/>
      <c r="GR850" s="42"/>
      <c r="GS850" s="42"/>
      <c r="GT850" s="42"/>
      <c r="GU850" s="42"/>
      <c r="GV850" s="42"/>
      <c r="GW850" s="42"/>
      <c r="GX850" s="42"/>
      <c r="GY850" s="42"/>
      <c r="GZ850" s="42"/>
      <c r="HA850" s="42"/>
      <c r="HB850" s="42"/>
      <c r="HC850" s="42"/>
      <c r="HD850" s="42"/>
      <c r="HE850" s="42"/>
      <c r="HF850" s="42"/>
      <c r="HG850" s="42"/>
      <c r="HH850" s="42"/>
      <c r="HI850" s="42"/>
      <c r="HJ850" s="42"/>
      <c r="HK850" s="42"/>
      <c r="HL850" s="42"/>
      <c r="HM850" s="42"/>
      <c r="HN850" s="42"/>
      <c r="HO850" s="42"/>
      <c r="HP850" s="42"/>
      <c r="HQ850" s="42"/>
      <c r="HR850" s="42"/>
      <c r="HS850" s="42"/>
      <c r="HT850" s="42"/>
      <c r="HU850" s="42"/>
      <c r="HV850" s="42"/>
      <c r="HW850" s="42"/>
      <c r="HX850" s="42"/>
      <c r="HY850" s="42"/>
    </row>
    <row r="851" spans="1:233" s="30" customFormat="1" x14ac:dyDescent="0.2">
      <c r="A851" s="12">
        <v>4033</v>
      </c>
      <c r="B851" s="12" t="s">
        <v>2727</v>
      </c>
      <c r="C851" s="22" t="s">
        <v>4347</v>
      </c>
      <c r="D851" s="13">
        <v>2160</v>
      </c>
      <c r="E851" s="33" t="s">
        <v>4320</v>
      </c>
      <c r="F851" s="33" t="s">
        <v>6066</v>
      </c>
      <c r="G851" s="9" t="s">
        <v>6430</v>
      </c>
      <c r="H851" s="9"/>
      <c r="I851" s="42"/>
      <c r="J851" s="13" t="str">
        <f t="shared" si="13"/>
        <v>INSERT INTO `Productos` (txRefInterna,txRefExterna,txNomProducto,txDescripcion,idClasifProductos,idMarcaProductos) SELECT '4033','F','GUARDAPOLVO EJE L/R DAEWOO TICO- MATIZ  SOLO ','GUARDAPOLVO EJE L/R DAEWOO TICO- MATIZ  SOLO ', A.idClasifProductos, M.idClasifProductos  FROM `ClasifProductos` A, `ClasifProductos` M WHERE A.txDescripcion = 'GUARDAPOLVO' AND M.txDescripcion = 'DAEWOO';</v>
      </c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  <c r="CW851" s="42"/>
      <c r="CX851" s="42"/>
      <c r="CY851" s="42"/>
      <c r="CZ851" s="42"/>
      <c r="DA851" s="42"/>
      <c r="DB851" s="42"/>
      <c r="DC851" s="42"/>
      <c r="DD851" s="42"/>
      <c r="DE851" s="42"/>
      <c r="DF851" s="42"/>
      <c r="DG851" s="42"/>
      <c r="DH851" s="42"/>
      <c r="DI851" s="42"/>
      <c r="DJ851" s="42"/>
      <c r="DK851" s="42"/>
      <c r="DL851" s="42"/>
      <c r="DM851" s="42"/>
      <c r="DN851" s="42"/>
      <c r="DO851" s="42"/>
      <c r="DP851" s="42"/>
      <c r="DQ851" s="42"/>
      <c r="DR851" s="42"/>
      <c r="DS851" s="42"/>
      <c r="DT851" s="42"/>
      <c r="DU851" s="42"/>
      <c r="DV851" s="42"/>
      <c r="DW851" s="42"/>
      <c r="DX851" s="42"/>
      <c r="DY851" s="42"/>
      <c r="DZ851" s="42"/>
      <c r="EA851" s="42"/>
      <c r="EB851" s="42"/>
      <c r="EC851" s="42"/>
      <c r="ED851" s="42"/>
      <c r="EE851" s="42"/>
      <c r="EF851" s="42"/>
      <c r="EG851" s="42"/>
      <c r="EH851" s="42"/>
      <c r="EI851" s="42"/>
      <c r="EJ851" s="42"/>
      <c r="EK851" s="42"/>
      <c r="EL851" s="42"/>
      <c r="EM851" s="42"/>
      <c r="EN851" s="42"/>
      <c r="EO851" s="42"/>
      <c r="EP851" s="42"/>
      <c r="EQ851" s="42"/>
      <c r="ER851" s="42"/>
      <c r="ES851" s="42"/>
      <c r="ET851" s="42"/>
      <c r="EU851" s="42"/>
      <c r="EV851" s="42"/>
      <c r="EW851" s="42"/>
      <c r="EX851" s="42"/>
      <c r="EY851" s="42"/>
      <c r="EZ851" s="42"/>
      <c r="FA851" s="42"/>
      <c r="FB851" s="42"/>
      <c r="FC851" s="42"/>
      <c r="FD851" s="42"/>
      <c r="FE851" s="42"/>
      <c r="FF851" s="42"/>
      <c r="FG851" s="42"/>
      <c r="FH851" s="42"/>
      <c r="FI851" s="42"/>
      <c r="FJ851" s="42"/>
      <c r="FK851" s="42"/>
      <c r="FL851" s="42"/>
      <c r="FM851" s="42"/>
      <c r="FN851" s="42"/>
      <c r="FO851" s="42"/>
      <c r="FP851" s="42"/>
      <c r="FQ851" s="42"/>
      <c r="FR851" s="42"/>
      <c r="FS851" s="42"/>
      <c r="FT851" s="42"/>
      <c r="FU851" s="42"/>
      <c r="FV851" s="42"/>
      <c r="FW851" s="42"/>
      <c r="FX851" s="42"/>
      <c r="FY851" s="42"/>
      <c r="FZ851" s="42"/>
      <c r="GA851" s="42"/>
      <c r="GB851" s="42"/>
      <c r="GC851" s="42"/>
      <c r="GD851" s="42"/>
      <c r="GE851" s="42"/>
      <c r="GF851" s="42"/>
      <c r="GG851" s="42"/>
      <c r="GH851" s="42"/>
      <c r="GI851" s="42"/>
      <c r="GJ851" s="42"/>
      <c r="GK851" s="42"/>
      <c r="GL851" s="42"/>
      <c r="GM851" s="42"/>
      <c r="GN851" s="42"/>
      <c r="GO851" s="42"/>
      <c r="GP851" s="42"/>
      <c r="GQ851" s="42"/>
      <c r="GR851" s="42"/>
      <c r="GS851" s="42"/>
      <c r="GT851" s="42"/>
      <c r="GU851" s="42"/>
      <c r="GV851" s="42"/>
      <c r="GW851" s="42"/>
      <c r="GX851" s="42"/>
      <c r="GY851" s="42"/>
      <c r="GZ851" s="42"/>
      <c r="HA851" s="42"/>
      <c r="HB851" s="42"/>
      <c r="HC851" s="42"/>
      <c r="HD851" s="42"/>
      <c r="HE851" s="42"/>
      <c r="HF851" s="42"/>
      <c r="HG851" s="42"/>
      <c r="HH851" s="42"/>
      <c r="HI851" s="42"/>
      <c r="HJ851" s="42"/>
      <c r="HK851" s="42"/>
      <c r="HL851" s="42"/>
      <c r="HM851" s="42"/>
      <c r="HN851" s="42"/>
      <c r="HO851" s="42"/>
      <c r="HP851" s="42"/>
      <c r="HQ851" s="42"/>
      <c r="HR851" s="42"/>
      <c r="HS851" s="42"/>
      <c r="HT851" s="42"/>
      <c r="HU851" s="42"/>
      <c r="HV851" s="42"/>
      <c r="HW851" s="42"/>
      <c r="HX851" s="42"/>
      <c r="HY851" s="42"/>
    </row>
    <row r="852" spans="1:233" x14ac:dyDescent="0.2">
      <c r="A852" s="12">
        <v>4035</v>
      </c>
      <c r="B852" s="12" t="s">
        <v>2727</v>
      </c>
      <c r="C852" s="22" t="s">
        <v>4348</v>
      </c>
      <c r="D852" s="13">
        <v>3360</v>
      </c>
      <c r="E852" s="33" t="s">
        <v>4320</v>
      </c>
      <c r="F852" s="33" t="s">
        <v>6066</v>
      </c>
      <c r="G852" s="9" t="s">
        <v>6430</v>
      </c>
      <c r="H852" s="9"/>
      <c r="I852" s="9"/>
      <c r="J852" s="13" t="str">
        <f t="shared" si="13"/>
        <v>INSERT INTO `Productos` (txRefInterna,txRefExterna,txNomProducto,txDescripcion,idClasifProductos,idMarcaProductos) SELECT '4035','F','GUARDAPOLVO EJE L/R DAEWOO TICO MATIZ 724 CON GRASA','GUARDAPOLVO EJE L/R DAEWOO TICO MATIZ 724 CON GRASA', A.idClasifProductos, M.idClasifProductos  FROM `ClasifProductos` A, `ClasifProductos` M WHERE A.txDescripcion = 'GUARDAPOLVO' AND M.txDescripcion = 'DAEWOO';</v>
      </c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</row>
    <row r="853" spans="1:233" x14ac:dyDescent="0.2">
      <c r="A853" s="12">
        <v>4006</v>
      </c>
      <c r="B853" s="12" t="s">
        <v>2727</v>
      </c>
      <c r="C853" s="22" t="s">
        <v>4349</v>
      </c>
      <c r="D853" s="13">
        <v>2100</v>
      </c>
      <c r="E853" s="33" t="s">
        <v>4320</v>
      </c>
      <c r="F853" s="33" t="s">
        <v>6066</v>
      </c>
      <c r="G853" s="9" t="s">
        <v>6430</v>
      </c>
      <c r="H853" s="9"/>
      <c r="I853" s="9"/>
      <c r="J853" s="13" t="str">
        <f t="shared" si="13"/>
        <v>INSERT INTO `Productos` (txRefInterna,txRefExterna,txNomProducto,txDescripcion,idClasifProductos,idMarcaProductos) SELECT '4006','F','GUARDAPOLVO EJE L/C DAEWOO SOLO','GUARDAPOLVO EJE L/C DAEWOO SOLO', A.idClasifProductos, M.idClasifProductos  FROM `ClasifProductos` A, `ClasifProductos` M WHERE A.txDescripcion = 'GUARDAPOLVO' AND M.txDescripcion = 'DAEWOO';</v>
      </c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9"/>
      <c r="GV853" s="9"/>
      <c r="GW853" s="9"/>
      <c r="GX853" s="9"/>
      <c r="GY853" s="9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  <c r="HO853" s="9"/>
      <c r="HP853" s="9"/>
      <c r="HQ853" s="9"/>
      <c r="HR853" s="9"/>
      <c r="HS853" s="9"/>
      <c r="HT853" s="9"/>
      <c r="HU853" s="9"/>
      <c r="HV853" s="9"/>
      <c r="HW853" s="9"/>
      <c r="HX853" s="9"/>
      <c r="HY853" s="9"/>
    </row>
    <row r="854" spans="1:233" x14ac:dyDescent="0.2">
      <c r="A854" s="12">
        <v>4008</v>
      </c>
      <c r="B854" s="12" t="s">
        <v>2727</v>
      </c>
      <c r="C854" s="22" t="s">
        <v>4350</v>
      </c>
      <c r="D854" s="13">
        <v>3490</v>
      </c>
      <c r="E854" s="33" t="s">
        <v>4320</v>
      </c>
      <c r="F854" s="33" t="s">
        <v>6066</v>
      </c>
      <c r="G854" s="9" t="s">
        <v>6430</v>
      </c>
      <c r="H854" s="9"/>
      <c r="I854" s="9"/>
      <c r="J854" s="13" t="str">
        <f t="shared" si="13"/>
        <v>INSERT INTO `Productos` (txRefInterna,txRefExterna,txNomProducto,txDescripcion,idClasifProductos,idMarcaProductos) SELECT '4008','F','GUARDAPOLVO EJE L/C DAEWOO CON GRASA','GUARDAPOLVO EJE L/C DAEWOO CON GRASA', A.idClasifProductos, M.idClasifProductos  FROM `ClasifProductos` A, `ClasifProductos` M WHERE A.txDescripcion = 'GUARDAPOLVO' AND M.txDescripcion = 'DAEWOO';</v>
      </c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</row>
    <row r="855" spans="1:233" x14ac:dyDescent="0.2">
      <c r="A855" s="12">
        <v>9009</v>
      </c>
      <c r="B855" s="12" t="s">
        <v>2445</v>
      </c>
      <c r="C855" s="12" t="s">
        <v>4437</v>
      </c>
      <c r="D855" s="21">
        <v>2800</v>
      </c>
      <c r="E855" s="38" t="s">
        <v>4407</v>
      </c>
      <c r="F855" s="36" t="s">
        <v>6066</v>
      </c>
      <c r="G855" s="9" t="s">
        <v>6430</v>
      </c>
      <c r="H855" s="9"/>
      <c r="I855" s="9"/>
      <c r="J855" s="13" t="str">
        <f t="shared" si="13"/>
        <v>INSERT INTO `Productos` (txRefInterna,txRefExterna,txNomProducto,txDescripcion,idClasifProductos,idMarcaProductos) SELECT '9009','NESC.','GUARDAPOLVO EJE L/C CARNIVAL SOLO','GUARDAPOLVO EJE L/C CARNIVAL SOLO', A.idClasifProductos, M.idClasifProductos  FROM `ClasifProductos` A, `ClasifProductos` M WHERE A.txDescripcion = 'GUARDAPOLVO' AND M.txDescripcion = 'KIA';</v>
      </c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</row>
    <row r="856" spans="1:233" x14ac:dyDescent="0.2">
      <c r="A856" s="12">
        <v>9010</v>
      </c>
      <c r="B856" s="12" t="s">
        <v>2445</v>
      </c>
      <c r="C856" s="12" t="s">
        <v>4438</v>
      </c>
      <c r="D856" s="21">
        <v>3990</v>
      </c>
      <c r="E856" s="38" t="s">
        <v>4407</v>
      </c>
      <c r="F856" s="36" t="s">
        <v>6066</v>
      </c>
      <c r="G856" s="9" t="s">
        <v>6430</v>
      </c>
      <c r="H856" s="9"/>
      <c r="I856" s="9"/>
      <c r="J856" s="13" t="str">
        <f t="shared" si="13"/>
        <v>INSERT INTO `Productos` (txRefInterna,txRefExterna,txNomProducto,txDescripcion,idClasifProductos,idMarcaProductos) SELECT '9010','NESC.','GUARDAPOLVO EJE L/C CARNIVAL CON GRASA','GUARDAPOLVO EJE L/C CARNIVAL CON GRASA', A.idClasifProductos, M.idClasifProductos  FROM `ClasifProductos` A, `ClasifProductos` M WHERE A.txDescripcion = 'GUARDAPOLVO' AND M.txDescripcion = 'KIA';</v>
      </c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  <c r="HO856" s="9"/>
      <c r="HP856" s="9"/>
      <c r="HQ856" s="9"/>
      <c r="HR856" s="9"/>
      <c r="HS856" s="9"/>
      <c r="HT856" s="9"/>
      <c r="HU856" s="9"/>
      <c r="HV856" s="9"/>
      <c r="HW856" s="9"/>
      <c r="HX856" s="9"/>
      <c r="HY856" s="9"/>
    </row>
    <row r="857" spans="1:233" s="30" customFormat="1" x14ac:dyDescent="0.2">
      <c r="A857" s="12">
        <v>9003</v>
      </c>
      <c r="B857" s="12" t="s">
        <v>2445</v>
      </c>
      <c r="C857" s="12" t="s">
        <v>4439</v>
      </c>
      <c r="D857" s="21">
        <v>2880</v>
      </c>
      <c r="E857" s="38" t="s">
        <v>4407</v>
      </c>
      <c r="F857" s="36" t="s">
        <v>6066</v>
      </c>
      <c r="G857" s="9" t="s">
        <v>6430</v>
      </c>
      <c r="H857" s="9"/>
      <c r="I857" s="42"/>
      <c r="J857" s="13" t="str">
        <f t="shared" si="13"/>
        <v>INSERT INTO `Productos` (txRefInterna,txRefExterna,txNomProducto,txDescripcion,idClasifProductos,idMarcaProductos) SELECT '9003','NESC.','GUARDAPOLVO EJE L/R KIA CARNIVAL SOLO','GUARDAPOLVO EJE L/R KIA CARNIVAL SOLO', A.idClasifProductos, M.idClasifProductos  FROM `ClasifProductos` A, `ClasifProductos` M WHERE A.txDescripcion = 'GUARDAPOLVO' AND M.txDescripcion = 'KIA';</v>
      </c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  <c r="CW857" s="42"/>
      <c r="CX857" s="42"/>
      <c r="CY857" s="42"/>
      <c r="CZ857" s="42"/>
      <c r="DA857" s="42"/>
      <c r="DB857" s="42"/>
      <c r="DC857" s="42"/>
      <c r="DD857" s="42"/>
      <c r="DE857" s="42"/>
      <c r="DF857" s="42"/>
      <c r="DG857" s="42"/>
      <c r="DH857" s="42"/>
      <c r="DI857" s="42"/>
      <c r="DJ857" s="42"/>
      <c r="DK857" s="42"/>
      <c r="DL857" s="42"/>
      <c r="DM857" s="42"/>
      <c r="DN857" s="42"/>
      <c r="DO857" s="42"/>
      <c r="DP857" s="42"/>
      <c r="DQ857" s="42"/>
      <c r="DR857" s="42"/>
      <c r="DS857" s="42"/>
      <c r="DT857" s="42"/>
      <c r="DU857" s="42"/>
      <c r="DV857" s="42"/>
      <c r="DW857" s="42"/>
      <c r="DX857" s="42"/>
      <c r="DY857" s="42"/>
      <c r="DZ857" s="42"/>
      <c r="EA857" s="42"/>
      <c r="EB857" s="42"/>
      <c r="EC857" s="42"/>
      <c r="ED857" s="42"/>
      <c r="EE857" s="42"/>
      <c r="EF857" s="42"/>
      <c r="EG857" s="42"/>
      <c r="EH857" s="42"/>
      <c r="EI857" s="42"/>
      <c r="EJ857" s="42"/>
      <c r="EK857" s="42"/>
      <c r="EL857" s="42"/>
      <c r="EM857" s="42"/>
      <c r="EN857" s="42"/>
      <c r="EO857" s="42"/>
      <c r="EP857" s="42"/>
      <c r="EQ857" s="42"/>
      <c r="ER857" s="42"/>
      <c r="ES857" s="42"/>
      <c r="ET857" s="42"/>
      <c r="EU857" s="42"/>
      <c r="EV857" s="42"/>
      <c r="EW857" s="42"/>
      <c r="EX857" s="42"/>
      <c r="EY857" s="42"/>
      <c r="EZ857" s="42"/>
      <c r="FA857" s="42"/>
      <c r="FB857" s="42"/>
      <c r="FC857" s="42"/>
      <c r="FD857" s="42"/>
      <c r="FE857" s="42"/>
      <c r="FF857" s="42"/>
      <c r="FG857" s="42"/>
      <c r="FH857" s="42"/>
      <c r="FI857" s="42"/>
      <c r="FJ857" s="42"/>
      <c r="FK857" s="42"/>
      <c r="FL857" s="42"/>
      <c r="FM857" s="42"/>
      <c r="FN857" s="42"/>
      <c r="FO857" s="42"/>
      <c r="FP857" s="42"/>
      <c r="FQ857" s="42"/>
      <c r="FR857" s="42"/>
      <c r="FS857" s="42"/>
      <c r="FT857" s="42"/>
      <c r="FU857" s="42"/>
      <c r="FV857" s="42"/>
      <c r="FW857" s="42"/>
      <c r="FX857" s="42"/>
      <c r="FY857" s="42"/>
      <c r="FZ857" s="42"/>
      <c r="GA857" s="42"/>
      <c r="GB857" s="42"/>
      <c r="GC857" s="42"/>
      <c r="GD857" s="42"/>
      <c r="GE857" s="42"/>
      <c r="GF857" s="42"/>
      <c r="GG857" s="42"/>
      <c r="GH857" s="42"/>
      <c r="GI857" s="42"/>
      <c r="GJ857" s="42"/>
      <c r="GK857" s="42"/>
      <c r="GL857" s="42"/>
      <c r="GM857" s="42"/>
      <c r="GN857" s="42"/>
      <c r="GO857" s="42"/>
      <c r="GP857" s="42"/>
      <c r="GQ857" s="42"/>
      <c r="GR857" s="42"/>
      <c r="GS857" s="42"/>
      <c r="GT857" s="42"/>
      <c r="GU857" s="42"/>
      <c r="GV857" s="42"/>
      <c r="GW857" s="42"/>
      <c r="GX857" s="42"/>
      <c r="GY857" s="42"/>
      <c r="GZ857" s="42"/>
      <c r="HA857" s="42"/>
      <c r="HB857" s="42"/>
      <c r="HC857" s="42"/>
      <c r="HD857" s="42"/>
      <c r="HE857" s="42"/>
      <c r="HF857" s="42"/>
      <c r="HG857" s="42"/>
      <c r="HH857" s="42"/>
      <c r="HI857" s="42"/>
      <c r="HJ857" s="42"/>
      <c r="HK857" s="42"/>
      <c r="HL857" s="42"/>
      <c r="HM857" s="42"/>
      <c r="HN857" s="42"/>
      <c r="HO857" s="42"/>
      <c r="HP857" s="42"/>
      <c r="HQ857" s="42"/>
      <c r="HR857" s="42"/>
      <c r="HS857" s="42"/>
      <c r="HT857" s="42"/>
      <c r="HU857" s="42"/>
      <c r="HV857" s="42"/>
      <c r="HW857" s="42"/>
      <c r="HX857" s="42"/>
      <c r="HY857" s="42"/>
    </row>
    <row r="858" spans="1:233" s="30" customFormat="1" x14ac:dyDescent="0.2">
      <c r="A858" s="12">
        <v>9004</v>
      </c>
      <c r="B858" s="12" t="s">
        <v>2445</v>
      </c>
      <c r="C858" s="12" t="s">
        <v>4440</v>
      </c>
      <c r="D858" s="21">
        <v>4080</v>
      </c>
      <c r="E858" s="38" t="s">
        <v>4407</v>
      </c>
      <c r="F858" s="36" t="s">
        <v>6066</v>
      </c>
      <c r="G858" s="9" t="s">
        <v>6430</v>
      </c>
      <c r="H858" s="9"/>
      <c r="I858" s="42"/>
      <c r="J858" s="13" t="str">
        <f t="shared" si="13"/>
        <v>INSERT INTO `Productos` (txRefInterna,txRefExterna,txNomProducto,txDescripcion,idClasifProductos,idMarcaProductos) SELECT '9004','NESC.','GUARDAPOLVO EJE L/R KIA CARNIVAL CON GRASA','GUARDAPOLVO EJE L/R KIA CARNIVAL CON GRASA', A.idClasifProductos, M.idClasifProductos  FROM `ClasifProductos` A, `ClasifProductos` M WHERE A.txDescripcion = 'GUARDAPOLVO' AND M.txDescripcion = 'KIA';</v>
      </c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/>
      <c r="CI858" s="42"/>
      <c r="CJ858" s="42"/>
      <c r="CK858" s="42"/>
      <c r="CL858" s="42"/>
      <c r="CM858" s="42"/>
      <c r="CN858" s="42"/>
      <c r="CO858" s="42"/>
      <c r="CP858" s="42"/>
      <c r="CQ858" s="42"/>
      <c r="CR858" s="42"/>
      <c r="CS858" s="42"/>
      <c r="CT858" s="42"/>
      <c r="CU858" s="42"/>
      <c r="CV858" s="42"/>
      <c r="CW858" s="42"/>
      <c r="CX858" s="42"/>
      <c r="CY858" s="42"/>
      <c r="CZ858" s="42"/>
      <c r="DA858" s="42"/>
      <c r="DB858" s="42"/>
      <c r="DC858" s="42"/>
      <c r="DD858" s="42"/>
      <c r="DE858" s="42"/>
      <c r="DF858" s="42"/>
      <c r="DG858" s="42"/>
      <c r="DH858" s="42"/>
      <c r="DI858" s="42"/>
      <c r="DJ858" s="42"/>
      <c r="DK858" s="42"/>
      <c r="DL858" s="42"/>
      <c r="DM858" s="42"/>
      <c r="DN858" s="42"/>
      <c r="DO858" s="42"/>
      <c r="DP858" s="42"/>
      <c r="DQ858" s="42"/>
      <c r="DR858" s="42"/>
      <c r="DS858" s="42"/>
      <c r="DT858" s="42"/>
      <c r="DU858" s="42"/>
      <c r="DV858" s="42"/>
      <c r="DW858" s="42"/>
      <c r="DX858" s="42"/>
      <c r="DY858" s="42"/>
      <c r="DZ858" s="42"/>
      <c r="EA858" s="42"/>
      <c r="EB858" s="42"/>
      <c r="EC858" s="42"/>
      <c r="ED858" s="42"/>
      <c r="EE858" s="42"/>
      <c r="EF858" s="42"/>
      <c r="EG858" s="42"/>
      <c r="EH858" s="42"/>
      <c r="EI858" s="42"/>
      <c r="EJ858" s="42"/>
      <c r="EK858" s="42"/>
      <c r="EL858" s="42"/>
      <c r="EM858" s="42"/>
      <c r="EN858" s="42"/>
      <c r="EO858" s="42"/>
      <c r="EP858" s="42"/>
      <c r="EQ858" s="42"/>
      <c r="ER858" s="42"/>
      <c r="ES858" s="42"/>
      <c r="ET858" s="42"/>
      <c r="EU858" s="42"/>
      <c r="EV858" s="42"/>
      <c r="EW858" s="42"/>
      <c r="EX858" s="42"/>
      <c r="EY858" s="42"/>
      <c r="EZ858" s="42"/>
      <c r="FA858" s="42"/>
      <c r="FB858" s="42"/>
      <c r="FC858" s="42"/>
      <c r="FD858" s="42"/>
      <c r="FE858" s="42"/>
      <c r="FF858" s="42"/>
      <c r="FG858" s="42"/>
      <c r="FH858" s="42"/>
      <c r="FI858" s="42"/>
      <c r="FJ858" s="42"/>
      <c r="FK858" s="42"/>
      <c r="FL858" s="42"/>
      <c r="FM858" s="42"/>
      <c r="FN858" s="42"/>
      <c r="FO858" s="42"/>
      <c r="FP858" s="42"/>
      <c r="FQ858" s="42"/>
      <c r="FR858" s="42"/>
      <c r="FS858" s="42"/>
      <c r="FT858" s="42"/>
      <c r="FU858" s="42"/>
      <c r="FV858" s="42"/>
      <c r="FW858" s="42"/>
      <c r="FX858" s="42"/>
      <c r="FY858" s="42"/>
      <c r="FZ858" s="42"/>
      <c r="GA858" s="42"/>
      <c r="GB858" s="42"/>
      <c r="GC858" s="42"/>
      <c r="GD858" s="42"/>
      <c r="GE858" s="42"/>
      <c r="GF858" s="42"/>
      <c r="GG858" s="42"/>
      <c r="GH858" s="42"/>
      <c r="GI858" s="42"/>
      <c r="GJ858" s="42"/>
      <c r="GK858" s="42"/>
      <c r="GL858" s="42"/>
      <c r="GM858" s="42"/>
      <c r="GN858" s="42"/>
      <c r="GO858" s="42"/>
      <c r="GP858" s="42"/>
      <c r="GQ858" s="42"/>
      <c r="GR858" s="42"/>
      <c r="GS858" s="42"/>
      <c r="GT858" s="42"/>
      <c r="GU858" s="42"/>
      <c r="GV858" s="42"/>
      <c r="GW858" s="42"/>
      <c r="GX858" s="42"/>
      <c r="GY858" s="42"/>
      <c r="GZ858" s="42"/>
      <c r="HA858" s="42"/>
      <c r="HB858" s="42"/>
      <c r="HC858" s="42"/>
      <c r="HD858" s="42"/>
      <c r="HE858" s="42"/>
      <c r="HF858" s="42"/>
      <c r="HG858" s="42"/>
      <c r="HH858" s="42"/>
      <c r="HI858" s="42"/>
      <c r="HJ858" s="42"/>
      <c r="HK858" s="42"/>
      <c r="HL858" s="42"/>
      <c r="HM858" s="42"/>
      <c r="HN858" s="42"/>
      <c r="HO858" s="42"/>
      <c r="HP858" s="42"/>
      <c r="HQ858" s="42"/>
      <c r="HR858" s="42"/>
      <c r="HS858" s="42"/>
      <c r="HT858" s="42"/>
      <c r="HU858" s="42"/>
      <c r="HV858" s="42"/>
      <c r="HW858" s="42"/>
      <c r="HX858" s="42"/>
      <c r="HY858" s="42"/>
    </row>
    <row r="859" spans="1:233" x14ac:dyDescent="0.2">
      <c r="A859" s="12">
        <v>9005</v>
      </c>
      <c r="B859" s="12" t="s">
        <v>2727</v>
      </c>
      <c r="C859" s="12" t="s">
        <v>4441</v>
      </c>
      <c r="D859" s="21">
        <v>2480</v>
      </c>
      <c r="E859" s="38" t="s">
        <v>4407</v>
      </c>
      <c r="F859" s="36" t="s">
        <v>6066</v>
      </c>
      <c r="G859" s="9" t="s">
        <v>6430</v>
      </c>
      <c r="H859" s="9"/>
      <c r="I859" s="9"/>
      <c r="J859" s="13" t="str">
        <f t="shared" si="13"/>
        <v>INSERT INTO `Productos` (txRefInterna,txRefExterna,txNomProducto,txDescripcion,idClasifProductos,idMarcaProductos) SELECT '9005','F','GUARDAPOLVO EJE L/R KIA RIO SOLO','GUARDAPOLVO EJE L/R KIA RIO SOLO', A.idClasifProductos, M.idClasifProductos  FROM `ClasifProductos` A, `ClasifProductos` M WHERE A.txDescripcion = 'GUARDAPOLVO' AND M.txDescripcion = 'KIA';</v>
      </c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  <c r="GA859" s="9"/>
      <c r="GB859" s="9"/>
      <c r="GC859" s="9"/>
      <c r="GD859" s="9"/>
      <c r="GE859" s="9"/>
      <c r="GF859" s="9"/>
      <c r="GG859" s="9"/>
      <c r="GH859" s="9"/>
      <c r="GI859" s="9"/>
      <c r="GJ859" s="9"/>
      <c r="GK859" s="9"/>
      <c r="GL859" s="9"/>
      <c r="GM859" s="9"/>
      <c r="GN859" s="9"/>
      <c r="GO859" s="9"/>
      <c r="GP859" s="9"/>
      <c r="GQ859" s="9"/>
      <c r="GR859" s="9"/>
      <c r="GS859" s="9"/>
      <c r="GT859" s="9"/>
      <c r="GU859" s="9"/>
      <c r="GV859" s="9"/>
      <c r="GW859" s="9"/>
      <c r="GX859" s="9"/>
      <c r="GY859" s="9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  <c r="HO859" s="9"/>
      <c r="HP859" s="9"/>
      <c r="HQ859" s="9"/>
      <c r="HR859" s="9"/>
      <c r="HS859" s="9"/>
      <c r="HT859" s="9"/>
      <c r="HU859" s="9"/>
      <c r="HV859" s="9"/>
      <c r="HW859" s="9"/>
      <c r="HX859" s="9"/>
      <c r="HY859" s="9"/>
    </row>
    <row r="860" spans="1:233" x14ac:dyDescent="0.2">
      <c r="A860" s="12">
        <v>9006</v>
      </c>
      <c r="B860" s="12" t="s">
        <v>2727</v>
      </c>
      <c r="C860" s="12" t="s">
        <v>4442</v>
      </c>
      <c r="D860" s="21">
        <v>3680</v>
      </c>
      <c r="E860" s="38" t="s">
        <v>4407</v>
      </c>
      <c r="F860" s="36" t="s">
        <v>6066</v>
      </c>
      <c r="G860" s="9" t="s">
        <v>6430</v>
      </c>
      <c r="H860" s="9"/>
      <c r="I860" s="9"/>
      <c r="J860" s="13" t="str">
        <f t="shared" si="13"/>
        <v>INSERT INTO `Productos` (txRefInterna,txRefExterna,txNomProducto,txDescripcion,idClasifProductos,idMarcaProductos) SELECT '9006','F','GUARDAPOLVO EJE L/R KIA RIO CON GRASA','GUARDAPOLVO EJE L/R KIA RIO CON GRASA', A.idClasifProductos, M.idClasifProductos  FROM `ClasifProductos` A, `ClasifProductos` M WHERE A.txDescripcion = 'GUARDAPOLVO' AND M.txDescripcion = 'KIA';</v>
      </c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  <c r="GA860" s="9"/>
      <c r="GB860" s="9"/>
      <c r="GC860" s="9"/>
      <c r="GD860" s="9"/>
      <c r="GE860" s="9"/>
      <c r="GF860" s="9"/>
      <c r="GG860" s="9"/>
      <c r="GH860" s="9"/>
      <c r="GI860" s="9"/>
      <c r="GJ860" s="9"/>
      <c r="GK860" s="9"/>
      <c r="GL860" s="9"/>
      <c r="GM860" s="9"/>
      <c r="GN860" s="9"/>
      <c r="GO860" s="9"/>
      <c r="GP860" s="9"/>
      <c r="GQ860" s="9"/>
      <c r="GR860" s="9"/>
      <c r="GS860" s="9"/>
      <c r="GT860" s="9"/>
      <c r="GU860" s="9"/>
      <c r="GV860" s="9"/>
      <c r="GW860" s="9"/>
      <c r="GX860" s="9"/>
      <c r="GY860" s="9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  <c r="HO860" s="9"/>
      <c r="HP860" s="9"/>
      <c r="HQ860" s="9"/>
      <c r="HR860" s="9"/>
      <c r="HS860" s="9"/>
      <c r="HT860" s="9"/>
      <c r="HU860" s="9"/>
      <c r="HV860" s="9"/>
      <c r="HW860" s="9"/>
      <c r="HX860" s="9"/>
      <c r="HY860" s="9"/>
    </row>
    <row r="861" spans="1:233" x14ac:dyDescent="0.2">
      <c r="A861" s="12">
        <v>9007</v>
      </c>
      <c r="B861" s="12" t="s">
        <v>2727</v>
      </c>
      <c r="C861" s="12" t="s">
        <v>4443</v>
      </c>
      <c r="D861" s="21">
        <v>2560</v>
      </c>
      <c r="E861" s="38" t="s">
        <v>4407</v>
      </c>
      <c r="F861" s="36" t="s">
        <v>6066</v>
      </c>
      <c r="G861" s="9" t="s">
        <v>6430</v>
      </c>
      <c r="H861" s="9"/>
      <c r="I861" s="9"/>
      <c r="J861" s="13" t="str">
        <f t="shared" si="13"/>
        <v>INSERT INTO `Productos` (txRefInterna,txRefExterna,txNomProducto,txDescripcion,idClasifProductos,idMarcaProductos) SELECT '9007','F','GUARDAPOLVO EJE L/C KIA RIO SOLO','GUARDAPOLVO EJE L/C KIA RIO SOLO', A.idClasifProductos, M.idClasifProductos  FROM `ClasifProductos` A, `ClasifProductos` M WHERE A.txDescripcion = 'GUARDAPOLVO' AND M.txDescripcion = 'KIA';</v>
      </c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9"/>
      <c r="GV861" s="9"/>
      <c r="GW861" s="9"/>
      <c r="GX861" s="9"/>
      <c r="GY861" s="9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  <c r="HO861" s="9"/>
      <c r="HP861" s="9"/>
      <c r="HQ861" s="9"/>
      <c r="HR861" s="9"/>
      <c r="HS861" s="9"/>
      <c r="HT861" s="9"/>
      <c r="HU861" s="9"/>
      <c r="HV861" s="9"/>
      <c r="HW861" s="9"/>
      <c r="HX861" s="9"/>
      <c r="HY861" s="9"/>
    </row>
    <row r="862" spans="1:233" x14ac:dyDescent="0.2">
      <c r="A862" s="12">
        <v>9008</v>
      </c>
      <c r="B862" s="12" t="s">
        <v>2727</v>
      </c>
      <c r="C862" s="12" t="s">
        <v>4444</v>
      </c>
      <c r="D862" s="21">
        <v>3680</v>
      </c>
      <c r="E862" s="38" t="s">
        <v>4407</v>
      </c>
      <c r="F862" s="36" t="s">
        <v>6066</v>
      </c>
      <c r="G862" s="9" t="s">
        <v>6430</v>
      </c>
      <c r="H862" s="9"/>
      <c r="I862" s="9"/>
      <c r="J862" s="13" t="str">
        <f t="shared" si="13"/>
        <v>INSERT INTO `Productos` (txRefInterna,txRefExterna,txNomProducto,txDescripcion,idClasifProductos,idMarcaProductos) SELECT '9008','F','GUARDAPOLVO EJE L/C KIA RIO CON GRASA','GUARDAPOLVO EJE L/C KIA RIO CON GRASA', A.idClasifProductos, M.idClasifProductos  FROM `ClasifProductos` A, `ClasifProductos` M WHERE A.txDescripcion = 'GUARDAPOLVO' AND M.txDescripcion = 'KIA';</v>
      </c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  <c r="HO862" s="9"/>
      <c r="HP862" s="9"/>
      <c r="HQ862" s="9"/>
      <c r="HR862" s="9"/>
      <c r="HS862" s="9"/>
      <c r="HT862" s="9"/>
      <c r="HU862" s="9"/>
      <c r="HV862" s="9"/>
      <c r="HW862" s="9"/>
      <c r="HX862" s="9"/>
      <c r="HY862" s="9"/>
    </row>
    <row r="863" spans="1:233" x14ac:dyDescent="0.2">
      <c r="A863" s="12">
        <v>9033</v>
      </c>
      <c r="B863" s="12"/>
      <c r="C863" s="12" t="s">
        <v>4445</v>
      </c>
      <c r="D863" s="21">
        <v>3680</v>
      </c>
      <c r="E863" s="38" t="s">
        <v>4407</v>
      </c>
      <c r="F863" s="36" t="s">
        <v>6066</v>
      </c>
      <c r="G863" s="9" t="s">
        <v>6430</v>
      </c>
      <c r="H863" s="9"/>
      <c r="I863" s="9"/>
      <c r="J863" s="13" t="str">
        <f t="shared" si="13"/>
        <v>INSERT INTO `Productos` (txRefInterna,txRefExterna,txNomProducto,txDescripcion,idClasifProductos,idMarcaProductos) SELECT '9033','','GUARDAPOLVO EJE L/C KIA PICANTO CON GRASA','GUARDAPOLVO EJE L/C KIA PICANTO CON GRASA', A.idClasifProductos, M.idClasifProductos  FROM `ClasifProductos` A, `ClasifProductos` M WHERE A.txDescripcion = 'GUARDAPOLVO' AND M.txDescripcion = 'KIA';</v>
      </c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  <c r="HO863" s="9"/>
      <c r="HP863" s="9"/>
      <c r="HQ863" s="9"/>
      <c r="HR863" s="9"/>
      <c r="HS863" s="9"/>
      <c r="HT863" s="9"/>
      <c r="HU863" s="9"/>
      <c r="HV863" s="9"/>
      <c r="HW863" s="9"/>
      <c r="HX863" s="9"/>
      <c r="HY863" s="9"/>
    </row>
    <row r="864" spans="1:233" x14ac:dyDescent="0.2">
      <c r="A864" s="12">
        <v>9040</v>
      </c>
      <c r="B864" s="12" t="s">
        <v>2445</v>
      </c>
      <c r="C864" s="12" t="s">
        <v>4446</v>
      </c>
      <c r="D864" s="21">
        <v>2480</v>
      </c>
      <c r="E864" s="38" t="s">
        <v>4407</v>
      </c>
      <c r="F864" s="36" t="s">
        <v>6066</v>
      </c>
      <c r="G864" s="9" t="s">
        <v>6430</v>
      </c>
      <c r="H864" s="9"/>
      <c r="I864" s="9"/>
      <c r="J864" s="13" t="str">
        <f t="shared" si="13"/>
        <v>INSERT INTO `Productos` (txRefInterna,txRefExterna,txNomProducto,txDescripcion,idClasifProductos,idMarcaProductos) SELECT '9040','NESC.','GUARDAPOLVO EJE L/R KIA PICANTO SOLO','GUARDAPOLVO EJE L/R KIA PICANTO SOLO', A.idClasifProductos, M.idClasifProductos  FROM `ClasifProductos` A, `ClasifProductos` M WHERE A.txDescripcion = 'GUARDAPOLVO' AND M.txDescripcion = 'KIA';</v>
      </c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</row>
    <row r="865" spans="1:233" x14ac:dyDescent="0.2">
      <c r="A865" s="12">
        <v>9041</v>
      </c>
      <c r="B865" s="12" t="s">
        <v>4447</v>
      </c>
      <c r="C865" s="12" t="s">
        <v>4448</v>
      </c>
      <c r="D865" s="21">
        <v>3680</v>
      </c>
      <c r="E865" s="38" t="s">
        <v>4407</v>
      </c>
      <c r="F865" s="36" t="s">
        <v>6066</v>
      </c>
      <c r="G865" s="9" t="s">
        <v>6430</v>
      </c>
      <c r="H865" s="9"/>
      <c r="I865" s="9"/>
      <c r="J865" s="13" t="str">
        <f t="shared" si="13"/>
        <v>INSERT INTO `Productos` (txRefInterna,txRefExterna,txNomProducto,txDescripcion,idClasifProductos,idMarcaProductos) SELECT '9041','NESS','GUARDAOPOLO EJE L/R KIA PICANTO CON GRASA','GUARDAOPOLO EJE L/R KIA PICANTO CON GRASA', A.idClasifProductos, M.idClasifProductos  FROM `ClasifProductos` A, `ClasifProductos` M WHERE A.txDescripcion = 'GUARDAPOLVO' AND M.txDescripcion = 'KIA';</v>
      </c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  <c r="GA865" s="9"/>
      <c r="GB865" s="9"/>
      <c r="GC865" s="9"/>
      <c r="GD865" s="9"/>
      <c r="GE865" s="9"/>
      <c r="GF865" s="9"/>
      <c r="GG865" s="9"/>
      <c r="GH865" s="9"/>
      <c r="GI865" s="9"/>
      <c r="GJ865" s="9"/>
      <c r="GK865" s="9"/>
      <c r="GL865" s="9"/>
      <c r="GM865" s="9"/>
      <c r="GN865" s="9"/>
      <c r="GO865" s="9"/>
      <c r="GP865" s="9"/>
      <c r="GQ865" s="9"/>
      <c r="GR865" s="9"/>
      <c r="GS865" s="9"/>
      <c r="GT865" s="9"/>
      <c r="GU865" s="9"/>
      <c r="GV865" s="9"/>
      <c r="GW865" s="9"/>
      <c r="GX865" s="9"/>
      <c r="GY865" s="9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  <c r="HO865" s="9"/>
      <c r="HP865" s="9"/>
      <c r="HQ865" s="9"/>
      <c r="HR865" s="9"/>
      <c r="HS865" s="9"/>
      <c r="HT865" s="9"/>
      <c r="HU865" s="9"/>
      <c r="HV865" s="9"/>
      <c r="HW865" s="9"/>
      <c r="HX865" s="9"/>
      <c r="HY865" s="9"/>
    </row>
    <row r="866" spans="1:233" x14ac:dyDescent="0.2">
      <c r="A866" s="12" t="s">
        <v>4562</v>
      </c>
      <c r="B866" s="12" t="s">
        <v>2907</v>
      </c>
      <c r="C866" s="12" t="s">
        <v>4563</v>
      </c>
      <c r="D866" s="20">
        <v>3680</v>
      </c>
      <c r="E866" s="34" t="s">
        <v>6222</v>
      </c>
      <c r="F866" s="34" t="s">
        <v>6066</v>
      </c>
      <c r="G866" s="9" t="s">
        <v>6430</v>
      </c>
      <c r="H866" s="23"/>
      <c r="I866" s="9"/>
      <c r="J866" s="13" t="str">
        <f t="shared" si="13"/>
        <v>INSERT INTO `Productos` (txRefInterna,txRefExterna,txNomProducto,txDescripcion,idClasifProductos,idMarcaProductos) SELECT 'T1028','NESC','GUARDAPOLVO EJE L/R HILUX SOLO','GUARDAPOLVO EJE L/R HILUX SOLO', A.idClasifProductos, M.idClasifProductos  FROM `ClasifProductos` A, `ClasifProductos` M WHERE A.txDescripcion = 'GUARDAPOLVO' AND M.txDescripcion = 'TOYOTA ';</v>
      </c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</row>
    <row r="867" spans="1:233" x14ac:dyDescent="0.2">
      <c r="A867" s="12" t="s">
        <v>4564</v>
      </c>
      <c r="B867" s="12" t="s">
        <v>2907</v>
      </c>
      <c r="C867" s="12" t="s">
        <v>4565</v>
      </c>
      <c r="D867" s="20">
        <v>4880</v>
      </c>
      <c r="E867" s="34" t="s">
        <v>6222</v>
      </c>
      <c r="F867" s="34" t="s">
        <v>6066</v>
      </c>
      <c r="G867" s="9" t="s">
        <v>6430</v>
      </c>
      <c r="H867" s="23"/>
      <c r="I867" s="9"/>
      <c r="J867" s="13" t="str">
        <f t="shared" si="13"/>
        <v>INSERT INTO `Productos` (txRefInterna,txRefExterna,txNomProducto,txDescripcion,idClasifProductos,idMarcaProductos) SELECT 'T1029','NESC','GUARDAPOLVO EJE L/R HILUX CON GRASA','GUARDAPOLVO EJE L/R HILUX CON GRASA', A.idClasifProductos, M.idClasifProductos  FROM `ClasifProductos` A, `ClasifProductos` M WHERE A.txDescripcion = 'GUARDAPOLVO' AND M.txDescripcion = 'TOYOTA ';</v>
      </c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9"/>
      <c r="FP867" s="9"/>
      <c r="FQ867" s="9"/>
      <c r="FR867" s="9"/>
      <c r="FS867" s="9"/>
      <c r="FT867" s="9"/>
      <c r="FU867" s="9"/>
      <c r="FV867" s="9"/>
      <c r="FW867" s="9"/>
      <c r="FX867" s="9"/>
      <c r="FY867" s="9"/>
      <c r="FZ867" s="9"/>
      <c r="GA867" s="9"/>
      <c r="GB867" s="9"/>
      <c r="GC867" s="9"/>
      <c r="GD867" s="9"/>
      <c r="GE867" s="9"/>
      <c r="GF867" s="9"/>
      <c r="GG867" s="9"/>
      <c r="GH867" s="9"/>
      <c r="GI867" s="9"/>
      <c r="GJ867" s="9"/>
      <c r="GK867" s="9"/>
      <c r="GL867" s="9"/>
      <c r="GM867" s="9"/>
      <c r="GN867" s="9"/>
      <c r="GO867" s="9"/>
      <c r="GP867" s="9"/>
      <c r="GQ867" s="9"/>
      <c r="GR867" s="9"/>
      <c r="GS867" s="9"/>
      <c r="GT867" s="9"/>
      <c r="GU867" s="9"/>
      <c r="GV867" s="9"/>
      <c r="GW867" s="9"/>
      <c r="GX867" s="9"/>
      <c r="GY867" s="9"/>
      <c r="GZ867" s="9"/>
      <c r="HA867" s="9"/>
      <c r="HB867" s="9"/>
      <c r="HC867" s="9"/>
      <c r="HD867" s="9"/>
      <c r="HE867" s="9"/>
      <c r="HF867" s="9"/>
      <c r="HG867" s="9"/>
      <c r="HH867" s="9"/>
      <c r="HI867" s="9"/>
      <c r="HJ867" s="9"/>
      <c r="HK867" s="9"/>
      <c r="HL867" s="9"/>
      <c r="HM867" s="9"/>
      <c r="HN867" s="9"/>
      <c r="HO867" s="9"/>
      <c r="HP867" s="9"/>
      <c r="HQ867" s="9"/>
      <c r="HR867" s="9"/>
      <c r="HS867" s="9"/>
      <c r="HT867" s="9"/>
      <c r="HU867" s="9"/>
      <c r="HV867" s="9"/>
      <c r="HW867" s="9"/>
      <c r="HX867" s="9"/>
      <c r="HY867" s="9"/>
    </row>
    <row r="868" spans="1:233" x14ac:dyDescent="0.2">
      <c r="A868" s="12" t="s">
        <v>4566</v>
      </c>
      <c r="B868" s="12" t="s">
        <v>2907</v>
      </c>
      <c r="C868" s="12" t="s">
        <v>4567</v>
      </c>
      <c r="D868" s="20">
        <v>3680</v>
      </c>
      <c r="E868" s="34" t="s">
        <v>6222</v>
      </c>
      <c r="F868" s="34" t="s">
        <v>6066</v>
      </c>
      <c r="G868" s="9" t="s">
        <v>6430</v>
      </c>
      <c r="H868" s="23"/>
      <c r="I868" s="9"/>
      <c r="J868" s="13" t="str">
        <f t="shared" si="13"/>
        <v>INSERT INTO `Productos` (txRefInterna,txRefExterna,txNomProducto,txDescripcion,idClasifProductos,idMarcaProductos) SELECT 'T1030','NESC','GUARDAPOLVO EJE L/C HILUX SOLO','GUARDAPOLVO EJE L/C HILUX SOLO', A.idClasifProductos, M.idClasifProductos  FROM `ClasifProductos` A, `ClasifProductos` M WHERE A.txDescripcion = 'GUARDAPOLVO' AND M.txDescripcion = 'TOYOTA ';</v>
      </c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  <c r="GA868" s="9"/>
      <c r="GB868" s="9"/>
      <c r="GC868" s="9"/>
      <c r="GD868" s="9"/>
      <c r="GE868" s="9"/>
      <c r="GF868" s="9"/>
      <c r="GG868" s="9"/>
      <c r="GH868" s="9"/>
      <c r="GI868" s="9"/>
      <c r="GJ868" s="9"/>
      <c r="GK868" s="9"/>
      <c r="GL868" s="9"/>
      <c r="GM868" s="9"/>
      <c r="GN868" s="9"/>
      <c r="GO868" s="9"/>
      <c r="GP868" s="9"/>
      <c r="GQ868" s="9"/>
      <c r="GR868" s="9"/>
      <c r="GS868" s="9"/>
      <c r="GT868" s="9"/>
      <c r="GU868" s="9"/>
      <c r="GV868" s="9"/>
      <c r="GW868" s="9"/>
      <c r="GX868" s="9"/>
      <c r="GY868" s="9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  <c r="HO868" s="9"/>
      <c r="HP868" s="9"/>
      <c r="HQ868" s="9"/>
      <c r="HR868" s="9"/>
      <c r="HS868" s="9"/>
      <c r="HT868" s="9"/>
      <c r="HU868" s="9"/>
      <c r="HV868" s="9"/>
      <c r="HW868" s="9"/>
      <c r="HX868" s="9"/>
      <c r="HY868" s="9"/>
    </row>
    <row r="869" spans="1:233" x14ac:dyDescent="0.2">
      <c r="A869" s="12" t="s">
        <v>4568</v>
      </c>
      <c r="B869" s="12" t="s">
        <v>2907</v>
      </c>
      <c r="C869" s="12" t="s">
        <v>4569</v>
      </c>
      <c r="D869" s="20">
        <v>4880</v>
      </c>
      <c r="E869" s="34" t="s">
        <v>6222</v>
      </c>
      <c r="F869" s="34" t="s">
        <v>6066</v>
      </c>
      <c r="G869" s="9" t="s">
        <v>6430</v>
      </c>
      <c r="H869" s="23"/>
      <c r="I869" s="9"/>
      <c r="J869" s="13" t="str">
        <f t="shared" si="13"/>
        <v>INSERT INTO `Productos` (txRefInterna,txRefExterna,txNomProducto,txDescripcion,idClasifProductos,idMarcaProductos) SELECT 'T1031','NESC','GUARDAPOLVO EJE L/C HILUX CON GRASA','GUARDAPOLVO EJE L/C HILUX CON GRASA', A.idClasifProductos, M.idClasifProductos  FROM `ClasifProductos` A, `ClasifProductos` M WHERE A.txDescripcion = 'GUARDAPOLVO' AND M.txDescripcion = 'TOYOTA ';</v>
      </c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  <c r="GA869" s="9"/>
      <c r="GB869" s="9"/>
      <c r="GC869" s="9"/>
      <c r="GD869" s="9"/>
      <c r="GE869" s="9"/>
      <c r="GF869" s="9"/>
      <c r="GG869" s="9"/>
      <c r="GH869" s="9"/>
      <c r="GI869" s="9"/>
      <c r="GJ869" s="9"/>
      <c r="GK869" s="9"/>
      <c r="GL869" s="9"/>
      <c r="GM869" s="9"/>
      <c r="GN869" s="9"/>
      <c r="GO869" s="9"/>
      <c r="GP869" s="9"/>
      <c r="GQ869" s="9"/>
      <c r="GR869" s="9"/>
      <c r="GS869" s="9"/>
      <c r="GT869" s="9"/>
      <c r="GU869" s="9"/>
      <c r="GV869" s="9"/>
      <c r="GW869" s="9"/>
      <c r="GX869" s="9"/>
      <c r="GY869" s="9"/>
      <c r="GZ869" s="9"/>
      <c r="HA869" s="9"/>
      <c r="HB869" s="9"/>
      <c r="HC869" s="9"/>
      <c r="HD869" s="9"/>
      <c r="HE869" s="9"/>
      <c r="HF869" s="9"/>
      <c r="HG869" s="9"/>
      <c r="HH869" s="9"/>
      <c r="HI869" s="9"/>
      <c r="HJ869" s="9"/>
      <c r="HK869" s="9"/>
      <c r="HL869" s="9"/>
      <c r="HM869" s="9"/>
      <c r="HN869" s="9"/>
      <c r="HO869" s="9"/>
      <c r="HP869" s="9"/>
      <c r="HQ869" s="9"/>
      <c r="HR869" s="9"/>
      <c r="HS869" s="9"/>
      <c r="HT869" s="9"/>
      <c r="HU869" s="9"/>
      <c r="HV869" s="9"/>
      <c r="HW869" s="9"/>
      <c r="HX869" s="9"/>
      <c r="HY869" s="9"/>
    </row>
    <row r="870" spans="1:233" x14ac:dyDescent="0.2">
      <c r="A870" s="12" t="s">
        <v>4570</v>
      </c>
      <c r="B870" s="12" t="s">
        <v>2907</v>
      </c>
      <c r="C870" s="12" t="s">
        <v>4571</v>
      </c>
      <c r="D870" s="20">
        <v>6480</v>
      </c>
      <c r="E870" s="34" t="s">
        <v>6222</v>
      </c>
      <c r="F870" s="34" t="s">
        <v>6066</v>
      </c>
      <c r="G870" s="9" t="s">
        <v>6430</v>
      </c>
      <c r="H870" s="23"/>
      <c r="I870" s="9"/>
      <c r="J870" s="13" t="str">
        <f t="shared" si="13"/>
        <v>INSERT INTO `Productos` (txRefInterna,txRefExterna,txNomProducto,txDescripcion,idClasifProductos,idMarcaProductos) SELECT 'T1032','NESC','GUARDAPOLVO EJE L/C TOYOTA VIGO CON GRASA','GUARDAPOLVO EJE L/C TOYOTA VIGO CON GRASA', A.idClasifProductos, M.idClasifProductos  FROM `ClasifProductos` A, `ClasifProductos` M WHERE A.txDescripcion = 'GUARDAPOLVO' AND M.txDescripcion = 'TOYOTA ';</v>
      </c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  <c r="GA870" s="9"/>
      <c r="GB870" s="9"/>
      <c r="GC870" s="9"/>
      <c r="GD870" s="9"/>
      <c r="GE870" s="9"/>
      <c r="GF870" s="9"/>
      <c r="GG870" s="9"/>
      <c r="GH870" s="9"/>
      <c r="GI870" s="9"/>
      <c r="GJ870" s="9"/>
      <c r="GK870" s="9"/>
      <c r="GL870" s="9"/>
      <c r="GM870" s="9"/>
      <c r="GN870" s="9"/>
      <c r="GO870" s="9"/>
      <c r="GP870" s="9"/>
      <c r="GQ870" s="9"/>
      <c r="GR870" s="9"/>
      <c r="GS870" s="9"/>
      <c r="GT870" s="9"/>
      <c r="GU870" s="9"/>
      <c r="GV870" s="9"/>
      <c r="GW870" s="9"/>
      <c r="GX870" s="9"/>
      <c r="GY870" s="9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  <c r="HO870" s="9"/>
      <c r="HP870" s="9"/>
      <c r="HQ870" s="9"/>
      <c r="HR870" s="9"/>
      <c r="HS870" s="9"/>
      <c r="HT870" s="9"/>
      <c r="HU870" s="9"/>
      <c r="HV870" s="9"/>
      <c r="HW870" s="9"/>
      <c r="HX870" s="9"/>
      <c r="HY870" s="9"/>
    </row>
    <row r="871" spans="1:233" x14ac:dyDescent="0.2">
      <c r="A871" s="12" t="s">
        <v>4572</v>
      </c>
      <c r="B871" s="12" t="s">
        <v>2907</v>
      </c>
      <c r="C871" s="12" t="s">
        <v>4573</v>
      </c>
      <c r="D871" s="20">
        <v>6480</v>
      </c>
      <c r="E871" s="34" t="s">
        <v>6222</v>
      </c>
      <c r="F871" s="34" t="s">
        <v>6066</v>
      </c>
      <c r="G871" s="9" t="s">
        <v>6430</v>
      </c>
      <c r="H871" s="23"/>
      <c r="I871" s="9"/>
      <c r="J871" s="13" t="str">
        <f t="shared" si="13"/>
        <v>INSERT INTO `Productos` (txRefInterna,txRefExterna,txNomProducto,txDescripcion,idClasifProductos,idMarcaProductos) SELECT 'T1033','NESC','GUARDAPOLVO EJE L/R TOYOTA VIGO  CON GRASA','GUARDAPOLVO EJE L/R TOYOTA VIGO  CON GRASA', A.idClasifProductos, M.idClasifProductos  FROM `ClasifProductos` A, `ClasifProductos` M WHERE A.txDescripcion = 'GUARDAPOLVO' AND M.txDescripcion = 'TOYOTA ';</v>
      </c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9"/>
      <c r="FP871" s="9"/>
      <c r="FQ871" s="9"/>
      <c r="FR871" s="9"/>
      <c r="FS871" s="9"/>
      <c r="FT871" s="9"/>
      <c r="FU871" s="9"/>
      <c r="FV871" s="9"/>
      <c r="FW871" s="9"/>
      <c r="FX871" s="9"/>
      <c r="FY871" s="9"/>
      <c r="FZ871" s="9"/>
      <c r="GA871" s="9"/>
      <c r="GB871" s="9"/>
      <c r="GC871" s="9"/>
      <c r="GD871" s="9"/>
      <c r="GE871" s="9"/>
      <c r="GF871" s="9"/>
      <c r="GG871" s="9"/>
      <c r="GH871" s="9"/>
      <c r="GI871" s="9"/>
      <c r="GJ871" s="9"/>
      <c r="GK871" s="9"/>
      <c r="GL871" s="9"/>
      <c r="GM871" s="9"/>
      <c r="GN871" s="9"/>
      <c r="GO871" s="9"/>
      <c r="GP871" s="9"/>
      <c r="GQ871" s="9"/>
      <c r="GR871" s="9"/>
      <c r="GS871" s="9"/>
      <c r="GT871" s="9"/>
      <c r="GU871" s="9"/>
      <c r="GV871" s="9"/>
      <c r="GW871" s="9"/>
      <c r="GX871" s="9"/>
      <c r="GY871" s="9"/>
      <c r="GZ871" s="9"/>
      <c r="HA871" s="9"/>
      <c r="HB871" s="9"/>
      <c r="HC871" s="9"/>
      <c r="HD871" s="9"/>
      <c r="HE871" s="9"/>
      <c r="HF871" s="9"/>
      <c r="HG871" s="9"/>
      <c r="HH871" s="9"/>
      <c r="HI871" s="9"/>
      <c r="HJ871" s="9"/>
      <c r="HK871" s="9"/>
      <c r="HL871" s="9"/>
      <c r="HM871" s="9"/>
      <c r="HN871" s="9"/>
      <c r="HO871" s="9"/>
      <c r="HP871" s="9"/>
      <c r="HQ871" s="9"/>
      <c r="HR871" s="9"/>
      <c r="HS871" s="9"/>
      <c r="HT871" s="9"/>
      <c r="HU871" s="9"/>
      <c r="HV871" s="9"/>
      <c r="HW871" s="9"/>
      <c r="HX871" s="9"/>
      <c r="HY871" s="9"/>
    </row>
    <row r="872" spans="1:233" x14ac:dyDescent="0.2">
      <c r="A872" s="12" t="s">
        <v>4574</v>
      </c>
      <c r="B872" s="12" t="s">
        <v>2907</v>
      </c>
      <c r="C872" s="12" t="s">
        <v>4575</v>
      </c>
      <c r="D872" s="20">
        <v>6400</v>
      </c>
      <c r="E872" s="34" t="s">
        <v>6222</v>
      </c>
      <c r="F872" s="34" t="s">
        <v>6066</v>
      </c>
      <c r="G872" s="9" t="s">
        <v>6430</v>
      </c>
      <c r="H872" s="23"/>
      <c r="I872" s="9"/>
      <c r="J872" s="13" t="str">
        <f t="shared" si="13"/>
        <v>INSERT INTO `Productos` (txRefInterna,txRefExterna,txNomProducto,txDescripcion,idClasifProductos,idMarcaProductos) SELECT 'T1037','NESC','GUARDAPOLVO EJE L/C TOYOTA PRADO SOLO','GUARDAPOLVO EJE L/C TOYOTA PRADO SOLO', A.idClasifProductos, M.idClasifProductos  FROM `ClasifProductos` A, `ClasifProductos` M WHERE A.txDescripcion = 'GUARDAPOLVO' AND M.txDescripcion = 'TOYOTA ';</v>
      </c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9"/>
      <c r="GV872" s="9"/>
      <c r="GW872" s="9"/>
      <c r="GX872" s="9"/>
      <c r="GY872" s="9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  <c r="HO872" s="9"/>
      <c r="HP872" s="9"/>
      <c r="HQ872" s="9"/>
      <c r="HR872" s="9"/>
      <c r="HS872" s="9"/>
      <c r="HT872" s="9"/>
      <c r="HU872" s="9"/>
      <c r="HV872" s="9"/>
      <c r="HW872" s="9"/>
      <c r="HX872" s="9"/>
      <c r="HY872" s="9"/>
    </row>
    <row r="873" spans="1:233" x14ac:dyDescent="0.2">
      <c r="A873" s="12" t="s">
        <v>4576</v>
      </c>
      <c r="B873" s="12" t="s">
        <v>2907</v>
      </c>
      <c r="C873" s="12" t="s">
        <v>4577</v>
      </c>
      <c r="D873" s="20">
        <v>5120</v>
      </c>
      <c r="E873" s="34" t="s">
        <v>6222</v>
      </c>
      <c r="F873" s="34" t="s">
        <v>6066</v>
      </c>
      <c r="G873" s="9" t="s">
        <v>6430</v>
      </c>
      <c r="H873" s="23"/>
      <c r="I873" s="9"/>
      <c r="J873" s="13" t="str">
        <f t="shared" si="13"/>
        <v>INSERT INTO `Productos` (txRefInterna,txRefExterna,txNomProducto,txDescripcion,idClasifProductos,idMarcaProductos) SELECT 'T1002','NESC','GUARDAPOLVO EJE L/R TOYOTA PARADO SOLO','GUARDAPOLVO EJE L/R TOYOTA PARADO SOLO', A.idClasifProductos, M.idClasifProductos  FROM `ClasifProductos` A, `ClasifProductos` M WHERE A.txDescripcion = 'GUARDAPOLVO' AND M.txDescripcion = 'TOYOTA ';</v>
      </c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/>
      <c r="FJ873" s="9"/>
      <c r="FK873" s="9"/>
      <c r="FL873" s="9"/>
      <c r="FM873" s="9"/>
      <c r="FN873" s="9"/>
      <c r="FO873" s="9"/>
      <c r="FP873" s="9"/>
      <c r="FQ873" s="9"/>
      <c r="FR873" s="9"/>
      <c r="FS873" s="9"/>
      <c r="FT873" s="9"/>
      <c r="FU873" s="9"/>
      <c r="FV873" s="9"/>
      <c r="FW873" s="9"/>
      <c r="FX873" s="9"/>
      <c r="FY873" s="9"/>
      <c r="FZ873" s="9"/>
      <c r="GA873" s="9"/>
      <c r="GB873" s="9"/>
      <c r="GC873" s="9"/>
      <c r="GD873" s="9"/>
      <c r="GE873" s="9"/>
      <c r="GF873" s="9"/>
      <c r="GG873" s="9"/>
      <c r="GH873" s="9"/>
      <c r="GI873" s="9"/>
      <c r="GJ873" s="9"/>
      <c r="GK873" s="9"/>
      <c r="GL873" s="9"/>
      <c r="GM873" s="9"/>
      <c r="GN873" s="9"/>
      <c r="GO873" s="9"/>
      <c r="GP873" s="9"/>
      <c r="GQ873" s="9"/>
      <c r="GR873" s="9"/>
      <c r="GS873" s="9"/>
      <c r="GT873" s="9"/>
      <c r="GU873" s="9"/>
      <c r="GV873" s="9"/>
      <c r="GW873" s="9"/>
      <c r="GX873" s="9"/>
      <c r="GY873" s="9"/>
      <c r="GZ873" s="9"/>
      <c r="HA873" s="9"/>
      <c r="HB873" s="9"/>
      <c r="HC873" s="9"/>
      <c r="HD873" s="9"/>
      <c r="HE873" s="9"/>
      <c r="HF873" s="9"/>
      <c r="HG873" s="9"/>
      <c r="HH873" s="9"/>
      <c r="HI873" s="9"/>
      <c r="HJ873" s="9"/>
      <c r="HK873" s="9"/>
      <c r="HL873" s="9"/>
      <c r="HM873" s="9"/>
      <c r="HN873" s="9"/>
      <c r="HO873" s="9"/>
      <c r="HP873" s="9"/>
      <c r="HQ873" s="9"/>
      <c r="HR873" s="9"/>
      <c r="HS873" s="9"/>
      <c r="HT873" s="9"/>
      <c r="HU873" s="9"/>
      <c r="HV873" s="9"/>
      <c r="HW873" s="9"/>
      <c r="HX873" s="9"/>
      <c r="HY873" s="9"/>
    </row>
    <row r="874" spans="1:233" x14ac:dyDescent="0.2">
      <c r="A874" s="12" t="s">
        <v>4578</v>
      </c>
      <c r="B874" s="12" t="s">
        <v>2907</v>
      </c>
      <c r="C874" s="12" t="s">
        <v>4579</v>
      </c>
      <c r="D874" s="20">
        <v>5280</v>
      </c>
      <c r="E874" s="34" t="s">
        <v>6222</v>
      </c>
      <c r="F874" s="34" t="s">
        <v>6066</v>
      </c>
      <c r="G874" s="9" t="s">
        <v>6430</v>
      </c>
      <c r="H874" s="23"/>
      <c r="I874" s="9"/>
      <c r="J874" s="13" t="str">
        <f t="shared" si="13"/>
        <v>INSERT INTO `Productos` (txRefInterna,txRefExterna,txNomProducto,txDescripcion,idClasifProductos,idMarcaProductos) SELECT 'T1038','NESC','GUARDAPOLVO EJE L/R TOYOTA VIGO SOLO','GUARDAPOLVO EJE L/R TOYOTA VIGO SOLO', A.idClasifProductos, M.idClasifProductos  FROM `ClasifProductos` A, `ClasifProductos` M WHERE A.txDescripcion = 'GUARDAPOLVO' AND M.txDescripcion = 'TOYOTA ';</v>
      </c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</row>
    <row r="875" spans="1:233" x14ac:dyDescent="0.2">
      <c r="A875" s="12">
        <v>7003</v>
      </c>
      <c r="B875" s="12" t="s">
        <v>2445</v>
      </c>
      <c r="C875" s="12" t="s">
        <v>4603</v>
      </c>
      <c r="D875" s="13">
        <v>5280</v>
      </c>
      <c r="E875" s="33" t="s">
        <v>6228</v>
      </c>
      <c r="F875" s="33" t="s">
        <v>6066</v>
      </c>
      <c r="G875" s="9" t="s">
        <v>6430</v>
      </c>
      <c r="H875" s="9"/>
      <c r="I875" s="9"/>
      <c r="J875" s="13" t="str">
        <f t="shared" si="13"/>
        <v>INSERT INTO `Productos` (txRefInterna,txRefExterna,txNomProducto,txDescripcion,idClasifProductos,idMarcaProductos) SELECT '7003','NESC.','GUARDAPOLVO EJE L/C FIAT 147 COMPLETO  (IZQ.)con retenedor','GUARDAPOLVO EJE L/C FIAT 147 COMPLETO  (IZQ.)con retenedor', A.idClasifProductos, M.idClasifProductos  FROM `ClasifProductos` A, `ClasifProductos` M WHERE A.txDescripcion = 'GUARDAPOLVO' AND M.txDescripcion = 'FIAT ';</v>
      </c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/>
      <c r="FQ875" s="9"/>
      <c r="FR875" s="9"/>
      <c r="FS875" s="9"/>
      <c r="FT875" s="9"/>
      <c r="FU875" s="9"/>
      <c r="FV875" s="9"/>
      <c r="FW875" s="9"/>
      <c r="FX875" s="9"/>
      <c r="FY875" s="9"/>
      <c r="FZ875" s="9"/>
      <c r="GA875" s="9"/>
      <c r="GB875" s="9"/>
      <c r="GC875" s="9"/>
      <c r="GD875" s="9"/>
      <c r="GE875" s="9"/>
      <c r="GF875" s="9"/>
      <c r="GG875" s="9"/>
      <c r="GH875" s="9"/>
      <c r="GI875" s="9"/>
      <c r="GJ875" s="9"/>
      <c r="GK875" s="9"/>
      <c r="GL875" s="9"/>
      <c r="GM875" s="9"/>
      <c r="GN875" s="9"/>
      <c r="GO875" s="9"/>
      <c r="GP875" s="9"/>
      <c r="GQ875" s="9"/>
      <c r="GR875" s="9"/>
      <c r="GS875" s="9"/>
      <c r="GT875" s="9"/>
      <c r="GU875" s="9"/>
      <c r="GV875" s="9"/>
      <c r="GW875" s="9"/>
      <c r="GX875" s="9"/>
      <c r="GY875" s="9"/>
      <c r="GZ875" s="9"/>
      <c r="HA875" s="9"/>
      <c r="HB875" s="9"/>
      <c r="HC875" s="9"/>
      <c r="HD875" s="9"/>
      <c r="HE875" s="9"/>
      <c r="HF875" s="9"/>
      <c r="HG875" s="9"/>
      <c r="HH875" s="9"/>
      <c r="HI875" s="9"/>
      <c r="HJ875" s="9"/>
      <c r="HK875" s="9"/>
      <c r="HL875" s="9"/>
      <c r="HM875" s="9"/>
      <c r="HN875" s="9"/>
      <c r="HO875" s="9"/>
      <c r="HP875" s="9"/>
      <c r="HQ875" s="9"/>
      <c r="HR875" s="9"/>
      <c r="HS875" s="9"/>
      <c r="HT875" s="9"/>
      <c r="HU875" s="9"/>
      <c r="HV875" s="9"/>
      <c r="HW875" s="9"/>
      <c r="HX875" s="9"/>
      <c r="HY875" s="9"/>
    </row>
    <row r="876" spans="1:233" x14ac:dyDescent="0.2">
      <c r="A876" s="12">
        <v>7007</v>
      </c>
      <c r="B876" s="12" t="s">
        <v>2445</v>
      </c>
      <c r="C876" s="12" t="s">
        <v>4604</v>
      </c>
      <c r="D876" s="13">
        <v>3680</v>
      </c>
      <c r="E876" s="33" t="s">
        <v>6228</v>
      </c>
      <c r="F876" s="33" t="s">
        <v>6066</v>
      </c>
      <c r="G876" s="9" t="s">
        <v>6430</v>
      </c>
      <c r="H876" s="9"/>
      <c r="I876" s="9"/>
      <c r="J876" s="13" t="str">
        <f t="shared" si="13"/>
        <v>INSERT INTO `Productos` (txRefInterna,txRefExterna,txNomProducto,txDescripcion,idClasifProductos,idMarcaProductos) SELECT '7007','NESC.','GUARDAPOLVO EJE L/R FIAT 147 CON GRASA','GUARDAPOLVO EJE L/R FIAT 147 CON GRASA', A.idClasifProductos, M.idClasifProductos  FROM `ClasifProductos` A, `ClasifProductos` M WHERE A.txDescripcion = 'GUARDAPOLVO' AND M.txDescripcion = 'FIAT ';</v>
      </c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9"/>
      <c r="GV876" s="9"/>
      <c r="GW876" s="9"/>
      <c r="GX876" s="9"/>
      <c r="GY876" s="9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  <c r="HO876" s="9"/>
      <c r="HP876" s="9"/>
      <c r="HQ876" s="9"/>
      <c r="HR876" s="9"/>
      <c r="HS876" s="9"/>
      <c r="HT876" s="9"/>
      <c r="HU876" s="9"/>
      <c r="HV876" s="9"/>
      <c r="HW876" s="9"/>
      <c r="HX876" s="9"/>
      <c r="HY876" s="9"/>
    </row>
    <row r="877" spans="1:233" x14ac:dyDescent="0.2">
      <c r="A877" s="12">
        <v>7008</v>
      </c>
      <c r="B877" s="12" t="s">
        <v>2445</v>
      </c>
      <c r="C877" s="12" t="s">
        <v>4605</v>
      </c>
      <c r="D877" s="13">
        <v>2480</v>
      </c>
      <c r="E877" s="33" t="s">
        <v>6228</v>
      </c>
      <c r="F877" s="33" t="s">
        <v>6066</v>
      </c>
      <c r="G877" s="9" t="s">
        <v>6430</v>
      </c>
      <c r="H877" s="9"/>
      <c r="I877" s="9"/>
      <c r="J877" s="13" t="str">
        <f t="shared" si="13"/>
        <v>INSERT INTO `Productos` (txRefInterna,txRefExterna,txNomProducto,txDescripcion,idClasifProductos,idMarcaProductos) SELECT '7008','NESC.','GUARDAPOLVO EJE L/R FIAT 147 SOLO','GUARDAPOLVO EJE L/R FIAT 147 SOLO', A.idClasifProductos, M.idClasifProductos  FROM `ClasifProductos` A, `ClasifProductos` M WHERE A.txDescripcion = 'GUARDAPOLVO' AND M.txDescripcion = 'FIAT ';</v>
      </c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/>
      <c r="FJ877" s="9"/>
      <c r="FK877" s="9"/>
      <c r="FL877" s="9"/>
      <c r="FM877" s="9"/>
      <c r="FN877" s="9"/>
      <c r="FO877" s="9"/>
      <c r="FP877" s="9"/>
      <c r="FQ877" s="9"/>
      <c r="FR877" s="9"/>
      <c r="FS877" s="9"/>
      <c r="FT877" s="9"/>
      <c r="FU877" s="9"/>
      <c r="FV877" s="9"/>
      <c r="FW877" s="9"/>
      <c r="FX877" s="9"/>
      <c r="FY877" s="9"/>
      <c r="FZ877" s="9"/>
      <c r="GA877" s="9"/>
      <c r="GB877" s="9"/>
      <c r="GC877" s="9"/>
      <c r="GD877" s="9"/>
      <c r="GE877" s="9"/>
      <c r="GF877" s="9"/>
      <c r="GG877" s="9"/>
      <c r="GH877" s="9"/>
      <c r="GI877" s="9"/>
      <c r="GJ877" s="9"/>
      <c r="GK877" s="9"/>
      <c r="GL877" s="9"/>
      <c r="GM877" s="9"/>
      <c r="GN877" s="9"/>
      <c r="GO877" s="9"/>
      <c r="GP877" s="9"/>
      <c r="GQ877" s="9"/>
      <c r="GR877" s="9"/>
      <c r="GS877" s="9"/>
      <c r="GT877" s="9"/>
      <c r="GU877" s="9"/>
      <c r="GV877" s="9"/>
      <c r="GW877" s="9"/>
      <c r="GX877" s="9"/>
      <c r="GY877" s="9"/>
      <c r="GZ877" s="9"/>
      <c r="HA877" s="9"/>
      <c r="HB877" s="9"/>
      <c r="HC877" s="9"/>
      <c r="HD877" s="9"/>
      <c r="HE877" s="9"/>
      <c r="HF877" s="9"/>
      <c r="HG877" s="9"/>
      <c r="HH877" s="9"/>
      <c r="HI877" s="9"/>
      <c r="HJ877" s="9"/>
      <c r="HK877" s="9"/>
      <c r="HL877" s="9"/>
      <c r="HM877" s="9"/>
      <c r="HN877" s="9"/>
      <c r="HO877" s="9"/>
      <c r="HP877" s="9"/>
      <c r="HQ877" s="9"/>
      <c r="HR877" s="9"/>
      <c r="HS877" s="9"/>
      <c r="HT877" s="9"/>
      <c r="HU877" s="9"/>
      <c r="HV877" s="9"/>
      <c r="HW877" s="9"/>
      <c r="HX877" s="9"/>
      <c r="HY877" s="9"/>
    </row>
    <row r="878" spans="1:233" x14ac:dyDescent="0.2">
      <c r="A878" s="12">
        <v>7002</v>
      </c>
      <c r="B878" s="12" t="s">
        <v>2445</v>
      </c>
      <c r="C878" s="12" t="s">
        <v>4606</v>
      </c>
      <c r="D878" s="25">
        <v>4080</v>
      </c>
      <c r="E878" s="33" t="s">
        <v>6228</v>
      </c>
      <c r="F878" s="33" t="s">
        <v>6066</v>
      </c>
      <c r="G878" s="9" t="s">
        <v>6430</v>
      </c>
      <c r="H878" s="9"/>
      <c r="I878" s="9"/>
      <c r="J878" s="13" t="str">
        <f t="shared" si="13"/>
        <v>INSERT INTO `Productos` (txRefInterna,txRefExterna,txNomProducto,txDescripcion,idClasifProductos,idMarcaProductos) SELECT '7002','NESC.','GUARDAPOLVO EJE L/C FIAT UNO -PREMIO CON GRASA','GUARDAPOLVO EJE L/C FIAT UNO -PREMIO CON GRASA', A.idClasifProductos, M.idClasifProductos  FROM `ClasifProductos` A, `ClasifProductos` M WHERE A.txDescripcion = 'GUARDAPOLVO' AND M.txDescripcion = 'FIAT ';</v>
      </c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</row>
    <row r="879" spans="1:233" x14ac:dyDescent="0.2">
      <c r="A879" s="12">
        <v>7004</v>
      </c>
      <c r="B879" s="12" t="s">
        <v>2445</v>
      </c>
      <c r="C879" s="12" t="s">
        <v>4607</v>
      </c>
      <c r="D879" s="25">
        <v>2880</v>
      </c>
      <c r="E879" s="33" t="s">
        <v>6228</v>
      </c>
      <c r="F879" s="33" t="s">
        <v>6066</v>
      </c>
      <c r="G879" s="9" t="s">
        <v>6430</v>
      </c>
      <c r="H879" s="9"/>
      <c r="I879" s="9"/>
      <c r="J879" s="13" t="str">
        <f t="shared" si="13"/>
        <v>INSERT INTO `Productos` (txRefInterna,txRefExterna,txNomProducto,txDescripcion,idClasifProductos,idMarcaProductos) SELECT '7004','NESC.','GUARDAPOLVO EJE L/C FIAT UNO-PREMIO  SOLO','GUARDAPOLVO EJE L/C FIAT UNO-PREMIO  SOLO', A.idClasifProductos, M.idClasifProductos  FROM `ClasifProductos` A, `ClasifProductos` M WHERE A.txDescripcion = 'GUARDAPOLVO' AND M.txDescripcion = 'FIAT ';</v>
      </c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9"/>
      <c r="GV879" s="9"/>
      <c r="GW879" s="9"/>
      <c r="GX879" s="9"/>
      <c r="GY879" s="9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  <c r="HO879" s="9"/>
      <c r="HP879" s="9"/>
      <c r="HQ879" s="9"/>
      <c r="HR879" s="9"/>
      <c r="HS879" s="9"/>
      <c r="HT879" s="9"/>
      <c r="HU879" s="9"/>
      <c r="HV879" s="9"/>
      <c r="HW879" s="9"/>
      <c r="HX879" s="9"/>
      <c r="HY879" s="9"/>
    </row>
    <row r="880" spans="1:233" x14ac:dyDescent="0.2">
      <c r="A880" s="12">
        <v>7012</v>
      </c>
      <c r="B880" s="12" t="s">
        <v>2445</v>
      </c>
      <c r="C880" s="12" t="s">
        <v>4608</v>
      </c>
      <c r="D880" s="25">
        <v>2880</v>
      </c>
      <c r="E880" s="33" t="s">
        <v>6228</v>
      </c>
      <c r="F880" s="33" t="s">
        <v>6066</v>
      </c>
      <c r="G880" s="9" t="s">
        <v>6430</v>
      </c>
      <c r="H880" s="9"/>
      <c r="I880" s="9"/>
      <c r="J880" s="13" t="str">
        <f t="shared" si="13"/>
        <v>INSERT INTO `Productos` (txRefInterna,txRefExterna,txNomProducto,txDescripcion,idClasifProductos,idMarcaProductos) SELECT '7012','NESC.','GUARDAPOLVO EJE L/C FIAT PALIO SOLO','GUARDAPOLVO EJE L/C FIAT PALIO SOLO', A.idClasifProductos, M.idClasifProductos  FROM `ClasifProductos` A, `ClasifProductos` M WHERE A.txDescripcion = 'GUARDAPOLVO' AND M.txDescripcion = 'FIAT ';</v>
      </c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  <c r="HO880" s="9"/>
      <c r="HP880" s="9"/>
      <c r="HQ880" s="9"/>
      <c r="HR880" s="9"/>
      <c r="HS880" s="9"/>
      <c r="HT880" s="9"/>
      <c r="HU880" s="9"/>
      <c r="HV880" s="9"/>
      <c r="HW880" s="9"/>
      <c r="HX880" s="9"/>
      <c r="HY880" s="9"/>
    </row>
    <row r="881" spans="1:233" x14ac:dyDescent="0.2">
      <c r="A881" s="12">
        <v>7013</v>
      </c>
      <c r="B881" s="12" t="s">
        <v>2445</v>
      </c>
      <c r="C881" s="12" t="s">
        <v>4609</v>
      </c>
      <c r="D881" s="25">
        <v>4080</v>
      </c>
      <c r="E881" s="33" t="s">
        <v>6228</v>
      </c>
      <c r="F881" s="33" t="s">
        <v>6066</v>
      </c>
      <c r="G881" s="9" t="s">
        <v>6430</v>
      </c>
      <c r="H881" s="9"/>
      <c r="I881" s="9"/>
      <c r="J881" s="13" t="str">
        <f t="shared" si="13"/>
        <v>INSERT INTO `Productos` (txRefInterna,txRefExterna,txNomProducto,txDescripcion,idClasifProductos,idMarcaProductos) SELECT '7013','NESC.','GUARDAPOLVO EJE L/C FIAT PALIO CON GRASA','GUARDAPOLVO EJE L/C FIAT PALIO CON GRASA', A.idClasifProductos, M.idClasifProductos  FROM `ClasifProductos` A, `ClasifProductos` M WHERE A.txDescripcion = 'GUARDAPOLVO' AND M.txDescripcion = 'FIAT ';</v>
      </c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</row>
    <row r="882" spans="1:233" x14ac:dyDescent="0.2">
      <c r="A882" s="12">
        <v>5002</v>
      </c>
      <c r="B882" s="12" t="s">
        <v>2907</v>
      </c>
      <c r="C882" s="12" t="s">
        <v>4664</v>
      </c>
      <c r="D882" s="15">
        <v>2480</v>
      </c>
      <c r="E882" s="33" t="s">
        <v>6230</v>
      </c>
      <c r="F882" s="34" t="s">
        <v>6066</v>
      </c>
      <c r="G882" s="9" t="s">
        <v>6430</v>
      </c>
      <c r="H882" s="9"/>
      <c r="I882" s="9"/>
      <c r="J882" s="13" t="str">
        <f t="shared" si="13"/>
        <v>INSERT INTO `Productos` (txRefInterna,txRefExterna,txNomProducto,txDescripcion,idClasifProductos,idMarcaProductos) SELECT '5002','NESC','GUARDAPOLVO EJE L/R FORD FESTIVA SOLO','GUARDAPOLVO EJE L/R FORD FESTIVA SOLO', A.idClasifProductos, M.idClasifProductos  FROM `ClasifProductos` A, `ClasifProductos` M WHERE A.txDescripcion = 'GUARDAPOLVO' AND M.txDescripcion = 'FORD ';</v>
      </c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9"/>
      <c r="GV882" s="9"/>
      <c r="GW882" s="9"/>
      <c r="GX882" s="9"/>
      <c r="GY882" s="9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  <c r="HO882" s="9"/>
      <c r="HP882" s="9"/>
      <c r="HQ882" s="9"/>
      <c r="HR882" s="9"/>
      <c r="HS882" s="9"/>
      <c r="HT882" s="9"/>
      <c r="HU882" s="9"/>
      <c r="HV882" s="9"/>
      <c r="HW882" s="9"/>
      <c r="HX882" s="9"/>
      <c r="HY882" s="9"/>
    </row>
    <row r="883" spans="1:233" x14ac:dyDescent="0.2">
      <c r="A883" s="12">
        <v>5003</v>
      </c>
      <c r="B883" s="12" t="s">
        <v>2907</v>
      </c>
      <c r="C883" s="12" t="s">
        <v>4665</v>
      </c>
      <c r="D883" s="15">
        <v>3680</v>
      </c>
      <c r="E883" s="33" t="s">
        <v>6230</v>
      </c>
      <c r="F883" s="34" t="s">
        <v>6066</v>
      </c>
      <c r="G883" s="9" t="s">
        <v>6430</v>
      </c>
      <c r="H883" s="9"/>
      <c r="I883" s="9"/>
      <c r="J883" s="13" t="str">
        <f t="shared" si="13"/>
        <v>INSERT INTO `Productos` (txRefInterna,txRefExterna,txNomProducto,txDescripcion,idClasifProductos,idMarcaProductos) SELECT '5003','NESC','GUARDAPOLVO EJE L/R FORD FESTIVA CON GRASA','GUARDAPOLVO EJE L/R FORD FESTIVA CON GRASA', A.idClasifProductos, M.idClasifProductos  FROM `ClasifProductos` A, `ClasifProductos` M WHERE A.txDescripcion = 'GUARDAPOLVO' AND M.txDescripcion = 'FORD ';</v>
      </c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  <c r="GA883" s="9"/>
      <c r="GB883" s="9"/>
      <c r="GC883" s="9"/>
      <c r="GD883" s="9"/>
      <c r="GE883" s="9"/>
      <c r="GF883" s="9"/>
      <c r="GG883" s="9"/>
      <c r="GH883" s="9"/>
      <c r="GI883" s="9"/>
      <c r="GJ883" s="9"/>
      <c r="GK883" s="9"/>
      <c r="GL883" s="9"/>
      <c r="GM883" s="9"/>
      <c r="GN883" s="9"/>
      <c r="GO883" s="9"/>
      <c r="GP883" s="9"/>
      <c r="GQ883" s="9"/>
      <c r="GR883" s="9"/>
      <c r="GS883" s="9"/>
      <c r="GT883" s="9"/>
      <c r="GU883" s="9"/>
      <c r="GV883" s="9"/>
      <c r="GW883" s="9"/>
      <c r="GX883" s="9"/>
      <c r="GY883" s="9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  <c r="HO883" s="9"/>
      <c r="HP883" s="9"/>
      <c r="HQ883" s="9"/>
      <c r="HR883" s="9"/>
      <c r="HS883" s="9"/>
      <c r="HT883" s="9"/>
      <c r="HU883" s="9"/>
      <c r="HV883" s="9"/>
      <c r="HW883" s="9"/>
      <c r="HX883" s="9"/>
      <c r="HY883" s="9"/>
    </row>
    <row r="884" spans="1:233" x14ac:dyDescent="0.2">
      <c r="A884" s="12">
        <v>5004</v>
      </c>
      <c r="B884" s="12" t="s">
        <v>2907</v>
      </c>
      <c r="C884" s="12" t="s">
        <v>4666</v>
      </c>
      <c r="D884" s="15">
        <v>2560</v>
      </c>
      <c r="E884" s="33" t="s">
        <v>6230</v>
      </c>
      <c r="F884" s="36" t="s">
        <v>6066</v>
      </c>
      <c r="G884" s="9" t="s">
        <v>6430</v>
      </c>
      <c r="H884" s="9"/>
      <c r="I884" s="9"/>
      <c r="J884" s="13" t="str">
        <f t="shared" si="13"/>
        <v>INSERT INTO `Productos` (txRefInterna,txRefExterna,txNomProducto,txDescripcion,idClasifProductos,idMarcaProductos) SELECT '5004','NESC','GUARDAPOLVOE JE L/C FORD FESTIVA SOLO','GUARDAPOLVOE JE L/C FORD FESTIVA SOLO', A.idClasifProductos, M.idClasifProductos  FROM `ClasifProductos` A, `ClasifProductos` M WHERE A.txDescripcion = 'GUARDAPOLVO' AND M.txDescripcion = 'FORD ';</v>
      </c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  <c r="HO884" s="9"/>
      <c r="HP884" s="9"/>
      <c r="HQ884" s="9"/>
      <c r="HR884" s="9"/>
      <c r="HS884" s="9"/>
      <c r="HT884" s="9"/>
      <c r="HU884" s="9"/>
      <c r="HV884" s="9"/>
      <c r="HW884" s="9"/>
      <c r="HX884" s="9"/>
      <c r="HY884" s="9"/>
    </row>
    <row r="885" spans="1:233" x14ac:dyDescent="0.2">
      <c r="A885" s="12">
        <v>5005</v>
      </c>
      <c r="B885" s="12" t="s">
        <v>2907</v>
      </c>
      <c r="C885" s="12" t="s">
        <v>4667</v>
      </c>
      <c r="D885" s="15">
        <v>3760</v>
      </c>
      <c r="E885" s="33" t="s">
        <v>6230</v>
      </c>
      <c r="F885" s="34" t="s">
        <v>6066</v>
      </c>
      <c r="G885" s="9" t="s">
        <v>6430</v>
      </c>
      <c r="H885" s="9"/>
      <c r="I885" s="9"/>
      <c r="J885" s="13" t="str">
        <f t="shared" si="13"/>
        <v>INSERT INTO `Productos` (txRefInterna,txRefExterna,txNomProducto,txDescripcion,idClasifProductos,idMarcaProductos) SELECT '5005','NESC','GUARDAPOLVO EJE L/C FORD FESTIVA CON GRASA','GUARDAPOLVO EJE L/C FORD FESTIVA CON GRASA', A.idClasifProductos, M.idClasifProductos  FROM `ClasifProductos` A, `ClasifProductos` M WHERE A.txDescripcion = 'GUARDAPOLVO' AND M.txDescripcion = 'FORD ';</v>
      </c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  <c r="GA885" s="9"/>
      <c r="GB885" s="9"/>
      <c r="GC885" s="9"/>
      <c r="GD885" s="9"/>
      <c r="GE885" s="9"/>
      <c r="GF885" s="9"/>
      <c r="GG885" s="9"/>
      <c r="GH885" s="9"/>
      <c r="GI885" s="9"/>
      <c r="GJ885" s="9"/>
      <c r="GK885" s="9"/>
      <c r="GL885" s="9"/>
      <c r="GM885" s="9"/>
      <c r="GN885" s="9"/>
      <c r="GO885" s="9"/>
      <c r="GP885" s="9"/>
      <c r="GQ885" s="9"/>
      <c r="GR885" s="9"/>
      <c r="GS885" s="9"/>
      <c r="GT885" s="9"/>
      <c r="GU885" s="9"/>
      <c r="GV885" s="9"/>
      <c r="GW885" s="9"/>
      <c r="GX885" s="9"/>
      <c r="GY885" s="9"/>
      <c r="GZ885" s="9"/>
      <c r="HA885" s="9"/>
      <c r="HB885" s="9"/>
      <c r="HC885" s="9"/>
      <c r="HD885" s="9"/>
      <c r="HE885" s="9"/>
      <c r="HF885" s="9"/>
      <c r="HG885" s="9"/>
      <c r="HH885" s="9"/>
      <c r="HI885" s="9"/>
      <c r="HJ885" s="9"/>
      <c r="HK885" s="9"/>
      <c r="HL885" s="9"/>
      <c r="HM885" s="9"/>
      <c r="HN885" s="9"/>
      <c r="HO885" s="9"/>
      <c r="HP885" s="9"/>
      <c r="HQ885" s="9"/>
      <c r="HR885" s="9"/>
      <c r="HS885" s="9"/>
      <c r="HT885" s="9"/>
      <c r="HU885" s="9"/>
      <c r="HV885" s="9"/>
      <c r="HW885" s="9"/>
      <c r="HX885" s="9"/>
      <c r="HY885" s="9"/>
    </row>
    <row r="886" spans="1:233" x14ac:dyDescent="0.2">
      <c r="A886" s="12">
        <v>8022</v>
      </c>
      <c r="B886" s="12" t="s">
        <v>4676</v>
      </c>
      <c r="C886" s="12" t="s">
        <v>4682</v>
      </c>
      <c r="D886" s="15">
        <v>2480</v>
      </c>
      <c r="E886" s="33" t="s">
        <v>6232</v>
      </c>
      <c r="F886" s="34" t="s">
        <v>6066</v>
      </c>
      <c r="G886" s="9" t="s">
        <v>6430</v>
      </c>
      <c r="H886" s="9"/>
      <c r="I886" s="9"/>
      <c r="J886" s="13" t="str">
        <f t="shared" si="13"/>
        <v>INSERT INTO `Productos` (txRefInterna,txRefExterna,txNomProducto,txDescripcion,idClasifProductos,idMarcaProductos) SELECT '8022','NESC,','GUARDAPOLVO EJE L/R SKODA SOLO','GUARDAPOLVO EJE L/R SKODA SOLO', A.idClasifProductos, M.idClasifProductos  FROM `ClasifProductos` A, `ClasifProductos` M WHERE A.txDescripcion = 'GUARDAPOLVO' AND M.txDescripcion = 'SKODA ';</v>
      </c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  <c r="HO886" s="9"/>
      <c r="HP886" s="9"/>
      <c r="HQ886" s="9"/>
      <c r="HR886" s="9"/>
      <c r="HS886" s="9"/>
      <c r="HT886" s="9"/>
      <c r="HU886" s="9"/>
      <c r="HV886" s="9"/>
      <c r="HW886" s="9"/>
      <c r="HX886" s="9"/>
      <c r="HY886" s="9"/>
    </row>
    <row r="887" spans="1:233" x14ac:dyDescent="0.2">
      <c r="A887" s="12">
        <v>8023</v>
      </c>
      <c r="B887" s="12" t="s">
        <v>4676</v>
      </c>
      <c r="C887" s="12" t="s">
        <v>4683</v>
      </c>
      <c r="D887" s="15">
        <v>3680</v>
      </c>
      <c r="E887" s="33" t="s">
        <v>6232</v>
      </c>
      <c r="F887" s="34" t="s">
        <v>6066</v>
      </c>
      <c r="G887" s="9" t="s">
        <v>6430</v>
      </c>
      <c r="H887" s="9"/>
      <c r="I887" s="9"/>
      <c r="J887" s="13" t="str">
        <f t="shared" si="13"/>
        <v>INSERT INTO `Productos` (txRefInterna,txRefExterna,txNomProducto,txDescripcion,idClasifProductos,idMarcaProductos) SELECT '8023','NESC,','GUARDAPOLVO EJE L/R SKODA CON GRASA','GUARDAPOLVO EJE L/R SKODA CON GRASA', A.idClasifProductos, M.idClasifProductos  FROM `ClasifProductos` A, `ClasifProductos` M WHERE A.txDescripcion = 'GUARDAPOLVO' AND M.txDescripcion = 'SKODA ';</v>
      </c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  <c r="GA887" s="9"/>
      <c r="GB887" s="9"/>
      <c r="GC887" s="9"/>
      <c r="GD887" s="9"/>
      <c r="GE887" s="9"/>
      <c r="GF887" s="9"/>
      <c r="GG887" s="9"/>
      <c r="GH887" s="9"/>
      <c r="GI887" s="9"/>
      <c r="GJ887" s="9"/>
      <c r="GK887" s="9"/>
      <c r="GL887" s="9"/>
      <c r="GM887" s="9"/>
      <c r="GN887" s="9"/>
      <c r="GO887" s="9"/>
      <c r="GP887" s="9"/>
      <c r="GQ887" s="9"/>
      <c r="GR887" s="9"/>
      <c r="GS887" s="9"/>
      <c r="GT887" s="9"/>
      <c r="GU887" s="9"/>
      <c r="GV887" s="9"/>
      <c r="GW887" s="9"/>
      <c r="GX887" s="9"/>
      <c r="GY887" s="9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  <c r="HO887" s="9"/>
      <c r="HP887" s="9"/>
      <c r="HQ887" s="9"/>
      <c r="HR887" s="9"/>
      <c r="HS887" s="9"/>
      <c r="HT887" s="9"/>
      <c r="HU887" s="9"/>
      <c r="HV887" s="9"/>
      <c r="HW887" s="9"/>
      <c r="HX887" s="9"/>
      <c r="HY887" s="9"/>
    </row>
    <row r="888" spans="1:233" x14ac:dyDescent="0.2">
      <c r="A888" s="12">
        <v>8024</v>
      </c>
      <c r="B888" s="12" t="s">
        <v>4676</v>
      </c>
      <c r="C888" s="12" t="s">
        <v>4684</v>
      </c>
      <c r="D888" s="13">
        <v>2480</v>
      </c>
      <c r="E888" s="33" t="s">
        <v>6232</v>
      </c>
      <c r="F888" s="33" t="s">
        <v>6066</v>
      </c>
      <c r="G888" s="9" t="s">
        <v>6430</v>
      </c>
      <c r="H888" s="9"/>
      <c r="I888" s="9"/>
      <c r="J888" s="13" t="str">
        <f t="shared" si="13"/>
        <v>INSERT INTO `Productos` (txRefInterna,txRefExterna,txNomProducto,txDescripcion,idClasifProductos,idMarcaProductos) SELECT '8024','NESC,','GUARDAPOLVO EJE L/C SKODA SOLO','GUARDAPOLVO EJE L/C SKODA SOLO', A.idClasifProductos, M.idClasifProductos  FROM `ClasifProductos` A, `ClasifProductos` M WHERE A.txDescripcion = 'GUARDAPOLVO' AND M.txDescripcion = 'SKODA ';</v>
      </c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9"/>
      <c r="FS888" s="9"/>
      <c r="FT888" s="9"/>
      <c r="FU888" s="9"/>
      <c r="FV888" s="9"/>
      <c r="FW888" s="9"/>
      <c r="FX888" s="9"/>
      <c r="FY888" s="9"/>
      <c r="FZ888" s="9"/>
      <c r="GA888" s="9"/>
      <c r="GB888" s="9"/>
      <c r="GC888" s="9"/>
      <c r="GD888" s="9"/>
      <c r="GE888" s="9"/>
      <c r="GF888" s="9"/>
      <c r="GG888" s="9"/>
      <c r="GH888" s="9"/>
      <c r="GI888" s="9"/>
      <c r="GJ888" s="9"/>
      <c r="GK888" s="9"/>
      <c r="GL888" s="9"/>
      <c r="GM888" s="9"/>
      <c r="GN888" s="9"/>
      <c r="GO888" s="9"/>
      <c r="GP888" s="9"/>
      <c r="GQ888" s="9"/>
      <c r="GR888" s="9"/>
      <c r="GS888" s="9"/>
      <c r="GT888" s="9"/>
      <c r="GU888" s="9"/>
      <c r="GV888" s="9"/>
      <c r="GW888" s="9"/>
      <c r="GX888" s="9"/>
      <c r="GY888" s="9"/>
      <c r="GZ888" s="9"/>
      <c r="HA888" s="9"/>
      <c r="HB888" s="9"/>
      <c r="HC888" s="9"/>
      <c r="HD888" s="9"/>
      <c r="HE888" s="9"/>
      <c r="HF888" s="9"/>
      <c r="HG888" s="9"/>
      <c r="HH888" s="9"/>
      <c r="HI888" s="9"/>
      <c r="HJ888" s="9"/>
      <c r="HK888" s="9"/>
      <c r="HL888" s="9"/>
      <c r="HM888" s="9"/>
      <c r="HN888" s="9"/>
      <c r="HO888" s="9"/>
      <c r="HP888" s="9"/>
      <c r="HQ888" s="9"/>
      <c r="HR888" s="9"/>
      <c r="HS888" s="9"/>
      <c r="HT888" s="9"/>
      <c r="HU888" s="9"/>
      <c r="HV888" s="9"/>
      <c r="HW888" s="9"/>
      <c r="HX888" s="9"/>
      <c r="HY888" s="9"/>
    </row>
    <row r="889" spans="1:233" x14ac:dyDescent="0.2">
      <c r="A889" s="12">
        <v>8025</v>
      </c>
      <c r="B889" s="12" t="s">
        <v>4676</v>
      </c>
      <c r="C889" s="12" t="s">
        <v>4685</v>
      </c>
      <c r="D889" s="13">
        <v>3680</v>
      </c>
      <c r="E889" s="33" t="s">
        <v>6232</v>
      </c>
      <c r="F889" s="33" t="s">
        <v>6066</v>
      </c>
      <c r="G889" s="9" t="s">
        <v>6430</v>
      </c>
      <c r="H889" s="9"/>
      <c r="I889" s="9"/>
      <c r="J889" s="13" t="str">
        <f t="shared" si="13"/>
        <v>INSERT INTO `Productos` (txRefInterna,txRefExterna,txNomProducto,txDescripcion,idClasifProductos,idMarcaProductos) SELECT '8025','NESC,','GUARDAPOLVO EJE L/C SKODA CON GRASA','GUARDAPOLVO EJE L/C SKODA CON GRASA', A.idClasifProductos, M.idClasifProductos  FROM `ClasifProductos` A, `ClasifProductos` M WHERE A.txDescripcion = 'GUARDAPOLVO' AND M.txDescripcion = 'SKODA ';</v>
      </c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9"/>
      <c r="GH889" s="9"/>
      <c r="GI889" s="9"/>
      <c r="GJ889" s="9"/>
      <c r="GK889" s="9"/>
      <c r="GL889" s="9"/>
      <c r="GM889" s="9"/>
      <c r="GN889" s="9"/>
      <c r="GO889" s="9"/>
      <c r="GP889" s="9"/>
      <c r="GQ889" s="9"/>
      <c r="GR889" s="9"/>
      <c r="GS889" s="9"/>
      <c r="GT889" s="9"/>
      <c r="GU889" s="9"/>
      <c r="GV889" s="9"/>
      <c r="GW889" s="9"/>
      <c r="GX889" s="9"/>
      <c r="GY889" s="9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  <c r="HO889" s="9"/>
      <c r="HP889" s="9"/>
      <c r="HQ889" s="9"/>
      <c r="HR889" s="9"/>
      <c r="HS889" s="9"/>
      <c r="HT889" s="9"/>
      <c r="HU889" s="9"/>
      <c r="HV889" s="9"/>
      <c r="HW889" s="9"/>
      <c r="HX889" s="9"/>
      <c r="HY889" s="9"/>
    </row>
    <row r="890" spans="1:233" x14ac:dyDescent="0.2">
      <c r="A890" s="12" t="s">
        <v>4723</v>
      </c>
      <c r="B890" s="12" t="s">
        <v>2907</v>
      </c>
      <c r="C890" s="12" t="s">
        <v>4724</v>
      </c>
      <c r="D890" s="13">
        <v>4960</v>
      </c>
      <c r="E890" s="33" t="s">
        <v>6234</v>
      </c>
      <c r="F890" s="33" t="s">
        <v>6066</v>
      </c>
      <c r="G890" s="9" t="s">
        <v>6430</v>
      </c>
      <c r="H890" s="9"/>
      <c r="I890" s="9"/>
      <c r="J890" s="13" t="str">
        <f t="shared" si="13"/>
        <v>INSERT INTO `Productos` (txRefInterna,txRefExterna,txNomProducto,txDescripcion,idClasifProductos,idMarcaProductos) SELECT 'N9014','NESC','GUARDAPOLVO EJE L/C FRONTIER SOLO','GUARDAPOLVO EJE L/C FRONTIER SOLO', A.idClasifProductos, M.idClasifProductos  FROM `ClasifProductos` A, `ClasifProductos` M WHERE A.txDescripcion = 'GUARDAPOLVO' AND M.txDescripcion = 'NISSAN ';</v>
      </c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9"/>
      <c r="FS890" s="9"/>
      <c r="FT890" s="9"/>
      <c r="FU890" s="9"/>
      <c r="FV890" s="9"/>
      <c r="FW890" s="9"/>
      <c r="FX890" s="9"/>
      <c r="FY890" s="9"/>
      <c r="FZ890" s="9"/>
      <c r="GA890" s="9"/>
      <c r="GB890" s="9"/>
      <c r="GC890" s="9"/>
      <c r="GD890" s="9"/>
      <c r="GE890" s="9"/>
      <c r="GF890" s="9"/>
      <c r="GG890" s="9"/>
      <c r="GH890" s="9"/>
      <c r="GI890" s="9"/>
      <c r="GJ890" s="9"/>
      <c r="GK890" s="9"/>
      <c r="GL890" s="9"/>
      <c r="GM890" s="9"/>
      <c r="GN890" s="9"/>
      <c r="GO890" s="9"/>
      <c r="GP890" s="9"/>
      <c r="GQ890" s="9"/>
      <c r="GR890" s="9"/>
      <c r="GS890" s="9"/>
      <c r="GT890" s="9"/>
      <c r="GU890" s="9"/>
      <c r="GV890" s="9"/>
      <c r="GW890" s="9"/>
      <c r="GX890" s="9"/>
      <c r="GY890" s="9"/>
      <c r="GZ890" s="9"/>
      <c r="HA890" s="9"/>
      <c r="HB890" s="9"/>
      <c r="HC890" s="9"/>
      <c r="HD890" s="9"/>
      <c r="HE890" s="9"/>
      <c r="HF890" s="9"/>
      <c r="HG890" s="9"/>
      <c r="HH890" s="9"/>
      <c r="HI890" s="9"/>
      <c r="HJ890" s="9"/>
      <c r="HK890" s="9"/>
      <c r="HL890" s="9"/>
      <c r="HM890" s="9"/>
      <c r="HN890" s="9"/>
      <c r="HO890" s="9"/>
      <c r="HP890" s="9"/>
      <c r="HQ890" s="9"/>
      <c r="HR890" s="9"/>
      <c r="HS890" s="9"/>
      <c r="HT890" s="9"/>
      <c r="HU890" s="9"/>
      <c r="HV890" s="9"/>
      <c r="HW890" s="9"/>
      <c r="HX890" s="9"/>
      <c r="HY890" s="9"/>
    </row>
    <row r="891" spans="1:233" x14ac:dyDescent="0.2">
      <c r="A891" s="12" t="s">
        <v>4725</v>
      </c>
      <c r="B891" s="12" t="s">
        <v>2907</v>
      </c>
      <c r="C891" s="12" t="s">
        <v>4726</v>
      </c>
      <c r="D891" s="13">
        <v>4960</v>
      </c>
      <c r="E891" s="33" t="s">
        <v>6234</v>
      </c>
      <c r="F891" s="33" t="s">
        <v>6066</v>
      </c>
      <c r="G891" s="9" t="s">
        <v>6430</v>
      </c>
      <c r="H891" s="9"/>
      <c r="I891" s="9"/>
      <c r="J891" s="13" t="str">
        <f t="shared" si="13"/>
        <v>INSERT INTO `Productos` (txRefInterna,txRefExterna,txNomProducto,txDescripcion,idClasifProductos,idMarcaProductos) SELECT 'N9015','NESC','GUARDAPOLVO EJE L/R FRONTIER SOLO','GUARDAPOLVO EJE L/R FRONTIER SOLO', A.idClasifProductos, M.idClasifProductos  FROM `ClasifProductos` A, `ClasifProductos` M WHERE A.txDescripcion = 'GUARDAPOLVO' AND M.txDescripcion = 'NISSAN ';</v>
      </c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9"/>
      <c r="GH891" s="9"/>
      <c r="GI891" s="9"/>
      <c r="GJ891" s="9"/>
      <c r="GK891" s="9"/>
      <c r="GL891" s="9"/>
      <c r="GM891" s="9"/>
      <c r="GN891" s="9"/>
      <c r="GO891" s="9"/>
      <c r="GP891" s="9"/>
      <c r="GQ891" s="9"/>
      <c r="GR891" s="9"/>
      <c r="GS891" s="9"/>
      <c r="GT891" s="9"/>
      <c r="GU891" s="9"/>
      <c r="GV891" s="9"/>
      <c r="GW891" s="9"/>
      <c r="GX891" s="9"/>
      <c r="GY891" s="9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  <c r="HO891" s="9"/>
      <c r="HP891" s="9"/>
      <c r="HQ891" s="9"/>
      <c r="HR891" s="9"/>
      <c r="HS891" s="9"/>
      <c r="HT891" s="9"/>
      <c r="HU891" s="9"/>
      <c r="HV891" s="9"/>
      <c r="HW891" s="9"/>
      <c r="HX891" s="9"/>
      <c r="HY891" s="9"/>
    </row>
    <row r="892" spans="1:233" x14ac:dyDescent="0.2">
      <c r="A892" s="12" t="s">
        <v>4727</v>
      </c>
      <c r="B892" s="12" t="s">
        <v>4728</v>
      </c>
      <c r="C892" s="12" t="s">
        <v>4729</v>
      </c>
      <c r="D892" s="13">
        <v>3200</v>
      </c>
      <c r="E892" s="33" t="s">
        <v>6234</v>
      </c>
      <c r="F892" s="33" t="s">
        <v>6235</v>
      </c>
      <c r="G892" s="9" t="s">
        <v>6430</v>
      </c>
      <c r="H892" s="9"/>
      <c r="I892" s="9"/>
      <c r="J892" s="13" t="str">
        <f t="shared" si="13"/>
        <v>INSERT INTO `Productos` (txRefInterna,txRefExterna,txNomProducto,txDescripcion,idClasifProductos,idMarcaProductos) SELECT 'N9016','NEC','GUARDAPOLVO ELE L/R SENTRA SOLO','GUARDAPOLVO ELE L/R SENTRA SOLO', A.idClasifProductos, M.idClasifProductos  FROM `ClasifProductos` A, `ClasifProductos` M WHERE A.txDescripcion = 'GUARDAPOLVO' AND M.txDescripcion = 'NISSAN ';</v>
      </c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  <c r="GA892" s="9"/>
      <c r="GB892" s="9"/>
      <c r="GC892" s="9"/>
      <c r="GD892" s="9"/>
      <c r="GE892" s="9"/>
      <c r="GF892" s="9"/>
      <c r="GG892" s="9"/>
      <c r="GH892" s="9"/>
      <c r="GI892" s="9"/>
      <c r="GJ892" s="9"/>
      <c r="GK892" s="9"/>
      <c r="GL892" s="9"/>
      <c r="GM892" s="9"/>
      <c r="GN892" s="9"/>
      <c r="GO892" s="9"/>
      <c r="GP892" s="9"/>
      <c r="GQ892" s="9"/>
      <c r="GR892" s="9"/>
      <c r="GS892" s="9"/>
      <c r="GT892" s="9"/>
      <c r="GU892" s="9"/>
      <c r="GV892" s="9"/>
      <c r="GW892" s="9"/>
      <c r="GX892" s="9"/>
      <c r="GY892" s="9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  <c r="HO892" s="9"/>
      <c r="HP892" s="9"/>
      <c r="HQ892" s="9"/>
      <c r="HR892" s="9"/>
      <c r="HS892" s="9"/>
      <c r="HT892" s="9"/>
      <c r="HU892" s="9"/>
      <c r="HV892" s="9"/>
      <c r="HW892" s="9"/>
      <c r="HX892" s="9"/>
      <c r="HY892" s="9"/>
    </row>
    <row r="893" spans="1:233" x14ac:dyDescent="0.2">
      <c r="A893" s="12" t="s">
        <v>4730</v>
      </c>
      <c r="B893" s="12" t="s">
        <v>2907</v>
      </c>
      <c r="C893" s="12" t="s">
        <v>4731</v>
      </c>
      <c r="D893" s="13">
        <v>3100</v>
      </c>
      <c r="E893" s="33" t="s">
        <v>6234</v>
      </c>
      <c r="F893" s="33" t="s">
        <v>6235</v>
      </c>
      <c r="G893" s="9" t="s">
        <v>6430</v>
      </c>
      <c r="H893" s="9"/>
      <c r="I893" s="9"/>
      <c r="J893" s="13" t="str">
        <f t="shared" si="13"/>
        <v>INSERT INTO `Productos` (txRefInterna,txRefExterna,txNomProducto,txDescripcion,idClasifProductos,idMarcaProductos) SELECT 'N9017','NESC','GUARDAPOLVO ELE L/C SENTRA SOLO','GUARDAPOLVO ELE L/C SENTRA SOLO', A.idClasifProductos, M.idClasifProductos  FROM `ClasifProductos` A, `ClasifProductos` M WHERE A.txDescripcion = 'GUARDAPOLVO' AND M.txDescripcion = 'NISSAN ';</v>
      </c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9"/>
      <c r="GV893" s="9"/>
      <c r="GW893" s="9"/>
      <c r="GX893" s="9"/>
      <c r="GY893" s="9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  <c r="HO893" s="9"/>
      <c r="HP893" s="9"/>
      <c r="HQ893" s="9"/>
      <c r="HR893" s="9"/>
      <c r="HS893" s="9"/>
      <c r="HT893" s="9"/>
      <c r="HU893" s="9"/>
      <c r="HV893" s="9"/>
      <c r="HW893" s="9"/>
      <c r="HX893" s="9"/>
      <c r="HY893" s="9"/>
    </row>
    <row r="894" spans="1:233" x14ac:dyDescent="0.2">
      <c r="A894" s="12">
        <v>1149</v>
      </c>
      <c r="B894" s="12" t="s">
        <v>2445</v>
      </c>
      <c r="C894" s="12" t="s">
        <v>2788</v>
      </c>
      <c r="D894" s="13">
        <v>3270</v>
      </c>
      <c r="E894" s="33" t="s">
        <v>2256</v>
      </c>
      <c r="F894" s="33" t="s">
        <v>6067</v>
      </c>
      <c r="G894" s="9" t="s">
        <v>6430</v>
      </c>
      <c r="H894" s="9"/>
      <c r="I894" s="9"/>
      <c r="J894" s="13" t="str">
        <f t="shared" si="13"/>
        <v>INSERT INTO `Productos` (txRefInterna,txRefExterna,txNomProducto,txDescripcion,idClasifProductos,idMarcaProductos) SELECT '1149','NESC.','GUARDAPOLVO HORQUILLA CLUCH  R-9 ','GUARDAPOLVO HORQUILLA CLUCH  R-9 ', A.idClasifProductos, M.idClasifProductos  FROM `ClasifProductos` A, `ClasifProductos` M WHERE A.txDescripcion = 'GUARDAPOLVO' AND M.txDescripcion = 'RENAULT';</v>
      </c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9"/>
      <c r="FP894" s="9"/>
      <c r="FQ894" s="9"/>
      <c r="FR894" s="9"/>
      <c r="FS894" s="9"/>
      <c r="FT894" s="9"/>
      <c r="FU894" s="9"/>
      <c r="FV894" s="9"/>
      <c r="FW894" s="9"/>
      <c r="FX894" s="9"/>
      <c r="FY894" s="9"/>
      <c r="FZ894" s="9"/>
      <c r="GA894" s="9"/>
      <c r="GB894" s="9"/>
      <c r="GC894" s="9"/>
      <c r="GD894" s="9"/>
      <c r="GE894" s="9"/>
      <c r="GF894" s="9"/>
      <c r="GG894" s="9"/>
      <c r="GH894" s="9"/>
      <c r="GI894" s="9"/>
      <c r="GJ894" s="9"/>
      <c r="GK894" s="9"/>
      <c r="GL894" s="9"/>
      <c r="GM894" s="9"/>
      <c r="GN894" s="9"/>
      <c r="GO894" s="9"/>
      <c r="GP894" s="9"/>
      <c r="GQ894" s="9"/>
      <c r="GR894" s="9"/>
      <c r="GS894" s="9"/>
      <c r="GT894" s="9"/>
      <c r="GU894" s="9"/>
      <c r="GV894" s="9"/>
      <c r="GW894" s="9"/>
      <c r="GX894" s="9"/>
      <c r="GY894" s="9"/>
      <c r="GZ894" s="9"/>
      <c r="HA894" s="9"/>
      <c r="HB894" s="9"/>
      <c r="HC894" s="9"/>
      <c r="HD894" s="9"/>
      <c r="HE894" s="9"/>
      <c r="HF894" s="9"/>
      <c r="HG894" s="9"/>
      <c r="HH894" s="9"/>
      <c r="HI894" s="9"/>
      <c r="HJ894" s="9"/>
      <c r="HK894" s="9"/>
      <c r="HL894" s="9"/>
      <c r="HM894" s="9"/>
      <c r="HN894" s="9"/>
      <c r="HO894" s="9"/>
      <c r="HP894" s="9"/>
      <c r="HQ894" s="9"/>
      <c r="HR894" s="9"/>
      <c r="HS894" s="9"/>
      <c r="HT894" s="9"/>
      <c r="HU894" s="9"/>
      <c r="HV894" s="9"/>
      <c r="HW894" s="9"/>
      <c r="HX894" s="9"/>
      <c r="HY894" s="9"/>
    </row>
    <row r="895" spans="1:233" x14ac:dyDescent="0.2">
      <c r="A895" s="12">
        <v>1442</v>
      </c>
      <c r="B895" s="12" t="s">
        <v>2443</v>
      </c>
      <c r="C895" s="12" t="s">
        <v>2789</v>
      </c>
      <c r="D895" s="13">
        <v>3550</v>
      </c>
      <c r="E895" s="33" t="s">
        <v>2256</v>
      </c>
      <c r="F895" s="33" t="s">
        <v>6067</v>
      </c>
      <c r="G895" s="9" t="s">
        <v>6430</v>
      </c>
      <c r="H895" s="9"/>
      <c r="I895" s="9"/>
      <c r="J895" s="13" t="str">
        <f t="shared" si="13"/>
        <v>INSERT INTO `Productos` (txRefInterna,txRefExterna,txNomProducto,txDescripcion,idClasifProductos,idMarcaProductos) SELECT '1442','IR','GUARDAPOLVO HORQUILLA CLUCH  R-9 TIPO ORIGINAL','GUARDAPOLVO HORQUILLA CLUCH  R-9 TIPO ORIGINAL', A.idClasifProductos, M.idClasifProductos  FROM `ClasifProductos` A, `ClasifProductos` M WHERE A.txDescripcion = 'GUARDAPOLVO' AND M.txDescripcion = 'RENAULT';</v>
      </c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</row>
    <row r="896" spans="1:233" x14ac:dyDescent="0.2">
      <c r="A896" s="39">
        <v>3021</v>
      </c>
      <c r="B896" s="39" t="s">
        <v>3559</v>
      </c>
      <c r="C896" s="39" t="s">
        <v>3560</v>
      </c>
      <c r="D896" s="40">
        <v>2320</v>
      </c>
      <c r="E896" s="41" t="s">
        <v>6260</v>
      </c>
      <c r="F896" s="41" t="s">
        <v>6067</v>
      </c>
      <c r="G896" s="42" t="s">
        <v>6430</v>
      </c>
      <c r="H896" s="42"/>
      <c r="I896" s="9"/>
      <c r="J896" s="13" t="str">
        <f t="shared" si="13"/>
        <v>INSERT INTO `Productos` (txRefInterna,txRefExterna,txNomProducto,txDescripcion,idClasifProductos,idMarcaProductos) SELECT '3021','301003001IR','GUARDAPOLVO HORQUILLA CHEVETTE','GUARDAPOLVO HORQUILLA CHEVETTE', A.idClasifProductos, M.idClasifProductos  FROM `ClasifProductos` A, `ClasifProductos` M WHERE A.txDescripcion = 'GUARDAPOLVO' AND M.txDescripcion = 'CHEVROLET CHEVETTE';</v>
      </c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9"/>
      <c r="GK896" s="9"/>
      <c r="GL896" s="9"/>
      <c r="GM896" s="9"/>
      <c r="GN896" s="9"/>
      <c r="GO896" s="9"/>
      <c r="GP896" s="9"/>
      <c r="GQ896" s="9"/>
      <c r="GR896" s="9"/>
      <c r="GS896" s="9"/>
      <c r="GT896" s="9"/>
      <c r="GU896" s="9"/>
      <c r="GV896" s="9"/>
      <c r="GW896" s="9"/>
      <c r="GX896" s="9"/>
      <c r="GY896" s="9"/>
      <c r="GZ896" s="9"/>
      <c r="HA896" s="9"/>
      <c r="HB896" s="9"/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  <c r="HO896" s="9"/>
      <c r="HP896" s="9"/>
      <c r="HQ896" s="9"/>
      <c r="HR896" s="9"/>
      <c r="HS896" s="9"/>
      <c r="HT896" s="9"/>
      <c r="HU896" s="9"/>
      <c r="HV896" s="9"/>
      <c r="HW896" s="9"/>
      <c r="HX896" s="9"/>
      <c r="HY896" s="9"/>
    </row>
    <row r="897" spans="1:233" x14ac:dyDescent="0.2">
      <c r="A897" s="12">
        <v>3159</v>
      </c>
      <c r="B897" s="12" t="s">
        <v>2727</v>
      </c>
      <c r="C897" s="12" t="s">
        <v>4023</v>
      </c>
      <c r="D897" s="13">
        <v>1090</v>
      </c>
      <c r="E897" s="33" t="s">
        <v>6279</v>
      </c>
      <c r="F897" s="33" t="s">
        <v>6202</v>
      </c>
      <c r="G897" s="9" t="s">
        <v>6430</v>
      </c>
      <c r="H897" s="9"/>
      <c r="I897" s="9"/>
      <c r="J897" s="13" t="str">
        <f t="shared" si="13"/>
        <v>INSERT INTO `Productos` (txRefInterna,txRefExterna,txNomProducto,txDescripcion,idClasifProductos,idMarcaProductos) SELECT '3159','F','GUARDAPOLVO MORDAZA TROOPER O LUV 2300','GUARDAPOLVO MORDAZA TROOPER O LUV 2300', A.idClasifProductos, M.idClasifProductos  FROM `ClasifProductos` A, `ClasifProductos` M WHERE A.txDescripcion = 'GUARDAPOLVO' AND M.txDescripcion = 'CHEVROLET LUV 1600 -2300';</v>
      </c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</row>
    <row r="898" spans="1:233" x14ac:dyDescent="0.2">
      <c r="A898" s="12">
        <v>3166</v>
      </c>
      <c r="B898" s="12" t="s">
        <v>2443</v>
      </c>
      <c r="C898" s="12" t="s">
        <v>3840</v>
      </c>
      <c r="D898" s="13">
        <v>990</v>
      </c>
      <c r="E898" s="33" t="s">
        <v>6275</v>
      </c>
      <c r="F898" s="33" t="s">
        <v>6194</v>
      </c>
      <c r="G898" s="9" t="s">
        <v>6430</v>
      </c>
      <c r="H898" s="9"/>
      <c r="I898" s="9"/>
      <c r="J898" s="13" t="str">
        <f t="shared" ref="J898:J961" si="14">+CONCATENATE("INSERT INTO `Productos` (txRefInterna,txRefExterna,txNomProducto,txDescripcion,idClasifProductos,idMarcaProductos) SELECT '",A898,"','",B898,"','",C898,"','",C898,"', A.idClasifProductos, M.idClasifProductos  FROM `ClasifProductos` A, `ClasifProductos` M WHERE A.txDescripcion = '",G898,"' AND M.txDescripcion = '",E898,"';")</f>
        <v>INSERT INTO `Productos` (txRefInterna,txRefExterna,txNomProducto,txDescripcion,idClasifProductos,idMarcaProductos) SELECT '3166','IR','GUARDAPOLVO PASADOR MORDAZA SPRINT (TIPO ORIG.)','GUARDAPOLVO PASADOR MORDAZA SPRINT (TIPO ORIG.)', A.idClasifProductos, M.idClasifProductos  FROM `ClasifProductos` A, `ClasifProductos` M WHERE A.txDescripcion = 'GUARDAPOLVO' AND M.txDescripcion = 'CHEVROLET SPRINT';</v>
      </c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9"/>
      <c r="GV898" s="9"/>
      <c r="GW898" s="9"/>
      <c r="GX898" s="9"/>
      <c r="GY898" s="9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  <c r="HO898" s="9"/>
      <c r="HP898" s="9"/>
      <c r="HQ898" s="9"/>
      <c r="HR898" s="9"/>
      <c r="HS898" s="9"/>
      <c r="HT898" s="9"/>
      <c r="HU898" s="9"/>
      <c r="HV898" s="9"/>
      <c r="HW898" s="9"/>
      <c r="HX898" s="9"/>
      <c r="HY898" s="9"/>
    </row>
    <row r="899" spans="1:233" x14ac:dyDescent="0.2">
      <c r="A899" s="12">
        <v>2100</v>
      </c>
      <c r="B899" s="12" t="s">
        <v>2443</v>
      </c>
      <c r="C899" s="12" t="s">
        <v>3339</v>
      </c>
      <c r="D899" s="13">
        <v>1090</v>
      </c>
      <c r="E899" s="33" t="s">
        <v>6141</v>
      </c>
      <c r="F899" s="33" t="s">
        <v>6158</v>
      </c>
      <c r="G899" s="9" t="s">
        <v>6430</v>
      </c>
      <c r="H899" s="9"/>
      <c r="I899" s="9"/>
      <c r="J899" s="13" t="str">
        <f t="shared" si="14"/>
        <v>INSERT INTO `Productos` (txRefInterna,txRefExterna,txNomProducto,txDescripcion,idClasifProductos,idMarcaProductos) SELECT '2100','IR','GUARDAPOLVO PASADOR/MORDAZA Ó CALIPER MB2000','GUARDAPOLVO PASADOR/MORDAZA Ó CALIPER MB2000', A.idClasifProductos, M.idClasifProductos  FROM `ClasifProductos` A, `ClasifProductos` M WHERE A.txDescripcion = 'GUARDAPOLVO' AND M.txDescripcion = 'MAZDA ';</v>
      </c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  <c r="GA899" s="9"/>
      <c r="GB899" s="9"/>
      <c r="GC899" s="9"/>
      <c r="GD899" s="9"/>
      <c r="GE899" s="9"/>
      <c r="GF899" s="9"/>
      <c r="GG899" s="9"/>
      <c r="GH899" s="9"/>
      <c r="GI899" s="9"/>
      <c r="GJ899" s="9"/>
      <c r="GK899" s="9"/>
      <c r="GL899" s="9"/>
      <c r="GM899" s="9"/>
      <c r="GN899" s="9"/>
      <c r="GO899" s="9"/>
      <c r="GP899" s="9"/>
      <c r="GQ899" s="9"/>
      <c r="GR899" s="9"/>
      <c r="GS899" s="9"/>
      <c r="GT899" s="9"/>
      <c r="GU899" s="9"/>
      <c r="GV899" s="9"/>
      <c r="GW899" s="9"/>
      <c r="GX899" s="9"/>
      <c r="GY899" s="9"/>
      <c r="GZ899" s="9"/>
      <c r="HA899" s="9"/>
      <c r="HB899" s="9"/>
      <c r="HC899" s="9"/>
      <c r="HD899" s="9"/>
      <c r="HE899" s="9"/>
      <c r="HF899" s="9"/>
      <c r="HG899" s="9"/>
      <c r="HH899" s="9"/>
      <c r="HI899" s="9"/>
      <c r="HJ899" s="9"/>
      <c r="HK899" s="9"/>
      <c r="HL899" s="9"/>
      <c r="HM899" s="9"/>
      <c r="HN899" s="9"/>
      <c r="HO899" s="9"/>
      <c r="HP899" s="9"/>
      <c r="HQ899" s="9"/>
      <c r="HR899" s="9"/>
      <c r="HS899" s="9"/>
      <c r="HT899" s="9"/>
      <c r="HU899" s="9"/>
      <c r="HV899" s="9"/>
      <c r="HW899" s="9"/>
      <c r="HX899" s="9"/>
      <c r="HY899" s="9"/>
    </row>
    <row r="900" spans="1:233" x14ac:dyDescent="0.2">
      <c r="A900" s="12">
        <v>2087</v>
      </c>
      <c r="B900" s="12" t="s">
        <v>2443</v>
      </c>
      <c r="C900" s="12" t="s">
        <v>3340</v>
      </c>
      <c r="D900" s="13">
        <v>1090</v>
      </c>
      <c r="E900" s="33" t="s">
        <v>6141</v>
      </c>
      <c r="F900" s="33" t="s">
        <v>6158</v>
      </c>
      <c r="G900" s="9" t="s">
        <v>6430</v>
      </c>
      <c r="H900" s="9"/>
      <c r="I900" s="9"/>
      <c r="J900" s="13" t="str">
        <f t="shared" si="14"/>
        <v>INSERT INTO `Productos` (txRefInterna,txRefExterna,txNomProducto,txDescripcion,idClasifProductos,idMarcaProductos) SELECT '2087','IR','GUARDAPOLVO PASADOR/MORDAZA M323  ','GUARDAPOLVO PASADOR/MORDAZA M323  ', A.idClasifProductos, M.idClasifProductos  FROM `ClasifProductos` A, `ClasifProductos` M WHERE A.txDescripcion = 'GUARDAPOLVO' AND M.txDescripcion = 'MAZDA ';</v>
      </c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9"/>
      <c r="FS900" s="9"/>
      <c r="FT900" s="9"/>
      <c r="FU900" s="9"/>
      <c r="FV900" s="9"/>
      <c r="FW900" s="9"/>
      <c r="FX900" s="9"/>
      <c r="FY900" s="9"/>
      <c r="FZ900" s="9"/>
      <c r="GA900" s="9"/>
      <c r="GB900" s="9"/>
      <c r="GC900" s="9"/>
      <c r="GD900" s="9"/>
      <c r="GE900" s="9"/>
      <c r="GF900" s="9"/>
      <c r="GG900" s="9"/>
      <c r="GH900" s="9"/>
      <c r="GI900" s="9"/>
      <c r="GJ900" s="9"/>
      <c r="GK900" s="9"/>
      <c r="GL900" s="9"/>
      <c r="GM900" s="9"/>
      <c r="GN900" s="9"/>
      <c r="GO900" s="9"/>
      <c r="GP900" s="9"/>
      <c r="GQ900" s="9"/>
      <c r="GR900" s="9"/>
      <c r="GS900" s="9"/>
      <c r="GT900" s="9"/>
      <c r="GU900" s="9"/>
      <c r="GV900" s="9"/>
      <c r="GW900" s="9"/>
      <c r="GX900" s="9"/>
      <c r="GY900" s="9"/>
      <c r="GZ900" s="9"/>
      <c r="HA900" s="9"/>
      <c r="HB900" s="9"/>
      <c r="HC900" s="9"/>
      <c r="HD900" s="9"/>
      <c r="HE900" s="9"/>
      <c r="HF900" s="9"/>
      <c r="HG900" s="9"/>
      <c r="HH900" s="9"/>
      <c r="HI900" s="9"/>
      <c r="HJ900" s="9"/>
      <c r="HK900" s="9"/>
      <c r="HL900" s="9"/>
      <c r="HM900" s="9"/>
      <c r="HN900" s="9"/>
      <c r="HO900" s="9"/>
      <c r="HP900" s="9"/>
      <c r="HQ900" s="9"/>
      <c r="HR900" s="9"/>
      <c r="HS900" s="9"/>
      <c r="HT900" s="9"/>
      <c r="HU900" s="9"/>
      <c r="HV900" s="9"/>
      <c r="HW900" s="9"/>
      <c r="HX900" s="9"/>
      <c r="HY900" s="9"/>
    </row>
    <row r="901" spans="1:233" x14ac:dyDescent="0.2">
      <c r="A901" s="12">
        <v>1150</v>
      </c>
      <c r="B901" s="12"/>
      <c r="C901" s="12" t="s">
        <v>2790</v>
      </c>
      <c r="D901" s="13">
        <v>4800</v>
      </c>
      <c r="E901" s="33" t="s">
        <v>2256</v>
      </c>
      <c r="F901" s="33" t="s">
        <v>6068</v>
      </c>
      <c r="G901" s="9" t="s">
        <v>6431</v>
      </c>
      <c r="H901" s="9"/>
      <c r="I901" s="9"/>
      <c r="J901" s="13" t="str">
        <f t="shared" si="14"/>
        <v>INSERT INTO `Productos` (txRefInterna,txRefExterna,txNomProducto,txDescripcion,idClasifProductos,idMarcaProductos) SELECT '1150','','GUAYA CALEFACCION R-9','GUAYA CALEFACCION R-9', A.idClasifProductos, M.idClasifProductos  FROM `ClasifProductos` A, `ClasifProductos` M WHERE A.txDescripcion = 'GUAYA' AND M.txDescripcion = 'RENAULT';</v>
      </c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</row>
    <row r="902" spans="1:233" x14ac:dyDescent="0.2">
      <c r="A902" s="12">
        <v>1151</v>
      </c>
      <c r="B902" s="12"/>
      <c r="C902" s="12" t="s">
        <v>2791</v>
      </c>
      <c r="D902" s="13">
        <v>4800</v>
      </c>
      <c r="E902" s="33" t="s">
        <v>2256</v>
      </c>
      <c r="F902" s="33" t="s">
        <v>6068</v>
      </c>
      <c r="G902" s="9" t="s">
        <v>6431</v>
      </c>
      <c r="H902" s="9"/>
      <c r="I902" s="9"/>
      <c r="J902" s="13" t="str">
        <f t="shared" si="14"/>
        <v>INSERT INTO `Productos` (txRefInterna,txRefExterna,txNomProducto,txDescripcion,idClasifProductos,idMarcaProductos) SELECT '1151','','GUAYA CALEFACCION R-18 GTL','GUAYA CALEFACCION R-18 GTL', A.idClasifProductos, M.idClasifProductos  FROM `ClasifProductos` A, `ClasifProductos` M WHERE A.txDescripcion = 'GUAYA' AND M.txDescripcion = 'RENAULT';</v>
      </c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  <c r="GA902" s="9"/>
      <c r="GB902" s="9"/>
      <c r="GC902" s="9"/>
      <c r="GD902" s="9"/>
      <c r="GE902" s="9"/>
      <c r="GF902" s="9"/>
      <c r="GG902" s="9"/>
      <c r="GH902" s="9"/>
      <c r="GI902" s="9"/>
      <c r="GJ902" s="9"/>
      <c r="GK902" s="9"/>
      <c r="GL902" s="9"/>
      <c r="GM902" s="9"/>
      <c r="GN902" s="9"/>
      <c r="GO902" s="9"/>
      <c r="GP902" s="9"/>
      <c r="GQ902" s="9"/>
      <c r="GR902" s="9"/>
      <c r="GS902" s="9"/>
      <c r="GT902" s="9"/>
      <c r="GU902" s="9"/>
      <c r="GV902" s="9"/>
      <c r="GW902" s="9"/>
      <c r="GX902" s="9"/>
      <c r="GY902" s="9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  <c r="HO902" s="9"/>
      <c r="HP902" s="9"/>
      <c r="HQ902" s="9"/>
      <c r="HR902" s="9"/>
      <c r="HS902" s="9"/>
      <c r="HT902" s="9"/>
      <c r="HU902" s="9"/>
      <c r="HV902" s="9"/>
      <c r="HW902" s="9"/>
      <c r="HX902" s="9"/>
      <c r="HY902" s="9"/>
    </row>
    <row r="903" spans="1:233" x14ac:dyDescent="0.2">
      <c r="A903" s="12">
        <v>3172</v>
      </c>
      <c r="B903" s="12"/>
      <c r="C903" s="12" t="s">
        <v>3841</v>
      </c>
      <c r="D903" s="13">
        <v>25500</v>
      </c>
      <c r="E903" s="33" t="s">
        <v>6275</v>
      </c>
      <c r="F903" s="33" t="s">
        <v>6339</v>
      </c>
      <c r="G903" s="9" t="s">
        <v>6416</v>
      </c>
      <c r="H903" s="9" t="s">
        <v>6463</v>
      </c>
      <c r="I903" s="9"/>
      <c r="J903" s="13" t="str">
        <f t="shared" si="14"/>
        <v>INSERT INTO `Productos` (txRefInterna,txRefExterna,txNomProducto,txDescripcion,idClasifProductos,idMarcaProductos) SELECT '3172','','HORQUILLA  3ª Y 4ª SPRINT-SWIFT-SUPER CARRY- ORIGINAL','HORQUILLA  3ª Y 4ª SPRINT-SWIFT-SUPER CARRY- ORIGINAL', A.idClasifProductos, M.idClasifProductos  FROM `ClasifProductos` A, `ClasifProductos` M WHERE A.txDescripcion = 'HORQUILLA' AND M.txDescripcion = 'CHEVROLET SPRINT';</v>
      </c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</row>
    <row r="904" spans="1:233" x14ac:dyDescent="0.2">
      <c r="A904" s="12">
        <v>1330</v>
      </c>
      <c r="B904" s="12"/>
      <c r="C904" s="12" t="s">
        <v>2793</v>
      </c>
      <c r="D904" s="13">
        <v>3900</v>
      </c>
      <c r="E904" s="33" t="s">
        <v>2256</v>
      </c>
      <c r="F904" s="33" t="s">
        <v>6070</v>
      </c>
      <c r="G904" s="9" t="s">
        <v>6416</v>
      </c>
      <c r="H904" s="9"/>
      <c r="I904" s="9"/>
      <c r="J904" s="13" t="str">
        <f t="shared" si="14"/>
        <v>INSERT INTO `Productos` (txRefInterna,txRefExterna,txNomProducto,txDescripcion,idClasifProductos,idMarcaProductos) SELECT '1330','','HORQUILLA ARRANQUE R-9 -19 tipo bosch con candado','HORQUILLA ARRANQUE R-9 -19 tipo bosch con candado', A.idClasifProductos, M.idClasifProductos  FROM `ClasifProductos` A, `ClasifProductos` M WHERE A.txDescripcion = 'HORQUILLA' AND M.txDescripcion = 'RENAULT';</v>
      </c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9"/>
      <c r="FS904" s="9"/>
      <c r="FT904" s="9"/>
      <c r="FU904" s="9"/>
      <c r="FV904" s="9"/>
      <c r="FW904" s="9"/>
      <c r="FX904" s="9"/>
      <c r="FY904" s="9"/>
      <c r="FZ904" s="9"/>
      <c r="GA904" s="9"/>
      <c r="GB904" s="9"/>
      <c r="GC904" s="9"/>
      <c r="GD904" s="9"/>
      <c r="GE904" s="9"/>
      <c r="GF904" s="9"/>
      <c r="GG904" s="9"/>
      <c r="GH904" s="9"/>
      <c r="GI904" s="9"/>
      <c r="GJ904" s="9"/>
      <c r="GK904" s="9"/>
      <c r="GL904" s="9"/>
      <c r="GM904" s="9"/>
      <c r="GN904" s="9"/>
      <c r="GO904" s="9"/>
      <c r="GP904" s="9"/>
      <c r="GQ904" s="9"/>
      <c r="GR904" s="9"/>
      <c r="GS904" s="9"/>
      <c r="GT904" s="9"/>
      <c r="GU904" s="9"/>
      <c r="GV904" s="9"/>
      <c r="GW904" s="9"/>
      <c r="GX904" s="9"/>
      <c r="GY904" s="9"/>
      <c r="GZ904" s="9"/>
      <c r="HA904" s="9"/>
      <c r="HB904" s="9"/>
      <c r="HC904" s="9"/>
      <c r="HD904" s="9"/>
      <c r="HE904" s="9"/>
      <c r="HF904" s="9"/>
      <c r="HG904" s="9"/>
      <c r="HH904" s="9"/>
      <c r="HI904" s="9"/>
      <c r="HJ904" s="9"/>
      <c r="HK904" s="9"/>
      <c r="HL904" s="9"/>
      <c r="HM904" s="9"/>
      <c r="HN904" s="9"/>
      <c r="HO904" s="9"/>
      <c r="HP904" s="9"/>
      <c r="HQ904" s="9"/>
      <c r="HR904" s="9"/>
      <c r="HS904" s="9"/>
      <c r="HT904" s="9"/>
      <c r="HU904" s="9"/>
      <c r="HV904" s="9"/>
      <c r="HW904" s="9"/>
      <c r="HX904" s="9"/>
      <c r="HY904" s="9"/>
    </row>
    <row r="905" spans="1:233" x14ac:dyDescent="0.2">
      <c r="A905" s="12">
        <v>1430</v>
      </c>
      <c r="B905" s="12" t="s">
        <v>2501</v>
      </c>
      <c r="C905" s="12" t="s">
        <v>2794</v>
      </c>
      <c r="D905" s="13">
        <v>10400</v>
      </c>
      <c r="E905" s="33" t="s">
        <v>2256</v>
      </c>
      <c r="F905" s="33" t="s">
        <v>6071</v>
      </c>
      <c r="G905" s="9" t="s">
        <v>6416</v>
      </c>
      <c r="H905" s="9"/>
      <c r="I905" s="9"/>
      <c r="J905" s="13" t="str">
        <f t="shared" si="14"/>
        <v>INSERT INTO `Productos` (txRefInterna,txRefExterna,txNomProducto,txDescripcion,idClasifProductos,idMarcaProductos) SELECT '1430','TT','HORQUILLA CLUTCH R-9  CLIO - TWINGO CON PLATINA','HORQUILLA CLUTCH R-9  CLIO - TWINGO CON PLATINA', A.idClasifProductos, M.idClasifProductos  FROM `ClasifProductos` A, `ClasifProductos` M WHERE A.txDescripcion = 'HORQUILLA' AND M.txDescripcion = 'RENAULT';</v>
      </c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  <c r="GA905" s="9"/>
      <c r="GB905" s="9"/>
      <c r="GC905" s="9"/>
      <c r="GD905" s="9"/>
      <c r="GE905" s="9"/>
      <c r="GF905" s="9"/>
      <c r="GG905" s="9"/>
      <c r="GH905" s="9"/>
      <c r="GI905" s="9"/>
      <c r="GJ905" s="9"/>
      <c r="GK905" s="9"/>
      <c r="GL905" s="9"/>
      <c r="GM905" s="9"/>
      <c r="GN905" s="9"/>
      <c r="GO905" s="9"/>
      <c r="GP905" s="9"/>
      <c r="GQ905" s="9"/>
      <c r="GR905" s="9"/>
      <c r="GS905" s="9"/>
      <c r="GT905" s="9"/>
      <c r="GU905" s="9"/>
      <c r="GV905" s="9"/>
      <c r="GW905" s="9"/>
      <c r="GX905" s="9"/>
      <c r="GY905" s="9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  <c r="HO905" s="9"/>
      <c r="HP905" s="9"/>
      <c r="HQ905" s="9"/>
      <c r="HR905" s="9"/>
      <c r="HS905" s="9"/>
      <c r="HT905" s="9"/>
      <c r="HU905" s="9"/>
      <c r="HV905" s="9"/>
      <c r="HW905" s="9"/>
      <c r="HX905" s="9"/>
      <c r="HY905" s="9"/>
    </row>
    <row r="906" spans="1:233" x14ac:dyDescent="0.2">
      <c r="A906" s="12">
        <v>1332</v>
      </c>
      <c r="B906" s="12" t="s">
        <v>2449</v>
      </c>
      <c r="C906" s="12" t="s">
        <v>2795</v>
      </c>
      <c r="D906" s="13">
        <v>5990</v>
      </c>
      <c r="E906" s="33" t="s">
        <v>2256</v>
      </c>
      <c r="F906" s="33" t="s">
        <v>6335</v>
      </c>
      <c r="G906" s="9" t="s">
        <v>6335</v>
      </c>
      <c r="H906" s="9"/>
      <c r="I906" s="9"/>
      <c r="J906" s="13" t="str">
        <f t="shared" si="14"/>
        <v>INSERT INTO `Productos` (txRefInterna,txRefExterna,txNomProducto,txDescripcion,idClasifProductos,idMarcaProductos) SELECT '1332','CARBULOPEZ','INYECTOR R-9 GAMA R-18-21 DOBLE # 35,45 ','INYECTOR R-9 GAMA R-18-21 DOBLE # 35,45 ', A.idClasifProductos, M.idClasifProductos  FROM `ClasifProductos` A, `ClasifProductos` M WHERE A.txDescripcion = 'INYECTOR' AND M.txDescripcion = 'RENAULT';</v>
      </c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9"/>
      <c r="FP906" s="9"/>
      <c r="FQ906" s="9"/>
      <c r="FR906" s="9"/>
      <c r="FS906" s="9"/>
      <c r="FT906" s="9"/>
      <c r="FU906" s="9"/>
      <c r="FV906" s="9"/>
      <c r="FW906" s="9"/>
      <c r="FX906" s="9"/>
      <c r="FY906" s="9"/>
      <c r="FZ906" s="9"/>
      <c r="GA906" s="9"/>
      <c r="GB906" s="9"/>
      <c r="GC906" s="9"/>
      <c r="GD906" s="9"/>
      <c r="GE906" s="9"/>
      <c r="GF906" s="9"/>
      <c r="GG906" s="9"/>
      <c r="GH906" s="9"/>
      <c r="GI906" s="9"/>
      <c r="GJ906" s="9"/>
      <c r="GK906" s="9"/>
      <c r="GL906" s="9"/>
      <c r="GM906" s="9"/>
      <c r="GN906" s="9"/>
      <c r="GO906" s="9"/>
      <c r="GP906" s="9"/>
      <c r="GQ906" s="9"/>
      <c r="GR906" s="9"/>
      <c r="GS906" s="9"/>
      <c r="GT906" s="9"/>
      <c r="GU906" s="9"/>
      <c r="GV906" s="9"/>
      <c r="GW906" s="9"/>
      <c r="GX906" s="9"/>
      <c r="GY906" s="9"/>
      <c r="GZ906" s="9"/>
      <c r="HA906" s="9"/>
      <c r="HB906" s="9"/>
      <c r="HC906" s="9"/>
      <c r="HD906" s="9"/>
      <c r="HE906" s="9"/>
      <c r="HF906" s="9"/>
      <c r="HG906" s="9"/>
      <c r="HH906" s="9"/>
      <c r="HI906" s="9"/>
      <c r="HJ906" s="9"/>
      <c r="HK906" s="9"/>
      <c r="HL906" s="9"/>
      <c r="HM906" s="9"/>
      <c r="HN906" s="9"/>
      <c r="HO906" s="9"/>
      <c r="HP906" s="9"/>
      <c r="HQ906" s="9"/>
      <c r="HR906" s="9"/>
      <c r="HS906" s="9"/>
      <c r="HT906" s="9"/>
      <c r="HU906" s="9"/>
      <c r="HV906" s="9"/>
      <c r="HW906" s="9"/>
      <c r="HX906" s="9"/>
      <c r="HY906" s="9"/>
    </row>
    <row r="907" spans="1:233" x14ac:dyDescent="0.2">
      <c r="A907" s="12">
        <v>1333</v>
      </c>
      <c r="B907" s="12" t="s">
        <v>2449</v>
      </c>
      <c r="C907" s="12" t="s">
        <v>2796</v>
      </c>
      <c r="D907" s="13">
        <v>3290</v>
      </c>
      <c r="E907" s="33" t="s">
        <v>2256</v>
      </c>
      <c r="F907" s="33" t="s">
        <v>6335</v>
      </c>
      <c r="G907" s="9" t="s">
        <v>6335</v>
      </c>
      <c r="H907" s="9"/>
      <c r="I907" s="9"/>
      <c r="J907" s="13" t="str">
        <f t="shared" si="14"/>
        <v>INSERT INTO `Productos` (txRefInterna,txRefExterna,txNomProducto,txDescripcion,idClasifProductos,idMarcaProductos) SELECT '1333','CARBULOPEZ','INYECTOR R-4-6-12 #35 tipo original ','INYECTOR R-4-6-12 #35 tipo original ', A.idClasifProductos, M.idClasifProductos  FROM `ClasifProductos` A, `ClasifProductos` M WHERE A.txDescripcion = 'INYECTOR' AND M.txDescripcion = 'RENAULT';</v>
      </c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9"/>
      <c r="GV907" s="9"/>
      <c r="GW907" s="9"/>
      <c r="GX907" s="9"/>
      <c r="GY907" s="9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  <c r="HO907" s="9"/>
      <c r="HP907" s="9"/>
      <c r="HQ907" s="9"/>
      <c r="HR907" s="9"/>
      <c r="HS907" s="9"/>
      <c r="HT907" s="9"/>
      <c r="HU907" s="9"/>
      <c r="HV907" s="9"/>
      <c r="HW907" s="9"/>
      <c r="HX907" s="9"/>
      <c r="HY907" s="9"/>
    </row>
    <row r="908" spans="1:233" x14ac:dyDescent="0.2">
      <c r="A908" s="12" t="s">
        <v>2797</v>
      </c>
      <c r="B908" s="12" t="s">
        <v>2449</v>
      </c>
      <c r="C908" s="12" t="s">
        <v>2798</v>
      </c>
      <c r="D908" s="13">
        <v>3290</v>
      </c>
      <c r="E908" s="33" t="s">
        <v>2256</v>
      </c>
      <c r="F908" s="33" t="s">
        <v>6335</v>
      </c>
      <c r="G908" s="9" t="s">
        <v>6335</v>
      </c>
      <c r="H908" s="9"/>
      <c r="I908" s="9"/>
      <c r="J908" s="13" t="str">
        <f t="shared" si="14"/>
        <v>INSERT INTO `Productos` (txRefInterna,txRefExterna,txNomProducto,txDescripcion,idClasifProductos,idMarcaProductos) SELECT '1333A','CARBULOPEZ','INYECTOR R-4-6-12 #40 tipo original ','INYECTOR R-4-6-12 #40 tipo original ', A.idClasifProductos, M.idClasifProductos  FROM `ClasifProductos` A, `ClasifProductos` M WHERE A.txDescripcion = 'INYECTOR' AND M.txDescripcion = 'RENAULT';</v>
      </c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  <c r="HO908" s="9"/>
      <c r="HP908" s="9"/>
      <c r="HQ908" s="9"/>
      <c r="HR908" s="9"/>
      <c r="HS908" s="9"/>
      <c r="HT908" s="9"/>
      <c r="HU908" s="9"/>
      <c r="HV908" s="9"/>
      <c r="HW908" s="9"/>
      <c r="HX908" s="9"/>
      <c r="HY908" s="9"/>
    </row>
    <row r="909" spans="1:233" x14ac:dyDescent="0.2">
      <c r="A909" s="12" t="s">
        <v>2799</v>
      </c>
      <c r="B909" s="12" t="s">
        <v>2449</v>
      </c>
      <c r="C909" s="12" t="s">
        <v>2800</v>
      </c>
      <c r="D909" s="13">
        <v>3290</v>
      </c>
      <c r="E909" s="33" t="s">
        <v>2256</v>
      </c>
      <c r="F909" s="33" t="s">
        <v>6335</v>
      </c>
      <c r="G909" s="9" t="s">
        <v>6335</v>
      </c>
      <c r="H909" s="9"/>
      <c r="I909" s="9"/>
      <c r="J909" s="13" t="str">
        <f t="shared" si="14"/>
        <v>INSERT INTO `Productos` (txRefInterna,txRefExterna,txNomProducto,txDescripcion,idClasifProductos,idMarcaProductos) SELECT '1333B','CARBULOPEZ','INYECTOR R-4-6-12 #45 tipo original ','INYECTOR R-4-6-12 #45 tipo original ', A.idClasifProductos, M.idClasifProductos  FROM `ClasifProductos` A, `ClasifProductos` M WHERE A.txDescripcion = 'INYECTOR' AND M.txDescripcion = 'RENAULT';</v>
      </c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</row>
    <row r="910" spans="1:233" x14ac:dyDescent="0.2">
      <c r="A910" s="12" t="s">
        <v>2801</v>
      </c>
      <c r="B910" s="12" t="s">
        <v>2449</v>
      </c>
      <c r="C910" s="12" t="s">
        <v>2802</v>
      </c>
      <c r="D910" s="13">
        <v>3290</v>
      </c>
      <c r="E910" s="33" t="s">
        <v>2256</v>
      </c>
      <c r="F910" s="33" t="s">
        <v>6335</v>
      </c>
      <c r="G910" s="9" t="s">
        <v>6335</v>
      </c>
      <c r="H910" s="9"/>
      <c r="I910" s="9"/>
      <c r="J910" s="13" t="str">
        <f t="shared" si="14"/>
        <v>INSERT INTO `Productos` (txRefInterna,txRefExterna,txNomProducto,txDescripcion,idClasifProductos,idMarcaProductos) SELECT '1334B','CARBULOPEZ','INYECTOR R-9   1 VENTURI # 35 ','INYECTOR R-9   1 VENTURI # 35 ', A.idClasifProductos, M.idClasifProductos  FROM `ClasifProductos` A, `ClasifProductos` M WHERE A.txDescripcion = 'INYECTOR' AND M.txDescripcion = 'RENAULT';</v>
      </c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9"/>
      <c r="GV910" s="9"/>
      <c r="GW910" s="9"/>
      <c r="GX910" s="9"/>
      <c r="GY910" s="9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  <c r="HO910" s="9"/>
      <c r="HP910" s="9"/>
      <c r="HQ910" s="9"/>
      <c r="HR910" s="9"/>
      <c r="HS910" s="9"/>
      <c r="HT910" s="9"/>
      <c r="HU910" s="9"/>
      <c r="HV910" s="9"/>
      <c r="HW910" s="9"/>
      <c r="HX910" s="9"/>
      <c r="HY910" s="9"/>
    </row>
    <row r="911" spans="1:233" x14ac:dyDescent="0.2">
      <c r="A911" s="12">
        <v>1334</v>
      </c>
      <c r="B911" s="12" t="s">
        <v>2449</v>
      </c>
      <c r="C911" s="12" t="s">
        <v>2803</v>
      </c>
      <c r="D911" s="13">
        <v>3290</v>
      </c>
      <c r="E911" s="33" t="s">
        <v>2256</v>
      </c>
      <c r="F911" s="33" t="s">
        <v>6335</v>
      </c>
      <c r="G911" s="9" t="s">
        <v>6335</v>
      </c>
      <c r="H911" s="9"/>
      <c r="I911" s="9"/>
      <c r="J911" s="13" t="str">
        <f t="shared" si="14"/>
        <v>INSERT INTO `Productos` (txRefInterna,txRefExterna,txNomProducto,txDescripcion,idClasifProductos,idMarcaProductos) SELECT '1334','CARBULOPEZ','INYECTOR R-9   1 VENTURI # 40 ','INYECTOR R-9   1 VENTURI # 40 ', A.idClasifProductos, M.idClasifProductos  FROM `ClasifProductos` A, `ClasifProductos` M WHERE A.txDescripcion = 'INYECTOR' AND M.txDescripcion = 'RENAULT';</v>
      </c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  <c r="GA911" s="9"/>
      <c r="GB911" s="9"/>
      <c r="GC911" s="9"/>
      <c r="GD911" s="9"/>
      <c r="GE911" s="9"/>
      <c r="GF911" s="9"/>
      <c r="GG911" s="9"/>
      <c r="GH911" s="9"/>
      <c r="GI911" s="9"/>
      <c r="GJ911" s="9"/>
      <c r="GK911" s="9"/>
      <c r="GL911" s="9"/>
      <c r="GM911" s="9"/>
      <c r="GN911" s="9"/>
      <c r="GO911" s="9"/>
      <c r="GP911" s="9"/>
      <c r="GQ911" s="9"/>
      <c r="GR911" s="9"/>
      <c r="GS911" s="9"/>
      <c r="GT911" s="9"/>
      <c r="GU911" s="9"/>
      <c r="GV911" s="9"/>
      <c r="GW911" s="9"/>
      <c r="GX911" s="9"/>
      <c r="GY911" s="9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  <c r="HO911" s="9"/>
      <c r="HP911" s="9"/>
      <c r="HQ911" s="9"/>
      <c r="HR911" s="9"/>
      <c r="HS911" s="9"/>
      <c r="HT911" s="9"/>
      <c r="HU911" s="9"/>
      <c r="HV911" s="9"/>
      <c r="HW911" s="9"/>
      <c r="HX911" s="9"/>
      <c r="HY911" s="9"/>
    </row>
    <row r="912" spans="1:233" x14ac:dyDescent="0.2">
      <c r="A912" s="12" t="s">
        <v>2804</v>
      </c>
      <c r="B912" s="12" t="s">
        <v>2449</v>
      </c>
      <c r="C912" s="12" t="s">
        <v>2805</v>
      </c>
      <c r="D912" s="13">
        <v>3290</v>
      </c>
      <c r="E912" s="33" t="s">
        <v>2256</v>
      </c>
      <c r="F912" s="33" t="s">
        <v>6335</v>
      </c>
      <c r="G912" s="9" t="s">
        <v>6335</v>
      </c>
      <c r="H912" s="9"/>
      <c r="I912" s="9"/>
      <c r="J912" s="13" t="str">
        <f t="shared" si="14"/>
        <v>INSERT INTO `Productos` (txRefInterna,txRefExterna,txNomProducto,txDescripcion,idClasifProductos,idMarcaProductos) SELECT '1334A','CARBULOPEZ','INYECTOR R-9   1 VENTURI # 45 ','INYECTOR R-9   1 VENTURI # 45 ', A.idClasifProductos, M.idClasifProductos  FROM `ClasifProductos` A, `ClasifProductos` M WHERE A.txDescripcion = 'INYECTOR' AND M.txDescripcion = 'RENAULT';</v>
      </c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  <c r="HO912" s="9"/>
      <c r="HP912" s="9"/>
      <c r="HQ912" s="9"/>
      <c r="HR912" s="9"/>
      <c r="HS912" s="9"/>
      <c r="HT912" s="9"/>
      <c r="HU912" s="9"/>
      <c r="HV912" s="9"/>
      <c r="HW912" s="9"/>
      <c r="HX912" s="9"/>
      <c r="HY912" s="9"/>
    </row>
    <row r="913" spans="1:233" x14ac:dyDescent="0.2">
      <c r="A913" s="12" t="s">
        <v>2806</v>
      </c>
      <c r="B913" s="12" t="s">
        <v>2449</v>
      </c>
      <c r="C913" s="12" t="s">
        <v>2807</v>
      </c>
      <c r="D913" s="13">
        <v>3290</v>
      </c>
      <c r="E913" s="33" t="s">
        <v>2256</v>
      </c>
      <c r="F913" s="33" t="s">
        <v>6335</v>
      </c>
      <c r="G913" s="9" t="s">
        <v>6335</v>
      </c>
      <c r="H913" s="9"/>
      <c r="I913" s="9"/>
      <c r="J913" s="13" t="str">
        <f t="shared" si="14"/>
        <v>INSERT INTO `Productos` (txRefInterna,txRefExterna,txNomProducto,txDescripcion,idClasifProductos,idMarcaProductos) SELECT '1334C','CARBULOPEZ','INYECTOR R-9   1 VENTURI # 47 ','INYECTOR R-9   1 VENTURI # 47 ', A.idClasifProductos, M.idClasifProductos  FROM `ClasifProductos` A, `ClasifProductos` M WHERE A.txDescripcion = 'INYECTOR' AND M.txDescripcion = 'RENAULT';</v>
      </c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9"/>
      <c r="GV913" s="9"/>
      <c r="GW913" s="9"/>
      <c r="GX913" s="9"/>
      <c r="GY913" s="9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  <c r="HO913" s="9"/>
      <c r="HP913" s="9"/>
      <c r="HQ913" s="9"/>
      <c r="HR913" s="9"/>
      <c r="HS913" s="9"/>
      <c r="HT913" s="9"/>
      <c r="HU913" s="9"/>
      <c r="HV913" s="9"/>
      <c r="HW913" s="9"/>
      <c r="HX913" s="9"/>
      <c r="HY913" s="9"/>
    </row>
    <row r="914" spans="1:233" x14ac:dyDescent="0.2">
      <c r="A914" s="12" t="s">
        <v>2808</v>
      </c>
      <c r="B914" s="12" t="s">
        <v>2449</v>
      </c>
      <c r="C914" s="12" t="s">
        <v>2809</v>
      </c>
      <c r="D914" s="13">
        <v>3290</v>
      </c>
      <c r="E914" s="33" t="s">
        <v>2256</v>
      </c>
      <c r="F914" s="33" t="s">
        <v>6335</v>
      </c>
      <c r="G914" s="9" t="s">
        <v>6335</v>
      </c>
      <c r="H914" s="9"/>
      <c r="I914" s="9"/>
      <c r="J914" s="13" t="str">
        <f t="shared" si="14"/>
        <v>INSERT INTO `Productos` (txRefInterna,txRefExterna,txNomProducto,txDescripcion,idClasifProductos,idMarcaProductos) SELECT '1334D','CARBULOPEZ','INYECTOR R-9   1 VENTURI # 50 ','INYECTOR R-9   1 VENTURI # 50 ', A.idClasifProductos, M.idClasifProductos  FROM `ClasifProductos` A, `ClasifProductos` M WHERE A.txDescripcion = 'INYECTOR' AND M.txDescripcion = 'RENAULT';</v>
      </c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  <c r="HO914" s="9"/>
      <c r="HP914" s="9"/>
      <c r="HQ914" s="9"/>
      <c r="HR914" s="9"/>
      <c r="HS914" s="9"/>
      <c r="HT914" s="9"/>
      <c r="HU914" s="9"/>
      <c r="HV914" s="9"/>
      <c r="HW914" s="9"/>
      <c r="HX914" s="9"/>
      <c r="HY914" s="9"/>
    </row>
    <row r="915" spans="1:233" x14ac:dyDescent="0.2">
      <c r="A915" s="12">
        <v>2080</v>
      </c>
      <c r="B915" s="12" t="s">
        <v>2623</v>
      </c>
      <c r="C915" s="12" t="s">
        <v>3360</v>
      </c>
      <c r="D915" s="13">
        <v>7990</v>
      </c>
      <c r="E915" s="33" t="s">
        <v>6141</v>
      </c>
      <c r="F915" s="33" t="s">
        <v>6336</v>
      </c>
      <c r="G915" s="9" t="s">
        <v>6433</v>
      </c>
      <c r="H915" s="9"/>
      <c r="I915" s="9"/>
      <c r="J915" s="13" t="str">
        <f t="shared" si="14"/>
        <v>INSERT INTO `Productos` (txRefInterna,txRefExterna,txNomProducto,txDescripcion,idClasifProductos,idMarcaProductos) SELECT '2080','IR-NESC','JUEGO BARRA TENSORA MAZDA B2000 (KIT)','JUEGO BARRA TENSORA MAZDA B2000 (KIT)', A.idClasifProductos, M.idClasifProductos  FROM `ClasifProductos` A, `ClasifProductos` M WHERE A.txDescripcion = 'JUEGO' AND M.txDescripcion = 'MAZDA ';</v>
      </c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</row>
    <row r="916" spans="1:233" x14ac:dyDescent="0.2">
      <c r="A916" s="12">
        <v>3161</v>
      </c>
      <c r="B916" s="12" t="s">
        <v>2443</v>
      </c>
      <c r="C916" s="12" t="s">
        <v>4027</v>
      </c>
      <c r="D916" s="13">
        <v>7960</v>
      </c>
      <c r="E916" s="33" t="s">
        <v>6279</v>
      </c>
      <c r="F916" s="33" t="s">
        <v>6336</v>
      </c>
      <c r="G916" s="9" t="s">
        <v>6433</v>
      </c>
      <c r="H916" s="9"/>
      <c r="I916" s="9"/>
      <c r="J916" s="13" t="str">
        <f t="shared" si="14"/>
        <v>INSERT INTO `Productos` (txRefInterna,txRefExterna,txNomProducto,txDescripcion,idClasifProductos,idMarcaProductos) SELECT '3161','IR','JUEGO BARRA TENSORA LUV 2300 (KIT)','JUEGO BARRA TENSORA LUV 2300 (KIT)', A.idClasifProductos, M.idClasifProductos  FROM `ClasifProductos` A, `ClasifProductos` M WHERE A.txDescripcion = 'JUEGO' AND M.txDescripcion = 'CHEVROLET LUV 1600 -2300';</v>
      </c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  <c r="GA916" s="9"/>
      <c r="GB916" s="9"/>
      <c r="GC916" s="9"/>
      <c r="GD916" s="9"/>
      <c r="GE916" s="9"/>
      <c r="GF916" s="9"/>
      <c r="GG916" s="9"/>
      <c r="GH916" s="9"/>
      <c r="GI916" s="9"/>
      <c r="GJ916" s="9"/>
      <c r="GK916" s="9"/>
      <c r="GL916" s="9"/>
      <c r="GM916" s="9"/>
      <c r="GN916" s="9"/>
      <c r="GO916" s="9"/>
      <c r="GP916" s="9"/>
      <c r="GQ916" s="9"/>
      <c r="GR916" s="9"/>
      <c r="GS916" s="9"/>
      <c r="GT916" s="9"/>
      <c r="GU916" s="9"/>
      <c r="GV916" s="9"/>
      <c r="GW916" s="9"/>
      <c r="GX916" s="9"/>
      <c r="GY916" s="9"/>
      <c r="GZ916" s="9"/>
      <c r="HA916" s="9"/>
      <c r="HB916" s="9"/>
      <c r="HC916" s="9"/>
      <c r="HD916" s="9"/>
      <c r="HE916" s="9"/>
      <c r="HF916" s="9"/>
      <c r="HG916" s="9"/>
      <c r="HH916" s="9"/>
      <c r="HI916" s="9"/>
      <c r="HJ916" s="9"/>
      <c r="HK916" s="9"/>
      <c r="HL916" s="9"/>
      <c r="HM916" s="9"/>
      <c r="HN916" s="9"/>
      <c r="HO916" s="9"/>
      <c r="HP916" s="9"/>
      <c r="HQ916" s="9"/>
      <c r="HR916" s="9"/>
      <c r="HS916" s="9"/>
      <c r="HT916" s="9"/>
      <c r="HU916" s="9"/>
      <c r="HV916" s="9"/>
      <c r="HW916" s="9"/>
      <c r="HX916" s="9"/>
      <c r="HY916" s="9"/>
    </row>
    <row r="917" spans="1:233" x14ac:dyDescent="0.2">
      <c r="A917" s="12">
        <v>3162</v>
      </c>
      <c r="B917" s="12" t="s">
        <v>2443</v>
      </c>
      <c r="C917" s="12" t="s">
        <v>4028</v>
      </c>
      <c r="D917" s="13">
        <v>6200</v>
      </c>
      <c r="E917" s="33" t="s">
        <v>6279</v>
      </c>
      <c r="F917" s="33" t="s">
        <v>6336</v>
      </c>
      <c r="G917" s="9" t="s">
        <v>6433</v>
      </c>
      <c r="H917" s="9"/>
      <c r="I917" s="9"/>
      <c r="J917" s="13" t="str">
        <f t="shared" si="14"/>
        <v>INSERT INTO `Productos` (txRefInterna,txRefExterna,txNomProducto,txDescripcion,idClasifProductos,idMarcaProductos) SELECT '3162','IR','JUEGO BARRA TENSORA LUV 1600 (KIT)','JUEGO BARRA TENSORA LUV 1600 (KIT)', A.idClasifProductos, M.idClasifProductos  FROM `ClasifProductos` A, `ClasifProductos` M WHERE A.txDescripcion = 'JUEGO' AND M.txDescripcion = 'CHEVROLET LUV 1600 -2300';</v>
      </c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  <c r="HO917" s="9"/>
      <c r="HP917" s="9"/>
      <c r="HQ917" s="9"/>
      <c r="HR917" s="9"/>
      <c r="HS917" s="9"/>
      <c r="HT917" s="9"/>
      <c r="HU917" s="9"/>
      <c r="HV917" s="9"/>
      <c r="HW917" s="9"/>
      <c r="HX917" s="9"/>
      <c r="HY917" s="9"/>
    </row>
    <row r="918" spans="1:233" x14ac:dyDescent="0.2">
      <c r="A918" s="12">
        <v>4011</v>
      </c>
      <c r="B918" s="12" t="s">
        <v>4351</v>
      </c>
      <c r="C918" s="22" t="s">
        <v>4352</v>
      </c>
      <c r="D918" s="13">
        <v>4490</v>
      </c>
      <c r="E918" s="33" t="s">
        <v>4320</v>
      </c>
      <c r="F918" s="33" t="s">
        <v>6338</v>
      </c>
      <c r="G918" s="9" t="s">
        <v>6433</v>
      </c>
      <c r="H918" s="9" t="s">
        <v>6395</v>
      </c>
      <c r="I918" s="9"/>
      <c r="J918" s="13" t="str">
        <f t="shared" si="14"/>
        <v>INSERT INTO `Productos` (txRefInterna,txRefExterna,txNomProducto,txDescripcion,idClasifProductos,idMarcaProductos) SELECT '4011','012-19976P','JUEGO BUJES  CONTROL CAMBIOS DAEWOO','JUEGO BUJES  CONTROL CAMBIOS DAEWOO', A.idClasifProductos, M.idClasifProductos  FROM `ClasifProductos` A, `ClasifProductos` M WHERE A.txDescripcion = 'JUEGO' AND M.txDescripcion = 'DAEWOO';</v>
      </c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9"/>
      <c r="GV918" s="9"/>
      <c r="GW918" s="9"/>
      <c r="GX918" s="9"/>
      <c r="GY918" s="9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  <c r="HO918" s="9"/>
      <c r="HP918" s="9"/>
      <c r="HQ918" s="9"/>
      <c r="HR918" s="9"/>
      <c r="HS918" s="9"/>
      <c r="HT918" s="9"/>
      <c r="HU918" s="9"/>
      <c r="HV918" s="9"/>
      <c r="HW918" s="9"/>
      <c r="HX918" s="9"/>
      <c r="HY918" s="9"/>
    </row>
    <row r="919" spans="1:233" x14ac:dyDescent="0.2">
      <c r="A919" s="12">
        <v>4048</v>
      </c>
      <c r="B919" s="12"/>
      <c r="C919" s="22" t="s">
        <v>4353</v>
      </c>
      <c r="D919" s="13">
        <v>5990</v>
      </c>
      <c r="E919" s="33" t="s">
        <v>4320</v>
      </c>
      <c r="F919" s="33" t="s">
        <v>6338</v>
      </c>
      <c r="G919" s="9" t="s">
        <v>6433</v>
      </c>
      <c r="H919" s="9" t="s">
        <v>6395</v>
      </c>
      <c r="I919" s="9"/>
      <c r="J919" s="13" t="str">
        <f t="shared" si="14"/>
        <v>INSERT INTO `Productos` (txRefInterna,txRefExterna,txNomProducto,txDescripcion,idClasifProductos,idMarcaProductos) SELECT '4048','','JUEGO BUJES CONTROL CAMBIOS DAEWOO COMPLETO','JUEGO BUJES CONTROL CAMBIOS DAEWOO COMPLETO', A.idClasifProductos, M.idClasifProductos  FROM `ClasifProductos` A, `ClasifProductos` M WHERE A.txDescripcion = 'JUEGO' AND M.txDescripcion = 'DAEWOO';</v>
      </c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  <c r="EW919" s="9"/>
      <c r="EX919" s="9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9"/>
      <c r="FP919" s="9"/>
      <c r="FQ919" s="9"/>
      <c r="FR919" s="9"/>
      <c r="FS919" s="9"/>
      <c r="FT919" s="9"/>
      <c r="FU919" s="9"/>
      <c r="FV919" s="9"/>
      <c r="FW919" s="9"/>
      <c r="FX919" s="9"/>
      <c r="FY919" s="9"/>
      <c r="FZ919" s="9"/>
      <c r="GA919" s="9"/>
      <c r="GB919" s="9"/>
      <c r="GC919" s="9"/>
      <c r="GD919" s="9"/>
      <c r="GE919" s="9"/>
      <c r="GF919" s="9"/>
      <c r="GG919" s="9"/>
      <c r="GH919" s="9"/>
      <c r="GI919" s="9"/>
      <c r="GJ919" s="9"/>
      <c r="GK919" s="9"/>
      <c r="GL919" s="9"/>
      <c r="GM919" s="9"/>
      <c r="GN919" s="9"/>
      <c r="GO919" s="9"/>
      <c r="GP919" s="9"/>
      <c r="GQ919" s="9"/>
      <c r="GR919" s="9"/>
      <c r="GS919" s="9"/>
      <c r="GT919" s="9"/>
      <c r="GU919" s="9"/>
      <c r="GV919" s="9"/>
      <c r="GW919" s="9"/>
      <c r="GX919" s="9"/>
      <c r="GY919" s="9"/>
      <c r="GZ919" s="9"/>
      <c r="HA919" s="9"/>
      <c r="HB919" s="9"/>
      <c r="HC919" s="9"/>
      <c r="HD919" s="9"/>
      <c r="HE919" s="9"/>
      <c r="HF919" s="9"/>
      <c r="HG919" s="9"/>
      <c r="HH919" s="9"/>
      <c r="HI919" s="9"/>
      <c r="HJ919" s="9"/>
      <c r="HK919" s="9"/>
      <c r="HL919" s="9"/>
      <c r="HM919" s="9"/>
      <c r="HN919" s="9"/>
      <c r="HO919" s="9"/>
      <c r="HP919" s="9"/>
      <c r="HQ919" s="9"/>
      <c r="HR919" s="9"/>
      <c r="HS919" s="9"/>
      <c r="HT919" s="9"/>
      <c r="HU919" s="9"/>
      <c r="HV919" s="9"/>
      <c r="HW919" s="9"/>
      <c r="HX919" s="9"/>
      <c r="HY919" s="9"/>
    </row>
    <row r="920" spans="1:233" x14ac:dyDescent="0.2">
      <c r="A920" s="12" t="s">
        <v>4580</v>
      </c>
      <c r="B920" s="12" t="s">
        <v>2443</v>
      </c>
      <c r="C920" s="12" t="s">
        <v>4581</v>
      </c>
      <c r="D920" s="20">
        <v>10990</v>
      </c>
      <c r="E920" s="34" t="s">
        <v>6222</v>
      </c>
      <c r="F920" s="33" t="s">
        <v>6338</v>
      </c>
      <c r="G920" s="9" t="s">
        <v>6433</v>
      </c>
      <c r="H920" s="23" t="s">
        <v>6395</v>
      </c>
      <c r="I920" s="9"/>
      <c r="J920" s="13" t="str">
        <f t="shared" si="14"/>
        <v>INSERT INTO `Productos` (txRefInterna,txRefExterna,txNomProducto,txDescripcion,idClasifProductos,idMarcaProductos) SELECT 'T1044','IR','JUEGO BUJES C/D AUXILIAR TOYOTA PRADO-RUNNER','JUEGO BUJES C/D AUXILIAR TOYOTA PRADO-RUNNER', A.idClasifProductos, M.idClasifProductos  FROM `ClasifProductos` A, `ClasifProductos` M WHERE A.txDescripcion = 'JUEGO' AND M.txDescripcion = 'TOYOTA ';</v>
      </c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  <c r="GA920" s="9"/>
      <c r="GB920" s="9"/>
      <c r="GC920" s="9"/>
      <c r="GD920" s="9"/>
      <c r="GE920" s="9"/>
      <c r="GF920" s="9"/>
      <c r="GG920" s="9"/>
      <c r="GH920" s="9"/>
      <c r="GI920" s="9"/>
      <c r="GJ920" s="9"/>
      <c r="GK920" s="9"/>
      <c r="GL920" s="9"/>
      <c r="GM920" s="9"/>
      <c r="GN920" s="9"/>
      <c r="GO920" s="9"/>
      <c r="GP920" s="9"/>
      <c r="GQ920" s="9"/>
      <c r="GR920" s="9"/>
      <c r="GS920" s="9"/>
      <c r="GT920" s="9"/>
      <c r="GU920" s="9"/>
      <c r="GV920" s="9"/>
      <c r="GW920" s="9"/>
      <c r="GX920" s="9"/>
      <c r="GY920" s="9"/>
      <c r="GZ920" s="9"/>
      <c r="HA920" s="9"/>
      <c r="HB920" s="9"/>
      <c r="HC920" s="9"/>
      <c r="HD920" s="9"/>
      <c r="HE920" s="9"/>
      <c r="HF920" s="9"/>
      <c r="HG920" s="9"/>
      <c r="HH920" s="9"/>
      <c r="HI920" s="9"/>
      <c r="HJ920" s="9"/>
      <c r="HK920" s="9"/>
      <c r="HL920" s="9"/>
      <c r="HM920" s="9"/>
      <c r="HN920" s="9"/>
      <c r="HO920" s="9"/>
      <c r="HP920" s="9"/>
      <c r="HQ920" s="9"/>
      <c r="HR920" s="9"/>
      <c r="HS920" s="9"/>
      <c r="HT920" s="9"/>
      <c r="HU920" s="9"/>
      <c r="HV920" s="9"/>
      <c r="HW920" s="9"/>
      <c r="HX920" s="9"/>
      <c r="HY920" s="9"/>
    </row>
    <row r="921" spans="1:233" x14ac:dyDescent="0.2">
      <c r="A921" s="12">
        <v>6084</v>
      </c>
      <c r="B921" s="12" t="s">
        <v>2907</v>
      </c>
      <c r="C921" s="12" t="s">
        <v>4277</v>
      </c>
      <c r="D921" s="13">
        <v>8000</v>
      </c>
      <c r="E921" s="38" t="s">
        <v>6211</v>
      </c>
      <c r="F921" s="33" t="s">
        <v>6337</v>
      </c>
      <c r="G921" s="9" t="s">
        <v>6433</v>
      </c>
      <c r="H921" s="9"/>
      <c r="I921" s="9"/>
      <c r="J921" s="13" t="str">
        <f t="shared" si="14"/>
        <v>INSERT INTO `Productos` (txRefInterna,txRefExterna,txNomProducto,txDescripcion,idClasifProductos,idMarcaProductos) SELECT '6084','NESC','JUEGO CONTROL CAMBIOS ATOS - M.V  PASADOR','JUEGO CONTROL CAMBIOS ATOS - M.V  PASADOR', A.idClasifProductos, M.idClasifProductos  FROM `ClasifProductos` A, `ClasifProductos` M WHERE A.txDescripcion = 'JUEGO' AND M.txDescripcion = 'HYUNDAI ATOS';</v>
      </c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9"/>
      <c r="FP921" s="9"/>
      <c r="FQ921" s="9"/>
      <c r="FR921" s="9"/>
      <c r="FS921" s="9"/>
      <c r="FT921" s="9"/>
      <c r="FU921" s="9"/>
      <c r="FV921" s="9"/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9"/>
      <c r="GH921" s="9"/>
      <c r="GI921" s="9"/>
      <c r="GJ921" s="9"/>
      <c r="GK921" s="9"/>
      <c r="GL921" s="9"/>
      <c r="GM921" s="9"/>
      <c r="GN921" s="9"/>
      <c r="GO921" s="9"/>
      <c r="GP921" s="9"/>
      <c r="GQ921" s="9"/>
      <c r="GR921" s="9"/>
      <c r="GS921" s="9"/>
      <c r="GT921" s="9"/>
      <c r="GU921" s="9"/>
      <c r="GV921" s="9"/>
      <c r="GW921" s="9"/>
      <c r="GX921" s="9"/>
      <c r="GY921" s="9"/>
      <c r="GZ921" s="9"/>
      <c r="HA921" s="9"/>
      <c r="HB921" s="9"/>
      <c r="HC921" s="9"/>
      <c r="HD921" s="9"/>
      <c r="HE921" s="9"/>
      <c r="HF921" s="9"/>
      <c r="HG921" s="9"/>
      <c r="HH921" s="9"/>
      <c r="HI921" s="9"/>
      <c r="HJ921" s="9"/>
      <c r="HK921" s="9"/>
      <c r="HL921" s="9"/>
      <c r="HM921" s="9"/>
      <c r="HN921" s="9"/>
      <c r="HO921" s="9"/>
      <c r="HP921" s="9"/>
      <c r="HQ921" s="9"/>
      <c r="HR921" s="9"/>
      <c r="HS921" s="9"/>
      <c r="HT921" s="9"/>
      <c r="HU921" s="9"/>
      <c r="HV921" s="9"/>
      <c r="HW921" s="9"/>
      <c r="HX921" s="9"/>
      <c r="HY921" s="9"/>
    </row>
    <row r="922" spans="1:233" x14ac:dyDescent="0.2">
      <c r="A922" s="12">
        <v>6075</v>
      </c>
      <c r="B922" s="12" t="s">
        <v>2907</v>
      </c>
      <c r="C922" s="12" t="s">
        <v>4278</v>
      </c>
      <c r="D922" s="13">
        <v>8800</v>
      </c>
      <c r="E922" s="38" t="s">
        <v>6211</v>
      </c>
      <c r="F922" s="33" t="s">
        <v>6337</v>
      </c>
      <c r="G922" s="9" t="s">
        <v>6433</v>
      </c>
      <c r="H922" s="9"/>
      <c r="I922" s="9"/>
      <c r="J922" s="13" t="str">
        <f t="shared" si="14"/>
        <v>INSERT INTO `Productos` (txRefInterna,txRefExterna,txNomProducto,txDescripcion,idClasifProductos,idMarcaProductos) SELECT '6075','NESC','JUEGO CONTROL CAMBIOS ATOS M.N  -PASADOR','JUEGO CONTROL CAMBIOS ATOS M.N  -PASADOR', A.idClasifProductos, M.idClasifProductos  FROM `ClasifProductos` A, `ClasifProductos` M WHERE A.txDescripcion = 'JUEGO' AND M.txDescripcion = 'HYUNDAI ATOS';</v>
      </c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9"/>
      <c r="GV922" s="9"/>
      <c r="GW922" s="9"/>
      <c r="GX922" s="9"/>
      <c r="GY922" s="9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  <c r="HO922" s="9"/>
      <c r="HP922" s="9"/>
      <c r="HQ922" s="9"/>
      <c r="HR922" s="9"/>
      <c r="HS922" s="9"/>
      <c r="HT922" s="9"/>
      <c r="HU922" s="9"/>
      <c r="HV922" s="9"/>
      <c r="HW922" s="9"/>
      <c r="HX922" s="9"/>
      <c r="HY922" s="9"/>
    </row>
    <row r="923" spans="1:233" x14ac:dyDescent="0.2">
      <c r="A923" s="12">
        <v>1156</v>
      </c>
      <c r="B923" s="12" t="s">
        <v>2745</v>
      </c>
      <c r="C923" s="12" t="s">
        <v>2813</v>
      </c>
      <c r="D923" s="13">
        <v>1630</v>
      </c>
      <c r="E923" s="33" t="s">
        <v>2256</v>
      </c>
      <c r="F923" s="33" t="s">
        <v>6072</v>
      </c>
      <c r="G923" s="9" t="s">
        <v>6433</v>
      </c>
      <c r="H923" s="9"/>
      <c r="I923" s="9"/>
      <c r="J923" s="13" t="str">
        <f t="shared" si="14"/>
        <v>INSERT INTO `Productos` (txRefInterna,txRefExterna,txNomProducto,txDescripcion,idClasifProductos,idMarcaProductos) SELECT '1156','DP','JUEGO  DISTRIBUIDOR R-4-6-9-12-18','JUEGO  DISTRIBUIDOR R-4-6-9-12-18', A.idClasifProductos, M.idClasifProductos  FROM `ClasifProductos` A, `ClasifProductos` M WHERE A.txDescripcion = 'JUEGO' AND M.txDescripcion = 'RENAULT';</v>
      </c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9"/>
      <c r="FP923" s="9"/>
      <c r="FQ923" s="9"/>
      <c r="FR923" s="9"/>
      <c r="FS923" s="9"/>
      <c r="FT923" s="9"/>
      <c r="FU923" s="9"/>
      <c r="FV923" s="9"/>
      <c r="FW923" s="9"/>
      <c r="FX923" s="9"/>
      <c r="FY923" s="9"/>
      <c r="FZ923" s="9"/>
      <c r="GA923" s="9"/>
      <c r="GB923" s="9"/>
      <c r="GC923" s="9"/>
      <c r="GD923" s="9"/>
      <c r="GE923" s="9"/>
      <c r="GF923" s="9"/>
      <c r="GG923" s="9"/>
      <c r="GH923" s="9"/>
      <c r="GI923" s="9"/>
      <c r="GJ923" s="9"/>
      <c r="GK923" s="9"/>
      <c r="GL923" s="9"/>
      <c r="GM923" s="9"/>
      <c r="GN923" s="9"/>
      <c r="GO923" s="9"/>
      <c r="GP923" s="9"/>
      <c r="GQ923" s="9"/>
      <c r="GR923" s="9"/>
      <c r="GS923" s="9"/>
      <c r="GT923" s="9"/>
      <c r="GU923" s="9"/>
      <c r="GV923" s="9"/>
      <c r="GW923" s="9"/>
      <c r="GX923" s="9"/>
      <c r="GY923" s="9"/>
      <c r="GZ923" s="9"/>
      <c r="HA923" s="9"/>
      <c r="HB923" s="9"/>
      <c r="HC923" s="9"/>
      <c r="HD923" s="9"/>
      <c r="HE923" s="9"/>
      <c r="HF923" s="9"/>
      <c r="HG923" s="9"/>
      <c r="HH923" s="9"/>
      <c r="HI923" s="9"/>
      <c r="HJ923" s="9"/>
      <c r="HK923" s="9"/>
      <c r="HL923" s="9"/>
      <c r="HM923" s="9"/>
      <c r="HN923" s="9"/>
      <c r="HO923" s="9"/>
      <c r="HP923" s="9"/>
      <c r="HQ923" s="9"/>
      <c r="HR923" s="9"/>
      <c r="HS923" s="9"/>
      <c r="HT923" s="9"/>
      <c r="HU923" s="9"/>
      <c r="HV923" s="9"/>
      <c r="HW923" s="9"/>
      <c r="HX923" s="9"/>
      <c r="HY923" s="9"/>
    </row>
    <row r="924" spans="1:233" x14ac:dyDescent="0.2">
      <c r="A924" s="12">
        <v>3160</v>
      </c>
      <c r="B924" s="12" t="s">
        <v>2443</v>
      </c>
      <c r="C924" s="12" t="s">
        <v>4024</v>
      </c>
      <c r="D924" s="13">
        <v>1850</v>
      </c>
      <c r="E924" s="33" t="s">
        <v>6279</v>
      </c>
      <c r="F924" s="33" t="s">
        <v>6346</v>
      </c>
      <c r="G924" s="9" t="s">
        <v>6433</v>
      </c>
      <c r="H924" s="9"/>
      <c r="I924" s="9"/>
      <c r="J924" s="13" t="str">
        <f t="shared" si="14"/>
        <v>INSERT INTO `Productos` (txRefInterna,txRefExterna,txNomProducto,txDescripcion,idClasifProductos,idMarcaProductos) SELECT '3160','IR','JUEGO G/POLVO  MORDAZA TROOPER-LUV 2300','JUEGO G/POLVO  MORDAZA TROOPER-LUV 2300', A.idClasifProductos, M.idClasifProductos  FROM `ClasifProductos` A, `ClasifProductos` M WHERE A.txDescripcion = 'JUEGO' AND M.txDescripcion = 'CHEVROLET LUV 1600 -2300';</v>
      </c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9"/>
      <c r="FO924" s="9"/>
      <c r="FP924" s="9"/>
      <c r="FQ924" s="9"/>
      <c r="FR924" s="9"/>
      <c r="FS924" s="9"/>
      <c r="FT924" s="9"/>
      <c r="FU924" s="9"/>
      <c r="FV924" s="9"/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9"/>
      <c r="GH924" s="9"/>
      <c r="GI924" s="9"/>
      <c r="GJ924" s="9"/>
      <c r="GK924" s="9"/>
      <c r="GL924" s="9"/>
      <c r="GM924" s="9"/>
      <c r="GN924" s="9"/>
      <c r="GO924" s="9"/>
      <c r="GP924" s="9"/>
      <c r="GQ924" s="9"/>
      <c r="GR924" s="9"/>
      <c r="GS924" s="9"/>
      <c r="GT924" s="9"/>
      <c r="GU924" s="9"/>
      <c r="GV924" s="9"/>
      <c r="GW924" s="9"/>
      <c r="GX924" s="9"/>
      <c r="GY924" s="9"/>
      <c r="GZ924" s="9"/>
      <c r="HA924" s="9"/>
      <c r="HB924" s="9"/>
      <c r="HC924" s="9"/>
      <c r="HD924" s="9"/>
      <c r="HE924" s="9"/>
      <c r="HF924" s="9"/>
      <c r="HG924" s="9"/>
      <c r="HH924" s="9"/>
      <c r="HI924" s="9"/>
      <c r="HJ924" s="9"/>
      <c r="HK924" s="9"/>
      <c r="HL924" s="9"/>
      <c r="HM924" s="9"/>
      <c r="HN924" s="9"/>
      <c r="HO924" s="9"/>
      <c r="HP924" s="9"/>
      <c r="HQ924" s="9"/>
      <c r="HR924" s="9"/>
      <c r="HS924" s="9"/>
      <c r="HT924" s="9"/>
      <c r="HU924" s="9"/>
      <c r="HV924" s="9"/>
      <c r="HW924" s="9"/>
      <c r="HX924" s="9"/>
      <c r="HY924" s="9"/>
    </row>
    <row r="925" spans="1:233" x14ac:dyDescent="0.2">
      <c r="A925" s="12">
        <v>1152</v>
      </c>
      <c r="B925" s="12"/>
      <c r="C925" s="12" t="s">
        <v>2810</v>
      </c>
      <c r="D925" s="13">
        <v>3950</v>
      </c>
      <c r="E925" s="33" t="s">
        <v>2256</v>
      </c>
      <c r="F925" s="33" t="s">
        <v>6340</v>
      </c>
      <c r="G925" s="9" t="s">
        <v>6433</v>
      </c>
      <c r="H925" s="9"/>
      <c r="I925" s="9"/>
      <c r="J925" s="13" t="str">
        <f t="shared" si="14"/>
        <v>INSERT INTO `Productos` (txRefInterna,txRefExterna,txNomProducto,txDescripcion,idClasifProductos,idMarcaProductos) SELECT '1152','','JUEGO GORROS VALVULA R-4-6-9-12-18GTL','JUEGO GORROS VALVULA R-4-6-9-12-18GTL', A.idClasifProductos, M.idClasifProductos  FROM `ClasifProductos` A, `ClasifProductos` M WHERE A.txDescripcion = 'JUEGO' AND M.txDescripcion = 'RENAULT';</v>
      </c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/>
      <c r="FL925" s="9"/>
      <c r="FM925" s="9"/>
      <c r="FN925" s="9"/>
      <c r="FO925" s="9"/>
      <c r="FP925" s="9"/>
      <c r="FQ925" s="9"/>
      <c r="FR925" s="9"/>
      <c r="FS925" s="9"/>
      <c r="FT925" s="9"/>
      <c r="FU925" s="9"/>
      <c r="FV925" s="9"/>
      <c r="FW925" s="9"/>
      <c r="FX925" s="9"/>
      <c r="FY925" s="9"/>
      <c r="FZ925" s="9"/>
      <c r="GA925" s="9"/>
      <c r="GB925" s="9"/>
      <c r="GC925" s="9"/>
      <c r="GD925" s="9"/>
      <c r="GE925" s="9"/>
      <c r="GF925" s="9"/>
      <c r="GG925" s="9"/>
      <c r="GH925" s="9"/>
      <c r="GI925" s="9"/>
      <c r="GJ925" s="9"/>
      <c r="GK925" s="9"/>
      <c r="GL925" s="9"/>
      <c r="GM925" s="9"/>
      <c r="GN925" s="9"/>
      <c r="GO925" s="9"/>
      <c r="GP925" s="9"/>
      <c r="GQ925" s="9"/>
      <c r="GR925" s="9"/>
      <c r="GS925" s="9"/>
      <c r="GT925" s="9"/>
      <c r="GU925" s="9"/>
      <c r="GV925" s="9"/>
      <c r="GW925" s="9"/>
      <c r="GX925" s="9"/>
      <c r="GY925" s="9"/>
      <c r="GZ925" s="9"/>
      <c r="HA925" s="9"/>
      <c r="HB925" s="9"/>
      <c r="HC925" s="9"/>
      <c r="HD925" s="9"/>
      <c r="HE925" s="9"/>
      <c r="HF925" s="9"/>
      <c r="HG925" s="9"/>
      <c r="HH925" s="9"/>
      <c r="HI925" s="9"/>
      <c r="HJ925" s="9"/>
      <c r="HK925" s="9"/>
      <c r="HL925" s="9"/>
      <c r="HM925" s="9"/>
      <c r="HN925" s="9"/>
      <c r="HO925" s="9"/>
      <c r="HP925" s="9"/>
      <c r="HQ925" s="9"/>
      <c r="HR925" s="9"/>
      <c r="HS925" s="9"/>
      <c r="HT925" s="9"/>
      <c r="HU925" s="9"/>
      <c r="HV925" s="9"/>
      <c r="HW925" s="9"/>
      <c r="HX925" s="9"/>
      <c r="HY925" s="9"/>
    </row>
    <row r="926" spans="1:233" x14ac:dyDescent="0.2">
      <c r="A926" s="12">
        <v>3084</v>
      </c>
      <c r="B926" s="12" t="s">
        <v>3910</v>
      </c>
      <c r="C926" s="12" t="s">
        <v>3911</v>
      </c>
      <c r="D926" s="13">
        <v>11100</v>
      </c>
      <c r="E926" s="33" t="s">
        <v>6276</v>
      </c>
      <c r="F926" s="33" t="s">
        <v>6340</v>
      </c>
      <c r="G926" s="9" t="s">
        <v>6433</v>
      </c>
      <c r="H926" s="9"/>
      <c r="I926" s="9"/>
      <c r="J926" s="13" t="str">
        <f t="shared" si="14"/>
        <v>INSERT INTO `Productos` (txRefInterna,txRefExterna,txNomProducto,txDescripcion,idClasifProductos,idMarcaProductos) SELECT '3084','NOK','JUEGO GORROS VALVULAS SWIFT ','JUEGO GORROS VALVULAS SWIFT ', A.idClasifProductos, M.idClasifProductos  FROM `ClasifProductos` A, `ClasifProductos` M WHERE A.txDescripcion = 'JUEGO' AND M.txDescripcion = 'CHEVROLET SWIFT';</v>
      </c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9"/>
      <c r="GV926" s="9"/>
      <c r="GW926" s="9"/>
      <c r="GX926" s="9"/>
      <c r="GY926" s="9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  <c r="HO926" s="9"/>
      <c r="HP926" s="9"/>
      <c r="HQ926" s="9"/>
      <c r="HR926" s="9"/>
      <c r="HS926" s="9"/>
      <c r="HT926" s="9"/>
      <c r="HU926" s="9"/>
      <c r="HV926" s="9"/>
      <c r="HW926" s="9"/>
      <c r="HX926" s="9"/>
      <c r="HY926" s="9"/>
    </row>
    <row r="927" spans="1:233" x14ac:dyDescent="0.2">
      <c r="A927" s="12">
        <v>3106</v>
      </c>
      <c r="B927" s="12"/>
      <c r="C927" s="12" t="s">
        <v>3965</v>
      </c>
      <c r="D927" s="13">
        <v>7440</v>
      </c>
      <c r="E927" s="33" t="s">
        <v>6277</v>
      </c>
      <c r="F927" s="33" t="s">
        <v>6340</v>
      </c>
      <c r="G927" s="9" t="s">
        <v>6433</v>
      </c>
      <c r="H927" s="9"/>
      <c r="I927" s="9"/>
      <c r="J927" s="13" t="str">
        <f t="shared" si="14"/>
        <v>INSERT INTO `Productos` (txRefInterna,txRefExterna,txNomProducto,txDescripcion,idClasifProductos,idMarcaProductos) SELECT '3106','','JUEGO GORROS VALVULAS MONZA - DAEWOO','JUEGO GORROS VALVULAS MONZA - DAEWOO', A.idClasifProductos, M.idClasifProductos  FROM `ClasifProductos` A, `ClasifProductos` M WHERE A.txDescripcion = 'JUEGO' AND M.txDescripcion = 'CHEVROLET MONZA';</v>
      </c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  <c r="GA927" s="9"/>
      <c r="GB927" s="9"/>
      <c r="GC927" s="9"/>
      <c r="GD927" s="9"/>
      <c r="GE927" s="9"/>
      <c r="GF927" s="9"/>
      <c r="GG927" s="9"/>
      <c r="GH927" s="9"/>
      <c r="GI927" s="9"/>
      <c r="GJ927" s="9"/>
      <c r="GK927" s="9"/>
      <c r="GL927" s="9"/>
      <c r="GM927" s="9"/>
      <c r="GN927" s="9"/>
      <c r="GO927" s="9"/>
      <c r="GP927" s="9"/>
      <c r="GQ927" s="9"/>
      <c r="GR927" s="9"/>
      <c r="GS927" s="9"/>
      <c r="GT927" s="9"/>
      <c r="GU927" s="9"/>
      <c r="GV927" s="9"/>
      <c r="GW927" s="9"/>
      <c r="GX927" s="9"/>
      <c r="GY927" s="9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  <c r="HO927" s="9"/>
      <c r="HP927" s="9"/>
      <c r="HQ927" s="9"/>
      <c r="HR927" s="9"/>
      <c r="HS927" s="9"/>
      <c r="HT927" s="9"/>
      <c r="HU927" s="9"/>
      <c r="HV927" s="9"/>
      <c r="HW927" s="9"/>
      <c r="HX927" s="9"/>
      <c r="HY927" s="9"/>
    </row>
    <row r="928" spans="1:233" x14ac:dyDescent="0.2">
      <c r="A928" s="12">
        <v>3434</v>
      </c>
      <c r="B928" s="12" t="s">
        <v>2981</v>
      </c>
      <c r="C928" s="12" t="s">
        <v>3701</v>
      </c>
      <c r="D928" s="13">
        <v>11300</v>
      </c>
      <c r="E928" s="34" t="s">
        <v>6271</v>
      </c>
      <c r="F928" s="33" t="s">
        <v>6345</v>
      </c>
      <c r="G928" s="9" t="s">
        <v>6433</v>
      </c>
      <c r="H928" s="9"/>
      <c r="I928" s="9"/>
      <c r="J928" s="13" t="str">
        <f t="shared" si="14"/>
        <v>INSERT INTO `Productos` (txRefInterna,txRefExterna,txNomProducto,txDescripcion,idClasifProductos,idMarcaProductos) SELECT '3434','MAR','JUEGO PASADOR MORDAZA SPARK 724 CHRONOS','JUEGO PASADOR MORDAZA SPARK 724 CHRONOS', A.idClasifProductos, M.idClasifProductos  FROM `ClasifProductos` A, `ClasifProductos` M WHERE A.txDescripcion = 'JUEGO' AND M.txDescripcion = 'CHEVROLET SPARK';</v>
      </c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9"/>
      <c r="GH928" s="9"/>
      <c r="GI928" s="9"/>
      <c r="GJ928" s="9"/>
      <c r="GK928" s="9"/>
      <c r="GL928" s="9"/>
      <c r="GM928" s="9"/>
      <c r="GN928" s="9"/>
      <c r="GO928" s="9"/>
      <c r="GP928" s="9"/>
      <c r="GQ928" s="9"/>
      <c r="GR928" s="9"/>
      <c r="GS928" s="9"/>
      <c r="GT928" s="9"/>
      <c r="GU928" s="9"/>
      <c r="GV928" s="9"/>
      <c r="GW928" s="9"/>
      <c r="GX928" s="9"/>
      <c r="GY928" s="9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  <c r="HO928" s="9"/>
      <c r="HP928" s="9"/>
      <c r="HQ928" s="9"/>
      <c r="HR928" s="9"/>
      <c r="HS928" s="9"/>
      <c r="HT928" s="9"/>
      <c r="HU928" s="9"/>
      <c r="HV928" s="9"/>
      <c r="HW928" s="9"/>
      <c r="HX928" s="9"/>
      <c r="HY928" s="9"/>
    </row>
    <row r="929" spans="1:233" x14ac:dyDescent="0.2">
      <c r="A929" s="12">
        <v>6109</v>
      </c>
      <c r="B929" s="12" t="s">
        <v>2981</v>
      </c>
      <c r="C929" s="12" t="s">
        <v>4279</v>
      </c>
      <c r="D929" s="13">
        <v>11300</v>
      </c>
      <c r="E929" s="38" t="s">
        <v>6211</v>
      </c>
      <c r="F929" s="33" t="s">
        <v>6345</v>
      </c>
      <c r="G929" s="9" t="s">
        <v>6433</v>
      </c>
      <c r="H929" s="9"/>
      <c r="I929" s="9"/>
      <c r="J929" s="13" t="str">
        <f t="shared" si="14"/>
        <v>INSERT INTO `Productos` (txRefInterna,txRefExterna,txNomProducto,txDescripcion,idClasifProductos,idMarcaProductos) SELECT '6109','MAR','JUEGO PASADOR MORDAZA ATOS - ELANTRA- KIT','JUEGO PASADOR MORDAZA ATOS - ELANTRA- KIT', A.idClasifProductos, M.idClasifProductos  FROM `ClasifProductos` A, `ClasifProductos` M WHERE A.txDescripcion = 'JUEGO' AND M.txDescripcion = 'HYUNDAI ATOS';</v>
      </c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/>
      <c r="FJ929" s="9"/>
      <c r="FK929" s="9"/>
      <c r="FL929" s="9"/>
      <c r="FM929" s="9"/>
      <c r="FN929" s="9"/>
      <c r="FO929" s="9"/>
      <c r="FP929" s="9"/>
      <c r="FQ929" s="9"/>
      <c r="FR929" s="9"/>
      <c r="FS929" s="9"/>
      <c r="FT929" s="9"/>
      <c r="FU929" s="9"/>
      <c r="FV929" s="9"/>
      <c r="FW929" s="9"/>
      <c r="FX929" s="9"/>
      <c r="FY929" s="9"/>
      <c r="FZ929" s="9"/>
      <c r="GA929" s="9"/>
      <c r="GB929" s="9"/>
      <c r="GC929" s="9"/>
      <c r="GD929" s="9"/>
      <c r="GE929" s="9"/>
      <c r="GF929" s="9"/>
      <c r="GG929" s="9"/>
      <c r="GH929" s="9"/>
      <c r="GI929" s="9"/>
      <c r="GJ929" s="9"/>
      <c r="GK929" s="9"/>
      <c r="GL929" s="9"/>
      <c r="GM929" s="9"/>
      <c r="GN929" s="9"/>
      <c r="GO929" s="9"/>
      <c r="GP929" s="9"/>
      <c r="GQ929" s="9"/>
      <c r="GR929" s="9"/>
      <c r="GS929" s="9"/>
      <c r="GT929" s="9"/>
      <c r="GU929" s="9"/>
      <c r="GV929" s="9"/>
      <c r="GW929" s="9"/>
      <c r="GX929" s="9"/>
      <c r="GY929" s="9"/>
      <c r="GZ929" s="9"/>
      <c r="HA929" s="9"/>
      <c r="HB929" s="9"/>
      <c r="HC929" s="9"/>
      <c r="HD929" s="9"/>
      <c r="HE929" s="9"/>
      <c r="HF929" s="9"/>
      <c r="HG929" s="9"/>
      <c r="HH929" s="9"/>
      <c r="HI929" s="9"/>
      <c r="HJ929" s="9"/>
      <c r="HK929" s="9"/>
      <c r="HL929" s="9"/>
      <c r="HM929" s="9"/>
      <c r="HN929" s="9"/>
      <c r="HO929" s="9"/>
      <c r="HP929" s="9"/>
      <c r="HQ929" s="9"/>
      <c r="HR929" s="9"/>
      <c r="HS929" s="9"/>
      <c r="HT929" s="9"/>
      <c r="HU929" s="9"/>
      <c r="HV929" s="9"/>
      <c r="HW929" s="9"/>
      <c r="HX929" s="9"/>
      <c r="HY929" s="9"/>
    </row>
    <row r="930" spans="1:233" x14ac:dyDescent="0.2">
      <c r="A930" s="12">
        <v>1153</v>
      </c>
      <c r="B930" s="12"/>
      <c r="C930" s="12" t="s">
        <v>2811</v>
      </c>
      <c r="D930" s="13">
        <v>390</v>
      </c>
      <c r="E930" s="33" t="s">
        <v>2256</v>
      </c>
      <c r="F930" s="33" t="s">
        <v>6341</v>
      </c>
      <c r="G930" s="9" t="s">
        <v>6433</v>
      </c>
      <c r="H930" s="9"/>
      <c r="I930" s="9"/>
      <c r="J930" s="13" t="str">
        <f t="shared" si="14"/>
        <v>INSERT INTO `Productos` (txRefInterna,txRefExterna,txNomProducto,txDescripcion,idClasifProductos,idMarcaProductos) SELECT '1153','','JUEGO PIN EJES RENAULT TODOS ','JUEGO PIN EJES RENAULT TODOS ', A.idClasifProductos, M.idClasifProductos  FROM `ClasifProductos` A, `ClasifProductos` M WHERE A.txDescripcion = 'JUEGO' AND M.txDescripcion = 'RENAULT';</v>
      </c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/>
      <c r="FQ930" s="9"/>
      <c r="FR930" s="9"/>
      <c r="FS930" s="9"/>
      <c r="FT930" s="9"/>
      <c r="FU930" s="9"/>
      <c r="FV930" s="9"/>
      <c r="FW930" s="9"/>
      <c r="FX930" s="9"/>
      <c r="FY930" s="9"/>
      <c r="FZ930" s="9"/>
      <c r="GA930" s="9"/>
      <c r="GB930" s="9"/>
      <c r="GC930" s="9"/>
      <c r="GD930" s="9"/>
      <c r="GE930" s="9"/>
      <c r="GF930" s="9"/>
      <c r="GG930" s="9"/>
      <c r="GH930" s="9"/>
      <c r="GI930" s="9"/>
      <c r="GJ930" s="9"/>
      <c r="GK930" s="9"/>
      <c r="GL930" s="9"/>
      <c r="GM930" s="9"/>
      <c r="GN930" s="9"/>
      <c r="GO930" s="9"/>
      <c r="GP930" s="9"/>
      <c r="GQ930" s="9"/>
      <c r="GR930" s="9"/>
      <c r="GS930" s="9"/>
      <c r="GT930" s="9"/>
      <c r="GU930" s="9"/>
      <c r="GV930" s="9"/>
      <c r="GW930" s="9"/>
      <c r="GX930" s="9"/>
      <c r="GY930" s="9"/>
      <c r="GZ930" s="9"/>
      <c r="HA930" s="9"/>
      <c r="HB930" s="9"/>
      <c r="HC930" s="9"/>
      <c r="HD930" s="9"/>
      <c r="HE930" s="9"/>
      <c r="HF930" s="9"/>
      <c r="HG930" s="9"/>
      <c r="HH930" s="9"/>
      <c r="HI930" s="9"/>
      <c r="HJ930" s="9"/>
      <c r="HK930" s="9"/>
      <c r="HL930" s="9"/>
      <c r="HM930" s="9"/>
      <c r="HN930" s="9"/>
      <c r="HO930" s="9"/>
      <c r="HP930" s="9"/>
      <c r="HQ930" s="9"/>
      <c r="HR930" s="9"/>
      <c r="HS930" s="9"/>
      <c r="HT930" s="9"/>
      <c r="HU930" s="9"/>
      <c r="HV930" s="9"/>
      <c r="HW930" s="9"/>
      <c r="HX930" s="9"/>
      <c r="HY930" s="9"/>
    </row>
    <row r="931" spans="1:233" x14ac:dyDescent="0.2">
      <c r="A931" s="12">
        <v>6086</v>
      </c>
      <c r="B931" s="12"/>
      <c r="C931" s="12" t="s">
        <v>4191</v>
      </c>
      <c r="D931" s="13">
        <v>3300</v>
      </c>
      <c r="E931" s="33" t="s">
        <v>4135</v>
      </c>
      <c r="F931" s="33" t="s">
        <v>6073</v>
      </c>
      <c r="G931" s="9" t="s">
        <v>6433</v>
      </c>
      <c r="H931" s="9"/>
      <c r="I931" s="9"/>
      <c r="J931" s="13" t="str">
        <f t="shared" si="14"/>
        <v>INSERT INTO `Productos` (txRefInterna,txRefExterna,txNomProducto,txDescripcion,idClasifProductos,idMarcaProductos) SELECT '6086','','JUEGO REPARACION HYUNDAI X9','JUEGO REPARACION HYUNDAI X9', A.idClasifProductos, M.idClasifProductos  FROM `ClasifProductos` A, `ClasifProductos` M WHERE A.txDescripcion = 'JUEGO' AND M.txDescripcion = 'HYUNDAI';</v>
      </c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9"/>
      <c r="FP931" s="9"/>
      <c r="FQ931" s="9"/>
      <c r="FR931" s="9"/>
      <c r="FS931" s="9"/>
      <c r="FT931" s="9"/>
      <c r="FU931" s="9"/>
      <c r="FV931" s="9"/>
      <c r="FW931" s="9"/>
      <c r="FX931" s="9"/>
      <c r="FY931" s="9"/>
      <c r="FZ931" s="9"/>
      <c r="GA931" s="9"/>
      <c r="GB931" s="9"/>
      <c r="GC931" s="9"/>
      <c r="GD931" s="9"/>
      <c r="GE931" s="9"/>
      <c r="GF931" s="9"/>
      <c r="GG931" s="9"/>
      <c r="GH931" s="9"/>
      <c r="GI931" s="9"/>
      <c r="GJ931" s="9"/>
      <c r="GK931" s="9"/>
      <c r="GL931" s="9"/>
      <c r="GM931" s="9"/>
      <c r="GN931" s="9"/>
      <c r="GO931" s="9"/>
      <c r="GP931" s="9"/>
      <c r="GQ931" s="9"/>
      <c r="GR931" s="9"/>
      <c r="GS931" s="9"/>
      <c r="GT931" s="9"/>
      <c r="GU931" s="9"/>
      <c r="GV931" s="9"/>
      <c r="GW931" s="9"/>
      <c r="GX931" s="9"/>
      <c r="GY931" s="9"/>
      <c r="GZ931" s="9"/>
      <c r="HA931" s="9"/>
      <c r="HB931" s="9"/>
      <c r="HC931" s="9"/>
      <c r="HD931" s="9"/>
      <c r="HE931" s="9"/>
      <c r="HF931" s="9"/>
      <c r="HG931" s="9"/>
      <c r="HH931" s="9"/>
      <c r="HI931" s="9"/>
      <c r="HJ931" s="9"/>
      <c r="HK931" s="9"/>
      <c r="HL931" s="9"/>
      <c r="HM931" s="9"/>
      <c r="HN931" s="9"/>
      <c r="HO931" s="9"/>
      <c r="HP931" s="9"/>
      <c r="HQ931" s="9"/>
      <c r="HR931" s="9"/>
      <c r="HS931" s="9"/>
      <c r="HT931" s="9"/>
      <c r="HU931" s="9"/>
      <c r="HV931" s="9"/>
      <c r="HW931" s="9"/>
      <c r="HX931" s="9"/>
      <c r="HY931" s="9"/>
    </row>
    <row r="932" spans="1:233" x14ac:dyDescent="0.2">
      <c r="A932" s="12">
        <v>1157</v>
      </c>
      <c r="B932" s="12" t="s">
        <v>2615</v>
      </c>
      <c r="C932" s="12" t="s">
        <v>2814</v>
      </c>
      <c r="D932" s="13">
        <v>2950</v>
      </c>
      <c r="E932" s="33" t="s">
        <v>2256</v>
      </c>
      <c r="F932" s="33" t="s">
        <v>6343</v>
      </c>
      <c r="G932" s="9" t="s">
        <v>6433</v>
      </c>
      <c r="H932" s="9" t="s">
        <v>6395</v>
      </c>
      <c r="I932" s="9"/>
      <c r="J932" s="13" t="str">
        <f t="shared" si="14"/>
        <v>INSERT INTO `Productos` (txRefInterna,txRefExterna,txNomProducto,txDescripcion,idClasifProductos,idMarcaProductos) SELECT '1157','JV','JUEGO REPARACION PALANCA CAMBIOS R-18 ','JUEGO REPARACION PALANCA CAMBIOS R-18 ', A.idClasifProductos, M.idClasifProductos  FROM `ClasifProductos` A, `ClasifProductos` M WHERE A.txDescripcion = 'JUEGO' AND M.txDescripcion = 'RENAULT';</v>
      </c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9"/>
      <c r="FJ932" s="9"/>
      <c r="FK932" s="9"/>
      <c r="FL932" s="9"/>
      <c r="FM932" s="9"/>
      <c r="FN932" s="9"/>
      <c r="FO932" s="9"/>
      <c r="FP932" s="9"/>
      <c r="FQ932" s="9"/>
      <c r="FR932" s="9"/>
      <c r="FS932" s="9"/>
      <c r="FT932" s="9"/>
      <c r="FU932" s="9"/>
      <c r="FV932" s="9"/>
      <c r="FW932" s="9"/>
      <c r="FX932" s="9"/>
      <c r="FY932" s="9"/>
      <c r="FZ932" s="9"/>
      <c r="GA932" s="9"/>
      <c r="GB932" s="9"/>
      <c r="GC932" s="9"/>
      <c r="GD932" s="9"/>
      <c r="GE932" s="9"/>
      <c r="GF932" s="9"/>
      <c r="GG932" s="9"/>
      <c r="GH932" s="9"/>
      <c r="GI932" s="9"/>
      <c r="GJ932" s="9"/>
      <c r="GK932" s="9"/>
      <c r="GL932" s="9"/>
      <c r="GM932" s="9"/>
      <c r="GN932" s="9"/>
      <c r="GO932" s="9"/>
      <c r="GP932" s="9"/>
      <c r="GQ932" s="9"/>
      <c r="GR932" s="9"/>
      <c r="GS932" s="9"/>
      <c r="GT932" s="9"/>
      <c r="GU932" s="9"/>
      <c r="GV932" s="9"/>
      <c r="GW932" s="9"/>
      <c r="GX932" s="9"/>
      <c r="GY932" s="9"/>
      <c r="GZ932" s="9"/>
      <c r="HA932" s="9"/>
      <c r="HB932" s="9"/>
      <c r="HC932" s="9"/>
      <c r="HD932" s="9"/>
      <c r="HE932" s="9"/>
      <c r="HF932" s="9"/>
      <c r="HG932" s="9"/>
      <c r="HH932" s="9"/>
      <c r="HI932" s="9"/>
      <c r="HJ932" s="9"/>
      <c r="HK932" s="9"/>
      <c r="HL932" s="9"/>
      <c r="HM932" s="9"/>
      <c r="HN932" s="9"/>
      <c r="HO932" s="9"/>
      <c r="HP932" s="9"/>
      <c r="HQ932" s="9"/>
      <c r="HR932" s="9"/>
      <c r="HS932" s="9"/>
      <c r="HT932" s="9"/>
      <c r="HU932" s="9"/>
      <c r="HV932" s="9"/>
      <c r="HW932" s="9"/>
      <c r="HX932" s="9"/>
      <c r="HY932" s="9"/>
    </row>
    <row r="933" spans="1:233" x14ac:dyDescent="0.2">
      <c r="A933" s="12">
        <v>2114</v>
      </c>
      <c r="B933" s="12"/>
      <c r="C933" s="12" t="s">
        <v>3359</v>
      </c>
      <c r="D933" s="13">
        <v>9300</v>
      </c>
      <c r="E933" s="33" t="s">
        <v>6141</v>
      </c>
      <c r="F933" s="33" t="s">
        <v>6344</v>
      </c>
      <c r="G933" s="9" t="s">
        <v>6433</v>
      </c>
      <c r="H933" s="9"/>
      <c r="I933" s="9"/>
      <c r="J933" s="13" t="str">
        <f t="shared" si="14"/>
        <v>INSERT INTO `Productos` (txRefInterna,txRefExterna,txNomProducto,txDescripcion,idClasifProductos,idMarcaProductos) SELECT '2114','','JUEGO SELLOS VALVULA M323 X8','JUEGO SELLOS VALVULA M323 X8', A.idClasifProductos, M.idClasifProductos  FROM `ClasifProductos` A, `ClasifProductos` M WHERE A.txDescripcion = 'JUEGO' AND M.txDescripcion = 'MAZDA ';</v>
      </c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  <c r="GA933" s="9"/>
      <c r="GB933" s="9"/>
      <c r="GC933" s="9"/>
      <c r="GD933" s="9"/>
      <c r="GE933" s="9"/>
      <c r="GF933" s="9"/>
      <c r="GG933" s="9"/>
      <c r="GH933" s="9"/>
      <c r="GI933" s="9"/>
      <c r="GJ933" s="9"/>
      <c r="GK933" s="9"/>
      <c r="GL933" s="9"/>
      <c r="GM933" s="9"/>
      <c r="GN933" s="9"/>
      <c r="GO933" s="9"/>
      <c r="GP933" s="9"/>
      <c r="GQ933" s="9"/>
      <c r="GR933" s="9"/>
      <c r="GS933" s="9"/>
      <c r="GT933" s="9"/>
      <c r="GU933" s="9"/>
      <c r="GV933" s="9"/>
      <c r="GW933" s="9"/>
      <c r="GX933" s="9"/>
      <c r="GY933" s="9"/>
      <c r="GZ933" s="9"/>
      <c r="HA933" s="9"/>
      <c r="HB933" s="9"/>
      <c r="HC933" s="9"/>
      <c r="HD933" s="9"/>
      <c r="HE933" s="9"/>
      <c r="HF933" s="9"/>
      <c r="HG933" s="9"/>
      <c r="HH933" s="9"/>
      <c r="HI933" s="9"/>
      <c r="HJ933" s="9"/>
      <c r="HK933" s="9"/>
      <c r="HL933" s="9"/>
      <c r="HM933" s="9"/>
      <c r="HN933" s="9"/>
      <c r="HO933" s="9"/>
      <c r="HP933" s="9"/>
      <c r="HQ933" s="9"/>
      <c r="HR933" s="9"/>
      <c r="HS933" s="9"/>
      <c r="HT933" s="9"/>
      <c r="HU933" s="9"/>
      <c r="HV933" s="9"/>
      <c r="HW933" s="9"/>
      <c r="HX933" s="9"/>
      <c r="HY933" s="9"/>
    </row>
    <row r="934" spans="1:233" x14ac:dyDescent="0.2">
      <c r="A934" s="12">
        <v>3199</v>
      </c>
      <c r="B934" s="12"/>
      <c r="C934" s="12" t="s">
        <v>3912</v>
      </c>
      <c r="D934" s="13">
        <v>10850</v>
      </c>
      <c r="E934" s="33" t="s">
        <v>6276</v>
      </c>
      <c r="F934" s="33" t="s">
        <v>6344</v>
      </c>
      <c r="G934" s="9" t="s">
        <v>6433</v>
      </c>
      <c r="H934" s="9"/>
      <c r="I934" s="9"/>
      <c r="J934" s="13" t="str">
        <f t="shared" si="14"/>
        <v>INSERT INTO `Productos` (txRefInterna,txRefExterna,txNomProducto,txDescripcion,idClasifProductos,idMarcaProductos) SELECT '3199','','JUEGO SELLOS VALVULA SWIFT 1300 X8 ROJO Ó GRIS','JUEGO SELLOS VALVULA SWIFT 1300 X8 ROJO Ó GRIS', A.idClasifProductos, M.idClasifProductos  FROM `ClasifProductos` A, `ClasifProductos` M WHERE A.txDescripcion = 'JUEGO' AND M.txDescripcion = 'CHEVROLET SWIFT';</v>
      </c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/>
      <c r="FQ934" s="9"/>
      <c r="FR934" s="9"/>
      <c r="FS934" s="9"/>
      <c r="FT934" s="9"/>
      <c r="FU934" s="9"/>
      <c r="FV934" s="9"/>
      <c r="FW934" s="9"/>
      <c r="FX934" s="9"/>
      <c r="FY934" s="9"/>
      <c r="FZ934" s="9"/>
      <c r="GA934" s="9"/>
      <c r="GB934" s="9"/>
      <c r="GC934" s="9"/>
      <c r="GD934" s="9"/>
      <c r="GE934" s="9"/>
      <c r="GF934" s="9"/>
      <c r="GG934" s="9"/>
      <c r="GH934" s="9"/>
      <c r="GI934" s="9"/>
      <c r="GJ934" s="9"/>
      <c r="GK934" s="9"/>
      <c r="GL934" s="9"/>
      <c r="GM934" s="9"/>
      <c r="GN934" s="9"/>
      <c r="GO934" s="9"/>
      <c r="GP934" s="9"/>
      <c r="GQ934" s="9"/>
      <c r="GR934" s="9"/>
      <c r="GS934" s="9"/>
      <c r="GT934" s="9"/>
      <c r="GU934" s="9"/>
      <c r="GV934" s="9"/>
      <c r="GW934" s="9"/>
      <c r="GX934" s="9"/>
      <c r="GY934" s="9"/>
      <c r="GZ934" s="9"/>
      <c r="HA934" s="9"/>
      <c r="HB934" s="9"/>
      <c r="HC934" s="9"/>
      <c r="HD934" s="9"/>
      <c r="HE934" s="9"/>
      <c r="HF934" s="9"/>
      <c r="HG934" s="9"/>
      <c r="HH934" s="9"/>
      <c r="HI934" s="9"/>
      <c r="HJ934" s="9"/>
      <c r="HK934" s="9"/>
      <c r="HL934" s="9"/>
      <c r="HM934" s="9"/>
      <c r="HN934" s="9"/>
      <c r="HO934" s="9"/>
      <c r="HP934" s="9"/>
      <c r="HQ934" s="9"/>
      <c r="HR934" s="9"/>
      <c r="HS934" s="9"/>
      <c r="HT934" s="9"/>
      <c r="HU934" s="9"/>
      <c r="HV934" s="9"/>
      <c r="HW934" s="9"/>
      <c r="HX934" s="9"/>
      <c r="HY934" s="9"/>
    </row>
    <row r="935" spans="1:233" x14ac:dyDescent="0.2">
      <c r="A935" s="12">
        <v>3203</v>
      </c>
      <c r="B935" s="12"/>
      <c r="C935" s="12" t="s">
        <v>4025</v>
      </c>
      <c r="D935" s="13">
        <v>7750</v>
      </c>
      <c r="E935" s="33" t="s">
        <v>6279</v>
      </c>
      <c r="F935" s="33" t="s">
        <v>6344</v>
      </c>
      <c r="G935" s="9" t="s">
        <v>6433</v>
      </c>
      <c r="H935" s="9"/>
      <c r="I935" s="9"/>
      <c r="J935" s="13" t="str">
        <f t="shared" si="14"/>
        <v>INSERT INTO `Productos` (txRefInterna,txRefExterna,txNomProducto,txDescripcion,idClasifProductos,idMarcaProductos) SELECT '3203','','JUEGO SELLOS VALVULA LUV Y/O CARIBE','JUEGO SELLOS VALVULA LUV Y/O CARIBE', A.idClasifProductos, M.idClasifProductos  FROM `ClasifProductos` A, `ClasifProductos` M WHERE A.txDescripcion = 'JUEGO' AND M.txDescripcion = 'CHEVROLET LUV 1600 -2300';</v>
      </c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  <c r="HO935" s="9"/>
      <c r="HP935" s="9"/>
      <c r="HQ935" s="9"/>
      <c r="HR935" s="9"/>
      <c r="HS935" s="9"/>
      <c r="HT935" s="9"/>
      <c r="HU935" s="9"/>
      <c r="HV935" s="9"/>
      <c r="HW935" s="9"/>
      <c r="HX935" s="9"/>
      <c r="HY935" s="9"/>
    </row>
    <row r="936" spans="1:233" x14ac:dyDescent="0.2">
      <c r="A936" s="12">
        <v>3127</v>
      </c>
      <c r="B936" s="12"/>
      <c r="C936" s="12" t="s">
        <v>4026</v>
      </c>
      <c r="D936" s="13">
        <v>7750</v>
      </c>
      <c r="E936" s="33" t="s">
        <v>6279</v>
      </c>
      <c r="F936" s="33" t="s">
        <v>6344</v>
      </c>
      <c r="G936" s="9" t="s">
        <v>6433</v>
      </c>
      <c r="H936" s="9"/>
      <c r="I936" s="9"/>
      <c r="J936" s="13" t="str">
        <f t="shared" si="14"/>
        <v>INSERT INTO `Productos` (txRefInterna,txRefExterna,txNomProducto,txDescripcion,idClasifProductos,idMarcaProductos) SELECT '3127','','JUEGO SELLOS VALVULAS LUV 2300 TROOPER','JUEGO SELLOS VALVULAS LUV 2300 TROOPER', A.idClasifProductos, M.idClasifProductos  FROM `ClasifProductos` A, `ClasifProductos` M WHERE A.txDescripcion = 'JUEGO' AND M.txDescripcion = 'CHEVROLET LUV 1600 -2300';</v>
      </c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9"/>
      <c r="FT936" s="9"/>
      <c r="FU936" s="9"/>
      <c r="FV936" s="9"/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9"/>
      <c r="GH936" s="9"/>
      <c r="GI936" s="9"/>
      <c r="GJ936" s="9"/>
      <c r="GK936" s="9"/>
      <c r="GL936" s="9"/>
      <c r="GM936" s="9"/>
      <c r="GN936" s="9"/>
      <c r="GO936" s="9"/>
      <c r="GP936" s="9"/>
      <c r="GQ936" s="9"/>
      <c r="GR936" s="9"/>
      <c r="GS936" s="9"/>
      <c r="GT936" s="9"/>
      <c r="GU936" s="9"/>
      <c r="GV936" s="9"/>
      <c r="GW936" s="9"/>
      <c r="GX936" s="9"/>
      <c r="GY936" s="9"/>
      <c r="GZ936" s="9"/>
      <c r="HA936" s="9"/>
      <c r="HB936" s="9"/>
      <c r="HC936" s="9"/>
      <c r="HD936" s="9"/>
      <c r="HE936" s="9"/>
      <c r="HF936" s="9"/>
      <c r="HG936" s="9"/>
      <c r="HH936" s="9"/>
      <c r="HI936" s="9"/>
      <c r="HJ936" s="9"/>
      <c r="HK936" s="9"/>
      <c r="HL936" s="9"/>
      <c r="HM936" s="9"/>
      <c r="HN936" s="9"/>
      <c r="HO936" s="9"/>
      <c r="HP936" s="9"/>
      <c r="HQ936" s="9"/>
      <c r="HR936" s="9"/>
      <c r="HS936" s="9"/>
      <c r="HT936" s="9"/>
      <c r="HU936" s="9"/>
      <c r="HV936" s="9"/>
      <c r="HW936" s="9"/>
      <c r="HX936" s="9"/>
      <c r="HY936" s="9"/>
    </row>
    <row r="937" spans="1:233" x14ac:dyDescent="0.2">
      <c r="A937" s="12">
        <v>6047</v>
      </c>
      <c r="B937" s="12"/>
      <c r="C937" s="12" t="s">
        <v>4190</v>
      </c>
      <c r="D937" s="13">
        <v>7750</v>
      </c>
      <c r="E937" s="33" t="s">
        <v>4135</v>
      </c>
      <c r="F937" s="33" t="s">
        <v>6344</v>
      </c>
      <c r="G937" s="9" t="s">
        <v>6433</v>
      </c>
      <c r="H937" s="9"/>
      <c r="I937" s="9"/>
      <c r="J937" s="13" t="str">
        <f t="shared" si="14"/>
        <v>INSERT INTO `Productos` (txRefInterna,txRefExterna,txNomProducto,txDescripcion,idClasifProductos,idMarcaProductos) SELECT '6047','','JUEGO SELLOS VALVULA HYUNDAI ACCENT','JUEGO SELLOS VALVULA HYUNDAI ACCENT', A.idClasifProductos, M.idClasifProductos  FROM `ClasifProductos` A, `ClasifProductos` M WHERE A.txDescripcion = 'JUEGO' AND M.txDescripcion = 'HYUNDAI';</v>
      </c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9"/>
      <c r="GV937" s="9"/>
      <c r="GW937" s="9"/>
      <c r="GX937" s="9"/>
      <c r="GY937" s="9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  <c r="HO937" s="9"/>
      <c r="HP937" s="9"/>
      <c r="HQ937" s="9"/>
      <c r="HR937" s="9"/>
      <c r="HS937" s="9"/>
      <c r="HT937" s="9"/>
      <c r="HU937" s="9"/>
      <c r="HV937" s="9"/>
      <c r="HW937" s="9"/>
      <c r="HX937" s="9"/>
      <c r="HY937" s="9"/>
    </row>
    <row r="938" spans="1:233" x14ac:dyDescent="0.2">
      <c r="A938" s="12">
        <v>4044</v>
      </c>
      <c r="B938" s="12"/>
      <c r="C938" s="22" t="s">
        <v>4354</v>
      </c>
      <c r="D938" s="13">
        <v>7440</v>
      </c>
      <c r="E938" s="33" t="s">
        <v>4320</v>
      </c>
      <c r="F938" s="33" t="s">
        <v>6344</v>
      </c>
      <c r="G938" s="9" t="s">
        <v>6433</v>
      </c>
      <c r="H938" s="9"/>
      <c r="I938" s="9"/>
      <c r="J938" s="13" t="str">
        <f t="shared" si="14"/>
        <v>INSERT INTO `Productos` (txRefInterna,txRefExterna,txNomProducto,txDescripcion,idClasifProductos,idMarcaProductos) SELECT '4044','','JUEGO SELLOS VALVULA DAEWOO X8 - MONZA','JUEGO SELLOS VALVULA DAEWOO X8 - MONZA', A.idClasifProductos, M.idClasifProductos  FROM `ClasifProductos` A, `ClasifProductos` M WHERE A.txDescripcion = 'JUEGO' AND M.txDescripcion = 'DAEWOO';</v>
      </c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9"/>
      <c r="GV938" s="9"/>
      <c r="GW938" s="9"/>
      <c r="GX938" s="9"/>
      <c r="GY938" s="9"/>
      <c r="GZ938" s="9"/>
      <c r="HA938" s="9"/>
      <c r="HB938" s="9"/>
      <c r="HC938" s="9"/>
      <c r="HD938" s="9"/>
      <c r="HE938" s="9"/>
      <c r="HF938" s="9"/>
      <c r="HG938" s="9"/>
      <c r="HH938" s="9"/>
      <c r="HI938" s="9"/>
      <c r="HJ938" s="9"/>
      <c r="HK938" s="9"/>
      <c r="HL938" s="9"/>
      <c r="HM938" s="9"/>
      <c r="HN938" s="9"/>
      <c r="HO938" s="9"/>
      <c r="HP938" s="9"/>
      <c r="HQ938" s="9"/>
      <c r="HR938" s="9"/>
      <c r="HS938" s="9"/>
      <c r="HT938" s="9"/>
      <c r="HU938" s="9"/>
      <c r="HV938" s="9"/>
      <c r="HW938" s="9"/>
      <c r="HX938" s="9"/>
      <c r="HY938" s="9"/>
    </row>
    <row r="939" spans="1:233" x14ac:dyDescent="0.2">
      <c r="A939" s="12">
        <v>1154</v>
      </c>
      <c r="B939" s="12" t="s">
        <v>2615</v>
      </c>
      <c r="C939" s="12" t="s">
        <v>2812</v>
      </c>
      <c r="D939" s="13">
        <v>6820</v>
      </c>
      <c r="E939" s="33" t="s">
        <v>2256</v>
      </c>
      <c r="F939" s="33" t="s">
        <v>6342</v>
      </c>
      <c r="G939" s="9" t="s">
        <v>6433</v>
      </c>
      <c r="H939" s="9"/>
      <c r="I939" s="9"/>
      <c r="J939" s="13" t="str">
        <f t="shared" si="14"/>
        <v>INSERT INTO `Productos` (txRefInterna,txRefExterna,txNomProducto,txDescripcion,idClasifProductos,idMarcaProductos) SELECT '1154','JV','JUEGO TRINQUETE PEDAL CLUCHS R-9  (con pasadores)','JUEGO TRINQUETE PEDAL CLUCHS R-9  (con pasadores)', A.idClasifProductos, M.idClasifProductos  FROM `ClasifProductos` A, `ClasifProductos` M WHERE A.txDescripcion = 'JUEGO' AND M.txDescripcion = 'RENAULT';</v>
      </c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  <c r="GA939" s="9"/>
      <c r="GB939" s="9"/>
      <c r="GC939" s="9"/>
      <c r="GD939" s="9"/>
      <c r="GE939" s="9"/>
      <c r="GF939" s="9"/>
      <c r="GG939" s="9"/>
      <c r="GH939" s="9"/>
      <c r="GI939" s="9"/>
      <c r="GJ939" s="9"/>
      <c r="GK939" s="9"/>
      <c r="GL939" s="9"/>
      <c r="GM939" s="9"/>
      <c r="GN939" s="9"/>
      <c r="GO939" s="9"/>
      <c r="GP939" s="9"/>
      <c r="GQ939" s="9"/>
      <c r="GR939" s="9"/>
      <c r="GS939" s="9"/>
      <c r="GT939" s="9"/>
      <c r="GU939" s="9"/>
      <c r="GV939" s="9"/>
      <c r="GW939" s="9"/>
      <c r="GX939" s="9"/>
      <c r="GY939" s="9"/>
      <c r="GZ939" s="9"/>
      <c r="HA939" s="9"/>
      <c r="HB939" s="9"/>
      <c r="HC939" s="9"/>
      <c r="HD939" s="9"/>
      <c r="HE939" s="9"/>
      <c r="HF939" s="9"/>
      <c r="HG939" s="9"/>
      <c r="HH939" s="9"/>
      <c r="HI939" s="9"/>
      <c r="HJ939" s="9"/>
      <c r="HK939" s="9"/>
      <c r="HL939" s="9"/>
      <c r="HM939" s="9"/>
      <c r="HN939" s="9"/>
      <c r="HO939" s="9"/>
      <c r="HP939" s="9"/>
      <c r="HQ939" s="9"/>
      <c r="HR939" s="9"/>
      <c r="HS939" s="9"/>
      <c r="HT939" s="9"/>
      <c r="HU939" s="9"/>
      <c r="HV939" s="9"/>
      <c r="HW939" s="9"/>
      <c r="HX939" s="9"/>
      <c r="HY939" s="9"/>
    </row>
    <row r="940" spans="1:233" x14ac:dyDescent="0.2">
      <c r="A940" s="12" t="s">
        <v>4582</v>
      </c>
      <c r="B940" s="12" t="s">
        <v>2907</v>
      </c>
      <c r="C940" s="12" t="s">
        <v>4583</v>
      </c>
      <c r="D940" s="20">
        <v>7690</v>
      </c>
      <c r="E940" s="34" t="s">
        <v>6222</v>
      </c>
      <c r="F940" s="34" t="s">
        <v>6351</v>
      </c>
      <c r="G940" s="9" t="s">
        <v>6465</v>
      </c>
      <c r="H940" s="23"/>
      <c r="I940" s="9"/>
      <c r="J940" s="13" t="str">
        <f t="shared" si="14"/>
        <v>INSERT INTO `Productos` (txRefInterna,txRefExterna,txNomProducto,txDescripcion,idClasifProductos,idMarcaProductos) SELECT 'T1018','NESC','KIT BARRA TENSORA TOYOTA HILUX 4X2-4X4','KIT BARRA TENSORA TOYOTA HILUX 4X2-4X4', A.idClasifProductos, M.idClasifProductos  FROM `ClasifProductos` A, `ClasifProductos` M WHERE A.txDescripcion = 'KIT' AND M.txDescripcion = 'TOYOTA ';</v>
      </c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9"/>
      <c r="GV940" s="9"/>
      <c r="GW940" s="9"/>
      <c r="GX940" s="9"/>
      <c r="GY940" s="9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  <c r="HO940" s="9"/>
      <c r="HP940" s="9"/>
      <c r="HQ940" s="9"/>
      <c r="HR940" s="9"/>
      <c r="HS940" s="9"/>
      <c r="HT940" s="9"/>
      <c r="HU940" s="9"/>
      <c r="HV940" s="9"/>
      <c r="HW940" s="9"/>
      <c r="HX940" s="9"/>
      <c r="HY940" s="9"/>
    </row>
    <row r="941" spans="1:233" x14ac:dyDescent="0.2">
      <c r="A941" s="54">
        <v>3419</v>
      </c>
      <c r="B941" s="54" t="s">
        <v>2907</v>
      </c>
      <c r="C941" s="54" t="s">
        <v>4110</v>
      </c>
      <c r="D941" s="55">
        <v>8000</v>
      </c>
      <c r="E941" s="56" t="s">
        <v>6285</v>
      </c>
      <c r="F941" s="56" t="s">
        <v>6350</v>
      </c>
      <c r="G941" s="9" t="s">
        <v>6465</v>
      </c>
      <c r="H941" s="57"/>
      <c r="I941" s="9"/>
      <c r="J941" s="13" t="str">
        <f t="shared" si="14"/>
        <v>INSERT INTO `Productos` (txRefInterna,txRefExterna,txNomProducto,txDescripcion,idClasifProductos,idMarcaProductos) SELECT '3419','NESC','KIT VARILLA TENSORA L300','KIT VARILLA TENSORA L300', A.idClasifProductos, M.idClasifProductos  FROM `ClasifProductos` A, `ClasifProductos` M WHERE A.txDescripcion = 'KIT' AND M.txDescripcion = 'CHEVROLET L300';</v>
      </c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  <c r="HO941" s="9"/>
      <c r="HP941" s="9"/>
      <c r="HQ941" s="9"/>
      <c r="HR941" s="9"/>
      <c r="HS941" s="9"/>
      <c r="HT941" s="9"/>
      <c r="HU941" s="9"/>
      <c r="HV941" s="9"/>
      <c r="HW941" s="9"/>
      <c r="HX941" s="9"/>
      <c r="HY941" s="9"/>
    </row>
    <row r="942" spans="1:233" x14ac:dyDescent="0.2">
      <c r="A942" s="12">
        <v>9042</v>
      </c>
      <c r="B942" s="12" t="s">
        <v>3532</v>
      </c>
      <c r="C942" s="12" t="s">
        <v>4449</v>
      </c>
      <c r="D942" s="21">
        <v>8000</v>
      </c>
      <c r="E942" s="38" t="s">
        <v>4407</v>
      </c>
      <c r="F942" s="36" t="s">
        <v>6350</v>
      </c>
      <c r="G942" s="9" t="s">
        <v>6465</v>
      </c>
      <c r="H942" s="9"/>
      <c r="I942" s="9"/>
      <c r="J942" s="13" t="str">
        <f t="shared" si="14"/>
        <v>INSERT INTO `Productos` (txRefInterna,txRefExterna,txNomProducto,txDescripcion,idClasifProductos,idMarcaProductos) SELECT '9042','NES','KIT VARILLA TENSORA KIA ASIA - BESTA','KIT VARILLA TENSORA KIA ASIA - BESTA', A.idClasifProductos, M.idClasifProductos  FROM `ClasifProductos` A, `ClasifProductos` M WHERE A.txDescripcion = 'KIT' AND M.txDescripcion = 'KIA';</v>
      </c>
      <c r="K942" s="9"/>
      <c r="L942" s="17"/>
      <c r="M942" s="12"/>
      <c r="N942" s="12"/>
      <c r="O942" s="9"/>
      <c r="P942" s="17"/>
      <c r="Q942" s="12"/>
      <c r="R942" s="12"/>
      <c r="S942" s="9"/>
      <c r="T942" s="17"/>
      <c r="U942" s="12"/>
      <c r="V942" s="12"/>
      <c r="W942" s="9"/>
      <c r="X942" s="17"/>
      <c r="Y942" s="12"/>
      <c r="Z942" s="12"/>
      <c r="AA942" s="9"/>
      <c r="AB942" s="17"/>
      <c r="AC942" s="12"/>
      <c r="AD942" s="12"/>
      <c r="AE942" s="9"/>
      <c r="AF942" s="17"/>
      <c r="AG942" s="12"/>
      <c r="AH942" s="12"/>
      <c r="AI942" s="9"/>
      <c r="AJ942" s="17"/>
      <c r="AK942" s="12"/>
      <c r="AL942" s="12"/>
      <c r="AM942" s="9"/>
      <c r="AN942" s="17"/>
      <c r="AO942" s="12"/>
      <c r="AP942" s="12"/>
      <c r="AQ942" s="9"/>
      <c r="AR942" s="17"/>
      <c r="AS942" s="12"/>
      <c r="AT942" s="12"/>
      <c r="AU942" s="9"/>
      <c r="AV942" s="17"/>
      <c r="AW942" s="12"/>
      <c r="AX942" s="12"/>
      <c r="AY942" s="9"/>
      <c r="AZ942" s="17"/>
      <c r="BA942" s="12"/>
      <c r="BB942" s="12"/>
      <c r="BC942" s="9"/>
      <c r="BD942" s="17"/>
      <c r="BE942" s="12"/>
      <c r="BF942" s="12"/>
      <c r="BG942" s="9"/>
      <c r="BH942" s="17"/>
      <c r="BI942" s="12"/>
      <c r="BJ942" s="12"/>
      <c r="BK942" s="9"/>
      <c r="BL942" s="17"/>
      <c r="BM942" s="12"/>
      <c r="BN942" s="12"/>
      <c r="BO942" s="9"/>
      <c r="BP942" s="17"/>
      <c r="BQ942" s="12"/>
      <c r="BR942" s="12"/>
      <c r="BS942" s="9"/>
      <c r="BT942" s="17"/>
      <c r="BU942" s="12"/>
      <c r="BV942" s="12"/>
      <c r="BW942" s="9"/>
      <c r="BX942" s="17"/>
      <c r="BY942" s="12"/>
      <c r="BZ942" s="12"/>
      <c r="CA942" s="9"/>
      <c r="CB942" s="17"/>
      <c r="CC942" s="12"/>
      <c r="CD942" s="12"/>
      <c r="CE942" s="9"/>
      <c r="CF942" s="17"/>
      <c r="CG942" s="12"/>
      <c r="CH942" s="12"/>
      <c r="CI942" s="9"/>
      <c r="CJ942" s="17"/>
      <c r="CK942" s="12"/>
      <c r="CL942" s="12"/>
      <c r="CM942" s="9"/>
      <c r="CN942" s="17"/>
      <c r="CO942" s="12"/>
      <c r="CP942" s="12"/>
      <c r="CQ942" s="9"/>
      <c r="CR942" s="17"/>
      <c r="CS942" s="12"/>
      <c r="CT942" s="12"/>
      <c r="CU942" s="9"/>
      <c r="CV942" s="17"/>
      <c r="CW942" s="12"/>
      <c r="CX942" s="12"/>
      <c r="CY942" s="9"/>
      <c r="CZ942" s="17"/>
      <c r="DA942" s="12"/>
      <c r="DB942" s="12"/>
      <c r="DC942" s="9"/>
      <c r="DD942" s="17"/>
      <c r="DE942" s="12"/>
      <c r="DF942" s="12"/>
      <c r="DG942" s="9"/>
      <c r="DH942" s="17"/>
      <c r="DI942" s="12"/>
      <c r="DJ942" s="12"/>
      <c r="DK942" s="9"/>
      <c r="DL942" s="17"/>
      <c r="DM942" s="12"/>
      <c r="DN942" s="12"/>
      <c r="DO942" s="9"/>
      <c r="DP942" s="17"/>
      <c r="DQ942" s="12"/>
      <c r="DR942" s="12"/>
      <c r="DS942" s="9"/>
      <c r="DT942" s="17"/>
      <c r="DU942" s="12"/>
      <c r="DV942" s="12"/>
      <c r="DW942" s="9"/>
      <c r="DX942" s="17"/>
      <c r="DY942" s="12"/>
      <c r="DZ942" s="12"/>
      <c r="EA942" s="9"/>
      <c r="EB942" s="17"/>
      <c r="EC942" s="12"/>
      <c r="ED942" s="12"/>
      <c r="EE942" s="9"/>
      <c r="EF942" s="17"/>
      <c r="EG942" s="12"/>
      <c r="EH942" s="12"/>
      <c r="EI942" s="9"/>
      <c r="EJ942" s="17"/>
      <c r="EK942" s="12"/>
      <c r="EL942" s="12"/>
      <c r="EM942" s="9"/>
      <c r="EN942" s="17"/>
      <c r="EO942" s="12"/>
      <c r="EP942" s="12"/>
      <c r="EQ942" s="9"/>
      <c r="ER942" s="17"/>
      <c r="ES942" s="12"/>
      <c r="ET942" s="12"/>
      <c r="EU942" s="9"/>
      <c r="EV942" s="17"/>
      <c r="EW942" s="12"/>
      <c r="EX942" s="12"/>
      <c r="EY942" s="9"/>
      <c r="EZ942" s="17"/>
      <c r="FA942" s="12"/>
      <c r="FB942" s="12"/>
      <c r="FC942" s="9"/>
      <c r="FD942" s="17"/>
      <c r="FE942" s="12"/>
      <c r="FF942" s="12"/>
      <c r="FG942" s="9"/>
      <c r="FH942" s="17"/>
      <c r="FI942" s="12"/>
      <c r="FJ942" s="12"/>
      <c r="FK942" s="9"/>
      <c r="FL942" s="17"/>
      <c r="FM942" s="12"/>
      <c r="FN942" s="12"/>
      <c r="FO942" s="9"/>
      <c r="FP942" s="17"/>
      <c r="FQ942" s="12"/>
      <c r="FR942" s="12"/>
      <c r="FS942" s="9"/>
      <c r="FT942" s="17"/>
      <c r="FU942" s="12"/>
      <c r="FV942" s="12"/>
      <c r="FW942" s="9"/>
      <c r="FX942" s="17"/>
      <c r="FY942" s="12"/>
      <c r="FZ942" s="12"/>
      <c r="GA942" s="9"/>
      <c r="GB942" s="17"/>
      <c r="GC942" s="12"/>
      <c r="GD942" s="12"/>
      <c r="GE942" s="9"/>
      <c r="GF942" s="17"/>
      <c r="GG942" s="12"/>
      <c r="GH942" s="12"/>
      <c r="GI942" s="9"/>
      <c r="GJ942" s="17"/>
      <c r="GK942" s="12"/>
      <c r="GL942" s="12"/>
      <c r="GM942" s="9"/>
      <c r="GN942" s="17"/>
      <c r="GO942" s="12"/>
      <c r="GP942" s="12"/>
      <c r="GQ942" s="9"/>
      <c r="GR942" s="17"/>
      <c r="GS942" s="12"/>
      <c r="GT942" s="12"/>
      <c r="GU942" s="9"/>
      <c r="GV942" s="17"/>
      <c r="GW942" s="12"/>
      <c r="GX942" s="12"/>
      <c r="GY942" s="9"/>
      <c r="GZ942" s="17"/>
      <c r="HA942" s="12"/>
      <c r="HB942" s="12"/>
      <c r="HC942" s="9"/>
      <c r="HD942" s="17"/>
      <c r="HE942" s="12"/>
      <c r="HF942" s="12"/>
      <c r="HG942" s="9"/>
      <c r="HH942" s="17"/>
      <c r="HI942" s="12"/>
      <c r="HJ942" s="12"/>
      <c r="HK942" s="9"/>
      <c r="HL942" s="17"/>
      <c r="HM942" s="12"/>
      <c r="HN942" s="12"/>
      <c r="HO942" s="9"/>
      <c r="HP942" s="17"/>
      <c r="HQ942" s="12"/>
      <c r="HR942" s="12"/>
      <c r="HS942" s="9"/>
      <c r="HT942" s="17"/>
      <c r="HU942" s="12"/>
      <c r="HV942" s="12"/>
      <c r="HW942" s="9"/>
      <c r="HX942" s="17"/>
      <c r="HY942" s="12"/>
    </row>
    <row r="943" spans="1:233" x14ac:dyDescent="0.2">
      <c r="A943" s="12">
        <v>4047</v>
      </c>
      <c r="B943" s="12" t="s">
        <v>2443</v>
      </c>
      <c r="C943" s="22" t="s">
        <v>4355</v>
      </c>
      <c r="D943" s="13">
        <v>260</v>
      </c>
      <c r="E943" s="33" t="s">
        <v>4320</v>
      </c>
      <c r="F943" s="33" t="s">
        <v>6348</v>
      </c>
      <c r="G943" s="9" t="s">
        <v>6436</v>
      </c>
      <c r="H943" s="9"/>
      <c r="I943" s="9"/>
      <c r="J943" s="13" t="str">
        <f t="shared" si="14"/>
        <v>INSERT INTO `Productos` (txRefInterna,txRefExterna,txNomProducto,txDescripcion,idClasifProductos,idMarcaProductos) SELECT '4047','IR','LIGA PASADOR MORDAZA DAEWOO  pequeña','LIGA PASADOR MORDAZA DAEWOO  pequeña', A.idClasifProductos, M.idClasifProductos  FROM `ClasifProductos` A, `ClasifProductos` M WHERE A.txDescripcion = 'LIGAS' AND M.txDescripcion = 'DAEWOO';</v>
      </c>
      <c r="K943" s="9"/>
      <c r="L943" s="17"/>
      <c r="M943" s="12"/>
      <c r="N943" s="12"/>
      <c r="O943" s="9"/>
      <c r="P943" s="17"/>
      <c r="Q943" s="12"/>
      <c r="R943" s="12"/>
      <c r="S943" s="9"/>
      <c r="T943" s="17"/>
      <c r="U943" s="12"/>
      <c r="V943" s="12"/>
      <c r="W943" s="9"/>
      <c r="X943" s="17"/>
      <c r="Y943" s="12"/>
      <c r="Z943" s="12"/>
      <c r="AA943" s="9"/>
      <c r="AB943" s="17"/>
      <c r="AC943" s="12"/>
      <c r="AD943" s="12"/>
      <c r="AE943" s="9"/>
      <c r="AF943" s="17"/>
      <c r="AG943" s="12"/>
      <c r="AH943" s="12"/>
      <c r="AI943" s="9"/>
      <c r="AJ943" s="17"/>
      <c r="AK943" s="12"/>
      <c r="AL943" s="12"/>
      <c r="AM943" s="9"/>
      <c r="AN943" s="17"/>
      <c r="AO943" s="12"/>
      <c r="AP943" s="12"/>
      <c r="AQ943" s="9"/>
      <c r="AR943" s="17"/>
      <c r="AS943" s="12"/>
      <c r="AT943" s="12"/>
      <c r="AU943" s="9"/>
      <c r="AV943" s="17"/>
      <c r="AW943" s="12"/>
      <c r="AX943" s="12"/>
      <c r="AY943" s="9"/>
      <c r="AZ943" s="17"/>
      <c r="BA943" s="12"/>
      <c r="BB943" s="12"/>
      <c r="BC943" s="9"/>
      <c r="BD943" s="17"/>
      <c r="BE943" s="12"/>
      <c r="BF943" s="12"/>
      <c r="BG943" s="9"/>
      <c r="BH943" s="17"/>
      <c r="BI943" s="12"/>
      <c r="BJ943" s="12"/>
      <c r="BK943" s="9"/>
      <c r="BL943" s="17"/>
      <c r="BM943" s="12"/>
      <c r="BN943" s="12"/>
      <c r="BO943" s="9"/>
      <c r="BP943" s="17"/>
      <c r="BQ943" s="12"/>
      <c r="BR943" s="12"/>
      <c r="BS943" s="9"/>
      <c r="BT943" s="17"/>
      <c r="BU943" s="12"/>
      <c r="BV943" s="12"/>
      <c r="BW943" s="9"/>
      <c r="BX943" s="17"/>
      <c r="BY943" s="12"/>
      <c r="BZ943" s="12"/>
      <c r="CA943" s="9"/>
      <c r="CB943" s="17"/>
      <c r="CC943" s="12"/>
      <c r="CD943" s="12"/>
      <c r="CE943" s="9"/>
      <c r="CF943" s="17"/>
      <c r="CG943" s="12"/>
      <c r="CH943" s="12"/>
      <c r="CI943" s="9"/>
      <c r="CJ943" s="17"/>
      <c r="CK943" s="12"/>
      <c r="CL943" s="12"/>
      <c r="CM943" s="9"/>
      <c r="CN943" s="17"/>
      <c r="CO943" s="12"/>
      <c r="CP943" s="12"/>
      <c r="CQ943" s="9"/>
      <c r="CR943" s="17"/>
      <c r="CS943" s="12"/>
      <c r="CT943" s="12"/>
      <c r="CU943" s="9"/>
      <c r="CV943" s="17"/>
      <c r="CW943" s="12"/>
      <c r="CX943" s="12"/>
      <c r="CY943" s="9"/>
      <c r="CZ943" s="17"/>
      <c r="DA943" s="12"/>
      <c r="DB943" s="12"/>
      <c r="DC943" s="9"/>
      <c r="DD943" s="17"/>
      <c r="DE943" s="12"/>
      <c r="DF943" s="12"/>
      <c r="DG943" s="9"/>
      <c r="DH943" s="17"/>
      <c r="DI943" s="12"/>
      <c r="DJ943" s="12"/>
      <c r="DK943" s="9"/>
      <c r="DL943" s="17"/>
      <c r="DM943" s="12"/>
      <c r="DN943" s="12"/>
      <c r="DO943" s="9"/>
      <c r="DP943" s="17"/>
      <c r="DQ943" s="12"/>
      <c r="DR943" s="12"/>
      <c r="DS943" s="9"/>
      <c r="DT943" s="17"/>
      <c r="DU943" s="12"/>
      <c r="DV943" s="12"/>
      <c r="DW943" s="9"/>
      <c r="DX943" s="17"/>
      <c r="DY943" s="12"/>
      <c r="DZ943" s="12"/>
      <c r="EA943" s="9"/>
      <c r="EB943" s="17"/>
      <c r="EC943" s="12"/>
      <c r="ED943" s="12"/>
      <c r="EE943" s="9"/>
      <c r="EF943" s="17"/>
      <c r="EG943" s="12"/>
      <c r="EH943" s="12"/>
      <c r="EI943" s="9"/>
      <c r="EJ943" s="17"/>
      <c r="EK943" s="12"/>
      <c r="EL943" s="12"/>
      <c r="EM943" s="9"/>
      <c r="EN943" s="17"/>
      <c r="EO943" s="12"/>
      <c r="EP943" s="12"/>
      <c r="EQ943" s="9"/>
      <c r="ER943" s="17"/>
      <c r="ES943" s="12"/>
      <c r="ET943" s="12"/>
      <c r="EU943" s="9"/>
      <c r="EV943" s="17"/>
      <c r="EW943" s="12"/>
      <c r="EX943" s="12"/>
      <c r="EY943" s="9"/>
      <c r="EZ943" s="17"/>
      <c r="FA943" s="12"/>
      <c r="FB943" s="12"/>
      <c r="FC943" s="9"/>
      <c r="FD943" s="17"/>
      <c r="FE943" s="12"/>
      <c r="FF943" s="12"/>
      <c r="FG943" s="9"/>
      <c r="FH943" s="17"/>
      <c r="FI943" s="12"/>
      <c r="FJ943" s="12"/>
      <c r="FK943" s="9"/>
      <c r="FL943" s="17"/>
      <c r="FM943" s="12"/>
      <c r="FN943" s="12"/>
      <c r="FO943" s="9"/>
      <c r="FP943" s="17"/>
      <c r="FQ943" s="12"/>
      <c r="FR943" s="12"/>
      <c r="FS943" s="9"/>
      <c r="FT943" s="17"/>
      <c r="FU943" s="12"/>
      <c r="FV943" s="12"/>
      <c r="FW943" s="9"/>
      <c r="FX943" s="17"/>
      <c r="FY943" s="12"/>
      <c r="FZ943" s="12"/>
      <c r="GA943" s="9"/>
      <c r="GB943" s="17"/>
      <c r="GC943" s="12"/>
      <c r="GD943" s="12"/>
      <c r="GE943" s="9"/>
      <c r="GF943" s="17"/>
      <c r="GG943" s="12"/>
      <c r="GH943" s="12"/>
      <c r="GI943" s="9"/>
      <c r="GJ943" s="17"/>
      <c r="GK943" s="12"/>
      <c r="GL943" s="12"/>
      <c r="GM943" s="9"/>
      <c r="GN943" s="17"/>
      <c r="GO943" s="12"/>
      <c r="GP943" s="12"/>
      <c r="GQ943" s="9"/>
      <c r="GR943" s="17"/>
      <c r="GS943" s="12"/>
      <c r="GT943" s="12"/>
      <c r="GU943" s="9"/>
      <c r="GV943" s="17"/>
      <c r="GW943" s="12"/>
      <c r="GX943" s="12"/>
      <c r="GY943" s="9"/>
      <c r="GZ943" s="17"/>
      <c r="HA943" s="12"/>
      <c r="HB943" s="12"/>
      <c r="HC943" s="9"/>
      <c r="HD943" s="17"/>
      <c r="HE943" s="12"/>
      <c r="HF943" s="12"/>
      <c r="HG943" s="9"/>
      <c r="HH943" s="17"/>
      <c r="HI943" s="12"/>
      <c r="HJ943" s="12"/>
      <c r="HK943" s="9"/>
      <c r="HL943" s="17"/>
      <c r="HM943" s="12"/>
      <c r="HN943" s="12"/>
      <c r="HO943" s="9"/>
      <c r="HP943" s="17"/>
      <c r="HQ943" s="12"/>
      <c r="HR943" s="12"/>
      <c r="HS943" s="9"/>
      <c r="HT943" s="17"/>
      <c r="HU943" s="12"/>
      <c r="HV943" s="12"/>
      <c r="HW943" s="9"/>
      <c r="HX943" s="17"/>
      <c r="HY943" s="12"/>
    </row>
    <row r="944" spans="1:233" x14ac:dyDescent="0.2">
      <c r="A944" s="12">
        <v>1301</v>
      </c>
      <c r="B944" s="12" t="s">
        <v>2455</v>
      </c>
      <c r="C944" s="12" t="s">
        <v>2816</v>
      </c>
      <c r="D944" s="13">
        <v>510</v>
      </c>
      <c r="E944" s="33" t="s">
        <v>2256</v>
      </c>
      <c r="F944" s="33" t="s">
        <v>6075</v>
      </c>
      <c r="G944" s="9" t="s">
        <v>6436</v>
      </c>
      <c r="H944" s="9"/>
      <c r="I944" s="9"/>
      <c r="J944" s="13" t="str">
        <f t="shared" si="14"/>
        <v>INSERT INTO `Productos` (txRefInterna,txRefExterna,txNomProducto,txDescripcion,idClasifProductos,idMarcaProductos) SELECT '1301','NEK','LIGA PLANETARIO  (distribuidor sprint)','LIGA PLANETARIO  (distribuidor sprint)', A.idClasifProductos, M.idClasifProductos  FROM `ClasifProductos` A, `ClasifProductos` M WHERE A.txDescripcion = 'LIGAS' AND M.txDescripcion = 'RENAULT';</v>
      </c>
      <c r="K944" s="9"/>
      <c r="L944" s="17"/>
      <c r="M944" s="12"/>
      <c r="N944" s="12"/>
      <c r="O944" s="9"/>
      <c r="P944" s="17"/>
      <c r="Q944" s="12"/>
      <c r="R944" s="12"/>
      <c r="S944" s="9"/>
      <c r="T944" s="17"/>
      <c r="U944" s="12"/>
      <c r="V944" s="12"/>
      <c r="W944" s="9"/>
      <c r="X944" s="17"/>
      <c r="Y944" s="12"/>
      <c r="Z944" s="12"/>
      <c r="AA944" s="9"/>
      <c r="AB944" s="17"/>
      <c r="AC944" s="12"/>
      <c r="AD944" s="12"/>
      <c r="AE944" s="9"/>
      <c r="AF944" s="17"/>
      <c r="AG944" s="12"/>
      <c r="AH944" s="12"/>
      <c r="AI944" s="9"/>
      <c r="AJ944" s="17"/>
      <c r="AK944" s="12"/>
      <c r="AL944" s="12"/>
      <c r="AM944" s="9"/>
      <c r="AN944" s="17"/>
      <c r="AO944" s="12"/>
      <c r="AP944" s="12"/>
      <c r="AQ944" s="9"/>
      <c r="AR944" s="17"/>
      <c r="AS944" s="12"/>
      <c r="AT944" s="12"/>
      <c r="AU944" s="9"/>
      <c r="AV944" s="17"/>
      <c r="AW944" s="12"/>
      <c r="AX944" s="12"/>
      <c r="AY944" s="9"/>
      <c r="AZ944" s="17"/>
      <c r="BA944" s="12"/>
      <c r="BB944" s="12"/>
      <c r="BC944" s="9"/>
      <c r="BD944" s="17"/>
      <c r="BE944" s="12"/>
      <c r="BF944" s="12"/>
      <c r="BG944" s="9"/>
      <c r="BH944" s="17"/>
      <c r="BI944" s="12"/>
      <c r="BJ944" s="12"/>
      <c r="BK944" s="9"/>
      <c r="BL944" s="17"/>
      <c r="BM944" s="12"/>
      <c r="BN944" s="12"/>
      <c r="BO944" s="9"/>
      <c r="BP944" s="17"/>
      <c r="BQ944" s="12"/>
      <c r="BR944" s="12"/>
      <c r="BS944" s="9"/>
      <c r="BT944" s="17"/>
      <c r="BU944" s="12"/>
      <c r="BV944" s="12"/>
      <c r="BW944" s="9"/>
      <c r="BX944" s="17"/>
      <c r="BY944" s="12"/>
      <c r="BZ944" s="12"/>
      <c r="CA944" s="9"/>
      <c r="CB944" s="17"/>
      <c r="CC944" s="12"/>
      <c r="CD944" s="12"/>
      <c r="CE944" s="9"/>
      <c r="CF944" s="17"/>
      <c r="CG944" s="12"/>
      <c r="CH944" s="12"/>
      <c r="CI944" s="9"/>
      <c r="CJ944" s="17"/>
      <c r="CK944" s="12"/>
      <c r="CL944" s="12"/>
      <c r="CM944" s="9"/>
      <c r="CN944" s="17"/>
      <c r="CO944" s="12"/>
      <c r="CP944" s="12"/>
      <c r="CQ944" s="9"/>
      <c r="CR944" s="17"/>
      <c r="CS944" s="12"/>
      <c r="CT944" s="12"/>
      <c r="CU944" s="9"/>
      <c r="CV944" s="17"/>
      <c r="CW944" s="12"/>
      <c r="CX944" s="12"/>
      <c r="CY944" s="9"/>
      <c r="CZ944" s="17"/>
      <c r="DA944" s="12"/>
      <c r="DB944" s="12"/>
      <c r="DC944" s="9"/>
      <c r="DD944" s="17"/>
      <c r="DE944" s="12"/>
      <c r="DF944" s="12"/>
      <c r="DG944" s="9"/>
      <c r="DH944" s="17"/>
      <c r="DI944" s="12"/>
      <c r="DJ944" s="12"/>
      <c r="DK944" s="9"/>
      <c r="DL944" s="17"/>
      <c r="DM944" s="12"/>
      <c r="DN944" s="12"/>
      <c r="DO944" s="9"/>
      <c r="DP944" s="17"/>
      <c r="DQ944" s="12"/>
      <c r="DR944" s="12"/>
      <c r="DS944" s="9"/>
      <c r="DT944" s="17"/>
      <c r="DU944" s="12"/>
      <c r="DV944" s="12"/>
      <c r="DW944" s="9"/>
      <c r="DX944" s="17"/>
      <c r="DY944" s="12"/>
      <c r="DZ944" s="12"/>
      <c r="EA944" s="9"/>
      <c r="EB944" s="17"/>
      <c r="EC944" s="12"/>
      <c r="ED944" s="12"/>
      <c r="EE944" s="9"/>
      <c r="EF944" s="17"/>
      <c r="EG944" s="12"/>
      <c r="EH944" s="12"/>
      <c r="EI944" s="9"/>
      <c r="EJ944" s="17"/>
      <c r="EK944" s="12"/>
      <c r="EL944" s="12"/>
      <c r="EM944" s="9"/>
      <c r="EN944" s="17"/>
      <c r="EO944" s="12"/>
      <c r="EP944" s="12"/>
      <c r="EQ944" s="9"/>
      <c r="ER944" s="17"/>
      <c r="ES944" s="12"/>
      <c r="ET944" s="12"/>
      <c r="EU944" s="9"/>
      <c r="EV944" s="17"/>
      <c r="EW944" s="12"/>
      <c r="EX944" s="12"/>
      <c r="EY944" s="9"/>
      <c r="EZ944" s="17"/>
      <c r="FA944" s="12"/>
      <c r="FB944" s="12"/>
      <c r="FC944" s="9"/>
      <c r="FD944" s="17"/>
      <c r="FE944" s="12"/>
      <c r="FF944" s="12"/>
      <c r="FG944" s="9"/>
      <c r="FH944" s="17"/>
      <c r="FI944" s="12"/>
      <c r="FJ944" s="12"/>
      <c r="FK944" s="9"/>
      <c r="FL944" s="17"/>
      <c r="FM944" s="12"/>
      <c r="FN944" s="12"/>
      <c r="FO944" s="9"/>
      <c r="FP944" s="17"/>
      <c r="FQ944" s="12"/>
      <c r="FR944" s="12"/>
      <c r="FS944" s="9"/>
      <c r="FT944" s="17"/>
      <c r="FU944" s="12"/>
      <c r="FV944" s="12"/>
      <c r="FW944" s="9"/>
      <c r="FX944" s="17"/>
      <c r="FY944" s="12"/>
      <c r="FZ944" s="12"/>
      <c r="GA944" s="9"/>
      <c r="GB944" s="17"/>
      <c r="GC944" s="12"/>
      <c r="GD944" s="12"/>
      <c r="GE944" s="9"/>
      <c r="GF944" s="17"/>
      <c r="GG944" s="12"/>
      <c r="GH944" s="12"/>
      <c r="GI944" s="9"/>
      <c r="GJ944" s="17"/>
      <c r="GK944" s="12"/>
      <c r="GL944" s="12"/>
      <c r="GM944" s="9"/>
      <c r="GN944" s="17"/>
      <c r="GO944" s="12"/>
      <c r="GP944" s="12"/>
      <c r="GQ944" s="9"/>
      <c r="GR944" s="17"/>
      <c r="GS944" s="12"/>
      <c r="GT944" s="12"/>
      <c r="GU944" s="9"/>
      <c r="GV944" s="17"/>
      <c r="GW944" s="12"/>
      <c r="GX944" s="12"/>
      <c r="GY944" s="9"/>
      <c r="GZ944" s="17"/>
      <c r="HA944" s="12"/>
      <c r="HB944" s="12"/>
      <c r="HC944" s="9"/>
      <c r="HD944" s="17"/>
      <c r="HE944" s="12"/>
      <c r="HF944" s="12"/>
      <c r="HG944" s="9"/>
      <c r="HH944" s="17"/>
      <c r="HI944" s="12"/>
      <c r="HJ944" s="12"/>
      <c r="HK944" s="9"/>
      <c r="HL944" s="17"/>
      <c r="HM944" s="12"/>
      <c r="HN944" s="12"/>
      <c r="HO944" s="9"/>
      <c r="HP944" s="17"/>
      <c r="HQ944" s="12"/>
      <c r="HR944" s="12"/>
      <c r="HS944" s="9"/>
      <c r="HT944" s="17"/>
      <c r="HU944" s="12"/>
      <c r="HV944" s="12"/>
      <c r="HW944" s="9"/>
      <c r="HX944" s="17"/>
      <c r="HY944" s="12"/>
    </row>
    <row r="945" spans="1:233" x14ac:dyDescent="0.2">
      <c r="A945" s="12">
        <v>1287</v>
      </c>
      <c r="B945" s="12" t="s">
        <v>2613</v>
      </c>
      <c r="C945" s="12" t="s">
        <v>2817</v>
      </c>
      <c r="D945" s="13">
        <v>0</v>
      </c>
      <c r="E945" s="33" t="s">
        <v>2256</v>
      </c>
      <c r="F945" s="33" t="s">
        <v>6349</v>
      </c>
      <c r="G945" s="9" t="s">
        <v>6436</v>
      </c>
      <c r="H945" s="9"/>
      <c r="I945" s="9"/>
      <c r="J945" s="13" t="str">
        <f t="shared" si="14"/>
        <v>INSERT INTO `Productos` (txRefInterna,txRefExterna,txNomProducto,txDescripcion,idClasifProductos,idMarcaProductos) SELECT '1287','CMC','LIGA TAPA CAJA R-9 POLIURETANO','LIGA TAPA CAJA R-9 POLIURETANO', A.idClasifProductos, M.idClasifProductos  FROM `ClasifProductos` A, `ClasifProductos` M WHERE A.txDescripcion = 'LIGAS' AND M.txDescripcion = 'RENAULT';</v>
      </c>
      <c r="K945" s="9"/>
      <c r="L945" s="17"/>
      <c r="M945" s="12"/>
      <c r="N945" s="12"/>
      <c r="O945" s="9"/>
      <c r="P945" s="17"/>
      <c r="Q945" s="12"/>
      <c r="R945" s="12"/>
      <c r="S945" s="9"/>
      <c r="T945" s="17"/>
      <c r="U945" s="12"/>
      <c r="V945" s="12"/>
      <c r="W945" s="9"/>
      <c r="X945" s="17"/>
      <c r="Y945" s="12"/>
      <c r="Z945" s="12"/>
      <c r="AA945" s="9"/>
      <c r="AB945" s="17"/>
      <c r="AC945" s="12"/>
      <c r="AD945" s="12"/>
      <c r="AE945" s="9"/>
      <c r="AF945" s="17"/>
      <c r="AG945" s="12"/>
      <c r="AH945" s="12"/>
      <c r="AI945" s="9"/>
      <c r="AJ945" s="17"/>
      <c r="AK945" s="12"/>
      <c r="AL945" s="12"/>
      <c r="AM945" s="9"/>
      <c r="AN945" s="17"/>
      <c r="AO945" s="12"/>
      <c r="AP945" s="12"/>
      <c r="AQ945" s="9"/>
      <c r="AR945" s="17"/>
      <c r="AS945" s="12"/>
      <c r="AT945" s="12"/>
      <c r="AU945" s="9"/>
      <c r="AV945" s="17"/>
      <c r="AW945" s="12"/>
      <c r="AX945" s="12"/>
      <c r="AY945" s="9"/>
      <c r="AZ945" s="17"/>
      <c r="BA945" s="12"/>
      <c r="BB945" s="12"/>
      <c r="BC945" s="9"/>
      <c r="BD945" s="17"/>
      <c r="BE945" s="12"/>
      <c r="BF945" s="12"/>
      <c r="BG945" s="9"/>
      <c r="BH945" s="17"/>
      <c r="BI945" s="12"/>
      <c r="BJ945" s="12"/>
      <c r="BK945" s="9"/>
      <c r="BL945" s="17"/>
      <c r="BM945" s="12"/>
      <c r="BN945" s="12"/>
      <c r="BO945" s="9"/>
      <c r="BP945" s="17"/>
      <c r="BQ945" s="12"/>
      <c r="BR945" s="12"/>
      <c r="BS945" s="9"/>
      <c r="BT945" s="17"/>
      <c r="BU945" s="12"/>
      <c r="BV945" s="12"/>
      <c r="BW945" s="9"/>
      <c r="BX945" s="17"/>
      <c r="BY945" s="12"/>
      <c r="BZ945" s="12"/>
      <c r="CA945" s="9"/>
      <c r="CB945" s="17"/>
      <c r="CC945" s="12"/>
      <c r="CD945" s="12"/>
      <c r="CE945" s="9"/>
      <c r="CF945" s="17"/>
      <c r="CG945" s="12"/>
      <c r="CH945" s="12"/>
      <c r="CI945" s="9"/>
      <c r="CJ945" s="17"/>
      <c r="CK945" s="12"/>
      <c r="CL945" s="12"/>
      <c r="CM945" s="9"/>
      <c r="CN945" s="17"/>
      <c r="CO945" s="12"/>
      <c r="CP945" s="12"/>
      <c r="CQ945" s="9"/>
      <c r="CR945" s="17"/>
      <c r="CS945" s="12"/>
      <c r="CT945" s="12"/>
      <c r="CU945" s="9"/>
      <c r="CV945" s="17"/>
      <c r="CW945" s="12"/>
      <c r="CX945" s="12"/>
      <c r="CY945" s="9"/>
      <c r="CZ945" s="17"/>
      <c r="DA945" s="12"/>
      <c r="DB945" s="12"/>
      <c r="DC945" s="9"/>
      <c r="DD945" s="17"/>
      <c r="DE945" s="12"/>
      <c r="DF945" s="12"/>
      <c r="DG945" s="9"/>
      <c r="DH945" s="17"/>
      <c r="DI945" s="12"/>
      <c r="DJ945" s="12"/>
      <c r="DK945" s="9"/>
      <c r="DL945" s="17"/>
      <c r="DM945" s="12"/>
      <c r="DN945" s="12"/>
      <c r="DO945" s="9"/>
      <c r="DP945" s="17"/>
      <c r="DQ945" s="12"/>
      <c r="DR945" s="12"/>
      <c r="DS945" s="9"/>
      <c r="DT945" s="17"/>
      <c r="DU945" s="12"/>
      <c r="DV945" s="12"/>
      <c r="DW945" s="9"/>
      <c r="DX945" s="17"/>
      <c r="DY945" s="12"/>
      <c r="DZ945" s="12"/>
      <c r="EA945" s="9"/>
      <c r="EB945" s="17"/>
      <c r="EC945" s="12"/>
      <c r="ED945" s="12"/>
      <c r="EE945" s="9"/>
      <c r="EF945" s="17"/>
      <c r="EG945" s="12"/>
      <c r="EH945" s="12"/>
      <c r="EI945" s="9"/>
      <c r="EJ945" s="17"/>
      <c r="EK945" s="12"/>
      <c r="EL945" s="12"/>
      <c r="EM945" s="9"/>
      <c r="EN945" s="17"/>
      <c r="EO945" s="12"/>
      <c r="EP945" s="12"/>
      <c r="EQ945" s="9"/>
      <c r="ER945" s="17"/>
      <c r="ES945" s="12"/>
      <c r="ET945" s="12"/>
      <c r="EU945" s="9"/>
      <c r="EV945" s="17"/>
      <c r="EW945" s="12"/>
      <c r="EX945" s="12"/>
      <c r="EY945" s="9"/>
      <c r="EZ945" s="17"/>
      <c r="FA945" s="12"/>
      <c r="FB945" s="12"/>
      <c r="FC945" s="9"/>
      <c r="FD945" s="17"/>
      <c r="FE945" s="12"/>
      <c r="FF945" s="12"/>
      <c r="FG945" s="9"/>
      <c r="FH945" s="17"/>
      <c r="FI945" s="12"/>
      <c r="FJ945" s="12"/>
      <c r="FK945" s="9"/>
      <c r="FL945" s="17"/>
      <c r="FM945" s="12"/>
      <c r="FN945" s="12"/>
      <c r="FO945" s="9"/>
      <c r="FP945" s="17"/>
      <c r="FQ945" s="12"/>
      <c r="FR945" s="12"/>
      <c r="FS945" s="9"/>
      <c r="FT945" s="17"/>
      <c r="FU945" s="12"/>
      <c r="FV945" s="12"/>
      <c r="FW945" s="9"/>
      <c r="FX945" s="17"/>
      <c r="FY945" s="12"/>
      <c r="FZ945" s="12"/>
      <c r="GA945" s="9"/>
      <c r="GB945" s="17"/>
      <c r="GC945" s="12"/>
      <c r="GD945" s="12"/>
      <c r="GE945" s="9"/>
      <c r="GF945" s="17"/>
      <c r="GG945" s="12"/>
      <c r="GH945" s="12"/>
      <c r="GI945" s="9"/>
      <c r="GJ945" s="17"/>
      <c r="GK945" s="12"/>
      <c r="GL945" s="12"/>
      <c r="GM945" s="9"/>
      <c r="GN945" s="17"/>
      <c r="GO945" s="12"/>
      <c r="GP945" s="12"/>
      <c r="GQ945" s="9"/>
      <c r="GR945" s="17"/>
      <c r="GS945" s="12"/>
      <c r="GT945" s="12"/>
      <c r="GU945" s="9"/>
      <c r="GV945" s="17"/>
      <c r="GW945" s="12"/>
      <c r="GX945" s="12"/>
      <c r="GY945" s="9"/>
      <c r="GZ945" s="17"/>
      <c r="HA945" s="12"/>
      <c r="HB945" s="12"/>
      <c r="HC945" s="9"/>
      <c r="HD945" s="17"/>
      <c r="HE945" s="12"/>
      <c r="HF945" s="12"/>
      <c r="HG945" s="9"/>
      <c r="HH945" s="17"/>
      <c r="HI945" s="12"/>
      <c r="HJ945" s="12"/>
      <c r="HK945" s="9"/>
      <c r="HL945" s="17"/>
      <c r="HM945" s="12"/>
      <c r="HN945" s="12"/>
      <c r="HO945" s="9"/>
      <c r="HP945" s="17"/>
      <c r="HQ945" s="12"/>
      <c r="HR945" s="12"/>
      <c r="HS945" s="9"/>
      <c r="HT945" s="17"/>
      <c r="HU945" s="12"/>
      <c r="HV945" s="12"/>
      <c r="HW945" s="9"/>
      <c r="HX945" s="17"/>
      <c r="HY945" s="12"/>
    </row>
    <row r="946" spans="1:233" x14ac:dyDescent="0.2">
      <c r="A946" s="12">
        <v>1158</v>
      </c>
      <c r="B946" s="12" t="s">
        <v>2443</v>
      </c>
      <c r="C946" s="12" t="s">
        <v>2815</v>
      </c>
      <c r="D946" s="13">
        <v>890</v>
      </c>
      <c r="E946" s="33" t="s">
        <v>2256</v>
      </c>
      <c r="F946" s="33" t="s">
        <v>6074</v>
      </c>
      <c r="G946" s="9" t="s">
        <v>6436</v>
      </c>
      <c r="H946" s="9"/>
      <c r="I946" s="9"/>
      <c r="J946" s="13" t="str">
        <f t="shared" si="14"/>
        <v>INSERT INTO `Productos` (txRefInterna,txRefExterna,txNomProducto,txDescripcion,idClasifProductos,idMarcaProductos) SELECT '1158','IR','LIGAS EXOSTO R-12-18 ','LIGAS EXOSTO R-12-18 ', A.idClasifProductos, M.idClasifProductos  FROM `ClasifProductos` A, `ClasifProductos` M WHERE A.txDescripcion = 'LIGAS' AND M.txDescripcion = 'RENAULT';</v>
      </c>
      <c r="K946" s="9"/>
      <c r="L946" s="17"/>
      <c r="M946" s="12"/>
      <c r="N946" s="12"/>
      <c r="O946" s="9"/>
      <c r="P946" s="17"/>
      <c r="Q946" s="12"/>
      <c r="R946" s="12"/>
      <c r="S946" s="9"/>
      <c r="T946" s="17"/>
      <c r="U946" s="12"/>
      <c r="V946" s="12"/>
      <c r="W946" s="9"/>
      <c r="X946" s="17"/>
      <c r="Y946" s="12"/>
      <c r="Z946" s="12"/>
      <c r="AA946" s="9"/>
      <c r="AB946" s="17"/>
      <c r="AC946" s="12"/>
      <c r="AD946" s="12"/>
      <c r="AE946" s="9"/>
      <c r="AF946" s="17"/>
      <c r="AG946" s="12"/>
      <c r="AH946" s="12"/>
      <c r="AI946" s="9"/>
      <c r="AJ946" s="17"/>
      <c r="AK946" s="12"/>
      <c r="AL946" s="12"/>
      <c r="AM946" s="9"/>
      <c r="AN946" s="17"/>
      <c r="AO946" s="12"/>
      <c r="AP946" s="12"/>
      <c r="AQ946" s="9"/>
      <c r="AR946" s="17"/>
      <c r="AS946" s="12"/>
      <c r="AT946" s="12"/>
      <c r="AU946" s="9"/>
      <c r="AV946" s="17"/>
      <c r="AW946" s="12"/>
      <c r="AX946" s="12"/>
      <c r="AY946" s="9"/>
      <c r="AZ946" s="17"/>
      <c r="BA946" s="12"/>
      <c r="BB946" s="12"/>
      <c r="BC946" s="9"/>
      <c r="BD946" s="17"/>
      <c r="BE946" s="12"/>
      <c r="BF946" s="12"/>
      <c r="BG946" s="9"/>
      <c r="BH946" s="17"/>
      <c r="BI946" s="12"/>
      <c r="BJ946" s="12"/>
      <c r="BK946" s="9"/>
      <c r="BL946" s="17"/>
      <c r="BM946" s="12"/>
      <c r="BN946" s="12"/>
      <c r="BO946" s="9"/>
      <c r="BP946" s="17"/>
      <c r="BQ946" s="12"/>
      <c r="BR946" s="12"/>
      <c r="BS946" s="9"/>
      <c r="BT946" s="17"/>
      <c r="BU946" s="12"/>
      <c r="BV946" s="12"/>
      <c r="BW946" s="9"/>
      <c r="BX946" s="17"/>
      <c r="BY946" s="12"/>
      <c r="BZ946" s="12"/>
      <c r="CA946" s="9"/>
      <c r="CB946" s="17"/>
      <c r="CC946" s="12"/>
      <c r="CD946" s="12"/>
      <c r="CE946" s="9"/>
      <c r="CF946" s="17"/>
      <c r="CG946" s="12"/>
      <c r="CH946" s="12"/>
      <c r="CI946" s="9"/>
      <c r="CJ946" s="17"/>
      <c r="CK946" s="12"/>
      <c r="CL946" s="12"/>
      <c r="CM946" s="9"/>
      <c r="CN946" s="17"/>
      <c r="CO946" s="12"/>
      <c r="CP946" s="12"/>
      <c r="CQ946" s="9"/>
      <c r="CR946" s="17"/>
      <c r="CS946" s="12"/>
      <c r="CT946" s="12"/>
      <c r="CU946" s="9"/>
      <c r="CV946" s="17"/>
      <c r="CW946" s="12"/>
      <c r="CX946" s="12"/>
      <c r="CY946" s="9"/>
      <c r="CZ946" s="17"/>
      <c r="DA946" s="12"/>
      <c r="DB946" s="12"/>
      <c r="DC946" s="9"/>
      <c r="DD946" s="17"/>
      <c r="DE946" s="12"/>
      <c r="DF946" s="12"/>
      <c r="DG946" s="9"/>
      <c r="DH946" s="17"/>
      <c r="DI946" s="12"/>
      <c r="DJ946" s="12"/>
      <c r="DK946" s="9"/>
      <c r="DL946" s="17"/>
      <c r="DM946" s="12"/>
      <c r="DN946" s="12"/>
      <c r="DO946" s="9"/>
      <c r="DP946" s="17"/>
      <c r="DQ946" s="12"/>
      <c r="DR946" s="12"/>
      <c r="DS946" s="9"/>
      <c r="DT946" s="17"/>
      <c r="DU946" s="12"/>
      <c r="DV946" s="12"/>
      <c r="DW946" s="9"/>
      <c r="DX946" s="17"/>
      <c r="DY946" s="12"/>
      <c r="DZ946" s="12"/>
      <c r="EA946" s="9"/>
      <c r="EB946" s="17"/>
      <c r="EC946" s="12"/>
      <c r="ED946" s="12"/>
      <c r="EE946" s="9"/>
      <c r="EF946" s="17"/>
      <c r="EG946" s="12"/>
      <c r="EH946" s="12"/>
      <c r="EI946" s="9"/>
      <c r="EJ946" s="17"/>
      <c r="EK946" s="12"/>
      <c r="EL946" s="12"/>
      <c r="EM946" s="9"/>
      <c r="EN946" s="17"/>
      <c r="EO946" s="12"/>
      <c r="EP946" s="12"/>
      <c r="EQ946" s="9"/>
      <c r="ER946" s="17"/>
      <c r="ES946" s="12"/>
      <c r="ET946" s="12"/>
      <c r="EU946" s="9"/>
      <c r="EV946" s="17"/>
      <c r="EW946" s="12"/>
      <c r="EX946" s="12"/>
      <c r="EY946" s="9"/>
      <c r="EZ946" s="17"/>
      <c r="FA946" s="12"/>
      <c r="FB946" s="12"/>
      <c r="FC946" s="9"/>
      <c r="FD946" s="17"/>
      <c r="FE946" s="12"/>
      <c r="FF946" s="12"/>
      <c r="FG946" s="9"/>
      <c r="FH946" s="17"/>
      <c r="FI946" s="12"/>
      <c r="FJ946" s="12"/>
      <c r="FK946" s="9"/>
      <c r="FL946" s="17"/>
      <c r="FM946" s="12"/>
      <c r="FN946" s="12"/>
      <c r="FO946" s="9"/>
      <c r="FP946" s="17"/>
      <c r="FQ946" s="12"/>
      <c r="FR946" s="12"/>
      <c r="FS946" s="9"/>
      <c r="FT946" s="17"/>
      <c r="FU946" s="12"/>
      <c r="FV946" s="12"/>
      <c r="FW946" s="9"/>
      <c r="FX946" s="17"/>
      <c r="FY946" s="12"/>
      <c r="FZ946" s="12"/>
      <c r="GA946" s="9"/>
      <c r="GB946" s="17"/>
      <c r="GC946" s="12"/>
      <c r="GD946" s="12"/>
      <c r="GE946" s="9"/>
      <c r="GF946" s="17"/>
      <c r="GG946" s="12"/>
      <c r="GH946" s="12"/>
      <c r="GI946" s="9"/>
      <c r="GJ946" s="17"/>
      <c r="GK946" s="12"/>
      <c r="GL946" s="12"/>
      <c r="GM946" s="9"/>
      <c r="GN946" s="17"/>
      <c r="GO946" s="12"/>
      <c r="GP946" s="12"/>
      <c r="GQ946" s="9"/>
      <c r="GR946" s="17"/>
      <c r="GS946" s="12"/>
      <c r="GT946" s="12"/>
      <c r="GU946" s="9"/>
      <c r="GV946" s="17"/>
      <c r="GW946" s="12"/>
      <c r="GX946" s="12"/>
      <c r="GY946" s="9"/>
      <c r="GZ946" s="17"/>
      <c r="HA946" s="12"/>
      <c r="HB946" s="12"/>
      <c r="HC946" s="9"/>
      <c r="HD946" s="17"/>
      <c r="HE946" s="12"/>
      <c r="HF946" s="12"/>
      <c r="HG946" s="9"/>
      <c r="HH946" s="17"/>
      <c r="HI946" s="12"/>
      <c r="HJ946" s="12"/>
      <c r="HK946" s="9"/>
      <c r="HL946" s="17"/>
      <c r="HM946" s="12"/>
      <c r="HN946" s="12"/>
      <c r="HO946" s="9"/>
      <c r="HP946" s="17"/>
      <c r="HQ946" s="12"/>
      <c r="HR946" s="12"/>
      <c r="HS946" s="9"/>
      <c r="HT946" s="17"/>
      <c r="HU946" s="12"/>
      <c r="HV946" s="12"/>
      <c r="HW946" s="9"/>
      <c r="HX946" s="17"/>
      <c r="HY946" s="12"/>
    </row>
    <row r="947" spans="1:233" x14ac:dyDescent="0.2">
      <c r="A947" s="12">
        <v>4009</v>
      </c>
      <c r="B947" s="12" t="s">
        <v>2907</v>
      </c>
      <c r="C947" s="22" t="s">
        <v>6347</v>
      </c>
      <c r="D947" s="13">
        <v>1760</v>
      </c>
      <c r="E947" s="33" t="s">
        <v>4320</v>
      </c>
      <c r="F947" s="33" t="s">
        <v>6074</v>
      </c>
      <c r="G947" s="9" t="s">
        <v>6436</v>
      </c>
      <c r="H947" s="9"/>
      <c r="I947" s="9"/>
      <c r="J947" s="13" t="str">
        <f t="shared" si="14"/>
        <v>INSERT INTO `Productos` (txRefInterna,txRefExterna,txNomProducto,txDescripcion,idClasifProductos,idMarcaProductos) SELECT '4009','NESC','LIGA EXOSTO DAEWOO GRANDE  (8)','LIGA EXOSTO DAEWOO GRANDE  (8)', A.idClasifProductos, M.idClasifProductos  FROM `ClasifProductos` A, `ClasifProductos` M WHERE A.txDescripcion = 'LIGAS' AND M.txDescripcion = 'DAEWOO';</v>
      </c>
      <c r="K947" s="9"/>
      <c r="L947" s="17"/>
      <c r="M947" s="12"/>
      <c r="N947" s="12"/>
      <c r="O947" s="9"/>
      <c r="P947" s="17"/>
      <c r="Q947" s="12"/>
      <c r="R947" s="12"/>
      <c r="S947" s="9"/>
      <c r="T947" s="17"/>
      <c r="U947" s="12"/>
      <c r="V947" s="12"/>
      <c r="W947" s="9"/>
      <c r="X947" s="17"/>
      <c r="Y947" s="12"/>
      <c r="Z947" s="12"/>
      <c r="AA947" s="9"/>
      <c r="AB947" s="17"/>
      <c r="AC947" s="12"/>
      <c r="AD947" s="12"/>
      <c r="AE947" s="9"/>
      <c r="AF947" s="17"/>
      <c r="AG947" s="12"/>
      <c r="AH947" s="12"/>
      <c r="AI947" s="9"/>
      <c r="AJ947" s="17"/>
      <c r="AK947" s="12"/>
      <c r="AL947" s="12"/>
      <c r="AM947" s="9"/>
      <c r="AN947" s="17"/>
      <c r="AO947" s="12"/>
      <c r="AP947" s="12"/>
      <c r="AQ947" s="9"/>
      <c r="AR947" s="17"/>
      <c r="AS947" s="12"/>
      <c r="AT947" s="12"/>
      <c r="AU947" s="9"/>
      <c r="AV947" s="17"/>
      <c r="AW947" s="12"/>
      <c r="AX947" s="12"/>
      <c r="AY947" s="9"/>
      <c r="AZ947" s="17"/>
      <c r="BA947" s="12"/>
      <c r="BB947" s="12"/>
      <c r="BC947" s="9"/>
      <c r="BD947" s="17"/>
      <c r="BE947" s="12"/>
      <c r="BF947" s="12"/>
      <c r="BG947" s="9"/>
      <c r="BH947" s="17"/>
      <c r="BI947" s="12"/>
      <c r="BJ947" s="12"/>
      <c r="BK947" s="9"/>
      <c r="BL947" s="17"/>
      <c r="BM947" s="12"/>
      <c r="BN947" s="12"/>
      <c r="BO947" s="9"/>
      <c r="BP947" s="17"/>
      <c r="BQ947" s="12"/>
      <c r="BR947" s="12"/>
      <c r="BS947" s="9"/>
      <c r="BT947" s="17"/>
      <c r="BU947" s="12"/>
      <c r="BV947" s="12"/>
      <c r="BW947" s="9"/>
      <c r="BX947" s="17"/>
      <c r="BY947" s="12"/>
      <c r="BZ947" s="12"/>
      <c r="CA947" s="9"/>
      <c r="CB947" s="17"/>
      <c r="CC947" s="12"/>
      <c r="CD947" s="12"/>
      <c r="CE947" s="9"/>
      <c r="CF947" s="17"/>
      <c r="CG947" s="12"/>
      <c r="CH947" s="12"/>
      <c r="CI947" s="9"/>
      <c r="CJ947" s="17"/>
      <c r="CK947" s="12"/>
      <c r="CL947" s="12"/>
      <c r="CM947" s="9"/>
      <c r="CN947" s="17"/>
      <c r="CO947" s="12"/>
      <c r="CP947" s="12"/>
      <c r="CQ947" s="9"/>
      <c r="CR947" s="17"/>
      <c r="CS947" s="12"/>
      <c r="CT947" s="12"/>
      <c r="CU947" s="9"/>
      <c r="CV947" s="17"/>
      <c r="CW947" s="12"/>
      <c r="CX947" s="12"/>
      <c r="CY947" s="9"/>
      <c r="CZ947" s="17"/>
      <c r="DA947" s="12"/>
      <c r="DB947" s="12"/>
      <c r="DC947" s="9"/>
      <c r="DD947" s="17"/>
      <c r="DE947" s="12"/>
      <c r="DF947" s="12"/>
      <c r="DG947" s="9"/>
      <c r="DH947" s="17"/>
      <c r="DI947" s="12"/>
      <c r="DJ947" s="12"/>
      <c r="DK947" s="9"/>
      <c r="DL947" s="17"/>
      <c r="DM947" s="12"/>
      <c r="DN947" s="12"/>
      <c r="DO947" s="9"/>
      <c r="DP947" s="17"/>
      <c r="DQ947" s="12"/>
      <c r="DR947" s="12"/>
      <c r="DS947" s="9"/>
      <c r="DT947" s="17"/>
      <c r="DU947" s="12"/>
      <c r="DV947" s="12"/>
      <c r="DW947" s="9"/>
      <c r="DX947" s="17"/>
      <c r="DY947" s="12"/>
      <c r="DZ947" s="12"/>
      <c r="EA947" s="9"/>
      <c r="EB947" s="17"/>
      <c r="EC947" s="12"/>
      <c r="ED947" s="12"/>
      <c r="EE947" s="9"/>
      <c r="EF947" s="17"/>
      <c r="EG947" s="12"/>
      <c r="EH947" s="12"/>
      <c r="EI947" s="9"/>
      <c r="EJ947" s="17"/>
      <c r="EK947" s="12"/>
      <c r="EL947" s="12"/>
      <c r="EM947" s="9"/>
      <c r="EN947" s="17"/>
      <c r="EO947" s="12"/>
      <c r="EP947" s="12"/>
      <c r="EQ947" s="9"/>
      <c r="ER947" s="17"/>
      <c r="ES947" s="12"/>
      <c r="ET947" s="12"/>
      <c r="EU947" s="9"/>
      <c r="EV947" s="17"/>
      <c r="EW947" s="12"/>
      <c r="EX947" s="12"/>
      <c r="EY947" s="9"/>
      <c r="EZ947" s="17"/>
      <c r="FA947" s="12"/>
      <c r="FB947" s="12"/>
      <c r="FC947" s="9"/>
      <c r="FD947" s="17"/>
      <c r="FE947" s="12"/>
      <c r="FF947" s="12"/>
      <c r="FG947" s="9"/>
      <c r="FH947" s="17"/>
      <c r="FI947" s="12"/>
      <c r="FJ947" s="12"/>
      <c r="FK947" s="9"/>
      <c r="FL947" s="17"/>
      <c r="FM947" s="12"/>
      <c r="FN947" s="12"/>
      <c r="FO947" s="9"/>
      <c r="FP947" s="17"/>
      <c r="FQ947" s="12"/>
      <c r="FR947" s="12"/>
      <c r="FS947" s="9"/>
      <c r="FT947" s="17"/>
      <c r="FU947" s="12"/>
      <c r="FV947" s="12"/>
      <c r="FW947" s="9"/>
      <c r="FX947" s="17"/>
      <c r="FY947" s="12"/>
      <c r="FZ947" s="12"/>
      <c r="GA947" s="9"/>
      <c r="GB947" s="17"/>
      <c r="GC947" s="12"/>
      <c r="GD947" s="12"/>
      <c r="GE947" s="9"/>
      <c r="GF947" s="17"/>
      <c r="GG947" s="12"/>
      <c r="GH947" s="12"/>
      <c r="GI947" s="9"/>
      <c r="GJ947" s="17"/>
      <c r="GK947" s="12"/>
      <c r="GL947" s="12"/>
      <c r="GM947" s="9"/>
      <c r="GN947" s="17"/>
      <c r="GO947" s="12"/>
      <c r="GP947" s="12"/>
      <c r="GQ947" s="9"/>
      <c r="GR947" s="17"/>
      <c r="GS947" s="12"/>
      <c r="GT947" s="12"/>
      <c r="GU947" s="9"/>
      <c r="GV947" s="17"/>
      <c r="GW947" s="12"/>
      <c r="GX947" s="12"/>
      <c r="GY947" s="9"/>
      <c r="GZ947" s="17"/>
      <c r="HA947" s="12"/>
      <c r="HB947" s="12"/>
      <c r="HC947" s="9"/>
      <c r="HD947" s="17"/>
      <c r="HE947" s="12"/>
      <c r="HF947" s="12"/>
      <c r="HG947" s="9"/>
      <c r="HH947" s="17"/>
      <c r="HI947" s="12"/>
      <c r="HJ947" s="12"/>
      <c r="HK947" s="9"/>
      <c r="HL947" s="17"/>
      <c r="HM947" s="12"/>
      <c r="HN947" s="12"/>
      <c r="HO947" s="9"/>
      <c r="HP947" s="17"/>
      <c r="HQ947" s="12"/>
      <c r="HR947" s="12"/>
      <c r="HS947" s="9"/>
      <c r="HT947" s="17"/>
      <c r="HU947" s="12"/>
      <c r="HV947" s="12"/>
      <c r="HW947" s="9"/>
      <c r="HX947" s="17"/>
      <c r="HY947" s="12"/>
    </row>
    <row r="948" spans="1:233" x14ac:dyDescent="0.2">
      <c r="A948" s="12">
        <v>1316</v>
      </c>
      <c r="B948" s="12" t="s">
        <v>2818</v>
      </c>
      <c r="C948" s="12" t="s">
        <v>2819</v>
      </c>
      <c r="D948" s="13">
        <v>1690</v>
      </c>
      <c r="E948" s="33" t="s">
        <v>2256</v>
      </c>
      <c r="F948" s="33" t="s">
        <v>6076</v>
      </c>
      <c r="G948" s="9" t="s">
        <v>6418</v>
      </c>
      <c r="H948" s="9"/>
      <c r="I948" s="9"/>
      <c r="J948" s="13" t="str">
        <f t="shared" si="14"/>
        <v>INSERT INTO `Productos` (txRefInterna,txRefExterna,txNomProducto,txDescripcion,idClasifProductos,idMarcaProductos) SELECT '1316','JM 1024','MANGUERA CARBURADOR R-4-6 ','MANGUERA CARBURADOR R-4-6 ', A.idClasifProductos, M.idClasifProductos  FROM `ClasifProductos` A, `ClasifProductos` M WHERE A.txDescripcion = 'MANGUERA' AND M.txDescripcion = 'RENAULT';</v>
      </c>
      <c r="K948" s="9"/>
      <c r="L948" s="17"/>
      <c r="M948" s="12"/>
      <c r="N948" s="12"/>
      <c r="O948" s="9"/>
      <c r="P948" s="17"/>
      <c r="Q948" s="12"/>
      <c r="R948" s="12"/>
      <c r="S948" s="9"/>
      <c r="T948" s="17"/>
      <c r="U948" s="12"/>
      <c r="V948" s="12"/>
      <c r="W948" s="9"/>
      <c r="X948" s="17"/>
      <c r="Y948" s="12"/>
      <c r="Z948" s="12"/>
      <c r="AA948" s="9"/>
      <c r="AB948" s="17"/>
      <c r="AC948" s="12"/>
      <c r="AD948" s="12"/>
      <c r="AE948" s="9"/>
      <c r="AF948" s="17"/>
      <c r="AG948" s="12"/>
      <c r="AH948" s="12"/>
      <c r="AI948" s="9"/>
      <c r="AJ948" s="17"/>
      <c r="AK948" s="12"/>
      <c r="AL948" s="12"/>
      <c r="AM948" s="9"/>
      <c r="AN948" s="17"/>
      <c r="AO948" s="12"/>
      <c r="AP948" s="12"/>
      <c r="AQ948" s="9"/>
      <c r="AR948" s="17"/>
      <c r="AS948" s="12"/>
      <c r="AT948" s="12"/>
      <c r="AU948" s="9"/>
      <c r="AV948" s="17"/>
      <c r="AW948" s="12"/>
      <c r="AX948" s="12"/>
      <c r="AY948" s="9"/>
      <c r="AZ948" s="17"/>
      <c r="BA948" s="12"/>
      <c r="BB948" s="12"/>
      <c r="BC948" s="9"/>
      <c r="BD948" s="17"/>
      <c r="BE948" s="12"/>
      <c r="BF948" s="12"/>
      <c r="BG948" s="9"/>
      <c r="BH948" s="17"/>
      <c r="BI948" s="12"/>
      <c r="BJ948" s="12"/>
      <c r="BK948" s="9"/>
      <c r="BL948" s="17"/>
      <c r="BM948" s="12"/>
      <c r="BN948" s="12"/>
      <c r="BO948" s="9"/>
      <c r="BP948" s="17"/>
      <c r="BQ948" s="12"/>
      <c r="BR948" s="12"/>
      <c r="BS948" s="9"/>
      <c r="BT948" s="17"/>
      <c r="BU948" s="12"/>
      <c r="BV948" s="12"/>
      <c r="BW948" s="9"/>
      <c r="BX948" s="17"/>
      <c r="BY948" s="12"/>
      <c r="BZ948" s="12"/>
      <c r="CA948" s="9"/>
      <c r="CB948" s="17"/>
      <c r="CC948" s="12"/>
      <c r="CD948" s="12"/>
      <c r="CE948" s="9"/>
      <c r="CF948" s="17"/>
      <c r="CG948" s="12"/>
      <c r="CH948" s="12"/>
      <c r="CI948" s="9"/>
      <c r="CJ948" s="17"/>
      <c r="CK948" s="12"/>
      <c r="CL948" s="12"/>
      <c r="CM948" s="9"/>
      <c r="CN948" s="17"/>
      <c r="CO948" s="12"/>
      <c r="CP948" s="12"/>
      <c r="CQ948" s="9"/>
      <c r="CR948" s="17"/>
      <c r="CS948" s="12"/>
      <c r="CT948" s="12"/>
      <c r="CU948" s="9"/>
      <c r="CV948" s="17"/>
      <c r="CW948" s="12"/>
      <c r="CX948" s="12"/>
      <c r="CY948" s="9"/>
      <c r="CZ948" s="17"/>
      <c r="DA948" s="12"/>
      <c r="DB948" s="12"/>
      <c r="DC948" s="9"/>
      <c r="DD948" s="17"/>
      <c r="DE948" s="12"/>
      <c r="DF948" s="12"/>
      <c r="DG948" s="9"/>
      <c r="DH948" s="17"/>
      <c r="DI948" s="12"/>
      <c r="DJ948" s="12"/>
      <c r="DK948" s="9"/>
      <c r="DL948" s="17"/>
      <c r="DM948" s="12"/>
      <c r="DN948" s="12"/>
      <c r="DO948" s="9"/>
      <c r="DP948" s="17"/>
      <c r="DQ948" s="12"/>
      <c r="DR948" s="12"/>
      <c r="DS948" s="9"/>
      <c r="DT948" s="17"/>
      <c r="DU948" s="12"/>
      <c r="DV948" s="12"/>
      <c r="DW948" s="9"/>
      <c r="DX948" s="17"/>
      <c r="DY948" s="12"/>
      <c r="DZ948" s="12"/>
      <c r="EA948" s="9"/>
      <c r="EB948" s="17"/>
      <c r="EC948" s="12"/>
      <c r="ED948" s="12"/>
      <c r="EE948" s="9"/>
      <c r="EF948" s="17"/>
      <c r="EG948" s="12"/>
      <c r="EH948" s="12"/>
      <c r="EI948" s="9"/>
      <c r="EJ948" s="17"/>
      <c r="EK948" s="12"/>
      <c r="EL948" s="12"/>
      <c r="EM948" s="9"/>
      <c r="EN948" s="17"/>
      <c r="EO948" s="12"/>
      <c r="EP948" s="12"/>
      <c r="EQ948" s="9"/>
      <c r="ER948" s="17"/>
      <c r="ES948" s="12"/>
      <c r="ET948" s="12"/>
      <c r="EU948" s="9"/>
      <c r="EV948" s="17"/>
      <c r="EW948" s="12"/>
      <c r="EX948" s="12"/>
      <c r="EY948" s="9"/>
      <c r="EZ948" s="17"/>
      <c r="FA948" s="12"/>
      <c r="FB948" s="12"/>
      <c r="FC948" s="9"/>
      <c r="FD948" s="17"/>
      <c r="FE948" s="12"/>
      <c r="FF948" s="12"/>
      <c r="FG948" s="9"/>
      <c r="FH948" s="17"/>
      <c r="FI948" s="12"/>
      <c r="FJ948" s="12"/>
      <c r="FK948" s="9"/>
      <c r="FL948" s="17"/>
      <c r="FM948" s="12"/>
      <c r="FN948" s="12"/>
      <c r="FO948" s="9"/>
      <c r="FP948" s="17"/>
      <c r="FQ948" s="12"/>
      <c r="FR948" s="12"/>
      <c r="FS948" s="9"/>
      <c r="FT948" s="17"/>
      <c r="FU948" s="12"/>
      <c r="FV948" s="12"/>
      <c r="FW948" s="9"/>
      <c r="FX948" s="17"/>
      <c r="FY948" s="12"/>
      <c r="FZ948" s="12"/>
      <c r="GA948" s="9"/>
      <c r="GB948" s="17"/>
      <c r="GC948" s="12"/>
      <c r="GD948" s="12"/>
      <c r="GE948" s="9"/>
      <c r="GF948" s="17"/>
      <c r="GG948" s="12"/>
      <c r="GH948" s="12"/>
      <c r="GI948" s="9"/>
      <c r="GJ948" s="17"/>
      <c r="GK948" s="12"/>
      <c r="GL948" s="12"/>
      <c r="GM948" s="9"/>
      <c r="GN948" s="17"/>
      <c r="GO948" s="12"/>
      <c r="GP948" s="12"/>
      <c r="GQ948" s="9"/>
      <c r="GR948" s="17"/>
      <c r="GS948" s="12"/>
      <c r="GT948" s="12"/>
      <c r="GU948" s="9"/>
      <c r="GV948" s="17"/>
      <c r="GW948" s="12"/>
      <c r="GX948" s="12"/>
      <c r="GY948" s="9"/>
      <c r="GZ948" s="17"/>
      <c r="HA948" s="12"/>
      <c r="HB948" s="12"/>
      <c r="HC948" s="9"/>
      <c r="HD948" s="17"/>
      <c r="HE948" s="12"/>
      <c r="HF948" s="12"/>
      <c r="HG948" s="9"/>
      <c r="HH948" s="17"/>
      <c r="HI948" s="12"/>
      <c r="HJ948" s="12"/>
      <c r="HK948" s="9"/>
      <c r="HL948" s="17"/>
      <c r="HM948" s="12"/>
      <c r="HN948" s="12"/>
      <c r="HO948" s="9"/>
      <c r="HP948" s="17"/>
      <c r="HQ948" s="12"/>
      <c r="HR948" s="12"/>
      <c r="HS948" s="9"/>
      <c r="HT948" s="17"/>
      <c r="HU948" s="12"/>
      <c r="HV948" s="12"/>
      <c r="HW948" s="9"/>
      <c r="HX948" s="17"/>
      <c r="HY948" s="12"/>
    </row>
    <row r="949" spans="1:233" x14ac:dyDescent="0.2">
      <c r="A949" s="12">
        <v>1167</v>
      </c>
      <c r="B949" s="12" t="s">
        <v>2881</v>
      </c>
      <c r="C949" s="12" t="s">
        <v>2882</v>
      </c>
      <c r="D949" s="13">
        <v>2100</v>
      </c>
      <c r="E949" s="33" t="s">
        <v>2256</v>
      </c>
      <c r="F949" s="33" t="s">
        <v>6076</v>
      </c>
      <c r="G949" s="9" t="s">
        <v>6418</v>
      </c>
      <c r="H949" s="9"/>
      <c r="I949" s="9"/>
      <c r="J949" s="13" t="str">
        <f t="shared" si="14"/>
        <v>INSERT INTO `Productos` (txRefInterna,txRefExterna,txNomProducto,txDescripcion,idClasifProductos,idMarcaProductos) SELECT '1167','JM1081','MANGUERA CARB. PURIFCADOR R9 2º SERIE','MANGUERA CARB. PURIFCADOR R9 2º SERIE', A.idClasifProductos, M.idClasifProductos  FROM `ClasifProductos` A, `ClasifProductos` M WHERE A.txDescripcion = 'MANGUERA' AND M.txDescripcion = 'RENAULT';</v>
      </c>
      <c r="K949" s="9"/>
      <c r="L949" s="17"/>
      <c r="M949" s="12"/>
      <c r="N949" s="12"/>
      <c r="O949" s="9"/>
      <c r="P949" s="17"/>
      <c r="Q949" s="12"/>
      <c r="R949" s="12"/>
      <c r="S949" s="9"/>
      <c r="T949" s="17"/>
      <c r="U949" s="12"/>
      <c r="V949" s="12"/>
      <c r="W949" s="9"/>
      <c r="X949" s="17"/>
      <c r="Y949" s="12"/>
      <c r="Z949" s="12"/>
      <c r="AA949" s="9"/>
      <c r="AB949" s="17"/>
      <c r="AC949" s="12"/>
      <c r="AD949" s="12"/>
      <c r="AE949" s="9"/>
      <c r="AF949" s="17"/>
      <c r="AG949" s="12"/>
      <c r="AH949" s="12"/>
      <c r="AI949" s="9"/>
      <c r="AJ949" s="17"/>
      <c r="AK949" s="12"/>
      <c r="AL949" s="12"/>
      <c r="AM949" s="9"/>
      <c r="AN949" s="17"/>
      <c r="AO949" s="12"/>
      <c r="AP949" s="12"/>
      <c r="AQ949" s="9"/>
      <c r="AR949" s="17"/>
      <c r="AS949" s="12"/>
      <c r="AT949" s="12"/>
      <c r="AU949" s="9"/>
      <c r="AV949" s="17"/>
      <c r="AW949" s="12"/>
      <c r="AX949" s="12"/>
      <c r="AY949" s="9"/>
      <c r="AZ949" s="17"/>
      <c r="BA949" s="12"/>
      <c r="BB949" s="12"/>
      <c r="BC949" s="9"/>
      <c r="BD949" s="17"/>
      <c r="BE949" s="12"/>
      <c r="BF949" s="12"/>
      <c r="BG949" s="9"/>
      <c r="BH949" s="17"/>
      <c r="BI949" s="12"/>
      <c r="BJ949" s="12"/>
      <c r="BK949" s="9"/>
      <c r="BL949" s="17"/>
      <c r="BM949" s="12"/>
      <c r="BN949" s="12"/>
      <c r="BO949" s="9"/>
      <c r="BP949" s="17"/>
      <c r="BQ949" s="12"/>
      <c r="BR949" s="12"/>
      <c r="BS949" s="9"/>
      <c r="BT949" s="17"/>
      <c r="BU949" s="12"/>
      <c r="BV949" s="12"/>
      <c r="BW949" s="9"/>
      <c r="BX949" s="17"/>
      <c r="BY949" s="12"/>
      <c r="BZ949" s="12"/>
      <c r="CA949" s="9"/>
      <c r="CB949" s="17"/>
      <c r="CC949" s="12"/>
      <c r="CD949" s="12"/>
      <c r="CE949" s="9"/>
      <c r="CF949" s="17"/>
      <c r="CG949" s="12"/>
      <c r="CH949" s="12"/>
      <c r="CI949" s="9"/>
      <c r="CJ949" s="17"/>
      <c r="CK949" s="12"/>
      <c r="CL949" s="12"/>
      <c r="CM949" s="9"/>
      <c r="CN949" s="17"/>
      <c r="CO949" s="12"/>
      <c r="CP949" s="12"/>
      <c r="CQ949" s="9"/>
      <c r="CR949" s="17"/>
      <c r="CS949" s="12"/>
      <c r="CT949" s="12"/>
      <c r="CU949" s="9"/>
      <c r="CV949" s="17"/>
      <c r="CW949" s="12"/>
      <c r="CX949" s="12"/>
      <c r="CY949" s="9"/>
      <c r="CZ949" s="17"/>
      <c r="DA949" s="12"/>
      <c r="DB949" s="12"/>
      <c r="DC949" s="9"/>
      <c r="DD949" s="17"/>
      <c r="DE949" s="12"/>
      <c r="DF949" s="12"/>
      <c r="DG949" s="9"/>
      <c r="DH949" s="17"/>
      <c r="DI949" s="12"/>
      <c r="DJ949" s="12"/>
      <c r="DK949" s="9"/>
      <c r="DL949" s="17"/>
      <c r="DM949" s="12"/>
      <c r="DN949" s="12"/>
      <c r="DO949" s="9"/>
      <c r="DP949" s="17"/>
      <c r="DQ949" s="12"/>
      <c r="DR949" s="12"/>
      <c r="DS949" s="9"/>
      <c r="DT949" s="17"/>
      <c r="DU949" s="12"/>
      <c r="DV949" s="12"/>
      <c r="DW949" s="9"/>
      <c r="DX949" s="17"/>
      <c r="DY949" s="12"/>
      <c r="DZ949" s="12"/>
      <c r="EA949" s="9"/>
      <c r="EB949" s="17"/>
      <c r="EC949" s="12"/>
      <c r="ED949" s="12"/>
      <c r="EE949" s="9"/>
      <c r="EF949" s="17"/>
      <c r="EG949" s="12"/>
      <c r="EH949" s="12"/>
      <c r="EI949" s="9"/>
      <c r="EJ949" s="17"/>
      <c r="EK949" s="12"/>
      <c r="EL949" s="12"/>
      <c r="EM949" s="9"/>
      <c r="EN949" s="17"/>
      <c r="EO949" s="12"/>
      <c r="EP949" s="12"/>
      <c r="EQ949" s="9"/>
      <c r="ER949" s="17"/>
      <c r="ES949" s="12"/>
      <c r="ET949" s="12"/>
      <c r="EU949" s="9"/>
      <c r="EV949" s="17"/>
      <c r="EW949" s="12"/>
      <c r="EX949" s="12"/>
      <c r="EY949" s="9"/>
      <c r="EZ949" s="17"/>
      <c r="FA949" s="12"/>
      <c r="FB949" s="12"/>
      <c r="FC949" s="9"/>
      <c r="FD949" s="17"/>
      <c r="FE949" s="12"/>
      <c r="FF949" s="12"/>
      <c r="FG949" s="9"/>
      <c r="FH949" s="17"/>
      <c r="FI949" s="12"/>
      <c r="FJ949" s="12"/>
      <c r="FK949" s="9"/>
      <c r="FL949" s="17"/>
      <c r="FM949" s="12"/>
      <c r="FN949" s="12"/>
      <c r="FO949" s="9"/>
      <c r="FP949" s="17"/>
      <c r="FQ949" s="12"/>
      <c r="FR949" s="12"/>
      <c r="FS949" s="9"/>
      <c r="FT949" s="17"/>
      <c r="FU949" s="12"/>
      <c r="FV949" s="12"/>
      <c r="FW949" s="9"/>
      <c r="FX949" s="17"/>
      <c r="FY949" s="12"/>
      <c r="FZ949" s="12"/>
      <c r="GA949" s="9"/>
      <c r="GB949" s="17"/>
      <c r="GC949" s="12"/>
      <c r="GD949" s="12"/>
      <c r="GE949" s="9"/>
      <c r="GF949" s="17"/>
      <c r="GG949" s="12"/>
      <c r="GH949" s="12"/>
      <c r="GI949" s="9"/>
      <c r="GJ949" s="17"/>
      <c r="GK949" s="12"/>
      <c r="GL949" s="12"/>
      <c r="GM949" s="9"/>
      <c r="GN949" s="17"/>
      <c r="GO949" s="12"/>
      <c r="GP949" s="12"/>
      <c r="GQ949" s="9"/>
      <c r="GR949" s="17"/>
      <c r="GS949" s="12"/>
      <c r="GT949" s="12"/>
      <c r="GU949" s="9"/>
      <c r="GV949" s="17"/>
      <c r="GW949" s="12"/>
      <c r="GX949" s="12"/>
      <c r="GY949" s="9"/>
      <c r="GZ949" s="17"/>
      <c r="HA949" s="12"/>
      <c r="HB949" s="12"/>
      <c r="HC949" s="9"/>
      <c r="HD949" s="17"/>
      <c r="HE949" s="12"/>
      <c r="HF949" s="12"/>
      <c r="HG949" s="9"/>
      <c r="HH949" s="17"/>
      <c r="HI949" s="12"/>
      <c r="HJ949" s="12"/>
      <c r="HK949" s="9"/>
      <c r="HL949" s="17"/>
      <c r="HM949" s="12"/>
      <c r="HN949" s="12"/>
      <c r="HO949" s="9"/>
      <c r="HP949" s="17"/>
      <c r="HQ949" s="12"/>
      <c r="HR949" s="12"/>
      <c r="HS949" s="9"/>
      <c r="HT949" s="17"/>
      <c r="HU949" s="12"/>
      <c r="HV949" s="12"/>
      <c r="HW949" s="9"/>
      <c r="HX949" s="17"/>
      <c r="HY949" s="12"/>
    </row>
    <row r="950" spans="1:233" x14ac:dyDescent="0.2">
      <c r="A950" s="12">
        <v>1302</v>
      </c>
      <c r="B950" s="12" t="s">
        <v>2883</v>
      </c>
      <c r="C950" s="12" t="s">
        <v>2884</v>
      </c>
      <c r="D950" s="13">
        <v>1870</v>
      </c>
      <c r="E950" s="33" t="s">
        <v>2256</v>
      </c>
      <c r="F950" s="33" t="s">
        <v>6079</v>
      </c>
      <c r="G950" s="9" t="s">
        <v>6418</v>
      </c>
      <c r="H950" s="9"/>
      <c r="I950" s="9"/>
      <c r="J950" s="13" t="str">
        <f t="shared" si="14"/>
        <v>INSERT INTO `Productos` (txRefInterna,txRefExterna,txNomProducto,txDescripcion,idClasifProductos,idMarcaProductos) SELECT '1302','jm 1016','MANGUERA DESGOGUE R 9','MANGUERA DESGOGUE R 9', A.idClasifProductos, M.idClasifProductos  FROM `ClasifProductos` A, `ClasifProductos` M WHERE A.txDescripcion = 'MANGUERA' AND M.txDescripcion = 'RENAULT';</v>
      </c>
      <c r="K950" s="9"/>
      <c r="L950" s="17"/>
      <c r="M950" s="12"/>
      <c r="N950" s="12"/>
      <c r="O950" s="9"/>
      <c r="P950" s="17"/>
      <c r="Q950" s="12"/>
      <c r="R950" s="12"/>
      <c r="S950" s="9"/>
      <c r="T950" s="17"/>
      <c r="U950" s="12"/>
      <c r="V950" s="12"/>
      <c r="W950" s="9"/>
      <c r="X950" s="17"/>
      <c r="Y950" s="12"/>
      <c r="Z950" s="12"/>
      <c r="AA950" s="9"/>
      <c r="AB950" s="17"/>
      <c r="AC950" s="12"/>
      <c r="AD950" s="12"/>
      <c r="AE950" s="9"/>
      <c r="AF950" s="17"/>
      <c r="AG950" s="12"/>
      <c r="AH950" s="12"/>
      <c r="AI950" s="9"/>
      <c r="AJ950" s="17"/>
      <c r="AK950" s="12"/>
      <c r="AL950" s="12"/>
      <c r="AM950" s="9"/>
      <c r="AN950" s="17"/>
      <c r="AO950" s="12"/>
      <c r="AP950" s="12"/>
      <c r="AQ950" s="9"/>
      <c r="AR950" s="17"/>
      <c r="AS950" s="12"/>
      <c r="AT950" s="12"/>
      <c r="AU950" s="9"/>
      <c r="AV950" s="17"/>
      <c r="AW950" s="12"/>
      <c r="AX950" s="12"/>
      <c r="AY950" s="9"/>
      <c r="AZ950" s="17"/>
      <c r="BA950" s="12"/>
      <c r="BB950" s="12"/>
      <c r="BC950" s="9"/>
      <c r="BD950" s="17"/>
      <c r="BE950" s="12"/>
      <c r="BF950" s="12"/>
      <c r="BG950" s="9"/>
      <c r="BH950" s="17"/>
      <c r="BI950" s="12"/>
      <c r="BJ950" s="12"/>
      <c r="BK950" s="9"/>
      <c r="BL950" s="17"/>
      <c r="BM950" s="12"/>
      <c r="BN950" s="12"/>
      <c r="BO950" s="9"/>
      <c r="BP950" s="17"/>
      <c r="BQ950" s="12"/>
      <c r="BR950" s="12"/>
      <c r="BS950" s="9"/>
      <c r="BT950" s="17"/>
      <c r="BU950" s="12"/>
      <c r="BV950" s="12"/>
      <c r="BW950" s="9"/>
      <c r="BX950" s="17"/>
      <c r="BY950" s="12"/>
      <c r="BZ950" s="12"/>
      <c r="CA950" s="9"/>
      <c r="CB950" s="17"/>
      <c r="CC950" s="12"/>
      <c r="CD950" s="12"/>
      <c r="CE950" s="9"/>
      <c r="CF950" s="17"/>
      <c r="CG950" s="12"/>
      <c r="CH950" s="12"/>
      <c r="CI950" s="9"/>
      <c r="CJ950" s="17"/>
      <c r="CK950" s="12"/>
      <c r="CL950" s="12"/>
      <c r="CM950" s="9"/>
      <c r="CN950" s="17"/>
      <c r="CO950" s="12"/>
      <c r="CP950" s="12"/>
      <c r="CQ950" s="9"/>
      <c r="CR950" s="17"/>
      <c r="CS950" s="12"/>
      <c r="CT950" s="12"/>
      <c r="CU950" s="9"/>
      <c r="CV950" s="17"/>
      <c r="CW950" s="12"/>
      <c r="CX950" s="12"/>
      <c r="CY950" s="9"/>
      <c r="CZ950" s="17"/>
      <c r="DA950" s="12"/>
      <c r="DB950" s="12"/>
      <c r="DC950" s="9"/>
      <c r="DD950" s="17"/>
      <c r="DE950" s="12"/>
      <c r="DF950" s="12"/>
      <c r="DG950" s="9"/>
      <c r="DH950" s="17"/>
      <c r="DI950" s="12"/>
      <c r="DJ950" s="12"/>
      <c r="DK950" s="9"/>
      <c r="DL950" s="17"/>
      <c r="DM950" s="12"/>
      <c r="DN950" s="12"/>
      <c r="DO950" s="9"/>
      <c r="DP950" s="17"/>
      <c r="DQ950" s="12"/>
      <c r="DR950" s="12"/>
      <c r="DS950" s="9"/>
      <c r="DT950" s="17"/>
      <c r="DU950" s="12"/>
      <c r="DV950" s="12"/>
      <c r="DW950" s="9"/>
      <c r="DX950" s="17"/>
      <c r="DY950" s="12"/>
      <c r="DZ950" s="12"/>
      <c r="EA950" s="9"/>
      <c r="EB950" s="17"/>
      <c r="EC950" s="12"/>
      <c r="ED950" s="12"/>
      <c r="EE950" s="9"/>
      <c r="EF950" s="17"/>
      <c r="EG950" s="12"/>
      <c r="EH950" s="12"/>
      <c r="EI950" s="9"/>
      <c r="EJ950" s="17"/>
      <c r="EK950" s="12"/>
      <c r="EL950" s="12"/>
      <c r="EM950" s="9"/>
      <c r="EN950" s="17"/>
      <c r="EO950" s="12"/>
      <c r="EP950" s="12"/>
      <c r="EQ950" s="9"/>
      <c r="ER950" s="17"/>
      <c r="ES950" s="12"/>
      <c r="ET950" s="12"/>
      <c r="EU950" s="9"/>
      <c r="EV950" s="17"/>
      <c r="EW950" s="12"/>
      <c r="EX950" s="12"/>
      <c r="EY950" s="9"/>
      <c r="EZ950" s="17"/>
      <c r="FA950" s="12"/>
      <c r="FB950" s="12"/>
      <c r="FC950" s="9"/>
      <c r="FD950" s="17"/>
      <c r="FE950" s="12"/>
      <c r="FF950" s="12"/>
      <c r="FG950" s="9"/>
      <c r="FH950" s="17"/>
      <c r="FI950" s="12"/>
      <c r="FJ950" s="12"/>
      <c r="FK950" s="9"/>
      <c r="FL950" s="17"/>
      <c r="FM950" s="12"/>
      <c r="FN950" s="12"/>
      <c r="FO950" s="9"/>
      <c r="FP950" s="17"/>
      <c r="FQ950" s="12"/>
      <c r="FR950" s="12"/>
      <c r="FS950" s="9"/>
      <c r="FT950" s="17"/>
      <c r="FU950" s="12"/>
      <c r="FV950" s="12"/>
      <c r="FW950" s="9"/>
      <c r="FX950" s="17"/>
      <c r="FY950" s="12"/>
      <c r="FZ950" s="12"/>
      <c r="GA950" s="9"/>
      <c r="GB950" s="17"/>
      <c r="GC950" s="12"/>
      <c r="GD950" s="12"/>
      <c r="GE950" s="9"/>
      <c r="GF950" s="17"/>
      <c r="GG950" s="12"/>
      <c r="GH950" s="12"/>
      <c r="GI950" s="9"/>
      <c r="GJ950" s="17"/>
      <c r="GK950" s="12"/>
      <c r="GL950" s="12"/>
      <c r="GM950" s="9"/>
      <c r="GN950" s="17"/>
      <c r="GO950" s="12"/>
      <c r="GP950" s="12"/>
      <c r="GQ950" s="9"/>
      <c r="GR950" s="17"/>
      <c r="GS950" s="12"/>
      <c r="GT950" s="12"/>
      <c r="GU950" s="9"/>
      <c r="GV950" s="17"/>
      <c r="GW950" s="12"/>
      <c r="GX950" s="12"/>
      <c r="GY950" s="9"/>
      <c r="GZ950" s="17"/>
      <c r="HA950" s="12"/>
      <c r="HB950" s="12"/>
      <c r="HC950" s="9"/>
      <c r="HD950" s="17"/>
      <c r="HE950" s="12"/>
      <c r="HF950" s="12"/>
      <c r="HG950" s="9"/>
      <c r="HH950" s="17"/>
      <c r="HI950" s="12"/>
      <c r="HJ950" s="12"/>
      <c r="HK950" s="9"/>
      <c r="HL950" s="17"/>
      <c r="HM950" s="12"/>
      <c r="HN950" s="12"/>
      <c r="HO950" s="9"/>
      <c r="HP950" s="17"/>
      <c r="HQ950" s="12"/>
      <c r="HR950" s="12"/>
      <c r="HS950" s="9"/>
      <c r="HT950" s="17"/>
      <c r="HU950" s="12"/>
      <c r="HV950" s="12"/>
      <c r="HW950" s="9"/>
      <c r="HX950" s="17"/>
      <c r="HY950" s="12"/>
    </row>
    <row r="951" spans="1:233" x14ac:dyDescent="0.2">
      <c r="A951" s="12">
        <v>1161</v>
      </c>
      <c r="B951" s="12" t="s">
        <v>2889</v>
      </c>
      <c r="C951" s="12" t="s">
        <v>2890</v>
      </c>
      <c r="D951" s="13">
        <v>1490</v>
      </c>
      <c r="E951" s="33" t="s">
        <v>2256</v>
      </c>
      <c r="F951" s="33" t="s">
        <v>6079</v>
      </c>
      <c r="G951" s="9" t="s">
        <v>6418</v>
      </c>
      <c r="H951" s="9"/>
      <c r="I951" s="9"/>
      <c r="J951" s="13" t="str">
        <f t="shared" si="14"/>
        <v>INSERT INTO `Productos` (txRefInterna,txRefExterna,txNomProducto,txDescripcion,idClasifProductos,idMarcaProductos) SELECT '1161','JM  1017','MANGUERA DESFOGUE O MINIMA R.9 ','MANGUERA DESFOGUE O MINIMA R.9 ', A.idClasifProductos, M.idClasifProductos  FROM `ClasifProductos` A, `ClasifProductos` M WHERE A.txDescripcion = 'MANGUERA' AND M.txDescripcion = 'RENAULT';</v>
      </c>
      <c r="K951" s="9"/>
      <c r="L951" s="17"/>
      <c r="M951" s="12"/>
      <c r="N951" s="12"/>
      <c r="O951" s="9"/>
      <c r="P951" s="17"/>
      <c r="Q951" s="12"/>
      <c r="R951" s="12"/>
      <c r="S951" s="9"/>
      <c r="T951" s="17"/>
      <c r="U951" s="12"/>
      <c r="V951" s="12"/>
      <c r="W951" s="9"/>
      <c r="X951" s="17"/>
      <c r="Y951" s="12"/>
      <c r="Z951" s="12"/>
      <c r="AA951" s="9"/>
      <c r="AB951" s="17"/>
      <c r="AC951" s="12"/>
      <c r="AD951" s="12"/>
      <c r="AE951" s="9"/>
      <c r="AF951" s="17"/>
      <c r="AG951" s="12"/>
      <c r="AH951" s="12"/>
      <c r="AI951" s="9"/>
      <c r="AJ951" s="17"/>
      <c r="AK951" s="12"/>
      <c r="AL951" s="12"/>
      <c r="AM951" s="9"/>
      <c r="AN951" s="17"/>
      <c r="AO951" s="12"/>
      <c r="AP951" s="12"/>
      <c r="AQ951" s="9"/>
      <c r="AR951" s="17"/>
      <c r="AS951" s="12"/>
      <c r="AT951" s="12"/>
      <c r="AU951" s="9"/>
      <c r="AV951" s="17"/>
      <c r="AW951" s="12"/>
      <c r="AX951" s="12"/>
      <c r="AY951" s="9"/>
      <c r="AZ951" s="17"/>
      <c r="BA951" s="12"/>
      <c r="BB951" s="12"/>
      <c r="BC951" s="9"/>
      <c r="BD951" s="17"/>
      <c r="BE951" s="12"/>
      <c r="BF951" s="12"/>
      <c r="BG951" s="9"/>
      <c r="BH951" s="17"/>
      <c r="BI951" s="12"/>
      <c r="BJ951" s="12"/>
      <c r="BK951" s="9"/>
      <c r="BL951" s="17"/>
      <c r="BM951" s="12"/>
      <c r="BN951" s="12"/>
      <c r="BO951" s="9"/>
      <c r="BP951" s="17"/>
      <c r="BQ951" s="12"/>
      <c r="BR951" s="12"/>
      <c r="BS951" s="9"/>
      <c r="BT951" s="17"/>
      <c r="BU951" s="12"/>
      <c r="BV951" s="12"/>
      <c r="BW951" s="9"/>
      <c r="BX951" s="17"/>
      <c r="BY951" s="12"/>
      <c r="BZ951" s="12"/>
      <c r="CA951" s="9"/>
      <c r="CB951" s="17"/>
      <c r="CC951" s="12"/>
      <c r="CD951" s="12"/>
      <c r="CE951" s="9"/>
      <c r="CF951" s="17"/>
      <c r="CG951" s="12"/>
      <c r="CH951" s="12"/>
      <c r="CI951" s="9"/>
      <c r="CJ951" s="17"/>
      <c r="CK951" s="12"/>
      <c r="CL951" s="12"/>
      <c r="CM951" s="9"/>
      <c r="CN951" s="17"/>
      <c r="CO951" s="12"/>
      <c r="CP951" s="12"/>
      <c r="CQ951" s="9"/>
      <c r="CR951" s="17"/>
      <c r="CS951" s="12"/>
      <c r="CT951" s="12"/>
      <c r="CU951" s="9"/>
      <c r="CV951" s="17"/>
      <c r="CW951" s="12"/>
      <c r="CX951" s="12"/>
      <c r="CY951" s="9"/>
      <c r="CZ951" s="17"/>
      <c r="DA951" s="12"/>
      <c r="DB951" s="12"/>
      <c r="DC951" s="9"/>
      <c r="DD951" s="17"/>
      <c r="DE951" s="12"/>
      <c r="DF951" s="12"/>
      <c r="DG951" s="9"/>
      <c r="DH951" s="17"/>
      <c r="DI951" s="12"/>
      <c r="DJ951" s="12"/>
      <c r="DK951" s="9"/>
      <c r="DL951" s="17"/>
      <c r="DM951" s="12"/>
      <c r="DN951" s="12"/>
      <c r="DO951" s="9"/>
      <c r="DP951" s="17"/>
      <c r="DQ951" s="12"/>
      <c r="DR951" s="12"/>
      <c r="DS951" s="9"/>
      <c r="DT951" s="17"/>
      <c r="DU951" s="12"/>
      <c r="DV951" s="12"/>
      <c r="DW951" s="9"/>
      <c r="DX951" s="17"/>
      <c r="DY951" s="12"/>
      <c r="DZ951" s="12"/>
      <c r="EA951" s="9"/>
      <c r="EB951" s="17"/>
      <c r="EC951" s="12"/>
      <c r="ED951" s="12"/>
      <c r="EE951" s="9"/>
      <c r="EF951" s="17"/>
      <c r="EG951" s="12"/>
      <c r="EH951" s="12"/>
      <c r="EI951" s="9"/>
      <c r="EJ951" s="17"/>
      <c r="EK951" s="12"/>
      <c r="EL951" s="12"/>
      <c r="EM951" s="9"/>
      <c r="EN951" s="17"/>
      <c r="EO951" s="12"/>
      <c r="EP951" s="12"/>
      <c r="EQ951" s="9"/>
      <c r="ER951" s="17"/>
      <c r="ES951" s="12"/>
      <c r="ET951" s="12"/>
      <c r="EU951" s="9"/>
      <c r="EV951" s="17"/>
      <c r="EW951" s="12"/>
      <c r="EX951" s="12"/>
      <c r="EY951" s="9"/>
      <c r="EZ951" s="17"/>
      <c r="FA951" s="12"/>
      <c r="FB951" s="12"/>
      <c r="FC951" s="9"/>
      <c r="FD951" s="17"/>
      <c r="FE951" s="12"/>
      <c r="FF951" s="12"/>
      <c r="FG951" s="9"/>
      <c r="FH951" s="17"/>
      <c r="FI951" s="12"/>
      <c r="FJ951" s="12"/>
      <c r="FK951" s="9"/>
      <c r="FL951" s="17"/>
      <c r="FM951" s="12"/>
      <c r="FN951" s="12"/>
      <c r="FO951" s="9"/>
      <c r="FP951" s="17"/>
      <c r="FQ951" s="12"/>
      <c r="FR951" s="12"/>
      <c r="FS951" s="9"/>
      <c r="FT951" s="17"/>
      <c r="FU951" s="12"/>
      <c r="FV951" s="12"/>
      <c r="FW951" s="9"/>
      <c r="FX951" s="17"/>
      <c r="FY951" s="12"/>
      <c r="FZ951" s="12"/>
      <c r="GA951" s="9"/>
      <c r="GB951" s="17"/>
      <c r="GC951" s="12"/>
      <c r="GD951" s="12"/>
      <c r="GE951" s="9"/>
      <c r="GF951" s="17"/>
      <c r="GG951" s="12"/>
      <c r="GH951" s="12"/>
      <c r="GI951" s="9"/>
      <c r="GJ951" s="17"/>
      <c r="GK951" s="12"/>
      <c r="GL951" s="12"/>
      <c r="GM951" s="9"/>
      <c r="GN951" s="17"/>
      <c r="GO951" s="12"/>
      <c r="GP951" s="12"/>
      <c r="GQ951" s="9"/>
      <c r="GR951" s="17"/>
      <c r="GS951" s="12"/>
      <c r="GT951" s="12"/>
      <c r="GU951" s="9"/>
      <c r="GV951" s="17"/>
      <c r="GW951" s="12"/>
      <c r="GX951" s="12"/>
      <c r="GY951" s="9"/>
      <c r="GZ951" s="17"/>
      <c r="HA951" s="12"/>
      <c r="HB951" s="12"/>
      <c r="HC951" s="9"/>
      <c r="HD951" s="17"/>
      <c r="HE951" s="12"/>
      <c r="HF951" s="12"/>
      <c r="HG951" s="9"/>
      <c r="HH951" s="17"/>
      <c r="HI951" s="12"/>
      <c r="HJ951" s="12"/>
      <c r="HK951" s="9"/>
      <c r="HL951" s="17"/>
      <c r="HM951" s="12"/>
      <c r="HN951" s="12"/>
      <c r="HO951" s="9"/>
      <c r="HP951" s="17"/>
      <c r="HQ951" s="12"/>
      <c r="HR951" s="12"/>
      <c r="HS951" s="9"/>
      <c r="HT951" s="17"/>
      <c r="HU951" s="12"/>
      <c r="HV951" s="12"/>
      <c r="HW951" s="9"/>
      <c r="HX951" s="17"/>
      <c r="HY951" s="12"/>
    </row>
    <row r="952" spans="1:233" s="61" customFormat="1" x14ac:dyDescent="0.2">
      <c r="A952" s="64" t="s">
        <v>6496</v>
      </c>
      <c r="B952" s="64" t="s">
        <v>2441</v>
      </c>
      <c r="C952" s="64" t="s">
        <v>3706</v>
      </c>
      <c r="D952" s="65">
        <v>2270</v>
      </c>
      <c r="E952" s="66" t="s">
        <v>6271</v>
      </c>
      <c r="F952" s="67" t="s">
        <v>6079</v>
      </c>
      <c r="G952" s="68" t="s">
        <v>6418</v>
      </c>
      <c r="H952" s="68"/>
      <c r="I952" s="68"/>
      <c r="J952" s="65" t="str">
        <f t="shared" si="14"/>
        <v>INSERT INTO `Productos` (txRefInterna,txRefExterna,txNomProducto,txDescripcion,idClasifProductos,idMarcaProductos) SELECT '3426C','JM','MANGUERA DESFOGUE (T) CHEVROLET SPARK - ATOS (JUEGOX2)','MANGUERA DESFOGUE (T) CHEVROLET SPARK - ATOS (JUEGOX2)', A.idClasifProductos, M.idClasifProductos  FROM `ClasifProductos` A, `ClasifProductos` M WHERE A.txDescripcion = 'MANGUERA' AND M.txDescripcion = 'CHEVROLET SPARK';</v>
      </c>
      <c r="K952" s="68"/>
      <c r="L952" s="65"/>
      <c r="M952" s="64"/>
      <c r="N952" s="64"/>
      <c r="O952" s="68"/>
      <c r="P952" s="65"/>
      <c r="Q952" s="64"/>
      <c r="R952" s="64"/>
      <c r="S952" s="68"/>
      <c r="T952" s="65"/>
      <c r="U952" s="64"/>
      <c r="V952" s="64"/>
      <c r="W952" s="68"/>
      <c r="X952" s="65"/>
      <c r="Y952" s="64"/>
      <c r="Z952" s="64"/>
      <c r="AA952" s="68"/>
      <c r="AB952" s="65"/>
      <c r="AC952" s="64"/>
      <c r="AD952" s="64"/>
      <c r="AE952" s="68"/>
      <c r="AF952" s="65"/>
      <c r="AG952" s="64"/>
      <c r="AH952" s="64"/>
      <c r="AI952" s="68"/>
      <c r="AJ952" s="65"/>
      <c r="AK952" s="64"/>
      <c r="AL952" s="64"/>
      <c r="AM952" s="68"/>
      <c r="AN952" s="65"/>
      <c r="AO952" s="64"/>
      <c r="AP952" s="64"/>
      <c r="AQ952" s="68"/>
      <c r="AR952" s="65"/>
      <c r="AS952" s="64"/>
      <c r="AT952" s="64"/>
      <c r="AU952" s="68"/>
      <c r="AV952" s="65"/>
      <c r="AW952" s="64"/>
      <c r="AX952" s="64"/>
      <c r="AY952" s="68"/>
      <c r="AZ952" s="65"/>
      <c r="BA952" s="64"/>
      <c r="BB952" s="64"/>
      <c r="BC952" s="68"/>
      <c r="BD952" s="65"/>
      <c r="BE952" s="64"/>
      <c r="BF952" s="64"/>
      <c r="BG952" s="68"/>
      <c r="BH952" s="65"/>
      <c r="BI952" s="64"/>
      <c r="BJ952" s="64"/>
      <c r="BK952" s="68"/>
      <c r="BL952" s="65"/>
      <c r="BM952" s="64"/>
      <c r="BN952" s="64"/>
      <c r="BO952" s="68"/>
      <c r="BP952" s="65"/>
      <c r="BQ952" s="64"/>
      <c r="BR952" s="64"/>
      <c r="BS952" s="68"/>
      <c r="BT952" s="65"/>
      <c r="BU952" s="64"/>
      <c r="BV952" s="64"/>
      <c r="BW952" s="68"/>
      <c r="BX952" s="65"/>
      <c r="BY952" s="64"/>
      <c r="BZ952" s="64"/>
      <c r="CA952" s="68"/>
      <c r="CB952" s="65"/>
      <c r="CC952" s="64"/>
      <c r="CD952" s="64"/>
      <c r="CE952" s="68"/>
      <c r="CF952" s="65"/>
      <c r="CG952" s="64"/>
      <c r="CH952" s="64"/>
      <c r="CI952" s="68"/>
      <c r="CJ952" s="65"/>
      <c r="CK952" s="64"/>
      <c r="CL952" s="64"/>
      <c r="CM952" s="68"/>
      <c r="CN952" s="65"/>
      <c r="CO952" s="64"/>
      <c r="CP952" s="64"/>
      <c r="CQ952" s="68"/>
      <c r="CR952" s="65"/>
      <c r="CS952" s="64"/>
      <c r="CT952" s="64"/>
      <c r="CU952" s="68"/>
      <c r="CV952" s="65"/>
      <c r="CW952" s="64"/>
      <c r="CX952" s="64"/>
      <c r="CY952" s="68"/>
      <c r="CZ952" s="65"/>
      <c r="DA952" s="64"/>
      <c r="DB952" s="64"/>
      <c r="DC952" s="68"/>
      <c r="DD952" s="65"/>
      <c r="DE952" s="64"/>
      <c r="DF952" s="64"/>
      <c r="DG952" s="68"/>
      <c r="DH952" s="65"/>
      <c r="DI952" s="64"/>
      <c r="DJ952" s="64"/>
      <c r="DK952" s="68"/>
      <c r="DL952" s="65"/>
      <c r="DM952" s="64"/>
      <c r="DN952" s="64"/>
      <c r="DO952" s="68"/>
      <c r="DP952" s="65"/>
      <c r="DQ952" s="64"/>
      <c r="DR952" s="64"/>
      <c r="DS952" s="68"/>
      <c r="DT952" s="65"/>
      <c r="DU952" s="64"/>
      <c r="DV952" s="64"/>
      <c r="DW952" s="68"/>
      <c r="DX952" s="65"/>
      <c r="DY952" s="64"/>
      <c r="DZ952" s="64"/>
      <c r="EA952" s="68"/>
      <c r="EB952" s="65"/>
      <c r="EC952" s="64"/>
      <c r="ED952" s="64"/>
      <c r="EE952" s="68"/>
      <c r="EF952" s="65"/>
      <c r="EG952" s="64"/>
      <c r="EH952" s="64"/>
      <c r="EI952" s="68"/>
      <c r="EJ952" s="65"/>
      <c r="EK952" s="64"/>
      <c r="EL952" s="64"/>
      <c r="EM952" s="68"/>
      <c r="EN952" s="65"/>
      <c r="EO952" s="64"/>
      <c r="EP952" s="64"/>
      <c r="EQ952" s="68"/>
      <c r="ER952" s="65"/>
      <c r="ES952" s="64"/>
      <c r="ET952" s="64"/>
      <c r="EU952" s="68"/>
      <c r="EV952" s="65"/>
      <c r="EW952" s="64"/>
      <c r="EX952" s="64"/>
      <c r="EY952" s="68"/>
      <c r="EZ952" s="65"/>
      <c r="FA952" s="64"/>
      <c r="FB952" s="64"/>
      <c r="FC952" s="68"/>
      <c r="FD952" s="65"/>
      <c r="FE952" s="64"/>
      <c r="FF952" s="64"/>
      <c r="FG952" s="68"/>
      <c r="FH952" s="65"/>
      <c r="FI952" s="64"/>
      <c r="FJ952" s="64"/>
      <c r="FK952" s="68"/>
      <c r="FL952" s="65"/>
      <c r="FM952" s="64"/>
      <c r="FN952" s="64"/>
      <c r="FO952" s="68"/>
      <c r="FP952" s="65"/>
      <c r="FQ952" s="64"/>
      <c r="FR952" s="64"/>
      <c r="FS952" s="68"/>
      <c r="FT952" s="65"/>
      <c r="FU952" s="64"/>
      <c r="FV952" s="64"/>
      <c r="FW952" s="68"/>
      <c r="FX952" s="65"/>
      <c r="FY952" s="64"/>
      <c r="FZ952" s="64"/>
      <c r="GA952" s="68"/>
      <c r="GB952" s="65"/>
      <c r="GC952" s="64"/>
      <c r="GD952" s="64"/>
      <c r="GE952" s="68"/>
      <c r="GF952" s="65"/>
      <c r="GG952" s="64"/>
      <c r="GH952" s="64"/>
      <c r="GI952" s="68"/>
      <c r="GJ952" s="65"/>
      <c r="GK952" s="64"/>
      <c r="GL952" s="64"/>
      <c r="GM952" s="68"/>
      <c r="GN952" s="65"/>
      <c r="GO952" s="64"/>
      <c r="GP952" s="64"/>
      <c r="GQ952" s="68"/>
      <c r="GR952" s="65"/>
      <c r="GS952" s="64"/>
      <c r="GT952" s="64"/>
      <c r="GU952" s="68"/>
      <c r="GV952" s="65"/>
      <c r="GW952" s="64"/>
      <c r="GX952" s="64"/>
      <c r="GY952" s="68"/>
      <c r="GZ952" s="65"/>
      <c r="HA952" s="64"/>
      <c r="HB952" s="64"/>
      <c r="HC952" s="68"/>
      <c r="HD952" s="65"/>
      <c r="HE952" s="64"/>
      <c r="HF952" s="64"/>
      <c r="HG952" s="68"/>
      <c r="HH952" s="65"/>
      <c r="HI952" s="64"/>
      <c r="HJ952" s="64"/>
      <c r="HK952" s="68"/>
      <c r="HL952" s="65"/>
      <c r="HM952" s="64"/>
      <c r="HN952" s="64"/>
      <c r="HO952" s="68"/>
      <c r="HP952" s="65"/>
      <c r="HQ952" s="64"/>
      <c r="HR952" s="64"/>
      <c r="HS952" s="68"/>
      <c r="HT952" s="65"/>
      <c r="HU952" s="64"/>
      <c r="HV952" s="64"/>
      <c r="HW952" s="68"/>
      <c r="HX952" s="65"/>
      <c r="HY952" s="64"/>
    </row>
    <row r="953" spans="1:233" s="61" customFormat="1" x14ac:dyDescent="0.2">
      <c r="A953" s="64" t="s">
        <v>6497</v>
      </c>
      <c r="B953" s="64" t="s">
        <v>2441</v>
      </c>
      <c r="C953" s="64" t="s">
        <v>3706</v>
      </c>
      <c r="D953" s="65">
        <v>2270</v>
      </c>
      <c r="E953" s="72" t="s">
        <v>6211</v>
      </c>
      <c r="F953" s="67" t="s">
        <v>6079</v>
      </c>
      <c r="G953" s="68" t="s">
        <v>6418</v>
      </c>
      <c r="H953" s="68"/>
      <c r="I953" s="68"/>
      <c r="J953" s="65" t="str">
        <f t="shared" si="14"/>
        <v>INSERT INTO `Productos` (txRefInterna,txRefExterna,txNomProducto,txDescripcion,idClasifProductos,idMarcaProductos) SELECT '3426H','JM','MANGUERA DESFOGUE (T) CHEVROLET SPARK - ATOS (JUEGOX2)','MANGUERA DESFOGUE (T) CHEVROLET SPARK - ATOS (JUEGOX2)', A.idClasifProductos, M.idClasifProductos  FROM `ClasifProductos` A, `ClasifProductos` M WHERE A.txDescripcion = 'MANGUERA' AND M.txDescripcion = 'HYUNDAI ATOS';</v>
      </c>
      <c r="K953" s="68"/>
      <c r="L953" s="65"/>
      <c r="M953" s="64"/>
      <c r="N953" s="64"/>
      <c r="O953" s="68"/>
      <c r="P953" s="65"/>
      <c r="Q953" s="64"/>
      <c r="R953" s="64"/>
      <c r="S953" s="68"/>
      <c r="T953" s="65"/>
      <c r="U953" s="64"/>
      <c r="V953" s="64"/>
      <c r="W953" s="68"/>
      <c r="X953" s="65"/>
      <c r="Y953" s="64"/>
      <c r="Z953" s="64"/>
      <c r="AA953" s="68"/>
      <c r="AB953" s="65"/>
      <c r="AC953" s="64"/>
      <c r="AD953" s="64"/>
      <c r="AE953" s="68"/>
      <c r="AF953" s="65"/>
      <c r="AG953" s="64"/>
      <c r="AH953" s="64"/>
      <c r="AI953" s="68"/>
      <c r="AJ953" s="65"/>
      <c r="AK953" s="64"/>
      <c r="AL953" s="64"/>
      <c r="AM953" s="68"/>
      <c r="AN953" s="65"/>
      <c r="AO953" s="64"/>
      <c r="AP953" s="64"/>
      <c r="AQ953" s="68"/>
      <c r="AR953" s="65"/>
      <c r="AS953" s="64"/>
      <c r="AT953" s="64"/>
      <c r="AU953" s="68"/>
      <c r="AV953" s="65"/>
      <c r="AW953" s="64"/>
      <c r="AX953" s="64"/>
      <c r="AY953" s="68"/>
      <c r="AZ953" s="65"/>
      <c r="BA953" s="64"/>
      <c r="BB953" s="64"/>
      <c r="BC953" s="68"/>
      <c r="BD953" s="65"/>
      <c r="BE953" s="64"/>
      <c r="BF953" s="64"/>
      <c r="BG953" s="68"/>
      <c r="BH953" s="65"/>
      <c r="BI953" s="64"/>
      <c r="BJ953" s="64"/>
      <c r="BK953" s="68"/>
      <c r="BL953" s="65"/>
      <c r="BM953" s="64"/>
      <c r="BN953" s="64"/>
      <c r="BO953" s="68"/>
      <c r="BP953" s="65"/>
      <c r="BQ953" s="64"/>
      <c r="BR953" s="64"/>
      <c r="BS953" s="68"/>
      <c r="BT953" s="65"/>
      <c r="BU953" s="64"/>
      <c r="BV953" s="64"/>
      <c r="BW953" s="68"/>
      <c r="BX953" s="65"/>
      <c r="BY953" s="64"/>
      <c r="BZ953" s="64"/>
      <c r="CA953" s="68"/>
      <c r="CB953" s="65"/>
      <c r="CC953" s="64"/>
      <c r="CD953" s="64"/>
      <c r="CE953" s="68"/>
      <c r="CF953" s="65"/>
      <c r="CG953" s="64"/>
      <c r="CH953" s="64"/>
      <c r="CI953" s="68"/>
      <c r="CJ953" s="65"/>
      <c r="CK953" s="64"/>
      <c r="CL953" s="64"/>
      <c r="CM953" s="68"/>
      <c r="CN953" s="65"/>
      <c r="CO953" s="64"/>
      <c r="CP953" s="64"/>
      <c r="CQ953" s="68"/>
      <c r="CR953" s="65"/>
      <c r="CS953" s="64"/>
      <c r="CT953" s="64"/>
      <c r="CU953" s="68"/>
      <c r="CV953" s="65"/>
      <c r="CW953" s="64"/>
      <c r="CX953" s="64"/>
      <c r="CY953" s="68"/>
      <c r="CZ953" s="65"/>
      <c r="DA953" s="64"/>
      <c r="DB953" s="64"/>
      <c r="DC953" s="68"/>
      <c r="DD953" s="65"/>
      <c r="DE953" s="64"/>
      <c r="DF953" s="64"/>
      <c r="DG953" s="68"/>
      <c r="DH953" s="65"/>
      <c r="DI953" s="64"/>
      <c r="DJ953" s="64"/>
      <c r="DK953" s="68"/>
      <c r="DL953" s="65"/>
      <c r="DM953" s="64"/>
      <c r="DN953" s="64"/>
      <c r="DO953" s="68"/>
      <c r="DP953" s="65"/>
      <c r="DQ953" s="64"/>
      <c r="DR953" s="64"/>
      <c r="DS953" s="68"/>
      <c r="DT953" s="65"/>
      <c r="DU953" s="64"/>
      <c r="DV953" s="64"/>
      <c r="DW953" s="68"/>
      <c r="DX953" s="65"/>
      <c r="DY953" s="64"/>
      <c r="DZ953" s="64"/>
      <c r="EA953" s="68"/>
      <c r="EB953" s="65"/>
      <c r="EC953" s="64"/>
      <c r="ED953" s="64"/>
      <c r="EE953" s="68"/>
      <c r="EF953" s="65"/>
      <c r="EG953" s="64"/>
      <c r="EH953" s="64"/>
      <c r="EI953" s="68"/>
      <c r="EJ953" s="65"/>
      <c r="EK953" s="64"/>
      <c r="EL953" s="64"/>
      <c r="EM953" s="68"/>
      <c r="EN953" s="65"/>
      <c r="EO953" s="64"/>
      <c r="EP953" s="64"/>
      <c r="EQ953" s="68"/>
      <c r="ER953" s="65"/>
      <c r="ES953" s="64"/>
      <c r="ET953" s="64"/>
      <c r="EU953" s="68"/>
      <c r="EV953" s="65"/>
      <c r="EW953" s="64"/>
      <c r="EX953" s="64"/>
      <c r="EY953" s="68"/>
      <c r="EZ953" s="65"/>
      <c r="FA953" s="64"/>
      <c r="FB953" s="64"/>
      <c r="FC953" s="68"/>
      <c r="FD953" s="65"/>
      <c r="FE953" s="64"/>
      <c r="FF953" s="64"/>
      <c r="FG953" s="68"/>
      <c r="FH953" s="65"/>
      <c r="FI953" s="64"/>
      <c r="FJ953" s="64"/>
      <c r="FK953" s="68"/>
      <c r="FL953" s="65"/>
      <c r="FM953" s="64"/>
      <c r="FN953" s="64"/>
      <c r="FO953" s="68"/>
      <c r="FP953" s="65"/>
      <c r="FQ953" s="64"/>
      <c r="FR953" s="64"/>
      <c r="FS953" s="68"/>
      <c r="FT953" s="65"/>
      <c r="FU953" s="64"/>
      <c r="FV953" s="64"/>
      <c r="FW953" s="68"/>
      <c r="FX953" s="65"/>
      <c r="FY953" s="64"/>
      <c r="FZ953" s="64"/>
      <c r="GA953" s="68"/>
      <c r="GB953" s="65"/>
      <c r="GC953" s="64"/>
      <c r="GD953" s="64"/>
      <c r="GE953" s="68"/>
      <c r="GF953" s="65"/>
      <c r="GG953" s="64"/>
      <c r="GH953" s="64"/>
      <c r="GI953" s="68"/>
      <c r="GJ953" s="65"/>
      <c r="GK953" s="64"/>
      <c r="GL953" s="64"/>
      <c r="GM953" s="68"/>
      <c r="GN953" s="65"/>
      <c r="GO953" s="64"/>
      <c r="GP953" s="64"/>
      <c r="GQ953" s="68"/>
      <c r="GR953" s="65"/>
      <c r="GS953" s="64"/>
      <c r="GT953" s="64"/>
      <c r="GU953" s="68"/>
      <c r="GV953" s="65"/>
      <c r="GW953" s="64"/>
      <c r="GX953" s="64"/>
      <c r="GY953" s="68"/>
      <c r="GZ953" s="65"/>
      <c r="HA953" s="64"/>
      <c r="HB953" s="64"/>
      <c r="HC953" s="68"/>
      <c r="HD953" s="65"/>
      <c r="HE953" s="64"/>
      <c r="HF953" s="64"/>
      <c r="HG953" s="68"/>
      <c r="HH953" s="65"/>
      <c r="HI953" s="64"/>
      <c r="HJ953" s="64"/>
      <c r="HK953" s="68"/>
      <c r="HL953" s="65"/>
      <c r="HM953" s="64"/>
      <c r="HN953" s="64"/>
      <c r="HO953" s="68"/>
      <c r="HP953" s="65"/>
      <c r="HQ953" s="64"/>
      <c r="HR953" s="64"/>
      <c r="HS953" s="68"/>
      <c r="HT953" s="65"/>
      <c r="HU953" s="64"/>
      <c r="HV953" s="64"/>
      <c r="HW953" s="68"/>
      <c r="HX953" s="65"/>
      <c r="HY953" s="64"/>
    </row>
    <row r="954" spans="1:233" x14ac:dyDescent="0.2">
      <c r="A954" s="12">
        <v>3167</v>
      </c>
      <c r="B954" s="12" t="s">
        <v>2443</v>
      </c>
      <c r="C954" s="12" t="s">
        <v>3842</v>
      </c>
      <c r="D954" s="13">
        <v>3270</v>
      </c>
      <c r="E954" s="33" t="s">
        <v>6275</v>
      </c>
      <c r="F954" s="33" t="s">
        <v>6195</v>
      </c>
      <c r="G954" s="9" t="s">
        <v>6418</v>
      </c>
      <c r="H954" s="9"/>
      <c r="I954" s="9"/>
      <c r="J954" s="13" t="str">
        <f t="shared" si="14"/>
        <v>INSERT INTO `Productos` (txRefInterna,txRefExterna,txNomProducto,txDescripcion,idClasifProductos,idMarcaProductos) SELECT '3167','IR','MANGUERA DISTRIBUCION SPRINT T.O (DE VACIO A MULTIPLE)','MANGUERA DISTRIBUCION SPRINT T.O (DE VACIO A MULTIPLE)', A.idClasifProductos, M.idClasifProductos  FROM `ClasifProductos` A, `ClasifProductos` M WHERE A.txDescripcion = 'MANGUERA' AND M.txDescripcion = 'CHEVROLET SPRINT';</v>
      </c>
      <c r="K954" s="9"/>
      <c r="L954" s="17"/>
      <c r="M954" s="12"/>
      <c r="N954" s="12"/>
      <c r="O954" s="9"/>
      <c r="P954" s="17"/>
      <c r="Q954" s="12"/>
      <c r="R954" s="12"/>
      <c r="S954" s="9"/>
      <c r="T954" s="17"/>
      <c r="U954" s="12"/>
      <c r="V954" s="12"/>
      <c r="W954" s="9"/>
      <c r="X954" s="17"/>
      <c r="Y954" s="12"/>
      <c r="Z954" s="12"/>
      <c r="AA954" s="9"/>
      <c r="AB954" s="17"/>
      <c r="AC954" s="12"/>
      <c r="AD954" s="12"/>
      <c r="AE954" s="9"/>
      <c r="AF954" s="17"/>
      <c r="AG954" s="12"/>
      <c r="AH954" s="12"/>
      <c r="AI954" s="9"/>
      <c r="AJ954" s="17"/>
      <c r="AK954" s="12"/>
      <c r="AL954" s="12"/>
      <c r="AM954" s="9"/>
      <c r="AN954" s="17"/>
      <c r="AO954" s="12"/>
      <c r="AP954" s="12"/>
      <c r="AQ954" s="9"/>
      <c r="AR954" s="17"/>
      <c r="AS954" s="12"/>
      <c r="AT954" s="12"/>
      <c r="AU954" s="9"/>
      <c r="AV954" s="17"/>
      <c r="AW954" s="12"/>
      <c r="AX954" s="12"/>
      <c r="AY954" s="9"/>
      <c r="AZ954" s="17"/>
      <c r="BA954" s="12"/>
      <c r="BB954" s="12"/>
      <c r="BC954" s="9"/>
      <c r="BD954" s="17"/>
      <c r="BE954" s="12"/>
      <c r="BF954" s="12"/>
      <c r="BG954" s="9"/>
      <c r="BH954" s="17"/>
      <c r="BI954" s="12"/>
      <c r="BJ954" s="12"/>
      <c r="BK954" s="9"/>
      <c r="BL954" s="17"/>
      <c r="BM954" s="12"/>
      <c r="BN954" s="12"/>
      <c r="BO954" s="9"/>
      <c r="BP954" s="17"/>
      <c r="BQ954" s="12"/>
      <c r="BR954" s="12"/>
      <c r="BS954" s="9"/>
      <c r="BT954" s="17"/>
      <c r="BU954" s="12"/>
      <c r="BV954" s="12"/>
      <c r="BW954" s="9"/>
      <c r="BX954" s="17"/>
      <c r="BY954" s="12"/>
      <c r="BZ954" s="12"/>
      <c r="CA954" s="9"/>
      <c r="CB954" s="17"/>
      <c r="CC954" s="12"/>
      <c r="CD954" s="12"/>
      <c r="CE954" s="9"/>
      <c r="CF954" s="17"/>
      <c r="CG954" s="12"/>
      <c r="CH954" s="12"/>
      <c r="CI954" s="9"/>
      <c r="CJ954" s="17"/>
      <c r="CK954" s="12"/>
      <c r="CL954" s="12"/>
      <c r="CM954" s="9"/>
      <c r="CN954" s="17"/>
      <c r="CO954" s="12"/>
      <c r="CP954" s="12"/>
      <c r="CQ954" s="9"/>
      <c r="CR954" s="17"/>
      <c r="CS954" s="12"/>
      <c r="CT954" s="12"/>
      <c r="CU954" s="9"/>
      <c r="CV954" s="17"/>
      <c r="CW954" s="12"/>
      <c r="CX954" s="12"/>
      <c r="CY954" s="9"/>
      <c r="CZ954" s="17"/>
      <c r="DA954" s="12"/>
      <c r="DB954" s="12"/>
      <c r="DC954" s="9"/>
      <c r="DD954" s="17"/>
      <c r="DE954" s="12"/>
      <c r="DF954" s="12"/>
      <c r="DG954" s="9"/>
      <c r="DH954" s="17"/>
      <c r="DI954" s="12"/>
      <c r="DJ954" s="12"/>
      <c r="DK954" s="9"/>
      <c r="DL954" s="17"/>
      <c r="DM954" s="12"/>
      <c r="DN954" s="12"/>
      <c r="DO954" s="9"/>
      <c r="DP954" s="17"/>
      <c r="DQ954" s="12"/>
      <c r="DR954" s="12"/>
      <c r="DS954" s="9"/>
      <c r="DT954" s="17"/>
      <c r="DU954" s="12"/>
      <c r="DV954" s="12"/>
      <c r="DW954" s="9"/>
      <c r="DX954" s="17"/>
      <c r="DY954" s="12"/>
      <c r="DZ954" s="12"/>
      <c r="EA954" s="9"/>
      <c r="EB954" s="17"/>
      <c r="EC954" s="12"/>
      <c r="ED954" s="12"/>
      <c r="EE954" s="9"/>
      <c r="EF954" s="17"/>
      <c r="EG954" s="12"/>
      <c r="EH954" s="12"/>
      <c r="EI954" s="9"/>
      <c r="EJ954" s="17"/>
      <c r="EK954" s="12"/>
      <c r="EL954" s="12"/>
      <c r="EM954" s="9"/>
      <c r="EN954" s="17"/>
      <c r="EO954" s="12"/>
      <c r="EP954" s="12"/>
      <c r="EQ954" s="9"/>
      <c r="ER954" s="17"/>
      <c r="ES954" s="12"/>
      <c r="ET954" s="12"/>
      <c r="EU954" s="9"/>
      <c r="EV954" s="17"/>
      <c r="EW954" s="12"/>
      <c r="EX954" s="12"/>
      <c r="EY954" s="9"/>
      <c r="EZ954" s="17"/>
      <c r="FA954" s="12"/>
      <c r="FB954" s="12"/>
      <c r="FC954" s="9"/>
      <c r="FD954" s="17"/>
      <c r="FE954" s="12"/>
      <c r="FF954" s="12"/>
      <c r="FG954" s="9"/>
      <c r="FH954" s="17"/>
      <c r="FI954" s="12"/>
      <c r="FJ954" s="12"/>
      <c r="FK954" s="9"/>
      <c r="FL954" s="17"/>
      <c r="FM954" s="12"/>
      <c r="FN954" s="12"/>
      <c r="FO954" s="9"/>
      <c r="FP954" s="17"/>
      <c r="FQ954" s="12"/>
      <c r="FR954" s="12"/>
      <c r="FS954" s="9"/>
      <c r="FT954" s="17"/>
      <c r="FU954" s="12"/>
      <c r="FV954" s="12"/>
      <c r="FW954" s="9"/>
      <c r="FX954" s="17"/>
      <c r="FY954" s="12"/>
      <c r="FZ954" s="12"/>
      <c r="GA954" s="9"/>
      <c r="GB954" s="17"/>
      <c r="GC954" s="12"/>
      <c r="GD954" s="12"/>
      <c r="GE954" s="9"/>
      <c r="GF954" s="17"/>
      <c r="GG954" s="12"/>
      <c r="GH954" s="12"/>
      <c r="GI954" s="9"/>
      <c r="GJ954" s="17"/>
      <c r="GK954" s="12"/>
      <c r="GL954" s="12"/>
      <c r="GM954" s="9"/>
      <c r="GN954" s="17"/>
      <c r="GO954" s="12"/>
      <c r="GP954" s="12"/>
      <c r="GQ954" s="9"/>
      <c r="GR954" s="17"/>
      <c r="GS954" s="12"/>
      <c r="GT954" s="12"/>
      <c r="GU954" s="9"/>
      <c r="GV954" s="17"/>
      <c r="GW954" s="12"/>
      <c r="GX954" s="12"/>
      <c r="GY954" s="9"/>
      <c r="GZ954" s="17"/>
      <c r="HA954" s="12"/>
      <c r="HB954" s="12"/>
      <c r="HC954" s="9"/>
      <c r="HD954" s="17"/>
      <c r="HE954" s="12"/>
      <c r="HF954" s="12"/>
      <c r="HG954" s="9"/>
      <c r="HH954" s="17"/>
      <c r="HI954" s="12"/>
      <c r="HJ954" s="12"/>
      <c r="HK954" s="9"/>
      <c r="HL954" s="17"/>
      <c r="HM954" s="12"/>
      <c r="HN954" s="12"/>
      <c r="HO954" s="9"/>
      <c r="HP954" s="17"/>
      <c r="HQ954" s="12"/>
      <c r="HR954" s="12"/>
      <c r="HS954" s="9"/>
      <c r="HT954" s="17"/>
      <c r="HU954" s="12"/>
      <c r="HV954" s="12"/>
      <c r="HW954" s="9"/>
      <c r="HX954" s="17"/>
      <c r="HY954" s="12"/>
    </row>
    <row r="955" spans="1:233" x14ac:dyDescent="0.2">
      <c r="A955" s="12" t="s">
        <v>3363</v>
      </c>
      <c r="B955" s="12" t="s">
        <v>2821</v>
      </c>
      <c r="C955" s="12" t="s">
        <v>3364</v>
      </c>
      <c r="D955" s="13">
        <v>9600</v>
      </c>
      <c r="E955" s="33" t="s">
        <v>6141</v>
      </c>
      <c r="F955" s="33" t="s">
        <v>6159</v>
      </c>
      <c r="G955" s="9" t="s">
        <v>6418</v>
      </c>
      <c r="H955" s="9"/>
      <c r="I955" s="9"/>
      <c r="J955" s="13" t="str">
        <f t="shared" si="14"/>
        <v>INSERT INTO `Productos` (txRefInterna,txRefExterna,txNomProducto,txDescripcion,idClasifProductos,idMarcaProductos) SELECT 'M0274','FLEXICAR','MANGUERA MAZDA B1600 TRASERA EMBRAGUE','MANGUERA MAZDA B1600 TRASERA EMBRAGUE', A.idClasifProductos, M.idClasifProductos  FROM `ClasifProductos` A, `ClasifProductos` M WHERE A.txDescripcion = 'MANGUERA' AND M.txDescripcion = 'MAZDA ';</v>
      </c>
      <c r="K955" s="9"/>
      <c r="L955" s="17"/>
      <c r="M955" s="12"/>
      <c r="N955" s="12"/>
      <c r="O955" s="9"/>
      <c r="P955" s="17"/>
      <c r="Q955" s="12"/>
      <c r="R955" s="12"/>
      <c r="S955" s="9"/>
      <c r="T955" s="17"/>
      <c r="U955" s="12"/>
      <c r="V955" s="12"/>
      <c r="W955" s="9"/>
      <c r="X955" s="17"/>
      <c r="Y955" s="12"/>
      <c r="Z955" s="12"/>
      <c r="AA955" s="9"/>
      <c r="AB955" s="17"/>
      <c r="AC955" s="12"/>
      <c r="AD955" s="12"/>
      <c r="AE955" s="9"/>
      <c r="AF955" s="17"/>
      <c r="AG955" s="12"/>
      <c r="AH955" s="12"/>
      <c r="AI955" s="9"/>
      <c r="AJ955" s="17"/>
      <c r="AK955" s="12"/>
      <c r="AL955" s="12"/>
      <c r="AM955" s="9"/>
      <c r="AN955" s="17"/>
      <c r="AO955" s="12"/>
      <c r="AP955" s="12"/>
      <c r="AQ955" s="9"/>
      <c r="AR955" s="17"/>
      <c r="AS955" s="12"/>
      <c r="AT955" s="12"/>
      <c r="AU955" s="9"/>
      <c r="AV955" s="17"/>
      <c r="AW955" s="12"/>
      <c r="AX955" s="12"/>
      <c r="AY955" s="9"/>
      <c r="AZ955" s="17"/>
      <c r="BA955" s="12"/>
      <c r="BB955" s="12"/>
      <c r="BC955" s="9"/>
      <c r="BD955" s="17"/>
      <c r="BE955" s="12"/>
      <c r="BF955" s="12"/>
      <c r="BG955" s="9"/>
      <c r="BH955" s="17"/>
      <c r="BI955" s="12"/>
      <c r="BJ955" s="12"/>
      <c r="BK955" s="9"/>
      <c r="BL955" s="17"/>
      <c r="BM955" s="12"/>
      <c r="BN955" s="12"/>
      <c r="BO955" s="9"/>
      <c r="BP955" s="17"/>
      <c r="BQ955" s="12"/>
      <c r="BR955" s="12"/>
      <c r="BS955" s="9"/>
      <c r="BT955" s="17"/>
      <c r="BU955" s="12"/>
      <c r="BV955" s="12"/>
      <c r="BW955" s="9"/>
      <c r="BX955" s="17"/>
      <c r="BY955" s="12"/>
      <c r="BZ955" s="12"/>
      <c r="CA955" s="9"/>
      <c r="CB955" s="17"/>
      <c r="CC955" s="12"/>
      <c r="CD955" s="12"/>
      <c r="CE955" s="9"/>
      <c r="CF955" s="17"/>
      <c r="CG955" s="12"/>
      <c r="CH955" s="12"/>
      <c r="CI955" s="9"/>
      <c r="CJ955" s="17"/>
      <c r="CK955" s="12"/>
      <c r="CL955" s="12"/>
      <c r="CM955" s="9"/>
      <c r="CN955" s="17"/>
      <c r="CO955" s="12"/>
      <c r="CP955" s="12"/>
      <c r="CQ955" s="9"/>
      <c r="CR955" s="17"/>
      <c r="CS955" s="12"/>
      <c r="CT955" s="12"/>
      <c r="CU955" s="9"/>
      <c r="CV955" s="17"/>
      <c r="CW955" s="12"/>
      <c r="CX955" s="12"/>
      <c r="CY955" s="9"/>
      <c r="CZ955" s="17"/>
      <c r="DA955" s="12"/>
      <c r="DB955" s="12"/>
      <c r="DC955" s="9"/>
      <c r="DD955" s="17"/>
      <c r="DE955" s="12"/>
      <c r="DF955" s="12"/>
      <c r="DG955" s="9"/>
      <c r="DH955" s="17"/>
      <c r="DI955" s="12"/>
      <c r="DJ955" s="12"/>
      <c r="DK955" s="9"/>
      <c r="DL955" s="17"/>
      <c r="DM955" s="12"/>
      <c r="DN955" s="12"/>
      <c r="DO955" s="9"/>
      <c r="DP955" s="17"/>
      <c r="DQ955" s="12"/>
      <c r="DR955" s="12"/>
      <c r="DS955" s="9"/>
      <c r="DT955" s="17"/>
      <c r="DU955" s="12"/>
      <c r="DV955" s="12"/>
      <c r="DW955" s="9"/>
      <c r="DX955" s="17"/>
      <c r="DY955" s="12"/>
      <c r="DZ955" s="12"/>
      <c r="EA955" s="9"/>
      <c r="EB955" s="17"/>
      <c r="EC955" s="12"/>
      <c r="ED955" s="12"/>
      <c r="EE955" s="9"/>
      <c r="EF955" s="17"/>
      <c r="EG955" s="12"/>
      <c r="EH955" s="12"/>
      <c r="EI955" s="9"/>
      <c r="EJ955" s="17"/>
      <c r="EK955" s="12"/>
      <c r="EL955" s="12"/>
      <c r="EM955" s="9"/>
      <c r="EN955" s="17"/>
      <c r="EO955" s="12"/>
      <c r="EP955" s="12"/>
      <c r="EQ955" s="9"/>
      <c r="ER955" s="17"/>
      <c r="ES955" s="12"/>
      <c r="ET955" s="12"/>
      <c r="EU955" s="9"/>
      <c r="EV955" s="17"/>
      <c r="EW955" s="12"/>
      <c r="EX955" s="12"/>
      <c r="EY955" s="9"/>
      <c r="EZ955" s="17"/>
      <c r="FA955" s="12"/>
      <c r="FB955" s="12"/>
      <c r="FC955" s="9"/>
      <c r="FD955" s="17"/>
      <c r="FE955" s="12"/>
      <c r="FF955" s="12"/>
      <c r="FG955" s="9"/>
      <c r="FH955" s="17"/>
      <c r="FI955" s="12"/>
      <c r="FJ955" s="12"/>
      <c r="FK955" s="9"/>
      <c r="FL955" s="17"/>
      <c r="FM955" s="12"/>
      <c r="FN955" s="12"/>
      <c r="FO955" s="9"/>
      <c r="FP955" s="17"/>
      <c r="FQ955" s="12"/>
      <c r="FR955" s="12"/>
      <c r="FS955" s="9"/>
      <c r="FT955" s="17"/>
      <c r="FU955" s="12"/>
      <c r="FV955" s="12"/>
      <c r="FW955" s="9"/>
      <c r="FX955" s="17"/>
      <c r="FY955" s="12"/>
      <c r="FZ955" s="12"/>
      <c r="GA955" s="9"/>
      <c r="GB955" s="17"/>
      <c r="GC955" s="12"/>
      <c r="GD955" s="12"/>
      <c r="GE955" s="9"/>
      <c r="GF955" s="17"/>
      <c r="GG955" s="12"/>
      <c r="GH955" s="12"/>
      <c r="GI955" s="9"/>
      <c r="GJ955" s="17"/>
      <c r="GK955" s="12"/>
      <c r="GL955" s="12"/>
      <c r="GM955" s="9"/>
      <c r="GN955" s="17"/>
      <c r="GO955" s="12"/>
      <c r="GP955" s="12"/>
      <c r="GQ955" s="9"/>
      <c r="GR955" s="17"/>
      <c r="GS955" s="12"/>
      <c r="GT955" s="12"/>
      <c r="GU955" s="9"/>
      <c r="GV955" s="17"/>
      <c r="GW955" s="12"/>
      <c r="GX955" s="12"/>
      <c r="GY955" s="9"/>
      <c r="GZ955" s="17"/>
      <c r="HA955" s="12"/>
      <c r="HB955" s="12"/>
      <c r="HC955" s="9"/>
      <c r="HD955" s="17"/>
      <c r="HE955" s="12"/>
      <c r="HF955" s="12"/>
      <c r="HG955" s="9"/>
      <c r="HH955" s="17"/>
      <c r="HI955" s="12"/>
      <c r="HJ955" s="12"/>
      <c r="HK955" s="9"/>
      <c r="HL955" s="17"/>
      <c r="HM955" s="12"/>
      <c r="HN955" s="12"/>
      <c r="HO955" s="9"/>
      <c r="HP955" s="17"/>
      <c r="HQ955" s="12"/>
      <c r="HR955" s="12"/>
      <c r="HS955" s="9"/>
      <c r="HT955" s="17"/>
      <c r="HU955" s="12"/>
      <c r="HV955" s="12"/>
      <c r="HW955" s="9"/>
      <c r="HX955" s="17"/>
      <c r="HY955" s="12"/>
    </row>
    <row r="956" spans="1:233" x14ac:dyDescent="0.2">
      <c r="A956" s="12" t="s">
        <v>3389</v>
      </c>
      <c r="B956" s="12" t="s">
        <v>2821</v>
      </c>
      <c r="C956" s="12" t="s">
        <v>3390</v>
      </c>
      <c r="D956" s="13">
        <v>8320</v>
      </c>
      <c r="E956" s="33" t="s">
        <v>6141</v>
      </c>
      <c r="F956" s="33" t="s">
        <v>6159</v>
      </c>
      <c r="G956" s="9" t="s">
        <v>6418</v>
      </c>
      <c r="H956" s="9"/>
      <c r="I956" s="9"/>
      <c r="J956" s="13" t="str">
        <f t="shared" si="14"/>
        <v>INSERT INTO `Productos` (txRefInterna,txRefExterna,txNomProducto,txDescripcion,idClasifProductos,idMarcaProductos) SELECT 'M1276','FLEXICAR','MANGUERA M323 EMBRAGUE HH 20 cms.','MANGUERA M323 EMBRAGUE HH 20 cms.', A.idClasifProductos, M.idClasifProductos  FROM `ClasifProductos` A, `ClasifProductos` M WHERE A.txDescripcion = 'MANGUERA' AND M.txDescripcion = 'MAZDA ';</v>
      </c>
      <c r="K956" s="9"/>
      <c r="L956" s="17"/>
      <c r="M956" s="12"/>
      <c r="N956" s="12"/>
      <c r="O956" s="9"/>
      <c r="P956" s="17"/>
      <c r="Q956" s="12"/>
      <c r="R956" s="12"/>
      <c r="S956" s="9"/>
      <c r="T956" s="17"/>
      <c r="U956" s="12"/>
      <c r="V956" s="12"/>
      <c r="W956" s="9"/>
      <c r="X956" s="17"/>
      <c r="Y956" s="12"/>
      <c r="Z956" s="12"/>
      <c r="AA956" s="9"/>
      <c r="AB956" s="17"/>
      <c r="AC956" s="12"/>
      <c r="AD956" s="12"/>
      <c r="AE956" s="9"/>
      <c r="AF956" s="17"/>
      <c r="AG956" s="12"/>
      <c r="AH956" s="12"/>
      <c r="AI956" s="9"/>
      <c r="AJ956" s="17"/>
      <c r="AK956" s="12"/>
      <c r="AL956" s="12"/>
      <c r="AM956" s="9"/>
      <c r="AN956" s="17"/>
      <c r="AO956" s="12"/>
      <c r="AP956" s="12"/>
      <c r="AQ956" s="9"/>
      <c r="AR956" s="17"/>
      <c r="AS956" s="12"/>
      <c r="AT956" s="12"/>
      <c r="AU956" s="9"/>
      <c r="AV956" s="17"/>
      <c r="AW956" s="12"/>
      <c r="AX956" s="12"/>
      <c r="AY956" s="9"/>
      <c r="AZ956" s="17"/>
      <c r="BA956" s="12"/>
      <c r="BB956" s="12"/>
      <c r="BC956" s="9"/>
      <c r="BD956" s="17"/>
      <c r="BE956" s="12"/>
      <c r="BF956" s="12"/>
      <c r="BG956" s="9"/>
      <c r="BH956" s="17"/>
      <c r="BI956" s="12"/>
      <c r="BJ956" s="12"/>
      <c r="BK956" s="9"/>
      <c r="BL956" s="17"/>
      <c r="BM956" s="12"/>
      <c r="BN956" s="12"/>
      <c r="BO956" s="9"/>
      <c r="BP956" s="17"/>
      <c r="BQ956" s="12"/>
      <c r="BR956" s="12"/>
      <c r="BS956" s="9"/>
      <c r="BT956" s="17"/>
      <c r="BU956" s="12"/>
      <c r="BV956" s="12"/>
      <c r="BW956" s="9"/>
      <c r="BX956" s="17"/>
      <c r="BY956" s="12"/>
      <c r="BZ956" s="12"/>
      <c r="CA956" s="9"/>
      <c r="CB956" s="17"/>
      <c r="CC956" s="12"/>
      <c r="CD956" s="12"/>
      <c r="CE956" s="9"/>
      <c r="CF956" s="17"/>
      <c r="CG956" s="12"/>
      <c r="CH956" s="12"/>
      <c r="CI956" s="9"/>
      <c r="CJ956" s="17"/>
      <c r="CK956" s="12"/>
      <c r="CL956" s="12"/>
      <c r="CM956" s="9"/>
      <c r="CN956" s="17"/>
      <c r="CO956" s="12"/>
      <c r="CP956" s="12"/>
      <c r="CQ956" s="9"/>
      <c r="CR956" s="17"/>
      <c r="CS956" s="12"/>
      <c r="CT956" s="12"/>
      <c r="CU956" s="9"/>
      <c r="CV956" s="17"/>
      <c r="CW956" s="12"/>
      <c r="CX956" s="12"/>
      <c r="CY956" s="9"/>
      <c r="CZ956" s="17"/>
      <c r="DA956" s="12"/>
      <c r="DB956" s="12"/>
      <c r="DC956" s="9"/>
      <c r="DD956" s="17"/>
      <c r="DE956" s="12"/>
      <c r="DF956" s="12"/>
      <c r="DG956" s="9"/>
      <c r="DH956" s="17"/>
      <c r="DI956" s="12"/>
      <c r="DJ956" s="12"/>
      <c r="DK956" s="9"/>
      <c r="DL956" s="17"/>
      <c r="DM956" s="12"/>
      <c r="DN956" s="12"/>
      <c r="DO956" s="9"/>
      <c r="DP956" s="17"/>
      <c r="DQ956" s="12"/>
      <c r="DR956" s="12"/>
      <c r="DS956" s="9"/>
      <c r="DT956" s="17"/>
      <c r="DU956" s="12"/>
      <c r="DV956" s="12"/>
      <c r="DW956" s="9"/>
      <c r="DX956" s="17"/>
      <c r="DY956" s="12"/>
      <c r="DZ956" s="12"/>
      <c r="EA956" s="9"/>
      <c r="EB956" s="17"/>
      <c r="EC956" s="12"/>
      <c r="ED956" s="12"/>
      <c r="EE956" s="9"/>
      <c r="EF956" s="17"/>
      <c r="EG956" s="12"/>
      <c r="EH956" s="12"/>
      <c r="EI956" s="9"/>
      <c r="EJ956" s="17"/>
      <c r="EK956" s="12"/>
      <c r="EL956" s="12"/>
      <c r="EM956" s="9"/>
      <c r="EN956" s="17"/>
      <c r="EO956" s="12"/>
      <c r="EP956" s="12"/>
      <c r="EQ956" s="9"/>
      <c r="ER956" s="17"/>
      <c r="ES956" s="12"/>
      <c r="ET956" s="12"/>
      <c r="EU956" s="9"/>
      <c r="EV956" s="17"/>
      <c r="EW956" s="12"/>
      <c r="EX956" s="12"/>
      <c r="EY956" s="9"/>
      <c r="EZ956" s="17"/>
      <c r="FA956" s="12"/>
      <c r="FB956" s="12"/>
      <c r="FC956" s="9"/>
      <c r="FD956" s="17"/>
      <c r="FE956" s="12"/>
      <c r="FF956" s="12"/>
      <c r="FG956" s="9"/>
      <c r="FH956" s="17"/>
      <c r="FI956" s="12"/>
      <c r="FJ956" s="12"/>
      <c r="FK956" s="9"/>
      <c r="FL956" s="17"/>
      <c r="FM956" s="12"/>
      <c r="FN956" s="12"/>
      <c r="FO956" s="9"/>
      <c r="FP956" s="17"/>
      <c r="FQ956" s="12"/>
      <c r="FR956" s="12"/>
      <c r="FS956" s="9"/>
      <c r="FT956" s="17"/>
      <c r="FU956" s="12"/>
      <c r="FV956" s="12"/>
      <c r="FW956" s="9"/>
      <c r="FX956" s="17"/>
      <c r="FY956" s="12"/>
      <c r="FZ956" s="12"/>
      <c r="GA956" s="9"/>
      <c r="GB956" s="17"/>
      <c r="GC956" s="12"/>
      <c r="GD956" s="12"/>
      <c r="GE956" s="9"/>
      <c r="GF956" s="17"/>
      <c r="GG956" s="12"/>
      <c r="GH956" s="12"/>
      <c r="GI956" s="9"/>
      <c r="GJ956" s="17"/>
      <c r="GK956" s="12"/>
      <c r="GL956" s="12"/>
      <c r="GM956" s="9"/>
      <c r="GN956" s="17"/>
      <c r="GO956" s="12"/>
      <c r="GP956" s="12"/>
      <c r="GQ956" s="9"/>
      <c r="GR956" s="17"/>
      <c r="GS956" s="12"/>
      <c r="GT956" s="12"/>
      <c r="GU956" s="9"/>
      <c r="GV956" s="17"/>
      <c r="GW956" s="12"/>
      <c r="GX956" s="12"/>
      <c r="GY956" s="9"/>
      <c r="GZ956" s="17"/>
      <c r="HA956" s="12"/>
      <c r="HB956" s="12"/>
      <c r="HC956" s="9"/>
      <c r="HD956" s="17"/>
      <c r="HE956" s="12"/>
      <c r="HF956" s="12"/>
      <c r="HG956" s="9"/>
      <c r="HH956" s="17"/>
      <c r="HI956" s="12"/>
      <c r="HJ956" s="12"/>
      <c r="HK956" s="9"/>
      <c r="HL956" s="17"/>
      <c r="HM956" s="12"/>
      <c r="HN956" s="12"/>
      <c r="HO956" s="9"/>
      <c r="HP956" s="17"/>
      <c r="HQ956" s="12"/>
      <c r="HR956" s="12"/>
      <c r="HS956" s="9"/>
      <c r="HT956" s="17"/>
      <c r="HU956" s="12"/>
      <c r="HV956" s="12"/>
      <c r="HW956" s="9"/>
      <c r="HX956" s="17"/>
      <c r="HY956" s="12"/>
    </row>
    <row r="957" spans="1:233" x14ac:dyDescent="0.2">
      <c r="A957" s="12" t="s">
        <v>3393</v>
      </c>
      <c r="B957" s="12" t="s">
        <v>2821</v>
      </c>
      <c r="C957" s="12" t="s">
        <v>3394</v>
      </c>
      <c r="D957" s="13">
        <v>11090</v>
      </c>
      <c r="E957" s="33" t="s">
        <v>6141</v>
      </c>
      <c r="F957" s="33" t="s">
        <v>6159</v>
      </c>
      <c r="G957" s="9" t="s">
        <v>6418</v>
      </c>
      <c r="H957" s="9"/>
      <c r="I957" s="9"/>
      <c r="J957" s="13" t="str">
        <f t="shared" si="14"/>
        <v>INSERT INTO `Productos` (txRefInterna,txRefExterna,txNomProducto,txDescripcion,idClasifProductos,idMarcaProductos) SELECT 'M1211','FLEXICAR','MANGUERA MAZDA MATSURI EMBRAGUE HH 30 cms.','MANGUERA MAZDA MATSURI EMBRAGUE HH 30 cms.', A.idClasifProductos, M.idClasifProductos  FROM `ClasifProductos` A, `ClasifProductos` M WHERE A.txDescripcion = 'MANGUERA' AND M.txDescripcion = 'MAZDA ';</v>
      </c>
      <c r="K957" s="9"/>
      <c r="L957" s="17"/>
      <c r="M957" s="12"/>
      <c r="N957" s="12"/>
      <c r="O957" s="9"/>
      <c r="P957" s="17"/>
      <c r="Q957" s="12"/>
      <c r="R957" s="12"/>
      <c r="S957" s="9"/>
      <c r="T957" s="17"/>
      <c r="U957" s="12"/>
      <c r="V957" s="12"/>
      <c r="W957" s="9"/>
      <c r="X957" s="17"/>
      <c r="Y957" s="12"/>
      <c r="Z957" s="12"/>
      <c r="AA957" s="9"/>
      <c r="AB957" s="17"/>
      <c r="AC957" s="12"/>
      <c r="AD957" s="12"/>
      <c r="AE957" s="9"/>
      <c r="AF957" s="17"/>
      <c r="AG957" s="12"/>
      <c r="AH957" s="12"/>
      <c r="AI957" s="9"/>
      <c r="AJ957" s="17"/>
      <c r="AK957" s="12"/>
      <c r="AL957" s="12"/>
      <c r="AM957" s="9"/>
      <c r="AN957" s="17"/>
      <c r="AO957" s="12"/>
      <c r="AP957" s="12"/>
      <c r="AQ957" s="9"/>
      <c r="AR957" s="17"/>
      <c r="AS957" s="12"/>
      <c r="AT957" s="12"/>
      <c r="AU957" s="9"/>
      <c r="AV957" s="17"/>
      <c r="AW957" s="12"/>
      <c r="AX957" s="12"/>
      <c r="AY957" s="9"/>
      <c r="AZ957" s="17"/>
      <c r="BA957" s="12"/>
      <c r="BB957" s="12"/>
      <c r="BC957" s="9"/>
      <c r="BD957" s="17"/>
      <c r="BE957" s="12"/>
      <c r="BF957" s="12"/>
      <c r="BG957" s="9"/>
      <c r="BH957" s="17"/>
      <c r="BI957" s="12"/>
      <c r="BJ957" s="12"/>
      <c r="BK957" s="9"/>
      <c r="BL957" s="17"/>
      <c r="BM957" s="12"/>
      <c r="BN957" s="12"/>
      <c r="BO957" s="9"/>
      <c r="BP957" s="17"/>
      <c r="BQ957" s="12"/>
      <c r="BR957" s="12"/>
      <c r="BS957" s="9"/>
      <c r="BT957" s="17"/>
      <c r="BU957" s="12"/>
      <c r="BV957" s="12"/>
      <c r="BW957" s="9"/>
      <c r="BX957" s="17"/>
      <c r="BY957" s="12"/>
      <c r="BZ957" s="12"/>
      <c r="CA957" s="9"/>
      <c r="CB957" s="17"/>
      <c r="CC957" s="12"/>
      <c r="CD957" s="12"/>
      <c r="CE957" s="9"/>
      <c r="CF957" s="17"/>
      <c r="CG957" s="12"/>
      <c r="CH957" s="12"/>
      <c r="CI957" s="9"/>
      <c r="CJ957" s="17"/>
      <c r="CK957" s="12"/>
      <c r="CL957" s="12"/>
      <c r="CM957" s="9"/>
      <c r="CN957" s="17"/>
      <c r="CO957" s="12"/>
      <c r="CP957" s="12"/>
      <c r="CQ957" s="9"/>
      <c r="CR957" s="17"/>
      <c r="CS957" s="12"/>
      <c r="CT957" s="12"/>
      <c r="CU957" s="9"/>
      <c r="CV957" s="17"/>
      <c r="CW957" s="12"/>
      <c r="CX957" s="12"/>
      <c r="CY957" s="9"/>
      <c r="CZ957" s="17"/>
      <c r="DA957" s="12"/>
      <c r="DB957" s="12"/>
      <c r="DC957" s="9"/>
      <c r="DD957" s="17"/>
      <c r="DE957" s="12"/>
      <c r="DF957" s="12"/>
      <c r="DG957" s="9"/>
      <c r="DH957" s="17"/>
      <c r="DI957" s="12"/>
      <c r="DJ957" s="12"/>
      <c r="DK957" s="9"/>
      <c r="DL957" s="17"/>
      <c r="DM957" s="12"/>
      <c r="DN957" s="12"/>
      <c r="DO957" s="9"/>
      <c r="DP957" s="17"/>
      <c r="DQ957" s="12"/>
      <c r="DR957" s="12"/>
      <c r="DS957" s="9"/>
      <c r="DT957" s="17"/>
      <c r="DU957" s="12"/>
      <c r="DV957" s="12"/>
      <c r="DW957" s="9"/>
      <c r="DX957" s="17"/>
      <c r="DY957" s="12"/>
      <c r="DZ957" s="12"/>
      <c r="EA957" s="9"/>
      <c r="EB957" s="17"/>
      <c r="EC957" s="12"/>
      <c r="ED957" s="12"/>
      <c r="EE957" s="9"/>
      <c r="EF957" s="17"/>
      <c r="EG957" s="12"/>
      <c r="EH957" s="12"/>
      <c r="EI957" s="9"/>
      <c r="EJ957" s="17"/>
      <c r="EK957" s="12"/>
      <c r="EL957" s="12"/>
      <c r="EM957" s="9"/>
      <c r="EN957" s="17"/>
      <c r="EO957" s="12"/>
      <c r="EP957" s="12"/>
      <c r="EQ957" s="9"/>
      <c r="ER957" s="17"/>
      <c r="ES957" s="12"/>
      <c r="ET957" s="12"/>
      <c r="EU957" s="9"/>
      <c r="EV957" s="17"/>
      <c r="EW957" s="12"/>
      <c r="EX957" s="12"/>
      <c r="EY957" s="9"/>
      <c r="EZ957" s="17"/>
      <c r="FA957" s="12"/>
      <c r="FB957" s="12"/>
      <c r="FC957" s="9"/>
      <c r="FD957" s="17"/>
      <c r="FE957" s="12"/>
      <c r="FF957" s="12"/>
      <c r="FG957" s="9"/>
      <c r="FH957" s="17"/>
      <c r="FI957" s="12"/>
      <c r="FJ957" s="12"/>
      <c r="FK957" s="9"/>
      <c r="FL957" s="17"/>
      <c r="FM957" s="12"/>
      <c r="FN957" s="12"/>
      <c r="FO957" s="9"/>
      <c r="FP957" s="17"/>
      <c r="FQ957" s="12"/>
      <c r="FR957" s="12"/>
      <c r="FS957" s="9"/>
      <c r="FT957" s="17"/>
      <c r="FU957" s="12"/>
      <c r="FV957" s="12"/>
      <c r="FW957" s="9"/>
      <c r="FX957" s="17"/>
      <c r="FY957" s="12"/>
      <c r="FZ957" s="12"/>
      <c r="GA957" s="9"/>
      <c r="GB957" s="17"/>
      <c r="GC957" s="12"/>
      <c r="GD957" s="12"/>
      <c r="GE957" s="9"/>
      <c r="GF957" s="17"/>
      <c r="GG957" s="12"/>
      <c r="GH957" s="12"/>
      <c r="GI957" s="9"/>
      <c r="GJ957" s="17"/>
      <c r="GK957" s="12"/>
      <c r="GL957" s="12"/>
      <c r="GM957" s="9"/>
      <c r="GN957" s="17"/>
      <c r="GO957" s="12"/>
      <c r="GP957" s="12"/>
      <c r="GQ957" s="9"/>
      <c r="GR957" s="17"/>
      <c r="GS957" s="12"/>
      <c r="GT957" s="12"/>
      <c r="GU957" s="9"/>
      <c r="GV957" s="17"/>
      <c r="GW957" s="12"/>
      <c r="GX957" s="12"/>
      <c r="GY957" s="9"/>
      <c r="GZ957" s="17"/>
      <c r="HA957" s="12"/>
      <c r="HB957" s="12"/>
      <c r="HC957" s="9"/>
      <c r="HD957" s="17"/>
      <c r="HE957" s="12"/>
      <c r="HF957" s="12"/>
      <c r="HG957" s="9"/>
      <c r="HH957" s="17"/>
      <c r="HI957" s="12"/>
      <c r="HJ957" s="12"/>
      <c r="HK957" s="9"/>
      <c r="HL957" s="17"/>
      <c r="HM957" s="12"/>
      <c r="HN957" s="12"/>
      <c r="HO957" s="9"/>
      <c r="HP957" s="17"/>
      <c r="HQ957" s="12"/>
      <c r="HR957" s="12"/>
      <c r="HS957" s="9"/>
      <c r="HT957" s="17"/>
      <c r="HU957" s="12"/>
      <c r="HV957" s="12"/>
      <c r="HW957" s="9"/>
      <c r="HX957" s="17"/>
      <c r="HY957" s="12"/>
    </row>
    <row r="958" spans="1:233" x14ac:dyDescent="0.2">
      <c r="A958" s="12" t="s">
        <v>3395</v>
      </c>
      <c r="B958" s="12" t="s">
        <v>2821</v>
      </c>
      <c r="C958" s="12" t="s">
        <v>3396</v>
      </c>
      <c r="D958" s="13">
        <v>19090</v>
      </c>
      <c r="E958" s="33" t="s">
        <v>6141</v>
      </c>
      <c r="F958" s="33" t="s">
        <v>6159</v>
      </c>
      <c r="G958" s="9" t="s">
        <v>6418</v>
      </c>
      <c r="H958" s="9"/>
      <c r="I958" s="9"/>
      <c r="J958" s="13" t="str">
        <f t="shared" si="14"/>
        <v>INSERT INTO `Productos` (txRefInterna,txRefExterna,txNomProducto,txDescripcion,idClasifProductos,idMarcaProductos) SELECT 'M1278','FLEXICAR','MANGUERA EMBRAGUE M B200 B2200 LARGA ','MANGUERA EMBRAGUE M B200 B2200 LARGA ', A.idClasifProductos, M.idClasifProductos  FROM `ClasifProductos` A, `ClasifProductos` M WHERE A.txDescripcion = 'MANGUERA' AND M.txDescripcion = 'MAZDA ';</v>
      </c>
      <c r="K958" s="9"/>
      <c r="L958" s="17"/>
      <c r="M958" s="12"/>
      <c r="N958" s="12"/>
      <c r="O958" s="9"/>
      <c r="P958" s="17"/>
      <c r="Q958" s="12"/>
      <c r="R958" s="12"/>
      <c r="S958" s="9"/>
      <c r="T958" s="17"/>
      <c r="U958" s="12"/>
      <c r="V958" s="12"/>
      <c r="W958" s="9"/>
      <c r="X958" s="17"/>
      <c r="Y958" s="12"/>
      <c r="Z958" s="12"/>
      <c r="AA958" s="9"/>
      <c r="AB958" s="17"/>
      <c r="AC958" s="12"/>
      <c r="AD958" s="12"/>
      <c r="AE958" s="9"/>
      <c r="AF958" s="17"/>
      <c r="AG958" s="12"/>
      <c r="AH958" s="12"/>
      <c r="AI958" s="9"/>
      <c r="AJ958" s="17"/>
      <c r="AK958" s="12"/>
      <c r="AL958" s="12"/>
      <c r="AM958" s="9"/>
      <c r="AN958" s="17"/>
      <c r="AO958" s="12"/>
      <c r="AP958" s="12"/>
      <c r="AQ958" s="9"/>
      <c r="AR958" s="17"/>
      <c r="AS958" s="12"/>
      <c r="AT958" s="12"/>
      <c r="AU958" s="9"/>
      <c r="AV958" s="17"/>
      <c r="AW958" s="12"/>
      <c r="AX958" s="12"/>
      <c r="AY958" s="9"/>
      <c r="AZ958" s="17"/>
      <c r="BA958" s="12"/>
      <c r="BB958" s="12"/>
      <c r="BC958" s="9"/>
      <c r="BD958" s="17"/>
      <c r="BE958" s="12"/>
      <c r="BF958" s="12"/>
      <c r="BG958" s="9"/>
      <c r="BH958" s="17"/>
      <c r="BI958" s="12"/>
      <c r="BJ958" s="12"/>
      <c r="BK958" s="9"/>
      <c r="BL958" s="17"/>
      <c r="BM958" s="12"/>
      <c r="BN958" s="12"/>
      <c r="BO958" s="9"/>
      <c r="BP958" s="17"/>
      <c r="BQ958" s="12"/>
      <c r="BR958" s="12"/>
      <c r="BS958" s="9"/>
      <c r="BT958" s="17"/>
      <c r="BU958" s="12"/>
      <c r="BV958" s="12"/>
      <c r="BW958" s="9"/>
      <c r="BX958" s="17"/>
      <c r="BY958" s="12"/>
      <c r="BZ958" s="12"/>
      <c r="CA958" s="9"/>
      <c r="CB958" s="17"/>
      <c r="CC958" s="12"/>
      <c r="CD958" s="12"/>
      <c r="CE958" s="9"/>
      <c r="CF958" s="17"/>
      <c r="CG958" s="12"/>
      <c r="CH958" s="12"/>
      <c r="CI958" s="9"/>
      <c r="CJ958" s="17"/>
      <c r="CK958" s="12"/>
      <c r="CL958" s="12"/>
      <c r="CM958" s="9"/>
      <c r="CN958" s="17"/>
      <c r="CO958" s="12"/>
      <c r="CP958" s="12"/>
      <c r="CQ958" s="9"/>
      <c r="CR958" s="17"/>
      <c r="CS958" s="12"/>
      <c r="CT958" s="12"/>
      <c r="CU958" s="9"/>
      <c r="CV958" s="17"/>
      <c r="CW958" s="12"/>
      <c r="CX958" s="12"/>
      <c r="CY958" s="9"/>
      <c r="CZ958" s="17"/>
      <c r="DA958" s="12"/>
      <c r="DB958" s="12"/>
      <c r="DC958" s="9"/>
      <c r="DD958" s="17"/>
      <c r="DE958" s="12"/>
      <c r="DF958" s="12"/>
      <c r="DG958" s="9"/>
      <c r="DH958" s="17"/>
      <c r="DI958" s="12"/>
      <c r="DJ958" s="12"/>
      <c r="DK958" s="9"/>
      <c r="DL958" s="17"/>
      <c r="DM958" s="12"/>
      <c r="DN958" s="12"/>
      <c r="DO958" s="9"/>
      <c r="DP958" s="17"/>
      <c r="DQ958" s="12"/>
      <c r="DR958" s="12"/>
      <c r="DS958" s="9"/>
      <c r="DT958" s="17"/>
      <c r="DU958" s="12"/>
      <c r="DV958" s="12"/>
      <c r="DW958" s="9"/>
      <c r="DX958" s="17"/>
      <c r="DY958" s="12"/>
      <c r="DZ958" s="12"/>
      <c r="EA958" s="9"/>
      <c r="EB958" s="17"/>
      <c r="EC958" s="12"/>
      <c r="ED958" s="12"/>
      <c r="EE958" s="9"/>
      <c r="EF958" s="17"/>
      <c r="EG958" s="12"/>
      <c r="EH958" s="12"/>
      <c r="EI958" s="9"/>
      <c r="EJ958" s="17"/>
      <c r="EK958" s="12"/>
      <c r="EL958" s="12"/>
      <c r="EM958" s="9"/>
      <c r="EN958" s="17"/>
      <c r="EO958" s="12"/>
      <c r="EP958" s="12"/>
      <c r="EQ958" s="9"/>
      <c r="ER958" s="17"/>
      <c r="ES958" s="12"/>
      <c r="ET958" s="12"/>
      <c r="EU958" s="9"/>
      <c r="EV958" s="17"/>
      <c r="EW958" s="12"/>
      <c r="EX958" s="12"/>
      <c r="EY958" s="9"/>
      <c r="EZ958" s="17"/>
      <c r="FA958" s="12"/>
      <c r="FB958" s="12"/>
      <c r="FC958" s="9"/>
      <c r="FD958" s="17"/>
      <c r="FE958" s="12"/>
      <c r="FF958" s="12"/>
      <c r="FG958" s="9"/>
      <c r="FH958" s="17"/>
      <c r="FI958" s="12"/>
      <c r="FJ958" s="12"/>
      <c r="FK958" s="9"/>
      <c r="FL958" s="17"/>
      <c r="FM958" s="12"/>
      <c r="FN958" s="12"/>
      <c r="FO958" s="9"/>
      <c r="FP958" s="17"/>
      <c r="FQ958" s="12"/>
      <c r="FR958" s="12"/>
      <c r="FS958" s="9"/>
      <c r="FT958" s="17"/>
      <c r="FU958" s="12"/>
      <c r="FV958" s="12"/>
      <c r="FW958" s="9"/>
      <c r="FX958" s="17"/>
      <c r="FY958" s="12"/>
      <c r="FZ958" s="12"/>
      <c r="GA958" s="9"/>
      <c r="GB958" s="17"/>
      <c r="GC958" s="12"/>
      <c r="GD958" s="12"/>
      <c r="GE958" s="9"/>
      <c r="GF958" s="17"/>
      <c r="GG958" s="12"/>
      <c r="GH958" s="12"/>
      <c r="GI958" s="9"/>
      <c r="GJ958" s="17"/>
      <c r="GK958" s="12"/>
      <c r="GL958" s="12"/>
      <c r="GM958" s="9"/>
      <c r="GN958" s="17"/>
      <c r="GO958" s="12"/>
      <c r="GP958" s="12"/>
      <c r="GQ958" s="9"/>
      <c r="GR958" s="17"/>
      <c r="GS958" s="12"/>
      <c r="GT958" s="12"/>
      <c r="GU958" s="9"/>
      <c r="GV958" s="17"/>
      <c r="GW958" s="12"/>
      <c r="GX958" s="12"/>
      <c r="GY958" s="9"/>
      <c r="GZ958" s="17"/>
      <c r="HA958" s="12"/>
      <c r="HB958" s="12"/>
      <c r="HC958" s="9"/>
      <c r="HD958" s="17"/>
      <c r="HE958" s="12"/>
      <c r="HF958" s="12"/>
      <c r="HG958" s="9"/>
      <c r="HH958" s="17"/>
      <c r="HI958" s="12"/>
      <c r="HJ958" s="12"/>
      <c r="HK958" s="9"/>
      <c r="HL958" s="17"/>
      <c r="HM958" s="12"/>
      <c r="HN958" s="12"/>
      <c r="HO958" s="9"/>
      <c r="HP958" s="17"/>
      <c r="HQ958" s="12"/>
      <c r="HR958" s="12"/>
      <c r="HS958" s="9"/>
      <c r="HT958" s="17"/>
      <c r="HU958" s="12"/>
      <c r="HV958" s="12"/>
      <c r="HW958" s="9"/>
      <c r="HX958" s="17"/>
      <c r="HY958" s="12"/>
    </row>
    <row r="959" spans="1:233" x14ac:dyDescent="0.2">
      <c r="A959" s="12" t="s">
        <v>3399</v>
      </c>
      <c r="B959" s="12" t="s">
        <v>2821</v>
      </c>
      <c r="C959" s="12" t="s">
        <v>3400</v>
      </c>
      <c r="D959" s="13">
        <v>13200</v>
      </c>
      <c r="E959" s="33" t="s">
        <v>6141</v>
      </c>
      <c r="F959" s="33" t="s">
        <v>6159</v>
      </c>
      <c r="G959" s="9" t="s">
        <v>6418</v>
      </c>
      <c r="H959" s="9"/>
      <c r="I959" s="9"/>
      <c r="J959" s="13" t="str">
        <f t="shared" si="14"/>
        <v>INSERT INTO `Productos` (txRefInterna,txRefExterna,txNomProducto,txDescripcion,idClasifProductos,idMarcaProductos) SELECT 'M1203','FLEXICAR','MANGUERA MAZDA ALEGRO DELANTERA M.N','MANGUERA MAZDA ALEGRO DELANTERA M.N', A.idClasifProductos, M.idClasifProductos  FROM `ClasifProductos` A, `ClasifProductos` M WHERE A.txDescripcion = 'MANGUERA' AND M.txDescripcion = 'MAZDA ';</v>
      </c>
      <c r="K959" s="9"/>
      <c r="L959" s="17"/>
      <c r="M959" s="12"/>
      <c r="N959" s="12"/>
      <c r="O959" s="9"/>
      <c r="P959" s="17"/>
      <c r="Q959" s="12"/>
      <c r="R959" s="12"/>
      <c r="S959" s="9"/>
      <c r="T959" s="17"/>
      <c r="U959" s="12"/>
      <c r="V959" s="12"/>
      <c r="W959" s="9"/>
      <c r="X959" s="17"/>
      <c r="Y959" s="12"/>
      <c r="Z959" s="12"/>
      <c r="AA959" s="9"/>
      <c r="AB959" s="17"/>
      <c r="AC959" s="12"/>
      <c r="AD959" s="12"/>
      <c r="AE959" s="9"/>
      <c r="AF959" s="17"/>
      <c r="AG959" s="12"/>
      <c r="AH959" s="12"/>
      <c r="AI959" s="9"/>
      <c r="AJ959" s="17"/>
      <c r="AK959" s="12"/>
      <c r="AL959" s="12"/>
      <c r="AM959" s="9"/>
      <c r="AN959" s="17"/>
      <c r="AO959" s="12"/>
      <c r="AP959" s="12"/>
      <c r="AQ959" s="9"/>
      <c r="AR959" s="17"/>
      <c r="AS959" s="12"/>
      <c r="AT959" s="12"/>
      <c r="AU959" s="9"/>
      <c r="AV959" s="17"/>
      <c r="AW959" s="12"/>
      <c r="AX959" s="12"/>
      <c r="AY959" s="9"/>
      <c r="AZ959" s="17"/>
      <c r="BA959" s="12"/>
      <c r="BB959" s="12"/>
      <c r="BC959" s="9"/>
      <c r="BD959" s="17"/>
      <c r="BE959" s="12"/>
      <c r="BF959" s="12"/>
      <c r="BG959" s="9"/>
      <c r="BH959" s="17"/>
      <c r="BI959" s="12"/>
      <c r="BJ959" s="12"/>
      <c r="BK959" s="9"/>
      <c r="BL959" s="17"/>
      <c r="BM959" s="12"/>
      <c r="BN959" s="12"/>
      <c r="BO959" s="9"/>
      <c r="BP959" s="17"/>
      <c r="BQ959" s="12"/>
      <c r="BR959" s="12"/>
      <c r="BS959" s="9"/>
      <c r="BT959" s="17"/>
      <c r="BU959" s="12"/>
      <c r="BV959" s="12"/>
      <c r="BW959" s="9"/>
      <c r="BX959" s="17"/>
      <c r="BY959" s="12"/>
      <c r="BZ959" s="12"/>
      <c r="CA959" s="9"/>
      <c r="CB959" s="17"/>
      <c r="CC959" s="12"/>
      <c r="CD959" s="12"/>
      <c r="CE959" s="9"/>
      <c r="CF959" s="17"/>
      <c r="CG959" s="12"/>
      <c r="CH959" s="12"/>
      <c r="CI959" s="9"/>
      <c r="CJ959" s="17"/>
      <c r="CK959" s="12"/>
      <c r="CL959" s="12"/>
      <c r="CM959" s="9"/>
      <c r="CN959" s="17"/>
      <c r="CO959" s="12"/>
      <c r="CP959" s="12"/>
      <c r="CQ959" s="9"/>
      <c r="CR959" s="17"/>
      <c r="CS959" s="12"/>
      <c r="CT959" s="12"/>
      <c r="CU959" s="9"/>
      <c r="CV959" s="17"/>
      <c r="CW959" s="12"/>
      <c r="CX959" s="12"/>
      <c r="CY959" s="9"/>
      <c r="CZ959" s="17"/>
      <c r="DA959" s="12"/>
      <c r="DB959" s="12"/>
      <c r="DC959" s="9"/>
      <c r="DD959" s="17"/>
      <c r="DE959" s="12"/>
      <c r="DF959" s="12"/>
      <c r="DG959" s="9"/>
      <c r="DH959" s="17"/>
      <c r="DI959" s="12"/>
      <c r="DJ959" s="12"/>
      <c r="DK959" s="9"/>
      <c r="DL959" s="17"/>
      <c r="DM959" s="12"/>
      <c r="DN959" s="12"/>
      <c r="DO959" s="9"/>
      <c r="DP959" s="17"/>
      <c r="DQ959" s="12"/>
      <c r="DR959" s="12"/>
      <c r="DS959" s="9"/>
      <c r="DT959" s="17"/>
      <c r="DU959" s="12"/>
      <c r="DV959" s="12"/>
      <c r="DW959" s="9"/>
      <c r="DX959" s="17"/>
      <c r="DY959" s="12"/>
      <c r="DZ959" s="12"/>
      <c r="EA959" s="9"/>
      <c r="EB959" s="17"/>
      <c r="EC959" s="12"/>
      <c r="ED959" s="12"/>
      <c r="EE959" s="9"/>
      <c r="EF959" s="17"/>
      <c r="EG959" s="12"/>
      <c r="EH959" s="12"/>
      <c r="EI959" s="9"/>
      <c r="EJ959" s="17"/>
      <c r="EK959" s="12"/>
      <c r="EL959" s="12"/>
      <c r="EM959" s="9"/>
      <c r="EN959" s="17"/>
      <c r="EO959" s="12"/>
      <c r="EP959" s="12"/>
      <c r="EQ959" s="9"/>
      <c r="ER959" s="17"/>
      <c r="ES959" s="12"/>
      <c r="ET959" s="12"/>
      <c r="EU959" s="9"/>
      <c r="EV959" s="17"/>
      <c r="EW959" s="12"/>
      <c r="EX959" s="12"/>
      <c r="EY959" s="9"/>
      <c r="EZ959" s="17"/>
      <c r="FA959" s="12"/>
      <c r="FB959" s="12"/>
      <c r="FC959" s="9"/>
      <c r="FD959" s="17"/>
      <c r="FE959" s="12"/>
      <c r="FF959" s="12"/>
      <c r="FG959" s="9"/>
      <c r="FH959" s="17"/>
      <c r="FI959" s="12"/>
      <c r="FJ959" s="12"/>
      <c r="FK959" s="9"/>
      <c r="FL959" s="17"/>
      <c r="FM959" s="12"/>
      <c r="FN959" s="12"/>
      <c r="FO959" s="9"/>
      <c r="FP959" s="17"/>
      <c r="FQ959" s="12"/>
      <c r="FR959" s="12"/>
      <c r="FS959" s="9"/>
      <c r="FT959" s="17"/>
      <c r="FU959" s="12"/>
      <c r="FV959" s="12"/>
      <c r="FW959" s="9"/>
      <c r="FX959" s="17"/>
      <c r="FY959" s="12"/>
      <c r="FZ959" s="12"/>
      <c r="GA959" s="9"/>
      <c r="GB959" s="17"/>
      <c r="GC959" s="12"/>
      <c r="GD959" s="12"/>
      <c r="GE959" s="9"/>
      <c r="GF959" s="17"/>
      <c r="GG959" s="12"/>
      <c r="GH959" s="12"/>
      <c r="GI959" s="9"/>
      <c r="GJ959" s="17"/>
      <c r="GK959" s="12"/>
      <c r="GL959" s="12"/>
      <c r="GM959" s="9"/>
      <c r="GN959" s="17"/>
      <c r="GO959" s="12"/>
      <c r="GP959" s="12"/>
      <c r="GQ959" s="9"/>
      <c r="GR959" s="17"/>
      <c r="GS959" s="12"/>
      <c r="GT959" s="12"/>
      <c r="GU959" s="9"/>
      <c r="GV959" s="17"/>
      <c r="GW959" s="12"/>
      <c r="GX959" s="12"/>
      <c r="GY959" s="9"/>
      <c r="GZ959" s="17"/>
      <c r="HA959" s="12"/>
      <c r="HB959" s="12"/>
      <c r="HC959" s="9"/>
      <c r="HD959" s="17"/>
      <c r="HE959" s="12"/>
      <c r="HF959" s="12"/>
      <c r="HG959" s="9"/>
      <c r="HH959" s="17"/>
      <c r="HI959" s="12"/>
      <c r="HJ959" s="12"/>
      <c r="HK959" s="9"/>
      <c r="HL959" s="17"/>
      <c r="HM959" s="12"/>
      <c r="HN959" s="12"/>
      <c r="HO959" s="9"/>
      <c r="HP959" s="17"/>
      <c r="HQ959" s="12"/>
      <c r="HR959" s="12"/>
      <c r="HS959" s="9"/>
      <c r="HT959" s="17"/>
      <c r="HU959" s="12"/>
      <c r="HV959" s="12"/>
      <c r="HW959" s="9"/>
      <c r="HX959" s="17"/>
      <c r="HY959" s="12"/>
    </row>
    <row r="960" spans="1:233" x14ac:dyDescent="0.2">
      <c r="A960" s="12" t="s">
        <v>3401</v>
      </c>
      <c r="B960" s="12" t="s">
        <v>2821</v>
      </c>
      <c r="C960" s="12" t="s">
        <v>3402</v>
      </c>
      <c r="D960" s="13">
        <v>8640</v>
      </c>
      <c r="E960" s="33" t="s">
        <v>6141</v>
      </c>
      <c r="F960" s="33" t="s">
        <v>6159</v>
      </c>
      <c r="G960" s="9" t="s">
        <v>6418</v>
      </c>
      <c r="H960" s="9"/>
      <c r="I960" s="9"/>
      <c r="J960" s="13" t="str">
        <f t="shared" si="14"/>
        <v>INSERT INTO `Productos` (txRefInterna,txRefExterna,txNomProducto,txDescripcion,idClasifProductos,idMarcaProductos) SELECT 'M1311','FLEXICAR','MANGUERA MAZDA ALLEGRO EMBRAGUE','MANGUERA MAZDA ALLEGRO EMBRAGUE', A.idClasifProductos, M.idClasifProductos  FROM `ClasifProductos` A, `ClasifProductos` M WHERE A.txDescripcion = 'MANGUERA' AND M.txDescripcion = 'MAZDA ';</v>
      </c>
      <c r="K960" s="9"/>
      <c r="L960" s="17"/>
      <c r="M960" s="12"/>
      <c r="N960" s="12"/>
      <c r="O960" s="9"/>
      <c r="P960" s="17"/>
      <c r="Q960" s="12"/>
      <c r="R960" s="12"/>
      <c r="S960" s="9"/>
      <c r="T960" s="17"/>
      <c r="U960" s="12"/>
      <c r="V960" s="12"/>
      <c r="W960" s="9"/>
      <c r="X960" s="17"/>
      <c r="Y960" s="12"/>
      <c r="Z960" s="12"/>
      <c r="AA960" s="9"/>
      <c r="AB960" s="17"/>
      <c r="AC960" s="12"/>
      <c r="AD960" s="12"/>
      <c r="AE960" s="9"/>
      <c r="AF960" s="17"/>
      <c r="AG960" s="12"/>
      <c r="AH960" s="12"/>
      <c r="AI960" s="9"/>
      <c r="AJ960" s="17"/>
      <c r="AK960" s="12"/>
      <c r="AL960" s="12"/>
      <c r="AM960" s="9"/>
      <c r="AN960" s="17"/>
      <c r="AO960" s="12"/>
      <c r="AP960" s="12"/>
      <c r="AQ960" s="9"/>
      <c r="AR960" s="17"/>
      <c r="AS960" s="12"/>
      <c r="AT960" s="12"/>
      <c r="AU960" s="9"/>
      <c r="AV960" s="17"/>
      <c r="AW960" s="12"/>
      <c r="AX960" s="12"/>
      <c r="AY960" s="9"/>
      <c r="AZ960" s="17"/>
      <c r="BA960" s="12"/>
      <c r="BB960" s="12"/>
      <c r="BC960" s="9"/>
      <c r="BD960" s="17"/>
      <c r="BE960" s="12"/>
      <c r="BF960" s="12"/>
      <c r="BG960" s="9"/>
      <c r="BH960" s="17"/>
      <c r="BI960" s="12"/>
      <c r="BJ960" s="12"/>
      <c r="BK960" s="9"/>
      <c r="BL960" s="17"/>
      <c r="BM960" s="12"/>
      <c r="BN960" s="12"/>
      <c r="BO960" s="9"/>
      <c r="BP960" s="17"/>
      <c r="BQ960" s="12"/>
      <c r="BR960" s="12"/>
      <c r="BS960" s="9"/>
      <c r="BT960" s="17"/>
      <c r="BU960" s="12"/>
      <c r="BV960" s="12"/>
      <c r="BW960" s="9"/>
      <c r="BX960" s="17"/>
      <c r="BY960" s="12"/>
      <c r="BZ960" s="12"/>
      <c r="CA960" s="9"/>
      <c r="CB960" s="17"/>
      <c r="CC960" s="12"/>
      <c r="CD960" s="12"/>
      <c r="CE960" s="9"/>
      <c r="CF960" s="17"/>
      <c r="CG960" s="12"/>
      <c r="CH960" s="12"/>
      <c r="CI960" s="9"/>
      <c r="CJ960" s="17"/>
      <c r="CK960" s="12"/>
      <c r="CL960" s="12"/>
      <c r="CM960" s="9"/>
      <c r="CN960" s="17"/>
      <c r="CO960" s="12"/>
      <c r="CP960" s="12"/>
      <c r="CQ960" s="9"/>
      <c r="CR960" s="17"/>
      <c r="CS960" s="12"/>
      <c r="CT960" s="12"/>
      <c r="CU960" s="9"/>
      <c r="CV960" s="17"/>
      <c r="CW960" s="12"/>
      <c r="CX960" s="12"/>
      <c r="CY960" s="9"/>
      <c r="CZ960" s="17"/>
      <c r="DA960" s="12"/>
      <c r="DB960" s="12"/>
      <c r="DC960" s="9"/>
      <c r="DD960" s="17"/>
      <c r="DE960" s="12"/>
      <c r="DF960" s="12"/>
      <c r="DG960" s="9"/>
      <c r="DH960" s="17"/>
      <c r="DI960" s="12"/>
      <c r="DJ960" s="12"/>
      <c r="DK960" s="9"/>
      <c r="DL960" s="17"/>
      <c r="DM960" s="12"/>
      <c r="DN960" s="12"/>
      <c r="DO960" s="9"/>
      <c r="DP960" s="17"/>
      <c r="DQ960" s="12"/>
      <c r="DR960" s="12"/>
      <c r="DS960" s="9"/>
      <c r="DT960" s="17"/>
      <c r="DU960" s="12"/>
      <c r="DV960" s="12"/>
      <c r="DW960" s="9"/>
      <c r="DX960" s="17"/>
      <c r="DY960" s="12"/>
      <c r="DZ960" s="12"/>
      <c r="EA960" s="9"/>
      <c r="EB960" s="17"/>
      <c r="EC960" s="12"/>
      <c r="ED960" s="12"/>
      <c r="EE960" s="9"/>
      <c r="EF960" s="17"/>
      <c r="EG960" s="12"/>
      <c r="EH960" s="12"/>
      <c r="EI960" s="9"/>
      <c r="EJ960" s="17"/>
      <c r="EK960" s="12"/>
      <c r="EL960" s="12"/>
      <c r="EM960" s="9"/>
      <c r="EN960" s="17"/>
      <c r="EO960" s="12"/>
      <c r="EP960" s="12"/>
      <c r="EQ960" s="9"/>
      <c r="ER960" s="17"/>
      <c r="ES960" s="12"/>
      <c r="ET960" s="12"/>
      <c r="EU960" s="9"/>
      <c r="EV960" s="17"/>
      <c r="EW960" s="12"/>
      <c r="EX960" s="12"/>
      <c r="EY960" s="9"/>
      <c r="EZ960" s="17"/>
      <c r="FA960" s="12"/>
      <c r="FB960" s="12"/>
      <c r="FC960" s="9"/>
      <c r="FD960" s="17"/>
      <c r="FE960" s="12"/>
      <c r="FF960" s="12"/>
      <c r="FG960" s="9"/>
      <c r="FH960" s="17"/>
      <c r="FI960" s="12"/>
      <c r="FJ960" s="12"/>
      <c r="FK960" s="9"/>
      <c r="FL960" s="17"/>
      <c r="FM960" s="12"/>
      <c r="FN960" s="12"/>
      <c r="FO960" s="9"/>
      <c r="FP960" s="17"/>
      <c r="FQ960" s="12"/>
      <c r="FR960" s="12"/>
      <c r="FS960" s="9"/>
      <c r="FT960" s="17"/>
      <c r="FU960" s="12"/>
      <c r="FV960" s="12"/>
      <c r="FW960" s="9"/>
      <c r="FX960" s="17"/>
      <c r="FY960" s="12"/>
      <c r="FZ960" s="12"/>
      <c r="GA960" s="9"/>
      <c r="GB960" s="17"/>
      <c r="GC960" s="12"/>
      <c r="GD960" s="12"/>
      <c r="GE960" s="9"/>
      <c r="GF960" s="17"/>
      <c r="GG960" s="12"/>
      <c r="GH960" s="12"/>
      <c r="GI960" s="9"/>
      <c r="GJ960" s="17"/>
      <c r="GK960" s="12"/>
      <c r="GL960" s="12"/>
      <c r="GM960" s="9"/>
      <c r="GN960" s="17"/>
      <c r="GO960" s="12"/>
      <c r="GP960" s="12"/>
      <c r="GQ960" s="9"/>
      <c r="GR960" s="17"/>
      <c r="GS960" s="12"/>
      <c r="GT960" s="12"/>
      <c r="GU960" s="9"/>
      <c r="GV960" s="17"/>
      <c r="GW960" s="12"/>
      <c r="GX960" s="12"/>
      <c r="GY960" s="9"/>
      <c r="GZ960" s="17"/>
      <c r="HA960" s="12"/>
      <c r="HB960" s="12"/>
      <c r="HC960" s="9"/>
      <c r="HD960" s="17"/>
      <c r="HE960" s="12"/>
      <c r="HF960" s="12"/>
      <c r="HG960" s="9"/>
      <c r="HH960" s="17"/>
      <c r="HI960" s="12"/>
      <c r="HJ960" s="12"/>
      <c r="HK960" s="9"/>
      <c r="HL960" s="17"/>
      <c r="HM960" s="12"/>
      <c r="HN960" s="12"/>
      <c r="HO960" s="9"/>
      <c r="HP960" s="17"/>
      <c r="HQ960" s="12"/>
      <c r="HR960" s="12"/>
      <c r="HS960" s="9"/>
      <c r="HT960" s="17"/>
      <c r="HU960" s="12"/>
      <c r="HV960" s="12"/>
      <c r="HW960" s="9"/>
      <c r="HX960" s="17"/>
      <c r="HY960" s="12"/>
    </row>
    <row r="961" spans="1:233" x14ac:dyDescent="0.2">
      <c r="A961" s="12" t="s">
        <v>3403</v>
      </c>
      <c r="B961" s="12" t="s">
        <v>2821</v>
      </c>
      <c r="C961" s="12" t="s">
        <v>3404</v>
      </c>
      <c r="D961" s="13">
        <v>12240</v>
      </c>
      <c r="E961" s="33" t="s">
        <v>6141</v>
      </c>
      <c r="F961" s="33" t="s">
        <v>6159</v>
      </c>
      <c r="G961" s="9" t="s">
        <v>6418</v>
      </c>
      <c r="H961" s="9"/>
      <c r="I961" s="9"/>
      <c r="J961" s="13" t="str">
        <f t="shared" si="14"/>
        <v>INSERT INTO `Productos` (txRefInterna,txRefExterna,txNomProducto,txDescripcion,idClasifProductos,idMarcaProductos) SELECT 'M1322','FLEXICAR','MANGUERA EMBRAGUE MAZDA ALLEGRO SW LARGA ','MANGUERA EMBRAGUE MAZDA ALLEGRO SW LARGA ', A.idClasifProductos, M.idClasifProductos  FROM `ClasifProductos` A, `ClasifProductos` M WHERE A.txDescripcion = 'MANGUERA' AND M.txDescripcion = 'MAZDA ';</v>
      </c>
      <c r="K961" s="9"/>
      <c r="L961" s="17"/>
      <c r="M961" s="12"/>
      <c r="N961" s="12"/>
      <c r="O961" s="9"/>
      <c r="P961" s="17"/>
      <c r="Q961" s="12"/>
      <c r="R961" s="12"/>
      <c r="S961" s="9"/>
      <c r="T961" s="17"/>
      <c r="U961" s="12"/>
      <c r="V961" s="12"/>
      <c r="W961" s="9"/>
      <c r="X961" s="17"/>
      <c r="Y961" s="12"/>
      <c r="Z961" s="12"/>
      <c r="AA961" s="9"/>
      <c r="AB961" s="17"/>
      <c r="AC961" s="12"/>
      <c r="AD961" s="12"/>
      <c r="AE961" s="9"/>
      <c r="AF961" s="17"/>
      <c r="AG961" s="12"/>
      <c r="AH961" s="12"/>
      <c r="AI961" s="9"/>
      <c r="AJ961" s="17"/>
      <c r="AK961" s="12"/>
      <c r="AL961" s="12"/>
      <c r="AM961" s="9"/>
      <c r="AN961" s="17"/>
      <c r="AO961" s="12"/>
      <c r="AP961" s="12"/>
      <c r="AQ961" s="9"/>
      <c r="AR961" s="17"/>
      <c r="AS961" s="12"/>
      <c r="AT961" s="12"/>
      <c r="AU961" s="9"/>
      <c r="AV961" s="17"/>
      <c r="AW961" s="12"/>
      <c r="AX961" s="12"/>
      <c r="AY961" s="9"/>
      <c r="AZ961" s="17"/>
      <c r="BA961" s="12"/>
      <c r="BB961" s="12"/>
      <c r="BC961" s="9"/>
      <c r="BD961" s="17"/>
      <c r="BE961" s="12"/>
      <c r="BF961" s="12"/>
      <c r="BG961" s="9"/>
      <c r="BH961" s="17"/>
      <c r="BI961" s="12"/>
      <c r="BJ961" s="12"/>
      <c r="BK961" s="9"/>
      <c r="BL961" s="17"/>
      <c r="BM961" s="12"/>
      <c r="BN961" s="12"/>
      <c r="BO961" s="9"/>
      <c r="BP961" s="17"/>
      <c r="BQ961" s="12"/>
      <c r="BR961" s="12"/>
      <c r="BS961" s="9"/>
      <c r="BT961" s="17"/>
      <c r="BU961" s="12"/>
      <c r="BV961" s="12"/>
      <c r="BW961" s="9"/>
      <c r="BX961" s="17"/>
      <c r="BY961" s="12"/>
      <c r="BZ961" s="12"/>
      <c r="CA961" s="9"/>
      <c r="CB961" s="17"/>
      <c r="CC961" s="12"/>
      <c r="CD961" s="12"/>
      <c r="CE961" s="9"/>
      <c r="CF961" s="17"/>
      <c r="CG961" s="12"/>
      <c r="CH961" s="12"/>
      <c r="CI961" s="9"/>
      <c r="CJ961" s="17"/>
      <c r="CK961" s="12"/>
      <c r="CL961" s="12"/>
      <c r="CM961" s="9"/>
      <c r="CN961" s="17"/>
      <c r="CO961" s="12"/>
      <c r="CP961" s="12"/>
      <c r="CQ961" s="9"/>
      <c r="CR961" s="17"/>
      <c r="CS961" s="12"/>
      <c r="CT961" s="12"/>
      <c r="CU961" s="9"/>
      <c r="CV961" s="17"/>
      <c r="CW961" s="12"/>
      <c r="CX961" s="12"/>
      <c r="CY961" s="9"/>
      <c r="CZ961" s="17"/>
      <c r="DA961" s="12"/>
      <c r="DB961" s="12"/>
      <c r="DC961" s="9"/>
      <c r="DD961" s="17"/>
      <c r="DE961" s="12"/>
      <c r="DF961" s="12"/>
      <c r="DG961" s="9"/>
      <c r="DH961" s="17"/>
      <c r="DI961" s="12"/>
      <c r="DJ961" s="12"/>
      <c r="DK961" s="9"/>
      <c r="DL961" s="17"/>
      <c r="DM961" s="12"/>
      <c r="DN961" s="12"/>
      <c r="DO961" s="9"/>
      <c r="DP961" s="17"/>
      <c r="DQ961" s="12"/>
      <c r="DR961" s="12"/>
      <c r="DS961" s="9"/>
      <c r="DT961" s="17"/>
      <c r="DU961" s="12"/>
      <c r="DV961" s="12"/>
      <c r="DW961" s="9"/>
      <c r="DX961" s="17"/>
      <c r="DY961" s="12"/>
      <c r="DZ961" s="12"/>
      <c r="EA961" s="9"/>
      <c r="EB961" s="17"/>
      <c r="EC961" s="12"/>
      <c r="ED961" s="12"/>
      <c r="EE961" s="9"/>
      <c r="EF961" s="17"/>
      <c r="EG961" s="12"/>
      <c r="EH961" s="12"/>
      <c r="EI961" s="9"/>
      <c r="EJ961" s="17"/>
      <c r="EK961" s="12"/>
      <c r="EL961" s="12"/>
      <c r="EM961" s="9"/>
      <c r="EN961" s="17"/>
      <c r="EO961" s="12"/>
      <c r="EP961" s="12"/>
      <c r="EQ961" s="9"/>
      <c r="ER961" s="17"/>
      <c r="ES961" s="12"/>
      <c r="ET961" s="12"/>
      <c r="EU961" s="9"/>
      <c r="EV961" s="17"/>
      <c r="EW961" s="12"/>
      <c r="EX961" s="12"/>
      <c r="EY961" s="9"/>
      <c r="EZ961" s="17"/>
      <c r="FA961" s="12"/>
      <c r="FB961" s="12"/>
      <c r="FC961" s="9"/>
      <c r="FD961" s="17"/>
      <c r="FE961" s="12"/>
      <c r="FF961" s="12"/>
      <c r="FG961" s="9"/>
      <c r="FH961" s="17"/>
      <c r="FI961" s="12"/>
      <c r="FJ961" s="12"/>
      <c r="FK961" s="9"/>
      <c r="FL961" s="17"/>
      <c r="FM961" s="12"/>
      <c r="FN961" s="12"/>
      <c r="FO961" s="9"/>
      <c r="FP961" s="17"/>
      <c r="FQ961" s="12"/>
      <c r="FR961" s="12"/>
      <c r="FS961" s="9"/>
      <c r="FT961" s="17"/>
      <c r="FU961" s="12"/>
      <c r="FV961" s="12"/>
      <c r="FW961" s="9"/>
      <c r="FX961" s="17"/>
      <c r="FY961" s="12"/>
      <c r="FZ961" s="12"/>
      <c r="GA961" s="9"/>
      <c r="GB961" s="17"/>
      <c r="GC961" s="12"/>
      <c r="GD961" s="12"/>
      <c r="GE961" s="9"/>
      <c r="GF961" s="17"/>
      <c r="GG961" s="12"/>
      <c r="GH961" s="12"/>
      <c r="GI961" s="9"/>
      <c r="GJ961" s="17"/>
      <c r="GK961" s="12"/>
      <c r="GL961" s="12"/>
      <c r="GM961" s="9"/>
      <c r="GN961" s="17"/>
      <c r="GO961" s="12"/>
      <c r="GP961" s="12"/>
      <c r="GQ961" s="9"/>
      <c r="GR961" s="17"/>
      <c r="GS961" s="12"/>
      <c r="GT961" s="12"/>
      <c r="GU961" s="9"/>
      <c r="GV961" s="17"/>
      <c r="GW961" s="12"/>
      <c r="GX961" s="12"/>
      <c r="GY961" s="9"/>
      <c r="GZ961" s="17"/>
      <c r="HA961" s="12"/>
      <c r="HB961" s="12"/>
      <c r="HC961" s="9"/>
      <c r="HD961" s="17"/>
      <c r="HE961" s="12"/>
      <c r="HF961" s="12"/>
      <c r="HG961" s="9"/>
      <c r="HH961" s="17"/>
      <c r="HI961" s="12"/>
      <c r="HJ961" s="12"/>
      <c r="HK961" s="9"/>
      <c r="HL961" s="17"/>
      <c r="HM961" s="12"/>
      <c r="HN961" s="12"/>
      <c r="HO961" s="9"/>
      <c r="HP961" s="17"/>
      <c r="HQ961" s="12"/>
      <c r="HR961" s="12"/>
      <c r="HS961" s="9"/>
      <c r="HT961" s="17"/>
      <c r="HU961" s="12"/>
      <c r="HV961" s="12"/>
      <c r="HW961" s="9"/>
      <c r="HX961" s="17"/>
      <c r="HY961" s="12"/>
    </row>
    <row r="962" spans="1:233" x14ac:dyDescent="0.2">
      <c r="A962" s="12" t="s">
        <v>3405</v>
      </c>
      <c r="B962" s="12" t="s">
        <v>2821</v>
      </c>
      <c r="C962" s="12" t="s">
        <v>3406</v>
      </c>
      <c r="D962" s="13">
        <v>12600</v>
      </c>
      <c r="E962" s="33" t="s">
        <v>6141</v>
      </c>
      <c r="F962" s="33" t="s">
        <v>6159</v>
      </c>
      <c r="G962" s="9" t="s">
        <v>6418</v>
      </c>
      <c r="H962" s="9"/>
      <c r="I962" s="9"/>
      <c r="J962" s="13" t="str">
        <f t="shared" ref="J962:J1025" si="15">+CONCATENATE("INSERT INTO `Productos` (txRefInterna,txRefExterna,txNomProducto,txDescripcion,idClasifProductos,idMarcaProductos) SELECT '",A962,"','",B962,"','",C962,"','",C962,"', A.idClasifProductos, M.idClasifProductos  FROM `ClasifProductos` A, `ClasifProductos` M WHERE A.txDescripcion = '",G962,"' AND M.txDescripcion = '",E962,"';")</f>
        <v>INSERT INTO `Productos` (txRefInterna,txRefExterna,txNomProducto,txDescripcion,idClasifProductos,idMarcaProductos) SELECT 'M1205','FLEXICAR','MANGUERA MAZDA TURBO DIESEL T45 EMBRAGUE HXH','MANGUERA MAZDA TURBO DIESEL T45 EMBRAGUE HXH', A.idClasifProductos, M.idClasifProductos  FROM `ClasifProductos` A, `ClasifProductos` M WHERE A.txDescripcion = 'MANGUERA' AND M.txDescripcion = 'MAZDA ';</v>
      </c>
      <c r="K962" s="9"/>
      <c r="L962" s="17"/>
      <c r="M962" s="12"/>
      <c r="N962" s="12"/>
      <c r="O962" s="9"/>
      <c r="P962" s="17"/>
      <c r="Q962" s="12"/>
      <c r="R962" s="12"/>
      <c r="S962" s="9"/>
      <c r="T962" s="17"/>
      <c r="U962" s="12"/>
      <c r="V962" s="12"/>
      <c r="W962" s="9"/>
      <c r="X962" s="17"/>
      <c r="Y962" s="12"/>
      <c r="Z962" s="12"/>
      <c r="AA962" s="9"/>
      <c r="AB962" s="17"/>
      <c r="AC962" s="12"/>
      <c r="AD962" s="12"/>
      <c r="AE962" s="9"/>
      <c r="AF962" s="17"/>
      <c r="AG962" s="12"/>
      <c r="AH962" s="12"/>
      <c r="AI962" s="9"/>
      <c r="AJ962" s="17"/>
      <c r="AK962" s="12"/>
      <c r="AL962" s="12"/>
      <c r="AM962" s="9"/>
      <c r="AN962" s="17"/>
      <c r="AO962" s="12"/>
      <c r="AP962" s="12"/>
      <c r="AQ962" s="9"/>
      <c r="AR962" s="17"/>
      <c r="AS962" s="12"/>
      <c r="AT962" s="12"/>
      <c r="AU962" s="9"/>
      <c r="AV962" s="17"/>
      <c r="AW962" s="12"/>
      <c r="AX962" s="12"/>
      <c r="AY962" s="9"/>
      <c r="AZ962" s="17"/>
      <c r="BA962" s="12"/>
      <c r="BB962" s="12"/>
      <c r="BC962" s="9"/>
      <c r="BD962" s="17"/>
      <c r="BE962" s="12"/>
      <c r="BF962" s="12"/>
      <c r="BG962" s="9"/>
      <c r="BH962" s="17"/>
      <c r="BI962" s="12"/>
      <c r="BJ962" s="12"/>
      <c r="BK962" s="9"/>
      <c r="BL962" s="17"/>
      <c r="BM962" s="12"/>
      <c r="BN962" s="12"/>
      <c r="BO962" s="9"/>
      <c r="BP962" s="17"/>
      <c r="BQ962" s="12"/>
      <c r="BR962" s="12"/>
      <c r="BS962" s="9"/>
      <c r="BT962" s="17"/>
      <c r="BU962" s="12"/>
      <c r="BV962" s="12"/>
      <c r="BW962" s="9"/>
      <c r="BX962" s="17"/>
      <c r="BY962" s="12"/>
      <c r="BZ962" s="12"/>
      <c r="CA962" s="9"/>
      <c r="CB962" s="17"/>
      <c r="CC962" s="12"/>
      <c r="CD962" s="12"/>
      <c r="CE962" s="9"/>
      <c r="CF962" s="17"/>
      <c r="CG962" s="12"/>
      <c r="CH962" s="12"/>
      <c r="CI962" s="9"/>
      <c r="CJ962" s="17"/>
      <c r="CK962" s="12"/>
      <c r="CL962" s="12"/>
      <c r="CM962" s="9"/>
      <c r="CN962" s="17"/>
      <c r="CO962" s="12"/>
      <c r="CP962" s="12"/>
      <c r="CQ962" s="9"/>
      <c r="CR962" s="17"/>
      <c r="CS962" s="12"/>
      <c r="CT962" s="12"/>
      <c r="CU962" s="9"/>
      <c r="CV962" s="17"/>
      <c r="CW962" s="12"/>
      <c r="CX962" s="12"/>
      <c r="CY962" s="9"/>
      <c r="CZ962" s="17"/>
      <c r="DA962" s="12"/>
      <c r="DB962" s="12"/>
      <c r="DC962" s="9"/>
      <c r="DD962" s="17"/>
      <c r="DE962" s="12"/>
      <c r="DF962" s="12"/>
      <c r="DG962" s="9"/>
      <c r="DH962" s="17"/>
      <c r="DI962" s="12"/>
      <c r="DJ962" s="12"/>
      <c r="DK962" s="9"/>
      <c r="DL962" s="17"/>
      <c r="DM962" s="12"/>
      <c r="DN962" s="12"/>
      <c r="DO962" s="9"/>
      <c r="DP962" s="17"/>
      <c r="DQ962" s="12"/>
      <c r="DR962" s="12"/>
      <c r="DS962" s="9"/>
      <c r="DT962" s="17"/>
      <c r="DU962" s="12"/>
      <c r="DV962" s="12"/>
      <c r="DW962" s="9"/>
      <c r="DX962" s="17"/>
      <c r="DY962" s="12"/>
      <c r="DZ962" s="12"/>
      <c r="EA962" s="9"/>
      <c r="EB962" s="17"/>
      <c r="EC962" s="12"/>
      <c r="ED962" s="12"/>
      <c r="EE962" s="9"/>
      <c r="EF962" s="17"/>
      <c r="EG962" s="12"/>
      <c r="EH962" s="12"/>
      <c r="EI962" s="9"/>
      <c r="EJ962" s="17"/>
      <c r="EK962" s="12"/>
      <c r="EL962" s="12"/>
      <c r="EM962" s="9"/>
      <c r="EN962" s="17"/>
      <c r="EO962" s="12"/>
      <c r="EP962" s="12"/>
      <c r="EQ962" s="9"/>
      <c r="ER962" s="17"/>
      <c r="ES962" s="12"/>
      <c r="ET962" s="12"/>
      <c r="EU962" s="9"/>
      <c r="EV962" s="17"/>
      <c r="EW962" s="12"/>
      <c r="EX962" s="12"/>
      <c r="EY962" s="9"/>
      <c r="EZ962" s="17"/>
      <c r="FA962" s="12"/>
      <c r="FB962" s="12"/>
      <c r="FC962" s="9"/>
      <c r="FD962" s="17"/>
      <c r="FE962" s="12"/>
      <c r="FF962" s="12"/>
      <c r="FG962" s="9"/>
      <c r="FH962" s="17"/>
      <c r="FI962" s="12"/>
      <c r="FJ962" s="12"/>
      <c r="FK962" s="9"/>
      <c r="FL962" s="17"/>
      <c r="FM962" s="12"/>
      <c r="FN962" s="12"/>
      <c r="FO962" s="9"/>
      <c r="FP962" s="17"/>
      <c r="FQ962" s="12"/>
      <c r="FR962" s="12"/>
      <c r="FS962" s="9"/>
      <c r="FT962" s="17"/>
      <c r="FU962" s="12"/>
      <c r="FV962" s="12"/>
      <c r="FW962" s="9"/>
      <c r="FX962" s="17"/>
      <c r="FY962" s="12"/>
      <c r="FZ962" s="12"/>
      <c r="GA962" s="9"/>
      <c r="GB962" s="17"/>
      <c r="GC962" s="12"/>
      <c r="GD962" s="12"/>
      <c r="GE962" s="9"/>
      <c r="GF962" s="17"/>
      <c r="GG962" s="12"/>
      <c r="GH962" s="12"/>
      <c r="GI962" s="9"/>
      <c r="GJ962" s="17"/>
      <c r="GK962" s="12"/>
      <c r="GL962" s="12"/>
      <c r="GM962" s="9"/>
      <c r="GN962" s="17"/>
      <c r="GO962" s="12"/>
      <c r="GP962" s="12"/>
      <c r="GQ962" s="9"/>
      <c r="GR962" s="17"/>
      <c r="GS962" s="12"/>
      <c r="GT962" s="12"/>
      <c r="GU962" s="9"/>
      <c r="GV962" s="17"/>
      <c r="GW962" s="12"/>
      <c r="GX962" s="12"/>
      <c r="GY962" s="9"/>
      <c r="GZ962" s="17"/>
      <c r="HA962" s="12"/>
      <c r="HB962" s="12"/>
      <c r="HC962" s="9"/>
      <c r="HD962" s="17"/>
      <c r="HE962" s="12"/>
      <c r="HF962" s="12"/>
      <c r="HG962" s="9"/>
      <c r="HH962" s="17"/>
      <c r="HI962" s="12"/>
      <c r="HJ962" s="12"/>
      <c r="HK962" s="9"/>
      <c r="HL962" s="17"/>
      <c r="HM962" s="12"/>
      <c r="HN962" s="12"/>
      <c r="HO962" s="9"/>
      <c r="HP962" s="17"/>
      <c r="HQ962" s="12"/>
      <c r="HR962" s="12"/>
      <c r="HS962" s="9"/>
      <c r="HT962" s="17"/>
      <c r="HU962" s="12"/>
      <c r="HV962" s="12"/>
      <c r="HW962" s="9"/>
      <c r="HX962" s="17"/>
      <c r="HY962" s="12"/>
    </row>
    <row r="963" spans="1:233" x14ac:dyDescent="0.2">
      <c r="A963" s="12" t="s">
        <v>3407</v>
      </c>
      <c r="B963" s="12" t="s">
        <v>2821</v>
      </c>
      <c r="C963" s="12" t="s">
        <v>3408</v>
      </c>
      <c r="D963" s="13">
        <v>13230</v>
      </c>
      <c r="E963" s="33" t="s">
        <v>6141</v>
      </c>
      <c r="F963" s="33" t="s">
        <v>6159</v>
      </c>
      <c r="G963" s="9" t="s">
        <v>6418</v>
      </c>
      <c r="H963" s="9"/>
      <c r="I963" s="9"/>
      <c r="J963" s="13" t="str">
        <f t="shared" si="15"/>
        <v>INSERT INTO `Productos` (txRefInterna,txRefExterna,txNomProducto,txDescripcion,idClasifProductos,idMarcaProductos) SELECT 'W0244','FLEXICAR','MANGUERA MAZDA TURBO DIESEL T45 DELANTERA','MANGUERA MAZDA TURBO DIESEL T45 DELANTERA', A.idClasifProductos, M.idClasifProductos  FROM `ClasifProductos` A, `ClasifProductos` M WHERE A.txDescripcion = 'MANGUERA' AND M.txDescripcion = 'MAZDA ';</v>
      </c>
      <c r="K963" s="9"/>
      <c r="L963" s="17"/>
      <c r="M963" s="12"/>
      <c r="N963" s="12"/>
      <c r="O963" s="9"/>
      <c r="P963" s="17"/>
      <c r="Q963" s="12"/>
      <c r="R963" s="12"/>
      <c r="S963" s="9"/>
      <c r="T963" s="17"/>
      <c r="U963" s="12"/>
      <c r="V963" s="12"/>
      <c r="W963" s="9"/>
      <c r="X963" s="17"/>
      <c r="Y963" s="12"/>
      <c r="Z963" s="12"/>
      <c r="AA963" s="9"/>
      <c r="AB963" s="17"/>
      <c r="AC963" s="12"/>
      <c r="AD963" s="12"/>
      <c r="AE963" s="9"/>
      <c r="AF963" s="17"/>
      <c r="AG963" s="12"/>
      <c r="AH963" s="12"/>
      <c r="AI963" s="9"/>
      <c r="AJ963" s="17"/>
      <c r="AK963" s="12"/>
      <c r="AL963" s="12"/>
      <c r="AM963" s="9"/>
      <c r="AN963" s="17"/>
      <c r="AO963" s="12"/>
      <c r="AP963" s="12"/>
      <c r="AQ963" s="9"/>
      <c r="AR963" s="17"/>
      <c r="AS963" s="12"/>
      <c r="AT963" s="12"/>
      <c r="AU963" s="9"/>
      <c r="AV963" s="17"/>
      <c r="AW963" s="12"/>
      <c r="AX963" s="12"/>
      <c r="AY963" s="9"/>
      <c r="AZ963" s="17"/>
      <c r="BA963" s="12"/>
      <c r="BB963" s="12"/>
      <c r="BC963" s="9"/>
      <c r="BD963" s="17"/>
      <c r="BE963" s="12"/>
      <c r="BF963" s="12"/>
      <c r="BG963" s="9"/>
      <c r="BH963" s="17"/>
      <c r="BI963" s="12"/>
      <c r="BJ963" s="12"/>
      <c r="BK963" s="9"/>
      <c r="BL963" s="17"/>
      <c r="BM963" s="12"/>
      <c r="BN963" s="12"/>
      <c r="BO963" s="9"/>
      <c r="BP963" s="17"/>
      <c r="BQ963" s="12"/>
      <c r="BR963" s="12"/>
      <c r="BS963" s="9"/>
      <c r="BT963" s="17"/>
      <c r="BU963" s="12"/>
      <c r="BV963" s="12"/>
      <c r="BW963" s="9"/>
      <c r="BX963" s="17"/>
      <c r="BY963" s="12"/>
      <c r="BZ963" s="12"/>
      <c r="CA963" s="9"/>
      <c r="CB963" s="17"/>
      <c r="CC963" s="12"/>
      <c r="CD963" s="12"/>
      <c r="CE963" s="9"/>
      <c r="CF963" s="17"/>
      <c r="CG963" s="12"/>
      <c r="CH963" s="12"/>
      <c r="CI963" s="9"/>
      <c r="CJ963" s="17"/>
      <c r="CK963" s="12"/>
      <c r="CL963" s="12"/>
      <c r="CM963" s="9"/>
      <c r="CN963" s="17"/>
      <c r="CO963" s="12"/>
      <c r="CP963" s="12"/>
      <c r="CQ963" s="9"/>
      <c r="CR963" s="17"/>
      <c r="CS963" s="12"/>
      <c r="CT963" s="12"/>
      <c r="CU963" s="9"/>
      <c r="CV963" s="17"/>
      <c r="CW963" s="12"/>
      <c r="CX963" s="12"/>
      <c r="CY963" s="9"/>
      <c r="CZ963" s="17"/>
      <c r="DA963" s="12"/>
      <c r="DB963" s="12"/>
      <c r="DC963" s="9"/>
      <c r="DD963" s="17"/>
      <c r="DE963" s="12"/>
      <c r="DF963" s="12"/>
      <c r="DG963" s="9"/>
      <c r="DH963" s="17"/>
      <c r="DI963" s="12"/>
      <c r="DJ963" s="12"/>
      <c r="DK963" s="9"/>
      <c r="DL963" s="17"/>
      <c r="DM963" s="12"/>
      <c r="DN963" s="12"/>
      <c r="DO963" s="9"/>
      <c r="DP963" s="17"/>
      <c r="DQ963" s="12"/>
      <c r="DR963" s="12"/>
      <c r="DS963" s="9"/>
      <c r="DT963" s="17"/>
      <c r="DU963" s="12"/>
      <c r="DV963" s="12"/>
      <c r="DW963" s="9"/>
      <c r="DX963" s="17"/>
      <c r="DY963" s="12"/>
      <c r="DZ963" s="12"/>
      <c r="EA963" s="9"/>
      <c r="EB963" s="17"/>
      <c r="EC963" s="12"/>
      <c r="ED963" s="12"/>
      <c r="EE963" s="9"/>
      <c r="EF963" s="17"/>
      <c r="EG963" s="12"/>
      <c r="EH963" s="12"/>
      <c r="EI963" s="9"/>
      <c r="EJ963" s="17"/>
      <c r="EK963" s="12"/>
      <c r="EL963" s="12"/>
      <c r="EM963" s="9"/>
      <c r="EN963" s="17"/>
      <c r="EO963" s="12"/>
      <c r="EP963" s="12"/>
      <c r="EQ963" s="9"/>
      <c r="ER963" s="17"/>
      <c r="ES963" s="12"/>
      <c r="ET963" s="12"/>
      <c r="EU963" s="9"/>
      <c r="EV963" s="17"/>
      <c r="EW963" s="12"/>
      <c r="EX963" s="12"/>
      <c r="EY963" s="9"/>
      <c r="EZ963" s="17"/>
      <c r="FA963" s="12"/>
      <c r="FB963" s="12"/>
      <c r="FC963" s="9"/>
      <c r="FD963" s="17"/>
      <c r="FE963" s="12"/>
      <c r="FF963" s="12"/>
      <c r="FG963" s="9"/>
      <c r="FH963" s="17"/>
      <c r="FI963" s="12"/>
      <c r="FJ963" s="12"/>
      <c r="FK963" s="9"/>
      <c r="FL963" s="17"/>
      <c r="FM963" s="12"/>
      <c r="FN963" s="12"/>
      <c r="FO963" s="9"/>
      <c r="FP963" s="17"/>
      <c r="FQ963" s="12"/>
      <c r="FR963" s="12"/>
      <c r="FS963" s="9"/>
      <c r="FT963" s="17"/>
      <c r="FU963" s="12"/>
      <c r="FV963" s="12"/>
      <c r="FW963" s="9"/>
      <c r="FX963" s="17"/>
      <c r="FY963" s="12"/>
      <c r="FZ963" s="12"/>
      <c r="GA963" s="9"/>
      <c r="GB963" s="17"/>
      <c r="GC963" s="12"/>
      <c r="GD963" s="12"/>
      <c r="GE963" s="9"/>
      <c r="GF963" s="17"/>
      <c r="GG963" s="12"/>
      <c r="GH963" s="12"/>
      <c r="GI963" s="9"/>
      <c r="GJ963" s="17"/>
      <c r="GK963" s="12"/>
      <c r="GL963" s="12"/>
      <c r="GM963" s="9"/>
      <c r="GN963" s="17"/>
      <c r="GO963" s="12"/>
      <c r="GP963" s="12"/>
      <c r="GQ963" s="9"/>
      <c r="GR963" s="17"/>
      <c r="GS963" s="12"/>
      <c r="GT963" s="12"/>
      <c r="GU963" s="9"/>
      <c r="GV963" s="17"/>
      <c r="GW963" s="12"/>
      <c r="GX963" s="12"/>
      <c r="GY963" s="9"/>
      <c r="GZ963" s="17"/>
      <c r="HA963" s="12"/>
      <c r="HB963" s="12"/>
      <c r="HC963" s="9"/>
      <c r="HD963" s="17"/>
      <c r="HE963" s="12"/>
      <c r="HF963" s="12"/>
      <c r="HG963" s="9"/>
      <c r="HH963" s="17"/>
      <c r="HI963" s="12"/>
      <c r="HJ963" s="12"/>
      <c r="HK963" s="9"/>
      <c r="HL963" s="17"/>
      <c r="HM963" s="12"/>
      <c r="HN963" s="12"/>
      <c r="HO963" s="9"/>
      <c r="HP963" s="17"/>
      <c r="HQ963" s="12"/>
      <c r="HR963" s="12"/>
      <c r="HS963" s="9"/>
      <c r="HT963" s="17"/>
      <c r="HU963" s="12"/>
      <c r="HV963" s="12"/>
      <c r="HW963" s="9"/>
      <c r="HX963" s="17"/>
      <c r="HY963" s="12"/>
    </row>
    <row r="964" spans="1:233" x14ac:dyDescent="0.2">
      <c r="A964" s="12" t="s">
        <v>3413</v>
      </c>
      <c r="B964" s="12" t="s">
        <v>2821</v>
      </c>
      <c r="C964" s="12" t="s">
        <v>3414</v>
      </c>
      <c r="D964" s="13">
        <v>7800</v>
      </c>
      <c r="E964" s="33" t="s">
        <v>6141</v>
      </c>
      <c r="F964" s="33" t="s">
        <v>6159</v>
      </c>
      <c r="G964" s="9" t="s">
        <v>6418</v>
      </c>
      <c r="H964" s="9"/>
      <c r="I964" s="9"/>
      <c r="J964" s="13" t="str">
        <f t="shared" si="15"/>
        <v>INSERT INTO `Productos` (txRefInterna,txRefExterna,txNomProducto,txDescripcion,idClasifProductos,idMarcaProductos) SELECT 'M1204','FLEXICAR','MANGUERA MAZDA B2000 EMBRAGUE CORTA','MANGUERA MAZDA B2000 EMBRAGUE CORTA', A.idClasifProductos, M.idClasifProductos  FROM `ClasifProductos` A, `ClasifProductos` M WHERE A.txDescripcion = 'MANGUERA' AND M.txDescripcion = 'MAZDA ';</v>
      </c>
      <c r="K964" s="9"/>
      <c r="L964" s="17"/>
      <c r="M964" s="12"/>
      <c r="N964" s="12"/>
      <c r="O964" s="9"/>
      <c r="P964" s="17"/>
      <c r="Q964" s="12"/>
      <c r="R964" s="12"/>
      <c r="S964" s="9"/>
      <c r="T964" s="17"/>
      <c r="U964" s="12"/>
      <c r="V964" s="12"/>
      <c r="W964" s="9"/>
      <c r="X964" s="17"/>
      <c r="Y964" s="12"/>
      <c r="Z964" s="12"/>
      <c r="AA964" s="9"/>
      <c r="AB964" s="17"/>
      <c r="AC964" s="12"/>
      <c r="AD964" s="12"/>
      <c r="AE964" s="9"/>
      <c r="AF964" s="17"/>
      <c r="AG964" s="12"/>
      <c r="AH964" s="12"/>
      <c r="AI964" s="9"/>
      <c r="AJ964" s="17"/>
      <c r="AK964" s="12"/>
      <c r="AL964" s="12"/>
      <c r="AM964" s="9"/>
      <c r="AN964" s="17"/>
      <c r="AO964" s="12"/>
      <c r="AP964" s="12"/>
      <c r="AQ964" s="9"/>
      <c r="AR964" s="17"/>
      <c r="AS964" s="12"/>
      <c r="AT964" s="12"/>
      <c r="AU964" s="9"/>
      <c r="AV964" s="17"/>
      <c r="AW964" s="12"/>
      <c r="AX964" s="12"/>
      <c r="AY964" s="9"/>
      <c r="AZ964" s="17"/>
      <c r="BA964" s="12"/>
      <c r="BB964" s="12"/>
      <c r="BC964" s="9"/>
      <c r="BD964" s="17"/>
      <c r="BE964" s="12"/>
      <c r="BF964" s="12"/>
      <c r="BG964" s="9"/>
      <c r="BH964" s="17"/>
      <c r="BI964" s="12"/>
      <c r="BJ964" s="12"/>
      <c r="BK964" s="9"/>
      <c r="BL964" s="17"/>
      <c r="BM964" s="12"/>
      <c r="BN964" s="12"/>
      <c r="BO964" s="9"/>
      <c r="BP964" s="17"/>
      <c r="BQ964" s="12"/>
      <c r="BR964" s="12"/>
      <c r="BS964" s="9"/>
      <c r="BT964" s="17"/>
      <c r="BU964" s="12"/>
      <c r="BV964" s="12"/>
      <c r="BW964" s="9"/>
      <c r="BX964" s="17"/>
      <c r="BY964" s="12"/>
      <c r="BZ964" s="12"/>
      <c r="CA964" s="9"/>
      <c r="CB964" s="17"/>
      <c r="CC964" s="12"/>
      <c r="CD964" s="12"/>
      <c r="CE964" s="9"/>
      <c r="CF964" s="17"/>
      <c r="CG964" s="12"/>
      <c r="CH964" s="12"/>
      <c r="CI964" s="9"/>
      <c r="CJ964" s="17"/>
      <c r="CK964" s="12"/>
      <c r="CL964" s="12"/>
      <c r="CM964" s="9"/>
      <c r="CN964" s="17"/>
      <c r="CO964" s="12"/>
      <c r="CP964" s="12"/>
      <c r="CQ964" s="9"/>
      <c r="CR964" s="17"/>
      <c r="CS964" s="12"/>
      <c r="CT964" s="12"/>
      <c r="CU964" s="9"/>
      <c r="CV964" s="17"/>
      <c r="CW964" s="12"/>
      <c r="CX964" s="12"/>
      <c r="CY964" s="9"/>
      <c r="CZ964" s="17"/>
      <c r="DA964" s="12"/>
      <c r="DB964" s="12"/>
      <c r="DC964" s="9"/>
      <c r="DD964" s="17"/>
      <c r="DE964" s="12"/>
      <c r="DF964" s="12"/>
      <c r="DG964" s="9"/>
      <c r="DH964" s="17"/>
      <c r="DI964" s="12"/>
      <c r="DJ964" s="12"/>
      <c r="DK964" s="9"/>
      <c r="DL964" s="17"/>
      <c r="DM964" s="12"/>
      <c r="DN964" s="12"/>
      <c r="DO964" s="9"/>
      <c r="DP964" s="17"/>
      <c r="DQ964" s="12"/>
      <c r="DR964" s="12"/>
      <c r="DS964" s="9"/>
      <c r="DT964" s="17"/>
      <c r="DU964" s="12"/>
      <c r="DV964" s="12"/>
      <c r="DW964" s="9"/>
      <c r="DX964" s="17"/>
      <c r="DY964" s="12"/>
      <c r="DZ964" s="12"/>
      <c r="EA964" s="9"/>
      <c r="EB964" s="17"/>
      <c r="EC964" s="12"/>
      <c r="ED964" s="12"/>
      <c r="EE964" s="9"/>
      <c r="EF964" s="17"/>
      <c r="EG964" s="12"/>
      <c r="EH964" s="12"/>
      <c r="EI964" s="9"/>
      <c r="EJ964" s="17"/>
      <c r="EK964" s="12"/>
      <c r="EL964" s="12"/>
      <c r="EM964" s="9"/>
      <c r="EN964" s="17"/>
      <c r="EO964" s="12"/>
      <c r="EP964" s="12"/>
      <c r="EQ964" s="9"/>
      <c r="ER964" s="17"/>
      <c r="ES964" s="12"/>
      <c r="ET964" s="12"/>
      <c r="EU964" s="9"/>
      <c r="EV964" s="17"/>
      <c r="EW964" s="12"/>
      <c r="EX964" s="12"/>
      <c r="EY964" s="9"/>
      <c r="EZ964" s="17"/>
      <c r="FA964" s="12"/>
      <c r="FB964" s="12"/>
      <c r="FC964" s="9"/>
      <c r="FD964" s="17"/>
      <c r="FE964" s="12"/>
      <c r="FF964" s="12"/>
      <c r="FG964" s="9"/>
      <c r="FH964" s="17"/>
      <c r="FI964" s="12"/>
      <c r="FJ964" s="12"/>
      <c r="FK964" s="9"/>
      <c r="FL964" s="17"/>
      <c r="FM964" s="12"/>
      <c r="FN964" s="12"/>
      <c r="FO964" s="9"/>
      <c r="FP964" s="17"/>
      <c r="FQ964" s="12"/>
      <c r="FR964" s="12"/>
      <c r="FS964" s="9"/>
      <c r="FT964" s="17"/>
      <c r="FU964" s="12"/>
      <c r="FV964" s="12"/>
      <c r="FW964" s="9"/>
      <c r="FX964" s="17"/>
      <c r="FY964" s="12"/>
      <c r="FZ964" s="12"/>
      <c r="GA964" s="9"/>
      <c r="GB964" s="17"/>
      <c r="GC964" s="12"/>
      <c r="GD964" s="12"/>
      <c r="GE964" s="9"/>
      <c r="GF964" s="17"/>
      <c r="GG964" s="12"/>
      <c r="GH964" s="12"/>
      <c r="GI964" s="9"/>
      <c r="GJ964" s="17"/>
      <c r="GK964" s="12"/>
      <c r="GL964" s="12"/>
      <c r="GM964" s="9"/>
      <c r="GN964" s="17"/>
      <c r="GO964" s="12"/>
      <c r="GP964" s="12"/>
      <c r="GQ964" s="9"/>
      <c r="GR964" s="17"/>
      <c r="GS964" s="12"/>
      <c r="GT964" s="12"/>
      <c r="GU964" s="9"/>
      <c r="GV964" s="17"/>
      <c r="GW964" s="12"/>
      <c r="GX964" s="12"/>
      <c r="GY964" s="9"/>
      <c r="GZ964" s="17"/>
      <c r="HA964" s="12"/>
      <c r="HB964" s="12"/>
      <c r="HC964" s="9"/>
      <c r="HD964" s="17"/>
      <c r="HE964" s="12"/>
      <c r="HF964" s="12"/>
      <c r="HG964" s="9"/>
      <c r="HH964" s="17"/>
      <c r="HI964" s="12"/>
      <c r="HJ964" s="12"/>
      <c r="HK964" s="9"/>
      <c r="HL964" s="17"/>
      <c r="HM964" s="12"/>
      <c r="HN964" s="12"/>
      <c r="HO964" s="9"/>
      <c r="HP964" s="17"/>
      <c r="HQ964" s="12"/>
      <c r="HR964" s="12"/>
      <c r="HS964" s="9"/>
      <c r="HT964" s="17"/>
      <c r="HU964" s="12"/>
      <c r="HV964" s="12"/>
      <c r="HW964" s="9"/>
      <c r="HX964" s="17"/>
      <c r="HY964" s="12"/>
    </row>
    <row r="965" spans="1:233" x14ac:dyDescent="0.2">
      <c r="A965" s="12" t="s">
        <v>4042</v>
      </c>
      <c r="B965" s="12" t="s">
        <v>2821</v>
      </c>
      <c r="C965" s="12" t="s">
        <v>4043</v>
      </c>
      <c r="D965" s="13">
        <v>16460</v>
      </c>
      <c r="E965" s="33" t="s">
        <v>6279</v>
      </c>
      <c r="F965" s="33" t="s">
        <v>6159</v>
      </c>
      <c r="G965" s="9" t="s">
        <v>6418</v>
      </c>
      <c r="H965" s="9"/>
      <c r="I965" s="9"/>
      <c r="J965" s="13" t="str">
        <f t="shared" si="15"/>
        <v>INSERT INTO `Productos` (txRefInterna,txRefExterna,txNomProducto,txDescripcion,idClasifProductos,idMarcaProductos) SELECT 'C2261','FLEXICAR','MANGUERA  CHEV. LUV EMBRAGUE','MANGUERA  CHEV. LUV EMBRAGUE', A.idClasifProductos, M.idClasifProductos  FROM `ClasifProductos` A, `ClasifProductos` M WHERE A.txDescripcion = 'MANGUERA' AND M.txDescripcion = 'CHEVROLET LUV 1600 -2300';</v>
      </c>
      <c r="K965" s="9"/>
      <c r="L965" s="17"/>
      <c r="M965" s="12"/>
      <c r="N965" s="12"/>
      <c r="O965" s="9"/>
      <c r="P965" s="17"/>
      <c r="Q965" s="12"/>
      <c r="R965" s="12"/>
      <c r="S965" s="9"/>
      <c r="T965" s="17"/>
      <c r="U965" s="12"/>
      <c r="V965" s="12"/>
      <c r="W965" s="9"/>
      <c r="X965" s="17"/>
      <c r="Y965" s="12"/>
      <c r="Z965" s="12"/>
      <c r="AA965" s="9"/>
      <c r="AB965" s="17"/>
      <c r="AC965" s="12"/>
      <c r="AD965" s="12"/>
      <c r="AE965" s="9"/>
      <c r="AF965" s="17"/>
      <c r="AG965" s="12"/>
      <c r="AH965" s="12"/>
      <c r="AI965" s="9"/>
      <c r="AJ965" s="17"/>
      <c r="AK965" s="12"/>
      <c r="AL965" s="12"/>
      <c r="AM965" s="9"/>
      <c r="AN965" s="17"/>
      <c r="AO965" s="12"/>
      <c r="AP965" s="12"/>
      <c r="AQ965" s="9"/>
      <c r="AR965" s="17"/>
      <c r="AS965" s="12"/>
      <c r="AT965" s="12"/>
      <c r="AU965" s="9"/>
      <c r="AV965" s="17"/>
      <c r="AW965" s="12"/>
      <c r="AX965" s="12"/>
      <c r="AY965" s="9"/>
      <c r="AZ965" s="17"/>
      <c r="BA965" s="12"/>
      <c r="BB965" s="12"/>
      <c r="BC965" s="9"/>
      <c r="BD965" s="17"/>
      <c r="BE965" s="12"/>
      <c r="BF965" s="12"/>
      <c r="BG965" s="9"/>
      <c r="BH965" s="17"/>
      <c r="BI965" s="12"/>
      <c r="BJ965" s="12"/>
      <c r="BK965" s="9"/>
      <c r="BL965" s="17"/>
      <c r="BM965" s="12"/>
      <c r="BN965" s="12"/>
      <c r="BO965" s="9"/>
      <c r="BP965" s="17"/>
      <c r="BQ965" s="12"/>
      <c r="BR965" s="12"/>
      <c r="BS965" s="9"/>
      <c r="BT965" s="17"/>
      <c r="BU965" s="12"/>
      <c r="BV965" s="12"/>
      <c r="BW965" s="9"/>
      <c r="BX965" s="17"/>
      <c r="BY965" s="12"/>
      <c r="BZ965" s="12"/>
      <c r="CA965" s="9"/>
      <c r="CB965" s="17"/>
      <c r="CC965" s="12"/>
      <c r="CD965" s="12"/>
      <c r="CE965" s="9"/>
      <c r="CF965" s="17"/>
      <c r="CG965" s="12"/>
      <c r="CH965" s="12"/>
      <c r="CI965" s="9"/>
      <c r="CJ965" s="17"/>
      <c r="CK965" s="12"/>
      <c r="CL965" s="12"/>
      <c r="CM965" s="9"/>
      <c r="CN965" s="17"/>
      <c r="CO965" s="12"/>
      <c r="CP965" s="12"/>
      <c r="CQ965" s="9"/>
      <c r="CR965" s="17"/>
      <c r="CS965" s="12"/>
      <c r="CT965" s="12"/>
      <c r="CU965" s="9"/>
      <c r="CV965" s="17"/>
      <c r="CW965" s="12"/>
      <c r="CX965" s="12"/>
      <c r="CY965" s="9"/>
      <c r="CZ965" s="17"/>
      <c r="DA965" s="12"/>
      <c r="DB965" s="12"/>
      <c r="DC965" s="9"/>
      <c r="DD965" s="17"/>
      <c r="DE965" s="12"/>
      <c r="DF965" s="12"/>
      <c r="DG965" s="9"/>
      <c r="DH965" s="17"/>
      <c r="DI965" s="12"/>
      <c r="DJ965" s="12"/>
      <c r="DK965" s="9"/>
      <c r="DL965" s="17"/>
      <c r="DM965" s="12"/>
      <c r="DN965" s="12"/>
      <c r="DO965" s="9"/>
      <c r="DP965" s="17"/>
      <c r="DQ965" s="12"/>
      <c r="DR965" s="12"/>
      <c r="DS965" s="9"/>
      <c r="DT965" s="17"/>
      <c r="DU965" s="12"/>
      <c r="DV965" s="12"/>
      <c r="DW965" s="9"/>
      <c r="DX965" s="17"/>
      <c r="DY965" s="12"/>
      <c r="DZ965" s="12"/>
      <c r="EA965" s="9"/>
      <c r="EB965" s="17"/>
      <c r="EC965" s="12"/>
      <c r="ED965" s="12"/>
      <c r="EE965" s="9"/>
      <c r="EF965" s="17"/>
      <c r="EG965" s="12"/>
      <c r="EH965" s="12"/>
      <c r="EI965" s="9"/>
      <c r="EJ965" s="17"/>
      <c r="EK965" s="12"/>
      <c r="EL965" s="12"/>
      <c r="EM965" s="9"/>
      <c r="EN965" s="17"/>
      <c r="EO965" s="12"/>
      <c r="EP965" s="12"/>
      <c r="EQ965" s="9"/>
      <c r="ER965" s="17"/>
      <c r="ES965" s="12"/>
      <c r="ET965" s="12"/>
      <c r="EU965" s="9"/>
      <c r="EV965" s="17"/>
      <c r="EW965" s="12"/>
      <c r="EX965" s="12"/>
      <c r="EY965" s="9"/>
      <c r="EZ965" s="17"/>
      <c r="FA965" s="12"/>
      <c r="FB965" s="12"/>
      <c r="FC965" s="9"/>
      <c r="FD965" s="17"/>
      <c r="FE965" s="12"/>
      <c r="FF965" s="12"/>
      <c r="FG965" s="9"/>
      <c r="FH965" s="17"/>
      <c r="FI965" s="12"/>
      <c r="FJ965" s="12"/>
      <c r="FK965" s="9"/>
      <c r="FL965" s="17"/>
      <c r="FM965" s="12"/>
      <c r="FN965" s="12"/>
      <c r="FO965" s="9"/>
      <c r="FP965" s="17"/>
      <c r="FQ965" s="12"/>
      <c r="FR965" s="12"/>
      <c r="FS965" s="9"/>
      <c r="FT965" s="17"/>
      <c r="FU965" s="12"/>
      <c r="FV965" s="12"/>
      <c r="FW965" s="9"/>
      <c r="FX965" s="17"/>
      <c r="FY965" s="12"/>
      <c r="FZ965" s="12"/>
      <c r="GA965" s="9"/>
      <c r="GB965" s="17"/>
      <c r="GC965" s="12"/>
      <c r="GD965" s="12"/>
      <c r="GE965" s="9"/>
      <c r="GF965" s="17"/>
      <c r="GG965" s="12"/>
      <c r="GH965" s="12"/>
      <c r="GI965" s="9"/>
      <c r="GJ965" s="17"/>
      <c r="GK965" s="12"/>
      <c r="GL965" s="12"/>
      <c r="GM965" s="9"/>
      <c r="GN965" s="17"/>
      <c r="GO965" s="12"/>
      <c r="GP965" s="12"/>
      <c r="GQ965" s="9"/>
      <c r="GR965" s="17"/>
      <c r="GS965" s="12"/>
      <c r="GT965" s="12"/>
      <c r="GU965" s="9"/>
      <c r="GV965" s="17"/>
      <c r="GW965" s="12"/>
      <c r="GX965" s="12"/>
      <c r="GY965" s="9"/>
      <c r="GZ965" s="17"/>
      <c r="HA965" s="12"/>
      <c r="HB965" s="12"/>
      <c r="HC965" s="9"/>
      <c r="HD965" s="17"/>
      <c r="HE965" s="12"/>
      <c r="HF965" s="12"/>
      <c r="HG965" s="9"/>
      <c r="HH965" s="17"/>
      <c r="HI965" s="12"/>
      <c r="HJ965" s="12"/>
      <c r="HK965" s="9"/>
      <c r="HL965" s="17"/>
      <c r="HM965" s="12"/>
      <c r="HN965" s="12"/>
      <c r="HO965" s="9"/>
      <c r="HP965" s="17"/>
      <c r="HQ965" s="12"/>
      <c r="HR965" s="12"/>
      <c r="HS965" s="9"/>
      <c r="HT965" s="17"/>
      <c r="HU965" s="12"/>
      <c r="HV965" s="12"/>
      <c r="HW965" s="9"/>
      <c r="HX965" s="17"/>
      <c r="HY965" s="12"/>
    </row>
    <row r="966" spans="1:233" x14ac:dyDescent="0.2">
      <c r="A966" s="12">
        <v>9443</v>
      </c>
      <c r="B966" s="12" t="s">
        <v>2821</v>
      </c>
      <c r="C966" s="12" t="s">
        <v>4046</v>
      </c>
      <c r="D966" s="13">
        <v>18360</v>
      </c>
      <c r="E966" s="33" t="s">
        <v>6279</v>
      </c>
      <c r="F966" s="33" t="s">
        <v>6159</v>
      </c>
      <c r="G966" s="9" t="s">
        <v>6418</v>
      </c>
      <c r="H966" s="9"/>
      <c r="I966" s="9"/>
      <c r="J966" s="13" t="str">
        <f t="shared" si="15"/>
        <v>INSERT INTO `Productos` (txRefInterna,txRefExterna,txNomProducto,txDescripcion,idClasifProductos,idMarcaProductos) SELECT '9443','FLEXICAR','MANGUERA  CHEV. LUV 2300 CLUTCH','MANGUERA  CHEV. LUV 2300 CLUTCH', A.idClasifProductos, M.idClasifProductos  FROM `ClasifProductos` A, `ClasifProductos` M WHERE A.txDescripcion = 'MANGUERA' AND M.txDescripcion = 'CHEVROLET LUV 1600 -2300';</v>
      </c>
      <c r="K966" s="9"/>
      <c r="L966" s="17"/>
      <c r="M966" s="12"/>
      <c r="N966" s="12"/>
      <c r="O966" s="9"/>
      <c r="P966" s="17"/>
      <c r="Q966" s="12"/>
      <c r="R966" s="12"/>
      <c r="S966" s="9"/>
      <c r="T966" s="17"/>
      <c r="U966" s="12"/>
      <c r="V966" s="12"/>
      <c r="W966" s="9"/>
      <c r="X966" s="17"/>
      <c r="Y966" s="12"/>
      <c r="Z966" s="12"/>
      <c r="AA966" s="9"/>
      <c r="AB966" s="17"/>
      <c r="AC966" s="12"/>
      <c r="AD966" s="12"/>
      <c r="AE966" s="9"/>
      <c r="AF966" s="17"/>
      <c r="AG966" s="12"/>
      <c r="AH966" s="12"/>
      <c r="AI966" s="9"/>
      <c r="AJ966" s="17"/>
      <c r="AK966" s="12"/>
      <c r="AL966" s="12"/>
      <c r="AM966" s="9"/>
      <c r="AN966" s="17"/>
      <c r="AO966" s="12"/>
      <c r="AP966" s="12"/>
      <c r="AQ966" s="9"/>
      <c r="AR966" s="17"/>
      <c r="AS966" s="12"/>
      <c r="AT966" s="12"/>
      <c r="AU966" s="9"/>
      <c r="AV966" s="17"/>
      <c r="AW966" s="12"/>
      <c r="AX966" s="12"/>
      <c r="AY966" s="9"/>
      <c r="AZ966" s="17"/>
      <c r="BA966" s="12"/>
      <c r="BB966" s="12"/>
      <c r="BC966" s="9"/>
      <c r="BD966" s="17"/>
      <c r="BE966" s="12"/>
      <c r="BF966" s="12"/>
      <c r="BG966" s="9"/>
      <c r="BH966" s="17"/>
      <c r="BI966" s="12"/>
      <c r="BJ966" s="12"/>
      <c r="BK966" s="9"/>
      <c r="BL966" s="17"/>
      <c r="BM966" s="12"/>
      <c r="BN966" s="12"/>
      <c r="BO966" s="9"/>
      <c r="BP966" s="17"/>
      <c r="BQ966" s="12"/>
      <c r="BR966" s="12"/>
      <c r="BS966" s="9"/>
      <c r="BT966" s="17"/>
      <c r="BU966" s="12"/>
      <c r="BV966" s="12"/>
      <c r="BW966" s="9"/>
      <c r="BX966" s="17"/>
      <c r="BY966" s="12"/>
      <c r="BZ966" s="12"/>
      <c r="CA966" s="9"/>
      <c r="CB966" s="17"/>
      <c r="CC966" s="12"/>
      <c r="CD966" s="12"/>
      <c r="CE966" s="9"/>
      <c r="CF966" s="17"/>
      <c r="CG966" s="12"/>
      <c r="CH966" s="12"/>
      <c r="CI966" s="9"/>
      <c r="CJ966" s="17"/>
      <c r="CK966" s="12"/>
      <c r="CL966" s="12"/>
      <c r="CM966" s="9"/>
      <c r="CN966" s="17"/>
      <c r="CO966" s="12"/>
      <c r="CP966" s="12"/>
      <c r="CQ966" s="9"/>
      <c r="CR966" s="17"/>
      <c r="CS966" s="12"/>
      <c r="CT966" s="12"/>
      <c r="CU966" s="9"/>
      <c r="CV966" s="17"/>
      <c r="CW966" s="12"/>
      <c r="CX966" s="12"/>
      <c r="CY966" s="9"/>
      <c r="CZ966" s="17"/>
      <c r="DA966" s="12"/>
      <c r="DB966" s="12"/>
      <c r="DC966" s="9"/>
      <c r="DD966" s="17"/>
      <c r="DE966" s="12"/>
      <c r="DF966" s="12"/>
      <c r="DG966" s="9"/>
      <c r="DH966" s="17"/>
      <c r="DI966" s="12"/>
      <c r="DJ966" s="12"/>
      <c r="DK966" s="9"/>
      <c r="DL966" s="17"/>
      <c r="DM966" s="12"/>
      <c r="DN966" s="12"/>
      <c r="DO966" s="9"/>
      <c r="DP966" s="17"/>
      <c r="DQ966" s="12"/>
      <c r="DR966" s="12"/>
      <c r="DS966" s="9"/>
      <c r="DT966" s="17"/>
      <c r="DU966" s="12"/>
      <c r="DV966" s="12"/>
      <c r="DW966" s="9"/>
      <c r="DX966" s="17"/>
      <c r="DY966" s="12"/>
      <c r="DZ966" s="12"/>
      <c r="EA966" s="9"/>
      <c r="EB966" s="17"/>
      <c r="EC966" s="12"/>
      <c r="ED966" s="12"/>
      <c r="EE966" s="9"/>
      <c r="EF966" s="17"/>
      <c r="EG966" s="12"/>
      <c r="EH966" s="12"/>
      <c r="EI966" s="9"/>
      <c r="EJ966" s="17"/>
      <c r="EK966" s="12"/>
      <c r="EL966" s="12"/>
      <c r="EM966" s="9"/>
      <c r="EN966" s="17"/>
      <c r="EO966" s="12"/>
      <c r="EP966" s="12"/>
      <c r="EQ966" s="9"/>
      <c r="ER966" s="17"/>
      <c r="ES966" s="12"/>
      <c r="ET966" s="12"/>
      <c r="EU966" s="9"/>
      <c r="EV966" s="17"/>
      <c r="EW966" s="12"/>
      <c r="EX966" s="12"/>
      <c r="EY966" s="9"/>
      <c r="EZ966" s="17"/>
      <c r="FA966" s="12"/>
      <c r="FB966" s="12"/>
      <c r="FC966" s="9"/>
      <c r="FD966" s="17"/>
      <c r="FE966" s="12"/>
      <c r="FF966" s="12"/>
      <c r="FG966" s="9"/>
      <c r="FH966" s="17"/>
      <c r="FI966" s="12"/>
      <c r="FJ966" s="12"/>
      <c r="FK966" s="9"/>
      <c r="FL966" s="17"/>
      <c r="FM966" s="12"/>
      <c r="FN966" s="12"/>
      <c r="FO966" s="9"/>
      <c r="FP966" s="17"/>
      <c r="FQ966" s="12"/>
      <c r="FR966" s="12"/>
      <c r="FS966" s="9"/>
      <c r="FT966" s="17"/>
      <c r="FU966" s="12"/>
      <c r="FV966" s="12"/>
      <c r="FW966" s="9"/>
      <c r="FX966" s="17"/>
      <c r="FY966" s="12"/>
      <c r="FZ966" s="12"/>
      <c r="GA966" s="9"/>
      <c r="GB966" s="17"/>
      <c r="GC966" s="12"/>
      <c r="GD966" s="12"/>
      <c r="GE966" s="9"/>
      <c r="GF966" s="17"/>
      <c r="GG966" s="12"/>
      <c r="GH966" s="12"/>
      <c r="GI966" s="9"/>
      <c r="GJ966" s="17"/>
      <c r="GK966" s="12"/>
      <c r="GL966" s="12"/>
      <c r="GM966" s="9"/>
      <c r="GN966" s="17"/>
      <c r="GO966" s="12"/>
      <c r="GP966" s="12"/>
      <c r="GQ966" s="9"/>
      <c r="GR966" s="17"/>
      <c r="GS966" s="12"/>
      <c r="GT966" s="12"/>
      <c r="GU966" s="9"/>
      <c r="GV966" s="17"/>
      <c r="GW966" s="12"/>
      <c r="GX966" s="12"/>
      <c r="GY966" s="9"/>
      <c r="GZ966" s="17"/>
      <c r="HA966" s="12"/>
      <c r="HB966" s="12"/>
      <c r="HC966" s="9"/>
      <c r="HD966" s="17"/>
      <c r="HE966" s="12"/>
      <c r="HF966" s="12"/>
      <c r="HG966" s="9"/>
      <c r="HH966" s="17"/>
      <c r="HI966" s="12"/>
      <c r="HJ966" s="12"/>
      <c r="HK966" s="9"/>
      <c r="HL966" s="17"/>
      <c r="HM966" s="12"/>
      <c r="HN966" s="12"/>
      <c r="HO966" s="9"/>
      <c r="HP966" s="17"/>
      <c r="HQ966" s="12"/>
      <c r="HR966" s="12"/>
      <c r="HS966" s="9"/>
      <c r="HT966" s="17"/>
      <c r="HU966" s="12"/>
      <c r="HV966" s="12"/>
      <c r="HW966" s="9"/>
      <c r="HX966" s="17"/>
      <c r="HY966" s="12"/>
    </row>
    <row r="967" spans="1:233" x14ac:dyDescent="0.2">
      <c r="A967" s="12" t="s">
        <v>4196</v>
      </c>
      <c r="B967" s="12" t="s">
        <v>2821</v>
      </c>
      <c r="C967" s="12" t="s">
        <v>4197</v>
      </c>
      <c r="D967" s="21">
        <v>10080</v>
      </c>
      <c r="E967" s="33" t="s">
        <v>4135</v>
      </c>
      <c r="F967" s="33" t="s">
        <v>6159</v>
      </c>
      <c r="G967" s="9" t="s">
        <v>6418</v>
      </c>
      <c r="H967" s="9"/>
      <c r="I967" s="9"/>
      <c r="J967" s="13" t="str">
        <f t="shared" si="15"/>
        <v>INSERT INTO `Productos` (txRefInterna,txRefExterna,txNomProducto,txDescripcion,idClasifProductos,idMarcaProductos) SELECT 'H1503','FLEXICAR','MANGUERA CAMIONETA H100 DELANT. INFERIOR CORTA','MANGUERA CAMIONETA H100 DELANT. INFERIOR CORTA', A.idClasifProductos, M.idClasifProductos  FROM `ClasifProductos` A, `ClasifProductos` M WHERE A.txDescripcion = 'MANGUERA' AND M.txDescripcion = 'HYUNDAI';</v>
      </c>
      <c r="K967" s="9"/>
      <c r="L967" s="17"/>
      <c r="M967" s="12"/>
      <c r="N967" s="12"/>
      <c r="O967" s="9"/>
      <c r="P967" s="17"/>
      <c r="Q967" s="12"/>
      <c r="R967" s="12"/>
      <c r="S967" s="9"/>
      <c r="T967" s="17"/>
      <c r="U967" s="12"/>
      <c r="V967" s="12"/>
      <c r="W967" s="9"/>
      <c r="X967" s="17"/>
      <c r="Y967" s="12"/>
      <c r="Z967" s="12"/>
      <c r="AA967" s="9"/>
      <c r="AB967" s="17"/>
      <c r="AC967" s="12"/>
      <c r="AD967" s="12"/>
      <c r="AE967" s="9"/>
      <c r="AF967" s="17"/>
      <c r="AG967" s="12"/>
      <c r="AH967" s="12"/>
      <c r="AI967" s="9"/>
      <c r="AJ967" s="17"/>
      <c r="AK967" s="12"/>
      <c r="AL967" s="12"/>
      <c r="AM967" s="9"/>
      <c r="AN967" s="17"/>
      <c r="AO967" s="12"/>
      <c r="AP967" s="12"/>
      <c r="AQ967" s="9"/>
      <c r="AR967" s="17"/>
      <c r="AS967" s="12"/>
      <c r="AT967" s="12"/>
      <c r="AU967" s="9"/>
      <c r="AV967" s="17"/>
      <c r="AW967" s="12"/>
      <c r="AX967" s="12"/>
      <c r="AY967" s="9"/>
      <c r="AZ967" s="17"/>
      <c r="BA967" s="12"/>
      <c r="BB967" s="12"/>
      <c r="BC967" s="9"/>
      <c r="BD967" s="17"/>
      <c r="BE967" s="12"/>
      <c r="BF967" s="12"/>
      <c r="BG967" s="9"/>
      <c r="BH967" s="17"/>
      <c r="BI967" s="12"/>
      <c r="BJ967" s="12"/>
      <c r="BK967" s="9"/>
      <c r="BL967" s="17"/>
      <c r="BM967" s="12"/>
      <c r="BN967" s="12"/>
      <c r="BO967" s="9"/>
      <c r="BP967" s="17"/>
      <c r="BQ967" s="12"/>
      <c r="BR967" s="12"/>
      <c r="BS967" s="9"/>
      <c r="BT967" s="17"/>
      <c r="BU967" s="12"/>
      <c r="BV967" s="12"/>
      <c r="BW967" s="9"/>
      <c r="BX967" s="17"/>
      <c r="BY967" s="12"/>
      <c r="BZ967" s="12"/>
      <c r="CA967" s="9"/>
      <c r="CB967" s="17"/>
      <c r="CC967" s="12"/>
      <c r="CD967" s="12"/>
      <c r="CE967" s="9"/>
      <c r="CF967" s="17"/>
      <c r="CG967" s="12"/>
      <c r="CH967" s="12"/>
      <c r="CI967" s="9"/>
      <c r="CJ967" s="17"/>
      <c r="CK967" s="12"/>
      <c r="CL967" s="12"/>
      <c r="CM967" s="9"/>
      <c r="CN967" s="17"/>
      <c r="CO967" s="12"/>
      <c r="CP967" s="12"/>
      <c r="CQ967" s="9"/>
      <c r="CR967" s="17"/>
      <c r="CS967" s="12"/>
      <c r="CT967" s="12"/>
      <c r="CU967" s="9"/>
      <c r="CV967" s="17"/>
      <c r="CW967" s="12"/>
      <c r="CX967" s="12"/>
      <c r="CY967" s="9"/>
      <c r="CZ967" s="17"/>
      <c r="DA967" s="12"/>
      <c r="DB967" s="12"/>
      <c r="DC967" s="9"/>
      <c r="DD967" s="17"/>
      <c r="DE967" s="12"/>
      <c r="DF967" s="12"/>
      <c r="DG967" s="9"/>
      <c r="DH967" s="17"/>
      <c r="DI967" s="12"/>
      <c r="DJ967" s="12"/>
      <c r="DK967" s="9"/>
      <c r="DL967" s="17"/>
      <c r="DM967" s="12"/>
      <c r="DN967" s="12"/>
      <c r="DO967" s="9"/>
      <c r="DP967" s="17"/>
      <c r="DQ967" s="12"/>
      <c r="DR967" s="12"/>
      <c r="DS967" s="9"/>
      <c r="DT967" s="17"/>
      <c r="DU967" s="12"/>
      <c r="DV967" s="12"/>
      <c r="DW967" s="9"/>
      <c r="DX967" s="17"/>
      <c r="DY967" s="12"/>
      <c r="DZ967" s="12"/>
      <c r="EA967" s="9"/>
      <c r="EB967" s="17"/>
      <c r="EC967" s="12"/>
      <c r="ED967" s="12"/>
      <c r="EE967" s="9"/>
      <c r="EF967" s="17"/>
      <c r="EG967" s="12"/>
      <c r="EH967" s="12"/>
      <c r="EI967" s="9"/>
      <c r="EJ967" s="17"/>
      <c r="EK967" s="12"/>
      <c r="EL967" s="12"/>
      <c r="EM967" s="9"/>
      <c r="EN967" s="17"/>
      <c r="EO967" s="12"/>
      <c r="EP967" s="12"/>
      <c r="EQ967" s="9"/>
      <c r="ER967" s="17"/>
      <c r="ES967" s="12"/>
      <c r="ET967" s="12"/>
      <c r="EU967" s="9"/>
      <c r="EV967" s="17"/>
      <c r="EW967" s="12"/>
      <c r="EX967" s="12"/>
      <c r="EY967" s="9"/>
      <c r="EZ967" s="17"/>
      <c r="FA967" s="12"/>
      <c r="FB967" s="12"/>
      <c r="FC967" s="9"/>
      <c r="FD967" s="17"/>
      <c r="FE967" s="12"/>
      <c r="FF967" s="12"/>
      <c r="FG967" s="9"/>
      <c r="FH967" s="17"/>
      <c r="FI967" s="12"/>
      <c r="FJ967" s="12"/>
      <c r="FK967" s="9"/>
      <c r="FL967" s="17"/>
      <c r="FM967" s="12"/>
      <c r="FN967" s="12"/>
      <c r="FO967" s="9"/>
      <c r="FP967" s="17"/>
      <c r="FQ967" s="12"/>
      <c r="FR967" s="12"/>
      <c r="FS967" s="9"/>
      <c r="FT967" s="17"/>
      <c r="FU967" s="12"/>
      <c r="FV967" s="12"/>
      <c r="FW967" s="9"/>
      <c r="FX967" s="17"/>
      <c r="FY967" s="12"/>
      <c r="FZ967" s="12"/>
      <c r="GA967" s="9"/>
      <c r="GB967" s="17"/>
      <c r="GC967" s="12"/>
      <c r="GD967" s="12"/>
      <c r="GE967" s="9"/>
      <c r="GF967" s="17"/>
      <c r="GG967" s="12"/>
      <c r="GH967" s="12"/>
      <c r="GI967" s="9"/>
      <c r="GJ967" s="17"/>
      <c r="GK967" s="12"/>
      <c r="GL967" s="12"/>
      <c r="GM967" s="9"/>
      <c r="GN967" s="17"/>
      <c r="GO967" s="12"/>
      <c r="GP967" s="12"/>
      <c r="GQ967" s="9"/>
      <c r="GR967" s="17"/>
      <c r="GS967" s="12"/>
      <c r="GT967" s="12"/>
      <c r="GU967" s="9"/>
      <c r="GV967" s="17"/>
      <c r="GW967" s="12"/>
      <c r="GX967" s="12"/>
      <c r="GY967" s="9"/>
      <c r="GZ967" s="17"/>
      <c r="HA967" s="12"/>
      <c r="HB967" s="12"/>
      <c r="HC967" s="9"/>
      <c r="HD967" s="17"/>
      <c r="HE967" s="12"/>
      <c r="HF967" s="12"/>
      <c r="HG967" s="9"/>
      <c r="HH967" s="17"/>
      <c r="HI967" s="12"/>
      <c r="HJ967" s="12"/>
      <c r="HK967" s="9"/>
      <c r="HL967" s="17"/>
      <c r="HM967" s="12"/>
      <c r="HN967" s="12"/>
      <c r="HO967" s="9"/>
      <c r="HP967" s="17"/>
      <c r="HQ967" s="12"/>
      <c r="HR967" s="12"/>
      <c r="HS967" s="9"/>
      <c r="HT967" s="17"/>
      <c r="HU967" s="12"/>
      <c r="HV967" s="12"/>
      <c r="HW967" s="9"/>
      <c r="HX967" s="17"/>
      <c r="HY967" s="12"/>
    </row>
    <row r="968" spans="1:233" x14ac:dyDescent="0.2">
      <c r="A968" s="12" t="s">
        <v>4198</v>
      </c>
      <c r="B968" s="12" t="s">
        <v>2821</v>
      </c>
      <c r="C968" s="12" t="s">
        <v>4199</v>
      </c>
      <c r="D968" s="13">
        <v>10800</v>
      </c>
      <c r="E968" s="33" t="s">
        <v>4135</v>
      </c>
      <c r="F968" s="33" t="s">
        <v>6159</v>
      </c>
      <c r="G968" s="9" t="s">
        <v>6418</v>
      </c>
      <c r="H968" s="9"/>
      <c r="I968" s="9"/>
      <c r="J968" s="13" t="str">
        <f t="shared" si="15"/>
        <v>INSERT INTO `Productos` (txRefInterna,txRefExterna,txNomProducto,txDescripcion,idClasifProductos,idMarcaProductos) SELECT 'H1508','FLEXICAR','MANGUERA CAMIONETA H100 DELANT. SUPERIOR LARGA','MANGUERA CAMIONETA H100 DELANT. SUPERIOR LARGA', A.idClasifProductos, M.idClasifProductos  FROM `ClasifProductos` A, `ClasifProductos` M WHERE A.txDescripcion = 'MANGUERA' AND M.txDescripcion = 'HYUNDAI';</v>
      </c>
      <c r="K968" s="9"/>
      <c r="L968" s="17"/>
      <c r="M968" s="12"/>
      <c r="N968" s="12"/>
      <c r="O968" s="9"/>
      <c r="P968" s="17"/>
      <c r="Q968" s="12"/>
      <c r="R968" s="12"/>
      <c r="S968" s="9"/>
      <c r="T968" s="17"/>
      <c r="U968" s="12"/>
      <c r="V968" s="12"/>
      <c r="W968" s="9"/>
      <c r="X968" s="17"/>
      <c r="Y968" s="12"/>
      <c r="Z968" s="12"/>
      <c r="AA968" s="9"/>
      <c r="AB968" s="17"/>
      <c r="AC968" s="12"/>
      <c r="AD968" s="12"/>
      <c r="AE968" s="9"/>
      <c r="AF968" s="17"/>
      <c r="AG968" s="12"/>
      <c r="AH968" s="12"/>
      <c r="AI968" s="9"/>
      <c r="AJ968" s="17"/>
      <c r="AK968" s="12"/>
      <c r="AL968" s="12"/>
      <c r="AM968" s="9"/>
      <c r="AN968" s="17"/>
      <c r="AO968" s="12"/>
      <c r="AP968" s="12"/>
      <c r="AQ968" s="9"/>
      <c r="AR968" s="17"/>
      <c r="AS968" s="12"/>
      <c r="AT968" s="12"/>
      <c r="AU968" s="9"/>
      <c r="AV968" s="17"/>
      <c r="AW968" s="12"/>
      <c r="AX968" s="12"/>
      <c r="AY968" s="9"/>
      <c r="AZ968" s="17"/>
      <c r="BA968" s="12"/>
      <c r="BB968" s="12"/>
      <c r="BC968" s="9"/>
      <c r="BD968" s="17"/>
      <c r="BE968" s="12"/>
      <c r="BF968" s="12"/>
      <c r="BG968" s="9"/>
      <c r="BH968" s="17"/>
      <c r="BI968" s="12"/>
      <c r="BJ968" s="12"/>
      <c r="BK968" s="9"/>
      <c r="BL968" s="17"/>
      <c r="BM968" s="12"/>
      <c r="BN968" s="12"/>
      <c r="BO968" s="9"/>
      <c r="BP968" s="17"/>
      <c r="BQ968" s="12"/>
      <c r="BR968" s="12"/>
      <c r="BS968" s="9"/>
      <c r="BT968" s="17"/>
      <c r="BU968" s="12"/>
      <c r="BV968" s="12"/>
      <c r="BW968" s="9"/>
      <c r="BX968" s="17"/>
      <c r="BY968" s="12"/>
      <c r="BZ968" s="12"/>
      <c r="CA968" s="9"/>
      <c r="CB968" s="17"/>
      <c r="CC968" s="12"/>
      <c r="CD968" s="12"/>
      <c r="CE968" s="9"/>
      <c r="CF968" s="17"/>
      <c r="CG968" s="12"/>
      <c r="CH968" s="12"/>
      <c r="CI968" s="9"/>
      <c r="CJ968" s="17"/>
      <c r="CK968" s="12"/>
      <c r="CL968" s="12"/>
      <c r="CM968" s="9"/>
      <c r="CN968" s="17"/>
      <c r="CO968" s="12"/>
      <c r="CP968" s="12"/>
      <c r="CQ968" s="9"/>
      <c r="CR968" s="17"/>
      <c r="CS968" s="12"/>
      <c r="CT968" s="12"/>
      <c r="CU968" s="9"/>
      <c r="CV968" s="17"/>
      <c r="CW968" s="12"/>
      <c r="CX968" s="12"/>
      <c r="CY968" s="9"/>
      <c r="CZ968" s="17"/>
      <c r="DA968" s="12"/>
      <c r="DB968" s="12"/>
      <c r="DC968" s="9"/>
      <c r="DD968" s="17"/>
      <c r="DE968" s="12"/>
      <c r="DF968" s="12"/>
      <c r="DG968" s="9"/>
      <c r="DH968" s="17"/>
      <c r="DI968" s="12"/>
      <c r="DJ968" s="12"/>
      <c r="DK968" s="9"/>
      <c r="DL968" s="17"/>
      <c r="DM968" s="12"/>
      <c r="DN968" s="12"/>
      <c r="DO968" s="9"/>
      <c r="DP968" s="17"/>
      <c r="DQ968" s="12"/>
      <c r="DR968" s="12"/>
      <c r="DS968" s="9"/>
      <c r="DT968" s="17"/>
      <c r="DU968" s="12"/>
      <c r="DV968" s="12"/>
      <c r="DW968" s="9"/>
      <c r="DX968" s="17"/>
      <c r="DY968" s="12"/>
      <c r="DZ968" s="12"/>
      <c r="EA968" s="9"/>
      <c r="EB968" s="17"/>
      <c r="EC968" s="12"/>
      <c r="ED968" s="12"/>
      <c r="EE968" s="9"/>
      <c r="EF968" s="17"/>
      <c r="EG968" s="12"/>
      <c r="EH968" s="12"/>
      <c r="EI968" s="9"/>
      <c r="EJ968" s="17"/>
      <c r="EK968" s="12"/>
      <c r="EL968" s="12"/>
      <c r="EM968" s="9"/>
      <c r="EN968" s="17"/>
      <c r="EO968" s="12"/>
      <c r="EP968" s="12"/>
      <c r="EQ968" s="9"/>
      <c r="ER968" s="17"/>
      <c r="ES968" s="12"/>
      <c r="ET968" s="12"/>
      <c r="EU968" s="9"/>
      <c r="EV968" s="17"/>
      <c r="EW968" s="12"/>
      <c r="EX968" s="12"/>
      <c r="EY968" s="9"/>
      <c r="EZ968" s="17"/>
      <c r="FA968" s="12"/>
      <c r="FB968" s="12"/>
      <c r="FC968" s="9"/>
      <c r="FD968" s="17"/>
      <c r="FE968" s="12"/>
      <c r="FF968" s="12"/>
      <c r="FG968" s="9"/>
      <c r="FH968" s="17"/>
      <c r="FI968" s="12"/>
      <c r="FJ968" s="12"/>
      <c r="FK968" s="9"/>
      <c r="FL968" s="17"/>
      <c r="FM968" s="12"/>
      <c r="FN968" s="12"/>
      <c r="FO968" s="9"/>
      <c r="FP968" s="17"/>
      <c r="FQ968" s="12"/>
      <c r="FR968" s="12"/>
      <c r="FS968" s="9"/>
      <c r="FT968" s="17"/>
      <c r="FU968" s="12"/>
      <c r="FV968" s="12"/>
      <c r="FW968" s="9"/>
      <c r="FX968" s="17"/>
      <c r="FY968" s="12"/>
      <c r="FZ968" s="12"/>
      <c r="GA968" s="9"/>
      <c r="GB968" s="17"/>
      <c r="GC968" s="12"/>
      <c r="GD968" s="12"/>
      <c r="GE968" s="9"/>
      <c r="GF968" s="17"/>
      <c r="GG968" s="12"/>
      <c r="GH968" s="12"/>
      <c r="GI968" s="9"/>
      <c r="GJ968" s="17"/>
      <c r="GK968" s="12"/>
      <c r="GL968" s="12"/>
      <c r="GM968" s="9"/>
      <c r="GN968" s="17"/>
      <c r="GO968" s="12"/>
      <c r="GP968" s="12"/>
      <c r="GQ968" s="9"/>
      <c r="GR968" s="17"/>
      <c r="GS968" s="12"/>
      <c r="GT968" s="12"/>
      <c r="GU968" s="9"/>
      <c r="GV968" s="17"/>
      <c r="GW968" s="12"/>
      <c r="GX968" s="12"/>
      <c r="GY968" s="9"/>
      <c r="GZ968" s="17"/>
      <c r="HA968" s="12"/>
      <c r="HB968" s="12"/>
      <c r="HC968" s="9"/>
      <c r="HD968" s="17"/>
      <c r="HE968" s="12"/>
      <c r="HF968" s="12"/>
      <c r="HG968" s="9"/>
      <c r="HH968" s="17"/>
      <c r="HI968" s="12"/>
      <c r="HJ968" s="12"/>
      <c r="HK968" s="9"/>
      <c r="HL968" s="17"/>
      <c r="HM968" s="12"/>
      <c r="HN968" s="12"/>
      <c r="HO968" s="9"/>
      <c r="HP968" s="17"/>
      <c r="HQ968" s="12"/>
      <c r="HR968" s="12"/>
      <c r="HS968" s="9"/>
      <c r="HT968" s="17"/>
      <c r="HU968" s="12"/>
      <c r="HV968" s="12"/>
      <c r="HW968" s="9"/>
      <c r="HX968" s="17"/>
      <c r="HY968" s="12"/>
    </row>
    <row r="969" spans="1:233" x14ac:dyDescent="0.2">
      <c r="A969" s="12" t="s">
        <v>4200</v>
      </c>
      <c r="B969" s="12" t="s">
        <v>2821</v>
      </c>
      <c r="C969" s="12" t="s">
        <v>4201</v>
      </c>
      <c r="D969" s="13">
        <v>10800</v>
      </c>
      <c r="E969" s="33" t="s">
        <v>4135</v>
      </c>
      <c r="F969" s="33" t="s">
        <v>6159</v>
      </c>
      <c r="G969" s="9" t="s">
        <v>6418</v>
      </c>
      <c r="H969" s="9"/>
      <c r="I969" s="9"/>
      <c r="J969" s="13" t="str">
        <f t="shared" si="15"/>
        <v>INSERT INTO `Productos` (txRefInterna,txRefExterna,txNomProducto,txDescripcion,idClasifProductos,idMarcaProductos) SELECT 'H1509','FLEXICAR','MANGUERA CAMIONETA H100 TRASERA','MANGUERA CAMIONETA H100 TRASERA', A.idClasifProductos, M.idClasifProductos  FROM `ClasifProductos` A, `ClasifProductos` M WHERE A.txDescripcion = 'MANGUERA' AND M.txDescripcion = 'HYUNDAI';</v>
      </c>
      <c r="K969" s="9"/>
      <c r="L969" s="17"/>
      <c r="M969" s="12"/>
      <c r="N969" s="12"/>
      <c r="O969" s="9"/>
      <c r="P969" s="17"/>
      <c r="Q969" s="12"/>
      <c r="R969" s="12"/>
      <c r="S969" s="9"/>
      <c r="T969" s="17"/>
      <c r="U969" s="12"/>
      <c r="V969" s="12"/>
      <c r="W969" s="9"/>
      <c r="X969" s="17"/>
      <c r="Y969" s="12"/>
      <c r="Z969" s="12"/>
      <c r="AA969" s="9"/>
      <c r="AB969" s="17"/>
      <c r="AC969" s="12"/>
      <c r="AD969" s="12"/>
      <c r="AE969" s="9"/>
      <c r="AF969" s="17"/>
      <c r="AG969" s="12"/>
      <c r="AH969" s="12"/>
      <c r="AI969" s="9"/>
      <c r="AJ969" s="17"/>
      <c r="AK969" s="12"/>
      <c r="AL969" s="12"/>
      <c r="AM969" s="9"/>
      <c r="AN969" s="17"/>
      <c r="AO969" s="12"/>
      <c r="AP969" s="12"/>
      <c r="AQ969" s="9"/>
      <c r="AR969" s="17"/>
      <c r="AS969" s="12"/>
      <c r="AT969" s="12"/>
      <c r="AU969" s="9"/>
      <c r="AV969" s="17"/>
      <c r="AW969" s="12"/>
      <c r="AX969" s="12"/>
      <c r="AY969" s="9"/>
      <c r="AZ969" s="17"/>
      <c r="BA969" s="12"/>
      <c r="BB969" s="12"/>
      <c r="BC969" s="9"/>
      <c r="BD969" s="17"/>
      <c r="BE969" s="12"/>
      <c r="BF969" s="12"/>
      <c r="BG969" s="9"/>
      <c r="BH969" s="17"/>
      <c r="BI969" s="12"/>
      <c r="BJ969" s="12"/>
      <c r="BK969" s="9"/>
      <c r="BL969" s="17"/>
      <c r="BM969" s="12"/>
      <c r="BN969" s="12"/>
      <c r="BO969" s="9"/>
      <c r="BP969" s="17"/>
      <c r="BQ969" s="12"/>
      <c r="BR969" s="12"/>
      <c r="BS969" s="9"/>
      <c r="BT969" s="17"/>
      <c r="BU969" s="12"/>
      <c r="BV969" s="12"/>
      <c r="BW969" s="9"/>
      <c r="BX969" s="17"/>
      <c r="BY969" s="12"/>
      <c r="BZ969" s="12"/>
      <c r="CA969" s="9"/>
      <c r="CB969" s="17"/>
      <c r="CC969" s="12"/>
      <c r="CD969" s="12"/>
      <c r="CE969" s="9"/>
      <c r="CF969" s="17"/>
      <c r="CG969" s="12"/>
      <c r="CH969" s="12"/>
      <c r="CI969" s="9"/>
      <c r="CJ969" s="17"/>
      <c r="CK969" s="12"/>
      <c r="CL969" s="12"/>
      <c r="CM969" s="9"/>
      <c r="CN969" s="17"/>
      <c r="CO969" s="12"/>
      <c r="CP969" s="12"/>
      <c r="CQ969" s="9"/>
      <c r="CR969" s="17"/>
      <c r="CS969" s="12"/>
      <c r="CT969" s="12"/>
      <c r="CU969" s="9"/>
      <c r="CV969" s="17"/>
      <c r="CW969" s="12"/>
      <c r="CX969" s="12"/>
      <c r="CY969" s="9"/>
      <c r="CZ969" s="17"/>
      <c r="DA969" s="12"/>
      <c r="DB969" s="12"/>
      <c r="DC969" s="9"/>
      <c r="DD969" s="17"/>
      <c r="DE969" s="12"/>
      <c r="DF969" s="12"/>
      <c r="DG969" s="9"/>
      <c r="DH969" s="17"/>
      <c r="DI969" s="12"/>
      <c r="DJ969" s="12"/>
      <c r="DK969" s="9"/>
      <c r="DL969" s="17"/>
      <c r="DM969" s="12"/>
      <c r="DN969" s="12"/>
      <c r="DO969" s="9"/>
      <c r="DP969" s="17"/>
      <c r="DQ969" s="12"/>
      <c r="DR969" s="12"/>
      <c r="DS969" s="9"/>
      <c r="DT969" s="17"/>
      <c r="DU969" s="12"/>
      <c r="DV969" s="12"/>
      <c r="DW969" s="9"/>
      <c r="DX969" s="17"/>
      <c r="DY969" s="12"/>
      <c r="DZ969" s="12"/>
      <c r="EA969" s="9"/>
      <c r="EB969" s="17"/>
      <c r="EC969" s="12"/>
      <c r="ED969" s="12"/>
      <c r="EE969" s="9"/>
      <c r="EF969" s="17"/>
      <c r="EG969" s="12"/>
      <c r="EH969" s="12"/>
      <c r="EI969" s="9"/>
      <c r="EJ969" s="17"/>
      <c r="EK969" s="12"/>
      <c r="EL969" s="12"/>
      <c r="EM969" s="9"/>
      <c r="EN969" s="17"/>
      <c r="EO969" s="12"/>
      <c r="EP969" s="12"/>
      <c r="EQ969" s="9"/>
      <c r="ER969" s="17"/>
      <c r="ES969" s="12"/>
      <c r="ET969" s="12"/>
      <c r="EU969" s="9"/>
      <c r="EV969" s="17"/>
      <c r="EW969" s="12"/>
      <c r="EX969" s="12"/>
      <c r="EY969" s="9"/>
      <c r="EZ969" s="17"/>
      <c r="FA969" s="12"/>
      <c r="FB969" s="12"/>
      <c r="FC969" s="9"/>
      <c r="FD969" s="17"/>
      <c r="FE969" s="12"/>
      <c r="FF969" s="12"/>
      <c r="FG969" s="9"/>
      <c r="FH969" s="17"/>
      <c r="FI969" s="12"/>
      <c r="FJ969" s="12"/>
      <c r="FK969" s="9"/>
      <c r="FL969" s="17"/>
      <c r="FM969" s="12"/>
      <c r="FN969" s="12"/>
      <c r="FO969" s="9"/>
      <c r="FP969" s="17"/>
      <c r="FQ969" s="12"/>
      <c r="FR969" s="12"/>
      <c r="FS969" s="9"/>
      <c r="FT969" s="17"/>
      <c r="FU969" s="12"/>
      <c r="FV969" s="12"/>
      <c r="FW969" s="9"/>
      <c r="FX969" s="17"/>
      <c r="FY969" s="12"/>
      <c r="FZ969" s="12"/>
      <c r="GA969" s="9"/>
      <c r="GB969" s="17"/>
      <c r="GC969" s="12"/>
      <c r="GD969" s="12"/>
      <c r="GE969" s="9"/>
      <c r="GF969" s="17"/>
      <c r="GG969" s="12"/>
      <c r="GH969" s="12"/>
      <c r="GI969" s="9"/>
      <c r="GJ969" s="17"/>
      <c r="GK969" s="12"/>
      <c r="GL969" s="12"/>
      <c r="GM969" s="9"/>
      <c r="GN969" s="17"/>
      <c r="GO969" s="12"/>
      <c r="GP969" s="12"/>
      <c r="GQ969" s="9"/>
      <c r="GR969" s="17"/>
      <c r="GS969" s="12"/>
      <c r="GT969" s="12"/>
      <c r="GU969" s="9"/>
      <c r="GV969" s="17"/>
      <c r="GW969" s="12"/>
      <c r="GX969" s="12"/>
      <c r="GY969" s="9"/>
      <c r="GZ969" s="17"/>
      <c r="HA969" s="12"/>
      <c r="HB969" s="12"/>
      <c r="HC969" s="9"/>
      <c r="HD969" s="17"/>
      <c r="HE969" s="12"/>
      <c r="HF969" s="12"/>
      <c r="HG969" s="9"/>
      <c r="HH969" s="17"/>
      <c r="HI969" s="12"/>
      <c r="HJ969" s="12"/>
      <c r="HK969" s="9"/>
      <c r="HL969" s="17"/>
      <c r="HM969" s="12"/>
      <c r="HN969" s="12"/>
      <c r="HO969" s="9"/>
      <c r="HP969" s="17"/>
      <c r="HQ969" s="12"/>
      <c r="HR969" s="12"/>
      <c r="HS969" s="9"/>
      <c r="HT969" s="17"/>
      <c r="HU969" s="12"/>
      <c r="HV969" s="12"/>
      <c r="HW969" s="9"/>
      <c r="HX969" s="17"/>
      <c r="HY969" s="12"/>
    </row>
    <row r="970" spans="1:233" x14ac:dyDescent="0.2">
      <c r="A970" s="12" t="s">
        <v>4202</v>
      </c>
      <c r="B970" s="12" t="s">
        <v>2821</v>
      </c>
      <c r="C970" s="12" t="s">
        <v>4203</v>
      </c>
      <c r="D970" s="21">
        <v>16370</v>
      </c>
      <c r="E970" s="33" t="s">
        <v>4135</v>
      </c>
      <c r="F970" s="33" t="s">
        <v>6159</v>
      </c>
      <c r="G970" s="9" t="s">
        <v>6418</v>
      </c>
      <c r="H970" s="9"/>
      <c r="I970" s="9"/>
      <c r="J970" s="13" t="str">
        <f t="shared" si="15"/>
        <v>INSERT INTO `Productos` (txRefInterna,txRefExterna,txNomProducto,txDescripcion,idClasifProductos,idMarcaProductos) SELECT 'H1506L','FLEXICAR','MANGUERA HYUNDAI ACCENT DELANT. IZQUIERDA con platina','MANGUERA HYUNDAI ACCENT DELANT. IZQUIERDA con platina', A.idClasifProductos, M.idClasifProductos  FROM `ClasifProductos` A, `ClasifProductos` M WHERE A.txDescripcion = 'MANGUERA' AND M.txDescripcion = 'HYUNDAI';</v>
      </c>
      <c r="K970" s="9"/>
      <c r="L970" s="17"/>
      <c r="M970" s="12"/>
      <c r="N970" s="12"/>
      <c r="O970" s="9"/>
      <c r="P970" s="17"/>
      <c r="Q970" s="12"/>
      <c r="R970" s="12"/>
      <c r="S970" s="9"/>
      <c r="T970" s="17"/>
      <c r="U970" s="12"/>
      <c r="V970" s="12"/>
      <c r="W970" s="9"/>
      <c r="X970" s="17"/>
      <c r="Y970" s="12"/>
      <c r="Z970" s="12"/>
      <c r="AA970" s="9"/>
      <c r="AB970" s="17"/>
      <c r="AC970" s="12"/>
      <c r="AD970" s="12"/>
      <c r="AE970" s="9"/>
      <c r="AF970" s="17"/>
      <c r="AG970" s="12"/>
      <c r="AH970" s="12"/>
      <c r="AI970" s="9"/>
      <c r="AJ970" s="17"/>
      <c r="AK970" s="12"/>
      <c r="AL970" s="12"/>
      <c r="AM970" s="9"/>
      <c r="AN970" s="17"/>
      <c r="AO970" s="12"/>
      <c r="AP970" s="12"/>
      <c r="AQ970" s="9"/>
      <c r="AR970" s="17"/>
      <c r="AS970" s="12"/>
      <c r="AT970" s="12"/>
      <c r="AU970" s="9"/>
      <c r="AV970" s="17"/>
      <c r="AW970" s="12"/>
      <c r="AX970" s="12"/>
      <c r="AY970" s="9"/>
      <c r="AZ970" s="17"/>
      <c r="BA970" s="12"/>
      <c r="BB970" s="12"/>
      <c r="BC970" s="9"/>
      <c r="BD970" s="17"/>
      <c r="BE970" s="12"/>
      <c r="BF970" s="12"/>
      <c r="BG970" s="9"/>
      <c r="BH970" s="17"/>
      <c r="BI970" s="12"/>
      <c r="BJ970" s="12"/>
      <c r="BK970" s="9"/>
      <c r="BL970" s="17"/>
      <c r="BM970" s="12"/>
      <c r="BN970" s="12"/>
      <c r="BO970" s="9"/>
      <c r="BP970" s="17"/>
      <c r="BQ970" s="12"/>
      <c r="BR970" s="12"/>
      <c r="BS970" s="9"/>
      <c r="BT970" s="17"/>
      <c r="BU970" s="12"/>
      <c r="BV970" s="12"/>
      <c r="BW970" s="9"/>
      <c r="BX970" s="17"/>
      <c r="BY970" s="12"/>
      <c r="BZ970" s="12"/>
      <c r="CA970" s="9"/>
      <c r="CB970" s="17"/>
      <c r="CC970" s="12"/>
      <c r="CD970" s="12"/>
      <c r="CE970" s="9"/>
      <c r="CF970" s="17"/>
      <c r="CG970" s="12"/>
      <c r="CH970" s="12"/>
      <c r="CI970" s="9"/>
      <c r="CJ970" s="17"/>
      <c r="CK970" s="12"/>
      <c r="CL970" s="12"/>
      <c r="CM970" s="9"/>
      <c r="CN970" s="17"/>
      <c r="CO970" s="12"/>
      <c r="CP970" s="12"/>
      <c r="CQ970" s="9"/>
      <c r="CR970" s="17"/>
      <c r="CS970" s="12"/>
      <c r="CT970" s="12"/>
      <c r="CU970" s="9"/>
      <c r="CV970" s="17"/>
      <c r="CW970" s="12"/>
      <c r="CX970" s="12"/>
      <c r="CY970" s="9"/>
      <c r="CZ970" s="17"/>
      <c r="DA970" s="12"/>
      <c r="DB970" s="12"/>
      <c r="DC970" s="9"/>
      <c r="DD970" s="17"/>
      <c r="DE970" s="12"/>
      <c r="DF970" s="12"/>
      <c r="DG970" s="9"/>
      <c r="DH970" s="17"/>
      <c r="DI970" s="12"/>
      <c r="DJ970" s="12"/>
      <c r="DK970" s="9"/>
      <c r="DL970" s="17"/>
      <c r="DM970" s="12"/>
      <c r="DN970" s="12"/>
      <c r="DO970" s="9"/>
      <c r="DP970" s="17"/>
      <c r="DQ970" s="12"/>
      <c r="DR970" s="12"/>
      <c r="DS970" s="9"/>
      <c r="DT970" s="17"/>
      <c r="DU970" s="12"/>
      <c r="DV970" s="12"/>
      <c r="DW970" s="9"/>
      <c r="DX970" s="17"/>
      <c r="DY970" s="12"/>
      <c r="DZ970" s="12"/>
      <c r="EA970" s="9"/>
      <c r="EB970" s="17"/>
      <c r="EC970" s="12"/>
      <c r="ED970" s="12"/>
      <c r="EE970" s="9"/>
      <c r="EF970" s="17"/>
      <c r="EG970" s="12"/>
      <c r="EH970" s="12"/>
      <c r="EI970" s="9"/>
      <c r="EJ970" s="17"/>
      <c r="EK970" s="12"/>
      <c r="EL970" s="12"/>
      <c r="EM970" s="9"/>
      <c r="EN970" s="17"/>
      <c r="EO970" s="12"/>
      <c r="EP970" s="12"/>
      <c r="EQ970" s="9"/>
      <c r="ER970" s="17"/>
      <c r="ES970" s="12"/>
      <c r="ET970" s="12"/>
      <c r="EU970" s="9"/>
      <c r="EV970" s="17"/>
      <c r="EW970" s="12"/>
      <c r="EX970" s="12"/>
      <c r="EY970" s="9"/>
      <c r="EZ970" s="17"/>
      <c r="FA970" s="12"/>
      <c r="FB970" s="12"/>
      <c r="FC970" s="9"/>
      <c r="FD970" s="17"/>
      <c r="FE970" s="12"/>
      <c r="FF970" s="12"/>
      <c r="FG970" s="9"/>
      <c r="FH970" s="17"/>
      <c r="FI970" s="12"/>
      <c r="FJ970" s="12"/>
      <c r="FK970" s="9"/>
      <c r="FL970" s="17"/>
      <c r="FM970" s="12"/>
      <c r="FN970" s="12"/>
      <c r="FO970" s="9"/>
      <c r="FP970" s="17"/>
      <c r="FQ970" s="12"/>
      <c r="FR970" s="12"/>
      <c r="FS970" s="9"/>
      <c r="FT970" s="17"/>
      <c r="FU970" s="12"/>
      <c r="FV970" s="12"/>
      <c r="FW970" s="9"/>
      <c r="FX970" s="17"/>
      <c r="FY970" s="12"/>
      <c r="FZ970" s="12"/>
      <c r="GA970" s="9"/>
      <c r="GB970" s="17"/>
      <c r="GC970" s="12"/>
      <c r="GD970" s="12"/>
      <c r="GE970" s="9"/>
      <c r="GF970" s="17"/>
      <c r="GG970" s="12"/>
      <c r="GH970" s="12"/>
      <c r="GI970" s="9"/>
      <c r="GJ970" s="17"/>
      <c r="GK970" s="12"/>
      <c r="GL970" s="12"/>
      <c r="GM970" s="9"/>
      <c r="GN970" s="17"/>
      <c r="GO970" s="12"/>
      <c r="GP970" s="12"/>
      <c r="GQ970" s="9"/>
      <c r="GR970" s="17"/>
      <c r="GS970" s="12"/>
      <c r="GT970" s="12"/>
      <c r="GU970" s="9"/>
      <c r="GV970" s="17"/>
      <c r="GW970" s="12"/>
      <c r="GX970" s="12"/>
      <c r="GY970" s="9"/>
      <c r="GZ970" s="17"/>
      <c r="HA970" s="12"/>
      <c r="HB970" s="12"/>
      <c r="HC970" s="9"/>
      <c r="HD970" s="17"/>
      <c r="HE970" s="12"/>
      <c r="HF970" s="12"/>
      <c r="HG970" s="9"/>
      <c r="HH970" s="17"/>
      <c r="HI970" s="12"/>
      <c r="HJ970" s="12"/>
      <c r="HK970" s="9"/>
      <c r="HL970" s="17"/>
      <c r="HM970" s="12"/>
      <c r="HN970" s="12"/>
      <c r="HO970" s="9"/>
      <c r="HP970" s="17"/>
      <c r="HQ970" s="12"/>
      <c r="HR970" s="12"/>
      <c r="HS970" s="9"/>
      <c r="HT970" s="17"/>
      <c r="HU970" s="12"/>
      <c r="HV970" s="12"/>
      <c r="HW970" s="9"/>
      <c r="HX970" s="17"/>
      <c r="HY970" s="12"/>
    </row>
    <row r="971" spans="1:233" x14ac:dyDescent="0.2">
      <c r="A971" s="12" t="s">
        <v>4204</v>
      </c>
      <c r="B971" s="12" t="s">
        <v>2821</v>
      </c>
      <c r="C971" s="12" t="s">
        <v>4205</v>
      </c>
      <c r="D971" s="21">
        <v>16370</v>
      </c>
      <c r="E971" s="33" t="s">
        <v>4135</v>
      </c>
      <c r="F971" s="33" t="s">
        <v>6159</v>
      </c>
      <c r="G971" s="9" t="s">
        <v>6418</v>
      </c>
      <c r="H971" s="9"/>
      <c r="I971" s="9"/>
      <c r="J971" s="13" t="str">
        <f t="shared" si="15"/>
        <v>INSERT INTO `Productos` (txRefInterna,txRefExterna,txNomProducto,txDescripcion,idClasifProductos,idMarcaProductos) SELECT 'H1506R','FLEXICAR','MANGUERA HYUNDAI ACCENT DELANT. DERECHA con paltina','MANGUERA HYUNDAI ACCENT DELANT. DERECHA con paltina', A.idClasifProductos, M.idClasifProductos  FROM `ClasifProductos` A, `ClasifProductos` M WHERE A.txDescripcion = 'MANGUERA' AND M.txDescripcion = 'HYUNDAI';</v>
      </c>
      <c r="K971" s="9"/>
      <c r="L971" s="17"/>
      <c r="M971" s="12"/>
      <c r="N971" s="12"/>
      <c r="O971" s="9"/>
      <c r="P971" s="17"/>
      <c r="Q971" s="12"/>
      <c r="R971" s="12"/>
      <c r="S971" s="9"/>
      <c r="T971" s="17"/>
      <c r="U971" s="12"/>
      <c r="V971" s="12"/>
      <c r="W971" s="9"/>
      <c r="X971" s="17"/>
      <c r="Y971" s="12"/>
      <c r="Z971" s="12"/>
      <c r="AA971" s="9"/>
      <c r="AB971" s="17"/>
      <c r="AC971" s="12"/>
      <c r="AD971" s="12"/>
      <c r="AE971" s="9"/>
      <c r="AF971" s="17"/>
      <c r="AG971" s="12"/>
      <c r="AH971" s="12"/>
      <c r="AI971" s="9"/>
      <c r="AJ971" s="17"/>
      <c r="AK971" s="12"/>
      <c r="AL971" s="12"/>
      <c r="AM971" s="9"/>
      <c r="AN971" s="17"/>
      <c r="AO971" s="12"/>
      <c r="AP971" s="12"/>
      <c r="AQ971" s="9"/>
      <c r="AR971" s="17"/>
      <c r="AS971" s="12"/>
      <c r="AT971" s="12"/>
      <c r="AU971" s="9"/>
      <c r="AV971" s="17"/>
      <c r="AW971" s="12"/>
      <c r="AX971" s="12"/>
      <c r="AY971" s="9"/>
      <c r="AZ971" s="17"/>
      <c r="BA971" s="12"/>
      <c r="BB971" s="12"/>
      <c r="BC971" s="9"/>
      <c r="BD971" s="17"/>
      <c r="BE971" s="12"/>
      <c r="BF971" s="12"/>
      <c r="BG971" s="9"/>
      <c r="BH971" s="17"/>
      <c r="BI971" s="12"/>
      <c r="BJ971" s="12"/>
      <c r="BK971" s="9"/>
      <c r="BL971" s="17"/>
      <c r="BM971" s="12"/>
      <c r="BN971" s="12"/>
      <c r="BO971" s="9"/>
      <c r="BP971" s="17"/>
      <c r="BQ971" s="12"/>
      <c r="BR971" s="12"/>
      <c r="BS971" s="9"/>
      <c r="BT971" s="17"/>
      <c r="BU971" s="12"/>
      <c r="BV971" s="12"/>
      <c r="BW971" s="9"/>
      <c r="BX971" s="17"/>
      <c r="BY971" s="12"/>
      <c r="BZ971" s="12"/>
      <c r="CA971" s="9"/>
      <c r="CB971" s="17"/>
      <c r="CC971" s="12"/>
      <c r="CD971" s="12"/>
      <c r="CE971" s="9"/>
      <c r="CF971" s="17"/>
      <c r="CG971" s="12"/>
      <c r="CH971" s="12"/>
      <c r="CI971" s="9"/>
      <c r="CJ971" s="17"/>
      <c r="CK971" s="12"/>
      <c r="CL971" s="12"/>
      <c r="CM971" s="9"/>
      <c r="CN971" s="17"/>
      <c r="CO971" s="12"/>
      <c r="CP971" s="12"/>
      <c r="CQ971" s="9"/>
      <c r="CR971" s="17"/>
      <c r="CS971" s="12"/>
      <c r="CT971" s="12"/>
      <c r="CU971" s="9"/>
      <c r="CV971" s="17"/>
      <c r="CW971" s="12"/>
      <c r="CX971" s="12"/>
      <c r="CY971" s="9"/>
      <c r="CZ971" s="17"/>
      <c r="DA971" s="12"/>
      <c r="DB971" s="12"/>
      <c r="DC971" s="9"/>
      <c r="DD971" s="17"/>
      <c r="DE971" s="12"/>
      <c r="DF971" s="12"/>
      <c r="DG971" s="9"/>
      <c r="DH971" s="17"/>
      <c r="DI971" s="12"/>
      <c r="DJ971" s="12"/>
      <c r="DK971" s="9"/>
      <c r="DL971" s="17"/>
      <c r="DM971" s="12"/>
      <c r="DN971" s="12"/>
      <c r="DO971" s="9"/>
      <c r="DP971" s="17"/>
      <c r="DQ971" s="12"/>
      <c r="DR971" s="12"/>
      <c r="DS971" s="9"/>
      <c r="DT971" s="17"/>
      <c r="DU971" s="12"/>
      <c r="DV971" s="12"/>
      <c r="DW971" s="9"/>
      <c r="DX971" s="17"/>
      <c r="DY971" s="12"/>
      <c r="DZ971" s="12"/>
      <c r="EA971" s="9"/>
      <c r="EB971" s="17"/>
      <c r="EC971" s="12"/>
      <c r="ED971" s="12"/>
      <c r="EE971" s="9"/>
      <c r="EF971" s="17"/>
      <c r="EG971" s="12"/>
      <c r="EH971" s="12"/>
      <c r="EI971" s="9"/>
      <c r="EJ971" s="17"/>
      <c r="EK971" s="12"/>
      <c r="EL971" s="12"/>
      <c r="EM971" s="9"/>
      <c r="EN971" s="17"/>
      <c r="EO971" s="12"/>
      <c r="EP971" s="12"/>
      <c r="EQ971" s="9"/>
      <c r="ER971" s="17"/>
      <c r="ES971" s="12"/>
      <c r="ET971" s="12"/>
      <c r="EU971" s="9"/>
      <c r="EV971" s="17"/>
      <c r="EW971" s="12"/>
      <c r="EX971" s="12"/>
      <c r="EY971" s="9"/>
      <c r="EZ971" s="17"/>
      <c r="FA971" s="12"/>
      <c r="FB971" s="12"/>
      <c r="FC971" s="9"/>
      <c r="FD971" s="17"/>
      <c r="FE971" s="12"/>
      <c r="FF971" s="12"/>
      <c r="FG971" s="9"/>
      <c r="FH971" s="17"/>
      <c r="FI971" s="12"/>
      <c r="FJ971" s="12"/>
      <c r="FK971" s="9"/>
      <c r="FL971" s="17"/>
      <c r="FM971" s="12"/>
      <c r="FN971" s="12"/>
      <c r="FO971" s="9"/>
      <c r="FP971" s="17"/>
      <c r="FQ971" s="12"/>
      <c r="FR971" s="12"/>
      <c r="FS971" s="9"/>
      <c r="FT971" s="17"/>
      <c r="FU971" s="12"/>
      <c r="FV971" s="12"/>
      <c r="FW971" s="9"/>
      <c r="FX971" s="17"/>
      <c r="FY971" s="12"/>
      <c r="FZ971" s="12"/>
      <c r="GA971" s="9"/>
      <c r="GB971" s="17"/>
      <c r="GC971" s="12"/>
      <c r="GD971" s="12"/>
      <c r="GE971" s="9"/>
      <c r="GF971" s="17"/>
      <c r="GG971" s="12"/>
      <c r="GH971" s="12"/>
      <c r="GI971" s="9"/>
      <c r="GJ971" s="17"/>
      <c r="GK971" s="12"/>
      <c r="GL971" s="12"/>
      <c r="GM971" s="9"/>
      <c r="GN971" s="17"/>
      <c r="GO971" s="12"/>
      <c r="GP971" s="12"/>
      <c r="GQ971" s="9"/>
      <c r="GR971" s="17"/>
      <c r="GS971" s="12"/>
      <c r="GT971" s="12"/>
      <c r="GU971" s="9"/>
      <c r="GV971" s="17"/>
      <c r="GW971" s="12"/>
      <c r="GX971" s="12"/>
      <c r="GY971" s="9"/>
      <c r="GZ971" s="17"/>
      <c r="HA971" s="12"/>
      <c r="HB971" s="12"/>
      <c r="HC971" s="9"/>
      <c r="HD971" s="17"/>
      <c r="HE971" s="12"/>
      <c r="HF971" s="12"/>
      <c r="HG971" s="9"/>
      <c r="HH971" s="17"/>
      <c r="HI971" s="12"/>
      <c r="HJ971" s="12"/>
      <c r="HK971" s="9"/>
      <c r="HL971" s="17"/>
      <c r="HM971" s="12"/>
      <c r="HN971" s="12"/>
      <c r="HO971" s="9"/>
      <c r="HP971" s="17"/>
      <c r="HQ971" s="12"/>
      <c r="HR971" s="12"/>
      <c r="HS971" s="9"/>
      <c r="HT971" s="17"/>
      <c r="HU971" s="12"/>
      <c r="HV971" s="12"/>
      <c r="HW971" s="9"/>
      <c r="HX971" s="17"/>
      <c r="HY971" s="12"/>
    </row>
    <row r="972" spans="1:233" x14ac:dyDescent="0.2">
      <c r="A972" s="12" t="s">
        <v>4210</v>
      </c>
      <c r="B972" s="12"/>
      <c r="C972" s="12" t="s">
        <v>4211</v>
      </c>
      <c r="D972" s="21">
        <v>10380</v>
      </c>
      <c r="E972" s="33" t="s">
        <v>4135</v>
      </c>
      <c r="F972" s="33" t="s">
        <v>6159</v>
      </c>
      <c r="G972" s="9" t="s">
        <v>6418</v>
      </c>
      <c r="H972" s="9"/>
      <c r="I972" s="9"/>
      <c r="J972" s="13" t="str">
        <f t="shared" si="15"/>
        <v>INSERT INTO `Productos` (txRefInterna,txRefExterna,txNomProducto,txDescripcion,idClasifProductos,idMarcaProductos) SELECT 'H1514','','MANGUERA HYUNDAI ACCENT EMBRAGUE','MANGUERA HYUNDAI ACCENT EMBRAGUE', A.idClasifProductos, M.idClasifProductos  FROM `ClasifProductos` A, `ClasifProductos` M WHERE A.txDescripcion = 'MANGUERA' AND M.txDescripcion = 'HYUNDAI';</v>
      </c>
      <c r="K972" s="9"/>
      <c r="L972" s="17"/>
      <c r="M972" s="12"/>
      <c r="N972" s="12"/>
      <c r="O972" s="9"/>
      <c r="P972" s="17"/>
      <c r="Q972" s="12"/>
      <c r="R972" s="12"/>
      <c r="S972" s="9"/>
      <c r="T972" s="17"/>
      <c r="U972" s="12"/>
      <c r="V972" s="12"/>
      <c r="W972" s="9"/>
      <c r="X972" s="17"/>
      <c r="Y972" s="12"/>
      <c r="Z972" s="12"/>
      <c r="AA972" s="9"/>
      <c r="AB972" s="17"/>
      <c r="AC972" s="12"/>
      <c r="AD972" s="12"/>
      <c r="AE972" s="9"/>
      <c r="AF972" s="17"/>
      <c r="AG972" s="12"/>
      <c r="AH972" s="12"/>
      <c r="AI972" s="9"/>
      <c r="AJ972" s="17"/>
      <c r="AK972" s="12"/>
      <c r="AL972" s="12"/>
      <c r="AM972" s="9"/>
      <c r="AN972" s="17"/>
      <c r="AO972" s="12"/>
      <c r="AP972" s="12"/>
      <c r="AQ972" s="9"/>
      <c r="AR972" s="17"/>
      <c r="AS972" s="12"/>
      <c r="AT972" s="12"/>
      <c r="AU972" s="9"/>
      <c r="AV972" s="17"/>
      <c r="AW972" s="12"/>
      <c r="AX972" s="12"/>
      <c r="AY972" s="9"/>
      <c r="AZ972" s="17"/>
      <c r="BA972" s="12"/>
      <c r="BB972" s="12"/>
      <c r="BC972" s="9"/>
      <c r="BD972" s="17"/>
      <c r="BE972" s="12"/>
      <c r="BF972" s="12"/>
      <c r="BG972" s="9"/>
      <c r="BH972" s="17"/>
      <c r="BI972" s="12"/>
      <c r="BJ972" s="12"/>
      <c r="BK972" s="9"/>
      <c r="BL972" s="17"/>
      <c r="BM972" s="12"/>
      <c r="BN972" s="12"/>
      <c r="BO972" s="9"/>
      <c r="BP972" s="17"/>
      <c r="BQ972" s="12"/>
      <c r="BR972" s="12"/>
      <c r="BS972" s="9"/>
      <c r="BT972" s="17"/>
      <c r="BU972" s="12"/>
      <c r="BV972" s="12"/>
      <c r="BW972" s="9"/>
      <c r="BX972" s="17"/>
      <c r="BY972" s="12"/>
      <c r="BZ972" s="12"/>
      <c r="CA972" s="9"/>
      <c r="CB972" s="17"/>
      <c r="CC972" s="12"/>
      <c r="CD972" s="12"/>
      <c r="CE972" s="9"/>
      <c r="CF972" s="17"/>
      <c r="CG972" s="12"/>
      <c r="CH972" s="12"/>
      <c r="CI972" s="9"/>
      <c r="CJ972" s="17"/>
      <c r="CK972" s="12"/>
      <c r="CL972" s="12"/>
      <c r="CM972" s="9"/>
      <c r="CN972" s="17"/>
      <c r="CO972" s="12"/>
      <c r="CP972" s="12"/>
      <c r="CQ972" s="9"/>
      <c r="CR972" s="17"/>
      <c r="CS972" s="12"/>
      <c r="CT972" s="12"/>
      <c r="CU972" s="9"/>
      <c r="CV972" s="17"/>
      <c r="CW972" s="12"/>
      <c r="CX972" s="12"/>
      <c r="CY972" s="9"/>
      <c r="CZ972" s="17"/>
      <c r="DA972" s="12"/>
      <c r="DB972" s="12"/>
      <c r="DC972" s="9"/>
      <c r="DD972" s="17"/>
      <c r="DE972" s="12"/>
      <c r="DF972" s="12"/>
      <c r="DG972" s="9"/>
      <c r="DH972" s="17"/>
      <c r="DI972" s="12"/>
      <c r="DJ972" s="12"/>
      <c r="DK972" s="9"/>
      <c r="DL972" s="17"/>
      <c r="DM972" s="12"/>
      <c r="DN972" s="12"/>
      <c r="DO972" s="9"/>
      <c r="DP972" s="17"/>
      <c r="DQ972" s="12"/>
      <c r="DR972" s="12"/>
      <c r="DS972" s="9"/>
      <c r="DT972" s="17"/>
      <c r="DU972" s="12"/>
      <c r="DV972" s="12"/>
      <c r="DW972" s="9"/>
      <c r="DX972" s="17"/>
      <c r="DY972" s="12"/>
      <c r="DZ972" s="12"/>
      <c r="EA972" s="9"/>
      <c r="EB972" s="17"/>
      <c r="EC972" s="12"/>
      <c r="ED972" s="12"/>
      <c r="EE972" s="9"/>
      <c r="EF972" s="17"/>
      <c r="EG972" s="12"/>
      <c r="EH972" s="12"/>
      <c r="EI972" s="9"/>
      <c r="EJ972" s="17"/>
      <c r="EK972" s="12"/>
      <c r="EL972" s="12"/>
      <c r="EM972" s="9"/>
      <c r="EN972" s="17"/>
      <c r="EO972" s="12"/>
      <c r="EP972" s="12"/>
      <c r="EQ972" s="9"/>
      <c r="ER972" s="17"/>
      <c r="ES972" s="12"/>
      <c r="ET972" s="12"/>
      <c r="EU972" s="9"/>
      <c r="EV972" s="17"/>
      <c r="EW972" s="12"/>
      <c r="EX972" s="12"/>
      <c r="EY972" s="9"/>
      <c r="EZ972" s="17"/>
      <c r="FA972" s="12"/>
      <c r="FB972" s="12"/>
      <c r="FC972" s="9"/>
      <c r="FD972" s="17"/>
      <c r="FE972" s="12"/>
      <c r="FF972" s="12"/>
      <c r="FG972" s="9"/>
      <c r="FH972" s="17"/>
      <c r="FI972" s="12"/>
      <c r="FJ972" s="12"/>
      <c r="FK972" s="9"/>
      <c r="FL972" s="17"/>
      <c r="FM972" s="12"/>
      <c r="FN972" s="12"/>
      <c r="FO972" s="9"/>
      <c r="FP972" s="17"/>
      <c r="FQ972" s="12"/>
      <c r="FR972" s="12"/>
      <c r="FS972" s="9"/>
      <c r="FT972" s="17"/>
      <c r="FU972" s="12"/>
      <c r="FV972" s="12"/>
      <c r="FW972" s="9"/>
      <c r="FX972" s="17"/>
      <c r="FY972" s="12"/>
      <c r="FZ972" s="12"/>
      <c r="GA972" s="9"/>
      <c r="GB972" s="17"/>
      <c r="GC972" s="12"/>
      <c r="GD972" s="12"/>
      <c r="GE972" s="9"/>
      <c r="GF972" s="17"/>
      <c r="GG972" s="12"/>
      <c r="GH972" s="12"/>
      <c r="GI972" s="9"/>
      <c r="GJ972" s="17"/>
      <c r="GK972" s="12"/>
      <c r="GL972" s="12"/>
      <c r="GM972" s="9"/>
      <c r="GN972" s="17"/>
      <c r="GO972" s="12"/>
      <c r="GP972" s="12"/>
      <c r="GQ972" s="9"/>
      <c r="GR972" s="17"/>
      <c r="GS972" s="12"/>
      <c r="GT972" s="12"/>
      <c r="GU972" s="9"/>
      <c r="GV972" s="17"/>
      <c r="GW972" s="12"/>
      <c r="GX972" s="12"/>
      <c r="GY972" s="9"/>
      <c r="GZ972" s="17"/>
      <c r="HA972" s="12"/>
      <c r="HB972" s="12"/>
      <c r="HC972" s="9"/>
      <c r="HD972" s="17"/>
      <c r="HE972" s="12"/>
      <c r="HF972" s="12"/>
      <c r="HG972" s="9"/>
      <c r="HH972" s="17"/>
      <c r="HI972" s="12"/>
      <c r="HJ972" s="12"/>
      <c r="HK972" s="9"/>
      <c r="HL972" s="17"/>
      <c r="HM972" s="12"/>
      <c r="HN972" s="12"/>
      <c r="HO972" s="9"/>
      <c r="HP972" s="17"/>
      <c r="HQ972" s="12"/>
      <c r="HR972" s="12"/>
      <c r="HS972" s="9"/>
      <c r="HT972" s="17"/>
      <c r="HU972" s="12"/>
      <c r="HV972" s="12"/>
      <c r="HW972" s="9"/>
      <c r="HX972" s="17"/>
      <c r="HY972" s="12"/>
    </row>
    <row r="973" spans="1:233" x14ac:dyDescent="0.2">
      <c r="A973" s="12">
        <v>9618</v>
      </c>
      <c r="B973" s="12" t="s">
        <v>2821</v>
      </c>
      <c r="C973" s="22" t="s">
        <v>4361</v>
      </c>
      <c r="D973" s="13">
        <v>11340</v>
      </c>
      <c r="E973" s="33" t="s">
        <v>4320</v>
      </c>
      <c r="F973" s="33" t="s">
        <v>6159</v>
      </c>
      <c r="G973" s="9" t="s">
        <v>6418</v>
      </c>
      <c r="H973" s="9"/>
      <c r="I973" s="9"/>
      <c r="J973" s="13" t="str">
        <f t="shared" si="15"/>
        <v>INSERT INTO `Productos` (txRefInterna,txRefExterna,txNomProducto,txDescripcion,idClasifProductos,idMarcaProductos) SELECT '9618','FLEXICAR','MANGUERA EMBRAGUE DAEWOO RACER-CIELO-ESPERO','MANGUERA EMBRAGUE DAEWOO RACER-CIELO-ESPERO', A.idClasifProductos, M.idClasifProductos  FROM `ClasifProductos` A, `ClasifProductos` M WHERE A.txDescripcion = 'MANGUERA' AND M.txDescripcion = 'DAEWOO';</v>
      </c>
      <c r="K973" s="9"/>
      <c r="L973" s="17"/>
      <c r="M973" s="12"/>
      <c r="N973" s="12"/>
      <c r="O973" s="9"/>
      <c r="P973" s="17"/>
      <c r="Q973" s="12"/>
      <c r="R973" s="12"/>
      <c r="S973" s="9"/>
      <c r="T973" s="17"/>
      <c r="U973" s="12"/>
      <c r="V973" s="12"/>
      <c r="W973" s="9"/>
      <c r="X973" s="17"/>
      <c r="Y973" s="12"/>
      <c r="Z973" s="12"/>
      <c r="AA973" s="9"/>
      <c r="AB973" s="17"/>
      <c r="AC973" s="12"/>
      <c r="AD973" s="12"/>
      <c r="AE973" s="9"/>
      <c r="AF973" s="17"/>
      <c r="AG973" s="12"/>
      <c r="AH973" s="12"/>
      <c r="AI973" s="9"/>
      <c r="AJ973" s="17"/>
      <c r="AK973" s="12"/>
      <c r="AL973" s="12"/>
      <c r="AM973" s="9"/>
      <c r="AN973" s="17"/>
      <c r="AO973" s="12"/>
      <c r="AP973" s="12"/>
      <c r="AQ973" s="9"/>
      <c r="AR973" s="17"/>
      <c r="AS973" s="12"/>
      <c r="AT973" s="12"/>
      <c r="AU973" s="9"/>
      <c r="AV973" s="17"/>
      <c r="AW973" s="12"/>
      <c r="AX973" s="12"/>
      <c r="AY973" s="9"/>
      <c r="AZ973" s="17"/>
      <c r="BA973" s="12"/>
      <c r="BB973" s="12"/>
      <c r="BC973" s="9"/>
      <c r="BD973" s="17"/>
      <c r="BE973" s="12"/>
      <c r="BF973" s="12"/>
      <c r="BG973" s="9"/>
      <c r="BH973" s="17"/>
      <c r="BI973" s="12"/>
      <c r="BJ973" s="12"/>
      <c r="BK973" s="9"/>
      <c r="BL973" s="17"/>
      <c r="BM973" s="12"/>
      <c r="BN973" s="12"/>
      <c r="BO973" s="9"/>
      <c r="BP973" s="17"/>
      <c r="BQ973" s="12"/>
      <c r="BR973" s="12"/>
      <c r="BS973" s="9"/>
      <c r="BT973" s="17"/>
      <c r="BU973" s="12"/>
      <c r="BV973" s="12"/>
      <c r="BW973" s="9"/>
      <c r="BX973" s="17"/>
      <c r="BY973" s="12"/>
      <c r="BZ973" s="12"/>
      <c r="CA973" s="9"/>
      <c r="CB973" s="17"/>
      <c r="CC973" s="12"/>
      <c r="CD973" s="12"/>
      <c r="CE973" s="9"/>
      <c r="CF973" s="17"/>
      <c r="CG973" s="12"/>
      <c r="CH973" s="12"/>
      <c r="CI973" s="9"/>
      <c r="CJ973" s="17"/>
      <c r="CK973" s="12"/>
      <c r="CL973" s="12"/>
      <c r="CM973" s="9"/>
      <c r="CN973" s="17"/>
      <c r="CO973" s="12"/>
      <c r="CP973" s="12"/>
      <c r="CQ973" s="9"/>
      <c r="CR973" s="17"/>
      <c r="CS973" s="12"/>
      <c r="CT973" s="12"/>
      <c r="CU973" s="9"/>
      <c r="CV973" s="17"/>
      <c r="CW973" s="12"/>
      <c r="CX973" s="12"/>
      <c r="CY973" s="9"/>
      <c r="CZ973" s="17"/>
      <c r="DA973" s="12"/>
      <c r="DB973" s="12"/>
      <c r="DC973" s="9"/>
      <c r="DD973" s="17"/>
      <c r="DE973" s="12"/>
      <c r="DF973" s="12"/>
      <c r="DG973" s="9"/>
      <c r="DH973" s="17"/>
      <c r="DI973" s="12"/>
      <c r="DJ973" s="12"/>
      <c r="DK973" s="9"/>
      <c r="DL973" s="17"/>
      <c r="DM973" s="12"/>
      <c r="DN973" s="12"/>
      <c r="DO973" s="9"/>
      <c r="DP973" s="17"/>
      <c r="DQ973" s="12"/>
      <c r="DR973" s="12"/>
      <c r="DS973" s="9"/>
      <c r="DT973" s="17"/>
      <c r="DU973" s="12"/>
      <c r="DV973" s="12"/>
      <c r="DW973" s="9"/>
      <c r="DX973" s="17"/>
      <c r="DY973" s="12"/>
      <c r="DZ973" s="12"/>
      <c r="EA973" s="9"/>
      <c r="EB973" s="17"/>
      <c r="EC973" s="12"/>
      <c r="ED973" s="12"/>
      <c r="EE973" s="9"/>
      <c r="EF973" s="17"/>
      <c r="EG973" s="12"/>
      <c r="EH973" s="12"/>
      <c r="EI973" s="9"/>
      <c r="EJ973" s="17"/>
      <c r="EK973" s="12"/>
      <c r="EL973" s="12"/>
      <c r="EM973" s="9"/>
      <c r="EN973" s="17"/>
      <c r="EO973" s="12"/>
      <c r="EP973" s="12"/>
      <c r="EQ973" s="9"/>
      <c r="ER973" s="17"/>
      <c r="ES973" s="12"/>
      <c r="ET973" s="12"/>
      <c r="EU973" s="9"/>
      <c r="EV973" s="17"/>
      <c r="EW973" s="12"/>
      <c r="EX973" s="12"/>
      <c r="EY973" s="9"/>
      <c r="EZ973" s="17"/>
      <c r="FA973" s="12"/>
      <c r="FB973" s="12"/>
      <c r="FC973" s="9"/>
      <c r="FD973" s="17"/>
      <c r="FE973" s="12"/>
      <c r="FF973" s="12"/>
      <c r="FG973" s="9"/>
      <c r="FH973" s="17"/>
      <c r="FI973" s="12"/>
      <c r="FJ973" s="12"/>
      <c r="FK973" s="9"/>
      <c r="FL973" s="17"/>
      <c r="FM973" s="12"/>
      <c r="FN973" s="12"/>
      <c r="FO973" s="9"/>
      <c r="FP973" s="17"/>
      <c r="FQ973" s="12"/>
      <c r="FR973" s="12"/>
      <c r="FS973" s="9"/>
      <c r="FT973" s="17"/>
      <c r="FU973" s="12"/>
      <c r="FV973" s="12"/>
      <c r="FW973" s="9"/>
      <c r="FX973" s="17"/>
      <c r="FY973" s="12"/>
      <c r="FZ973" s="12"/>
      <c r="GA973" s="9"/>
      <c r="GB973" s="17"/>
      <c r="GC973" s="12"/>
      <c r="GD973" s="12"/>
      <c r="GE973" s="9"/>
      <c r="GF973" s="17"/>
      <c r="GG973" s="12"/>
      <c r="GH973" s="12"/>
      <c r="GI973" s="9"/>
      <c r="GJ973" s="17"/>
      <c r="GK973" s="12"/>
      <c r="GL973" s="12"/>
      <c r="GM973" s="9"/>
      <c r="GN973" s="17"/>
      <c r="GO973" s="12"/>
      <c r="GP973" s="12"/>
      <c r="GQ973" s="9"/>
      <c r="GR973" s="17"/>
      <c r="GS973" s="12"/>
      <c r="GT973" s="12"/>
      <c r="GU973" s="9"/>
      <c r="GV973" s="17"/>
      <c r="GW973" s="12"/>
      <c r="GX973" s="12"/>
      <c r="GY973" s="9"/>
      <c r="GZ973" s="17"/>
      <c r="HA973" s="12"/>
      <c r="HB973" s="12"/>
      <c r="HC973" s="9"/>
      <c r="HD973" s="17"/>
      <c r="HE973" s="12"/>
      <c r="HF973" s="12"/>
      <c r="HG973" s="9"/>
      <c r="HH973" s="17"/>
      <c r="HI973" s="12"/>
      <c r="HJ973" s="12"/>
      <c r="HK973" s="9"/>
      <c r="HL973" s="17"/>
      <c r="HM973" s="12"/>
      <c r="HN973" s="12"/>
      <c r="HO973" s="9"/>
      <c r="HP973" s="17"/>
      <c r="HQ973" s="12"/>
      <c r="HR973" s="12"/>
      <c r="HS973" s="9"/>
      <c r="HT973" s="17"/>
      <c r="HU973" s="12"/>
      <c r="HV973" s="12"/>
      <c r="HW973" s="9"/>
      <c r="HX973" s="17"/>
      <c r="HY973" s="12"/>
    </row>
    <row r="974" spans="1:233" x14ac:dyDescent="0.2">
      <c r="A974" s="12">
        <v>96183</v>
      </c>
      <c r="B974" s="12" t="s">
        <v>2821</v>
      </c>
      <c r="C974" s="22" t="s">
        <v>4367</v>
      </c>
      <c r="D974" s="13">
        <v>11600</v>
      </c>
      <c r="E974" s="33" t="s">
        <v>4320</v>
      </c>
      <c r="F974" s="33" t="s">
        <v>6159</v>
      </c>
      <c r="G974" s="9" t="s">
        <v>6418</v>
      </c>
      <c r="H974" s="9"/>
      <c r="I974" s="9"/>
      <c r="J974" s="13" t="str">
        <f t="shared" si="15"/>
        <v>INSERT INTO `Productos` (txRefInterna,txRefExterna,txNomProducto,txDescripcion,idClasifProductos,idMarcaProductos) SELECT '96183','FLEXICAR','MANGUERA EMBRAGUE NUBIRA','MANGUERA EMBRAGUE NUBIRA', A.idClasifProductos, M.idClasifProductos  FROM `ClasifProductos` A, `ClasifProductos` M WHERE A.txDescripcion = 'MANGUERA' AND M.txDescripcion = 'DAEWOO';</v>
      </c>
      <c r="K974" s="9"/>
      <c r="L974" s="17"/>
      <c r="M974" s="12"/>
      <c r="N974" s="12"/>
      <c r="O974" s="9"/>
      <c r="P974" s="17"/>
      <c r="Q974" s="12"/>
      <c r="R974" s="12"/>
      <c r="S974" s="9"/>
      <c r="T974" s="17"/>
      <c r="U974" s="12"/>
      <c r="V974" s="12"/>
      <c r="W974" s="9"/>
      <c r="X974" s="17"/>
      <c r="Y974" s="12"/>
      <c r="Z974" s="12"/>
      <c r="AA974" s="9"/>
      <c r="AB974" s="17"/>
      <c r="AC974" s="12"/>
      <c r="AD974" s="12"/>
      <c r="AE974" s="9"/>
      <c r="AF974" s="17"/>
      <c r="AG974" s="12"/>
      <c r="AH974" s="12"/>
      <c r="AI974" s="9"/>
      <c r="AJ974" s="17"/>
      <c r="AK974" s="12"/>
      <c r="AL974" s="12"/>
      <c r="AM974" s="9"/>
      <c r="AN974" s="17"/>
      <c r="AO974" s="12"/>
      <c r="AP974" s="12"/>
      <c r="AQ974" s="9"/>
      <c r="AR974" s="17"/>
      <c r="AS974" s="12"/>
      <c r="AT974" s="12"/>
      <c r="AU974" s="9"/>
      <c r="AV974" s="17"/>
      <c r="AW974" s="12"/>
      <c r="AX974" s="12"/>
      <c r="AY974" s="9"/>
      <c r="AZ974" s="17"/>
      <c r="BA974" s="12"/>
      <c r="BB974" s="12"/>
      <c r="BC974" s="9"/>
      <c r="BD974" s="17"/>
      <c r="BE974" s="12"/>
      <c r="BF974" s="12"/>
      <c r="BG974" s="9"/>
      <c r="BH974" s="17"/>
      <c r="BI974" s="12"/>
      <c r="BJ974" s="12"/>
      <c r="BK974" s="9"/>
      <c r="BL974" s="17"/>
      <c r="BM974" s="12"/>
      <c r="BN974" s="12"/>
      <c r="BO974" s="9"/>
      <c r="BP974" s="17"/>
      <c r="BQ974" s="12"/>
      <c r="BR974" s="12"/>
      <c r="BS974" s="9"/>
      <c r="BT974" s="17"/>
      <c r="BU974" s="12"/>
      <c r="BV974" s="12"/>
      <c r="BW974" s="9"/>
      <c r="BX974" s="17"/>
      <c r="BY974" s="12"/>
      <c r="BZ974" s="12"/>
      <c r="CA974" s="9"/>
      <c r="CB974" s="17"/>
      <c r="CC974" s="12"/>
      <c r="CD974" s="12"/>
      <c r="CE974" s="9"/>
      <c r="CF974" s="17"/>
      <c r="CG974" s="12"/>
      <c r="CH974" s="12"/>
      <c r="CI974" s="9"/>
      <c r="CJ974" s="17"/>
      <c r="CK974" s="12"/>
      <c r="CL974" s="12"/>
      <c r="CM974" s="9"/>
      <c r="CN974" s="17"/>
      <c r="CO974" s="12"/>
      <c r="CP974" s="12"/>
      <c r="CQ974" s="9"/>
      <c r="CR974" s="17"/>
      <c r="CS974" s="12"/>
      <c r="CT974" s="12"/>
      <c r="CU974" s="9"/>
      <c r="CV974" s="17"/>
      <c r="CW974" s="12"/>
      <c r="CX974" s="12"/>
      <c r="CY974" s="9"/>
      <c r="CZ974" s="17"/>
      <c r="DA974" s="12"/>
      <c r="DB974" s="12"/>
      <c r="DC974" s="9"/>
      <c r="DD974" s="17"/>
      <c r="DE974" s="12"/>
      <c r="DF974" s="12"/>
      <c r="DG974" s="9"/>
      <c r="DH974" s="17"/>
      <c r="DI974" s="12"/>
      <c r="DJ974" s="12"/>
      <c r="DK974" s="9"/>
      <c r="DL974" s="17"/>
      <c r="DM974" s="12"/>
      <c r="DN974" s="12"/>
      <c r="DO974" s="9"/>
      <c r="DP974" s="17"/>
      <c r="DQ974" s="12"/>
      <c r="DR974" s="12"/>
      <c r="DS974" s="9"/>
      <c r="DT974" s="17"/>
      <c r="DU974" s="12"/>
      <c r="DV974" s="12"/>
      <c r="DW974" s="9"/>
      <c r="DX974" s="17"/>
      <c r="DY974" s="12"/>
      <c r="DZ974" s="12"/>
      <c r="EA974" s="9"/>
      <c r="EB974" s="17"/>
      <c r="EC974" s="12"/>
      <c r="ED974" s="12"/>
      <c r="EE974" s="9"/>
      <c r="EF974" s="17"/>
      <c r="EG974" s="12"/>
      <c r="EH974" s="12"/>
      <c r="EI974" s="9"/>
      <c r="EJ974" s="17"/>
      <c r="EK974" s="12"/>
      <c r="EL974" s="12"/>
      <c r="EM974" s="9"/>
      <c r="EN974" s="17"/>
      <c r="EO974" s="12"/>
      <c r="EP974" s="12"/>
      <c r="EQ974" s="9"/>
      <c r="ER974" s="17"/>
      <c r="ES974" s="12"/>
      <c r="ET974" s="12"/>
      <c r="EU974" s="9"/>
      <c r="EV974" s="17"/>
      <c r="EW974" s="12"/>
      <c r="EX974" s="12"/>
      <c r="EY974" s="9"/>
      <c r="EZ974" s="17"/>
      <c r="FA974" s="12"/>
      <c r="FB974" s="12"/>
      <c r="FC974" s="9"/>
      <c r="FD974" s="17"/>
      <c r="FE974" s="12"/>
      <c r="FF974" s="12"/>
      <c r="FG974" s="9"/>
      <c r="FH974" s="17"/>
      <c r="FI974" s="12"/>
      <c r="FJ974" s="12"/>
      <c r="FK974" s="9"/>
      <c r="FL974" s="17"/>
      <c r="FM974" s="12"/>
      <c r="FN974" s="12"/>
      <c r="FO974" s="9"/>
      <c r="FP974" s="17"/>
      <c r="FQ974" s="12"/>
      <c r="FR974" s="12"/>
      <c r="FS974" s="9"/>
      <c r="FT974" s="17"/>
      <c r="FU974" s="12"/>
      <c r="FV974" s="12"/>
      <c r="FW974" s="9"/>
      <c r="FX974" s="17"/>
      <c r="FY974" s="12"/>
      <c r="FZ974" s="12"/>
      <c r="GA974" s="9"/>
      <c r="GB974" s="17"/>
      <c r="GC974" s="12"/>
      <c r="GD974" s="12"/>
      <c r="GE974" s="9"/>
      <c r="GF974" s="17"/>
      <c r="GG974" s="12"/>
      <c r="GH974" s="12"/>
      <c r="GI974" s="9"/>
      <c r="GJ974" s="17"/>
      <c r="GK974" s="12"/>
      <c r="GL974" s="12"/>
      <c r="GM974" s="9"/>
      <c r="GN974" s="17"/>
      <c r="GO974" s="12"/>
      <c r="GP974" s="12"/>
      <c r="GQ974" s="9"/>
      <c r="GR974" s="17"/>
      <c r="GS974" s="12"/>
      <c r="GT974" s="12"/>
      <c r="GU974" s="9"/>
      <c r="GV974" s="17"/>
      <c r="GW974" s="12"/>
      <c r="GX974" s="12"/>
      <c r="GY974" s="9"/>
      <c r="GZ974" s="17"/>
      <c r="HA974" s="12"/>
      <c r="HB974" s="12"/>
      <c r="HC974" s="9"/>
      <c r="HD974" s="17"/>
      <c r="HE974" s="12"/>
      <c r="HF974" s="12"/>
      <c r="HG974" s="9"/>
      <c r="HH974" s="17"/>
      <c r="HI974" s="12"/>
      <c r="HJ974" s="12"/>
      <c r="HK974" s="9"/>
      <c r="HL974" s="17"/>
      <c r="HM974" s="12"/>
      <c r="HN974" s="12"/>
      <c r="HO974" s="9"/>
      <c r="HP974" s="17"/>
      <c r="HQ974" s="12"/>
      <c r="HR974" s="12"/>
      <c r="HS974" s="9"/>
      <c r="HT974" s="17"/>
      <c r="HU974" s="12"/>
      <c r="HV974" s="12"/>
      <c r="HW974" s="9"/>
      <c r="HX974" s="17"/>
      <c r="HY974" s="12"/>
    </row>
    <row r="975" spans="1:233" x14ac:dyDescent="0.2">
      <c r="A975" s="12" t="s">
        <v>4457</v>
      </c>
      <c r="B975" s="12" t="s">
        <v>2821</v>
      </c>
      <c r="C975" s="12" t="s">
        <v>4458</v>
      </c>
      <c r="D975" s="13">
        <v>11160</v>
      </c>
      <c r="E975" s="38" t="s">
        <v>4407</v>
      </c>
      <c r="F975" s="33" t="s">
        <v>6159</v>
      </c>
      <c r="G975" s="9" t="s">
        <v>6418</v>
      </c>
      <c r="H975" s="9"/>
      <c r="I975" s="9"/>
      <c r="J975" s="13" t="str">
        <f t="shared" si="15"/>
        <v>INSERT INTO `Productos` (txRefInterna,txRefExterna,txNomProducto,txDescripcion,idClasifProductos,idMarcaProductos) SELECT 'K1292','FLEXICAR','MANGUERA EMBRAGUE KIA BESTA','MANGUERA EMBRAGUE KIA BESTA', A.idClasifProductos, M.idClasifProductos  FROM `ClasifProductos` A, `ClasifProductos` M WHERE A.txDescripcion = 'MANGUERA' AND M.txDescripcion = 'KIA';</v>
      </c>
      <c r="K975" s="9"/>
      <c r="L975" s="17"/>
      <c r="M975" s="12"/>
      <c r="N975" s="12"/>
      <c r="O975" s="9"/>
      <c r="P975" s="17"/>
      <c r="Q975" s="12"/>
      <c r="R975" s="12"/>
      <c r="S975" s="9"/>
      <c r="T975" s="17"/>
      <c r="U975" s="12"/>
      <c r="V975" s="12"/>
      <c r="W975" s="9"/>
      <c r="X975" s="17"/>
      <c r="Y975" s="12"/>
      <c r="Z975" s="12"/>
      <c r="AA975" s="9"/>
      <c r="AB975" s="17"/>
      <c r="AC975" s="12"/>
      <c r="AD975" s="12"/>
      <c r="AE975" s="9"/>
      <c r="AF975" s="17"/>
      <c r="AG975" s="12"/>
      <c r="AH975" s="12"/>
      <c r="AI975" s="9"/>
      <c r="AJ975" s="17"/>
      <c r="AK975" s="12"/>
      <c r="AL975" s="12"/>
      <c r="AM975" s="9"/>
      <c r="AN975" s="17"/>
      <c r="AO975" s="12"/>
      <c r="AP975" s="12"/>
      <c r="AQ975" s="9"/>
      <c r="AR975" s="17"/>
      <c r="AS975" s="12"/>
      <c r="AT975" s="12"/>
      <c r="AU975" s="9"/>
      <c r="AV975" s="17"/>
      <c r="AW975" s="12"/>
      <c r="AX975" s="12"/>
      <c r="AY975" s="9"/>
      <c r="AZ975" s="17"/>
      <c r="BA975" s="12"/>
      <c r="BB975" s="12"/>
      <c r="BC975" s="9"/>
      <c r="BD975" s="17"/>
      <c r="BE975" s="12"/>
      <c r="BF975" s="12"/>
      <c r="BG975" s="9"/>
      <c r="BH975" s="17"/>
      <c r="BI975" s="12"/>
      <c r="BJ975" s="12"/>
      <c r="BK975" s="9"/>
      <c r="BL975" s="17"/>
      <c r="BM975" s="12"/>
      <c r="BN975" s="12"/>
      <c r="BO975" s="9"/>
      <c r="BP975" s="17"/>
      <c r="BQ975" s="12"/>
      <c r="BR975" s="12"/>
      <c r="BS975" s="9"/>
      <c r="BT975" s="17"/>
      <c r="BU975" s="12"/>
      <c r="BV975" s="12"/>
      <c r="BW975" s="9"/>
      <c r="BX975" s="17"/>
      <c r="BY975" s="12"/>
      <c r="BZ975" s="12"/>
      <c r="CA975" s="9"/>
      <c r="CB975" s="17"/>
      <c r="CC975" s="12"/>
      <c r="CD975" s="12"/>
      <c r="CE975" s="9"/>
      <c r="CF975" s="17"/>
      <c r="CG975" s="12"/>
      <c r="CH975" s="12"/>
      <c r="CI975" s="9"/>
      <c r="CJ975" s="17"/>
      <c r="CK975" s="12"/>
      <c r="CL975" s="12"/>
      <c r="CM975" s="9"/>
      <c r="CN975" s="17"/>
      <c r="CO975" s="12"/>
      <c r="CP975" s="12"/>
      <c r="CQ975" s="9"/>
      <c r="CR975" s="17"/>
      <c r="CS975" s="12"/>
      <c r="CT975" s="12"/>
      <c r="CU975" s="9"/>
      <c r="CV975" s="17"/>
      <c r="CW975" s="12"/>
      <c r="CX975" s="12"/>
      <c r="CY975" s="9"/>
      <c r="CZ975" s="17"/>
      <c r="DA975" s="12"/>
      <c r="DB975" s="12"/>
      <c r="DC975" s="9"/>
      <c r="DD975" s="17"/>
      <c r="DE975" s="12"/>
      <c r="DF975" s="12"/>
      <c r="DG975" s="9"/>
      <c r="DH975" s="17"/>
      <c r="DI975" s="12"/>
      <c r="DJ975" s="12"/>
      <c r="DK975" s="9"/>
      <c r="DL975" s="17"/>
      <c r="DM975" s="12"/>
      <c r="DN975" s="12"/>
      <c r="DO975" s="9"/>
      <c r="DP975" s="17"/>
      <c r="DQ975" s="12"/>
      <c r="DR975" s="12"/>
      <c r="DS975" s="9"/>
      <c r="DT975" s="17"/>
      <c r="DU975" s="12"/>
      <c r="DV975" s="12"/>
      <c r="DW975" s="9"/>
      <c r="DX975" s="17"/>
      <c r="DY975" s="12"/>
      <c r="DZ975" s="12"/>
      <c r="EA975" s="9"/>
      <c r="EB975" s="17"/>
      <c r="EC975" s="12"/>
      <c r="ED975" s="12"/>
      <c r="EE975" s="9"/>
      <c r="EF975" s="17"/>
      <c r="EG975" s="12"/>
      <c r="EH975" s="12"/>
      <c r="EI975" s="9"/>
      <c r="EJ975" s="17"/>
      <c r="EK975" s="12"/>
      <c r="EL975" s="12"/>
      <c r="EM975" s="9"/>
      <c r="EN975" s="17"/>
      <c r="EO975" s="12"/>
      <c r="EP975" s="12"/>
      <c r="EQ975" s="9"/>
      <c r="ER975" s="17"/>
      <c r="ES975" s="12"/>
      <c r="ET975" s="12"/>
      <c r="EU975" s="9"/>
      <c r="EV975" s="17"/>
      <c r="EW975" s="12"/>
      <c r="EX975" s="12"/>
      <c r="EY975" s="9"/>
      <c r="EZ975" s="17"/>
      <c r="FA975" s="12"/>
      <c r="FB975" s="12"/>
      <c r="FC975" s="9"/>
      <c r="FD975" s="17"/>
      <c r="FE975" s="12"/>
      <c r="FF975" s="12"/>
      <c r="FG975" s="9"/>
      <c r="FH975" s="17"/>
      <c r="FI975" s="12"/>
      <c r="FJ975" s="12"/>
      <c r="FK975" s="9"/>
      <c r="FL975" s="17"/>
      <c r="FM975" s="12"/>
      <c r="FN975" s="12"/>
      <c r="FO975" s="9"/>
      <c r="FP975" s="17"/>
      <c r="FQ975" s="12"/>
      <c r="FR975" s="12"/>
      <c r="FS975" s="9"/>
      <c r="FT975" s="17"/>
      <c r="FU975" s="12"/>
      <c r="FV975" s="12"/>
      <c r="FW975" s="9"/>
      <c r="FX975" s="17"/>
      <c r="FY975" s="12"/>
      <c r="FZ975" s="12"/>
      <c r="GA975" s="9"/>
      <c r="GB975" s="17"/>
      <c r="GC975" s="12"/>
      <c r="GD975" s="12"/>
      <c r="GE975" s="9"/>
      <c r="GF975" s="17"/>
      <c r="GG975" s="12"/>
      <c r="GH975" s="12"/>
      <c r="GI975" s="9"/>
      <c r="GJ975" s="17"/>
      <c r="GK975" s="12"/>
      <c r="GL975" s="12"/>
      <c r="GM975" s="9"/>
      <c r="GN975" s="17"/>
      <c r="GO975" s="12"/>
      <c r="GP975" s="12"/>
      <c r="GQ975" s="9"/>
      <c r="GR975" s="17"/>
      <c r="GS975" s="12"/>
      <c r="GT975" s="12"/>
      <c r="GU975" s="9"/>
      <c r="GV975" s="17"/>
      <c r="GW975" s="12"/>
      <c r="GX975" s="12"/>
      <c r="GY975" s="9"/>
      <c r="GZ975" s="17"/>
      <c r="HA975" s="12"/>
      <c r="HB975" s="12"/>
      <c r="HC975" s="9"/>
      <c r="HD975" s="17"/>
      <c r="HE975" s="12"/>
      <c r="HF975" s="12"/>
      <c r="HG975" s="9"/>
      <c r="HH975" s="17"/>
      <c r="HI975" s="12"/>
      <c r="HJ975" s="12"/>
      <c r="HK975" s="9"/>
      <c r="HL975" s="17"/>
      <c r="HM975" s="12"/>
      <c r="HN975" s="12"/>
      <c r="HO975" s="9"/>
      <c r="HP975" s="17"/>
      <c r="HQ975" s="12"/>
      <c r="HR975" s="12"/>
      <c r="HS975" s="9"/>
      <c r="HT975" s="17"/>
      <c r="HU975" s="12"/>
      <c r="HV975" s="12"/>
      <c r="HW975" s="9"/>
      <c r="HX975" s="17"/>
      <c r="HY975" s="12"/>
    </row>
    <row r="976" spans="1:233" x14ac:dyDescent="0.2">
      <c r="A976" s="12" t="s">
        <v>4467</v>
      </c>
      <c r="B976" s="12"/>
      <c r="C976" s="12" t="s">
        <v>4468</v>
      </c>
      <c r="D976" s="13">
        <v>8820</v>
      </c>
      <c r="E976" s="38" t="s">
        <v>4407</v>
      </c>
      <c r="F976" s="33" t="s">
        <v>6159</v>
      </c>
      <c r="G976" s="9" t="s">
        <v>6418</v>
      </c>
      <c r="H976" s="9"/>
      <c r="I976" s="9"/>
      <c r="J976" s="13" t="str">
        <f t="shared" si="15"/>
        <v>INSERT INTO `Productos` (txRefInterna,txRefExterna,txNomProducto,txDescripcion,idClasifProductos,idMarcaProductos) SELECT 'K1297','','MANGUERA KIA 3500 EMBRAGUE','MANGUERA KIA 3500 EMBRAGUE', A.idClasifProductos, M.idClasifProductos  FROM `ClasifProductos` A, `ClasifProductos` M WHERE A.txDescripcion = 'MANGUERA' AND M.txDescripcion = 'KIA';</v>
      </c>
      <c r="K976" s="9"/>
      <c r="L976" s="17"/>
      <c r="M976" s="12"/>
      <c r="N976" s="12"/>
      <c r="O976" s="9"/>
      <c r="P976" s="17"/>
      <c r="Q976" s="12"/>
      <c r="R976" s="12"/>
      <c r="S976" s="9"/>
      <c r="T976" s="17"/>
      <c r="U976" s="12"/>
      <c r="V976" s="12"/>
      <c r="W976" s="9"/>
      <c r="X976" s="17"/>
      <c r="Y976" s="12"/>
      <c r="Z976" s="12"/>
      <c r="AA976" s="9"/>
      <c r="AB976" s="17"/>
      <c r="AC976" s="12"/>
      <c r="AD976" s="12"/>
      <c r="AE976" s="9"/>
      <c r="AF976" s="17"/>
      <c r="AG976" s="12"/>
      <c r="AH976" s="12"/>
      <c r="AI976" s="9"/>
      <c r="AJ976" s="17"/>
      <c r="AK976" s="12"/>
      <c r="AL976" s="12"/>
      <c r="AM976" s="9"/>
      <c r="AN976" s="17"/>
      <c r="AO976" s="12"/>
      <c r="AP976" s="12"/>
      <c r="AQ976" s="9"/>
      <c r="AR976" s="17"/>
      <c r="AS976" s="12"/>
      <c r="AT976" s="12"/>
      <c r="AU976" s="9"/>
      <c r="AV976" s="17"/>
      <c r="AW976" s="12"/>
      <c r="AX976" s="12"/>
      <c r="AY976" s="9"/>
      <c r="AZ976" s="17"/>
      <c r="BA976" s="12"/>
      <c r="BB976" s="12"/>
      <c r="BC976" s="9"/>
      <c r="BD976" s="17"/>
      <c r="BE976" s="12"/>
      <c r="BF976" s="12"/>
      <c r="BG976" s="9"/>
      <c r="BH976" s="17"/>
      <c r="BI976" s="12"/>
      <c r="BJ976" s="12"/>
      <c r="BK976" s="9"/>
      <c r="BL976" s="17"/>
      <c r="BM976" s="12"/>
      <c r="BN976" s="12"/>
      <c r="BO976" s="9"/>
      <c r="BP976" s="17"/>
      <c r="BQ976" s="12"/>
      <c r="BR976" s="12"/>
      <c r="BS976" s="9"/>
      <c r="BT976" s="17"/>
      <c r="BU976" s="12"/>
      <c r="BV976" s="12"/>
      <c r="BW976" s="9"/>
      <c r="BX976" s="17"/>
      <c r="BY976" s="12"/>
      <c r="BZ976" s="12"/>
      <c r="CA976" s="9"/>
      <c r="CB976" s="17"/>
      <c r="CC976" s="12"/>
      <c r="CD976" s="12"/>
      <c r="CE976" s="9"/>
      <c r="CF976" s="17"/>
      <c r="CG976" s="12"/>
      <c r="CH976" s="12"/>
      <c r="CI976" s="9"/>
      <c r="CJ976" s="17"/>
      <c r="CK976" s="12"/>
      <c r="CL976" s="12"/>
      <c r="CM976" s="9"/>
      <c r="CN976" s="17"/>
      <c r="CO976" s="12"/>
      <c r="CP976" s="12"/>
      <c r="CQ976" s="9"/>
      <c r="CR976" s="17"/>
      <c r="CS976" s="12"/>
      <c r="CT976" s="12"/>
      <c r="CU976" s="9"/>
      <c r="CV976" s="17"/>
      <c r="CW976" s="12"/>
      <c r="CX976" s="12"/>
      <c r="CY976" s="9"/>
      <c r="CZ976" s="17"/>
      <c r="DA976" s="12"/>
      <c r="DB976" s="12"/>
      <c r="DC976" s="9"/>
      <c r="DD976" s="17"/>
      <c r="DE976" s="12"/>
      <c r="DF976" s="12"/>
      <c r="DG976" s="9"/>
      <c r="DH976" s="17"/>
      <c r="DI976" s="12"/>
      <c r="DJ976" s="12"/>
      <c r="DK976" s="9"/>
      <c r="DL976" s="17"/>
      <c r="DM976" s="12"/>
      <c r="DN976" s="12"/>
      <c r="DO976" s="9"/>
      <c r="DP976" s="17"/>
      <c r="DQ976" s="12"/>
      <c r="DR976" s="12"/>
      <c r="DS976" s="9"/>
      <c r="DT976" s="17"/>
      <c r="DU976" s="12"/>
      <c r="DV976" s="12"/>
      <c r="DW976" s="9"/>
      <c r="DX976" s="17"/>
      <c r="DY976" s="12"/>
      <c r="DZ976" s="12"/>
      <c r="EA976" s="9"/>
      <c r="EB976" s="17"/>
      <c r="EC976" s="12"/>
      <c r="ED976" s="12"/>
      <c r="EE976" s="9"/>
      <c r="EF976" s="17"/>
      <c r="EG976" s="12"/>
      <c r="EH976" s="12"/>
      <c r="EI976" s="9"/>
      <c r="EJ976" s="17"/>
      <c r="EK976" s="12"/>
      <c r="EL976" s="12"/>
      <c r="EM976" s="9"/>
      <c r="EN976" s="17"/>
      <c r="EO976" s="12"/>
      <c r="EP976" s="12"/>
      <c r="EQ976" s="9"/>
      <c r="ER976" s="17"/>
      <c r="ES976" s="12"/>
      <c r="ET976" s="12"/>
      <c r="EU976" s="9"/>
      <c r="EV976" s="17"/>
      <c r="EW976" s="12"/>
      <c r="EX976" s="12"/>
      <c r="EY976" s="9"/>
      <c r="EZ976" s="17"/>
      <c r="FA976" s="12"/>
      <c r="FB976" s="12"/>
      <c r="FC976" s="9"/>
      <c r="FD976" s="17"/>
      <c r="FE976" s="12"/>
      <c r="FF976" s="12"/>
      <c r="FG976" s="9"/>
      <c r="FH976" s="17"/>
      <c r="FI976" s="12"/>
      <c r="FJ976" s="12"/>
      <c r="FK976" s="9"/>
      <c r="FL976" s="17"/>
      <c r="FM976" s="12"/>
      <c r="FN976" s="12"/>
      <c r="FO976" s="9"/>
      <c r="FP976" s="17"/>
      <c r="FQ976" s="12"/>
      <c r="FR976" s="12"/>
      <c r="FS976" s="9"/>
      <c r="FT976" s="17"/>
      <c r="FU976" s="12"/>
      <c r="FV976" s="12"/>
      <c r="FW976" s="9"/>
      <c r="FX976" s="17"/>
      <c r="FY976" s="12"/>
      <c r="FZ976" s="12"/>
      <c r="GA976" s="9"/>
      <c r="GB976" s="17"/>
      <c r="GC976" s="12"/>
      <c r="GD976" s="12"/>
      <c r="GE976" s="9"/>
      <c r="GF976" s="17"/>
      <c r="GG976" s="12"/>
      <c r="GH976" s="12"/>
      <c r="GI976" s="9"/>
      <c r="GJ976" s="17"/>
      <c r="GK976" s="12"/>
      <c r="GL976" s="12"/>
      <c r="GM976" s="9"/>
      <c r="GN976" s="17"/>
      <c r="GO976" s="12"/>
      <c r="GP976" s="12"/>
      <c r="GQ976" s="9"/>
      <c r="GR976" s="17"/>
      <c r="GS976" s="12"/>
      <c r="GT976" s="12"/>
      <c r="GU976" s="9"/>
      <c r="GV976" s="17"/>
      <c r="GW976" s="12"/>
      <c r="GX976" s="12"/>
      <c r="GY976" s="9"/>
      <c r="GZ976" s="17"/>
      <c r="HA976" s="12"/>
      <c r="HB976" s="12"/>
      <c r="HC976" s="9"/>
      <c r="HD976" s="17"/>
      <c r="HE976" s="12"/>
      <c r="HF976" s="12"/>
      <c r="HG976" s="9"/>
      <c r="HH976" s="17"/>
      <c r="HI976" s="12"/>
      <c r="HJ976" s="12"/>
      <c r="HK976" s="9"/>
      <c r="HL976" s="17"/>
      <c r="HM976" s="12"/>
      <c r="HN976" s="12"/>
      <c r="HO976" s="9"/>
      <c r="HP976" s="17"/>
      <c r="HQ976" s="12"/>
      <c r="HR976" s="12"/>
      <c r="HS976" s="9"/>
      <c r="HT976" s="17"/>
      <c r="HU976" s="12"/>
      <c r="HV976" s="12"/>
      <c r="HW976" s="9"/>
      <c r="HX976" s="17"/>
      <c r="HY976" s="12"/>
    </row>
    <row r="977" spans="1:233" x14ac:dyDescent="0.2">
      <c r="A977" s="12" t="s">
        <v>4473</v>
      </c>
      <c r="B977" s="12"/>
      <c r="C977" s="12" t="s">
        <v>4474</v>
      </c>
      <c r="D977" s="13">
        <v>9260</v>
      </c>
      <c r="E977" s="38" t="s">
        <v>4407</v>
      </c>
      <c r="F977" s="33" t="s">
        <v>6159</v>
      </c>
      <c r="G977" s="9" t="s">
        <v>6418</v>
      </c>
      <c r="H977" s="9"/>
      <c r="I977" s="9"/>
      <c r="J977" s="13" t="str">
        <f t="shared" si="15"/>
        <v>INSERT INTO `Productos` (txRefInterna,txRefExterna,txNomProducto,txDescripcion,idClasifProductos,idMarcaProductos) SELECT 'K1902','','MANGUERA KIA ASIA TOPIC EMBRAGUE H-M','MANGUERA KIA ASIA TOPIC EMBRAGUE H-M', A.idClasifProductos, M.idClasifProductos  FROM `ClasifProductos` A, `ClasifProductos` M WHERE A.txDescripcion = 'MANGUERA' AND M.txDescripcion = 'KIA';</v>
      </c>
      <c r="K977" s="9"/>
      <c r="L977" s="17"/>
      <c r="M977" s="12"/>
      <c r="N977" s="12"/>
      <c r="O977" s="9"/>
      <c r="P977" s="17"/>
      <c r="Q977" s="12"/>
      <c r="R977" s="12"/>
      <c r="S977" s="9"/>
      <c r="T977" s="17"/>
      <c r="U977" s="12"/>
      <c r="V977" s="12"/>
      <c r="W977" s="9"/>
      <c r="X977" s="17"/>
      <c r="Y977" s="12"/>
      <c r="Z977" s="12"/>
      <c r="AA977" s="9"/>
      <c r="AB977" s="17"/>
      <c r="AC977" s="12"/>
      <c r="AD977" s="12"/>
      <c r="AE977" s="9"/>
      <c r="AF977" s="17"/>
      <c r="AG977" s="12"/>
      <c r="AH977" s="12"/>
      <c r="AI977" s="9"/>
      <c r="AJ977" s="17"/>
      <c r="AK977" s="12"/>
      <c r="AL977" s="12"/>
      <c r="AM977" s="9"/>
      <c r="AN977" s="17"/>
      <c r="AO977" s="12"/>
      <c r="AP977" s="12"/>
      <c r="AQ977" s="9"/>
      <c r="AR977" s="17"/>
      <c r="AS977" s="12"/>
      <c r="AT977" s="12"/>
      <c r="AU977" s="9"/>
      <c r="AV977" s="17"/>
      <c r="AW977" s="12"/>
      <c r="AX977" s="12"/>
      <c r="AY977" s="9"/>
      <c r="AZ977" s="17"/>
      <c r="BA977" s="12"/>
      <c r="BB977" s="12"/>
      <c r="BC977" s="9"/>
      <c r="BD977" s="17"/>
      <c r="BE977" s="12"/>
      <c r="BF977" s="12"/>
      <c r="BG977" s="9"/>
      <c r="BH977" s="17"/>
      <c r="BI977" s="12"/>
      <c r="BJ977" s="12"/>
      <c r="BK977" s="9"/>
      <c r="BL977" s="17"/>
      <c r="BM977" s="12"/>
      <c r="BN977" s="12"/>
      <c r="BO977" s="9"/>
      <c r="BP977" s="17"/>
      <c r="BQ977" s="12"/>
      <c r="BR977" s="12"/>
      <c r="BS977" s="9"/>
      <c r="BT977" s="17"/>
      <c r="BU977" s="12"/>
      <c r="BV977" s="12"/>
      <c r="BW977" s="9"/>
      <c r="BX977" s="17"/>
      <c r="BY977" s="12"/>
      <c r="BZ977" s="12"/>
      <c r="CA977" s="9"/>
      <c r="CB977" s="17"/>
      <c r="CC977" s="12"/>
      <c r="CD977" s="12"/>
      <c r="CE977" s="9"/>
      <c r="CF977" s="17"/>
      <c r="CG977" s="12"/>
      <c r="CH977" s="12"/>
      <c r="CI977" s="9"/>
      <c r="CJ977" s="17"/>
      <c r="CK977" s="12"/>
      <c r="CL977" s="12"/>
      <c r="CM977" s="9"/>
      <c r="CN977" s="17"/>
      <c r="CO977" s="12"/>
      <c r="CP977" s="12"/>
      <c r="CQ977" s="9"/>
      <c r="CR977" s="17"/>
      <c r="CS977" s="12"/>
      <c r="CT977" s="12"/>
      <c r="CU977" s="9"/>
      <c r="CV977" s="17"/>
      <c r="CW977" s="12"/>
      <c r="CX977" s="12"/>
      <c r="CY977" s="9"/>
      <c r="CZ977" s="17"/>
      <c r="DA977" s="12"/>
      <c r="DB977" s="12"/>
      <c r="DC977" s="9"/>
      <c r="DD977" s="17"/>
      <c r="DE977" s="12"/>
      <c r="DF977" s="12"/>
      <c r="DG977" s="9"/>
      <c r="DH977" s="17"/>
      <c r="DI977" s="12"/>
      <c r="DJ977" s="12"/>
      <c r="DK977" s="9"/>
      <c r="DL977" s="17"/>
      <c r="DM977" s="12"/>
      <c r="DN977" s="12"/>
      <c r="DO977" s="9"/>
      <c r="DP977" s="17"/>
      <c r="DQ977" s="12"/>
      <c r="DR977" s="12"/>
      <c r="DS977" s="9"/>
      <c r="DT977" s="17"/>
      <c r="DU977" s="12"/>
      <c r="DV977" s="12"/>
      <c r="DW977" s="9"/>
      <c r="DX977" s="17"/>
      <c r="DY977" s="12"/>
      <c r="DZ977" s="12"/>
      <c r="EA977" s="9"/>
      <c r="EB977" s="17"/>
      <c r="EC977" s="12"/>
      <c r="ED977" s="12"/>
      <c r="EE977" s="9"/>
      <c r="EF977" s="17"/>
      <c r="EG977" s="12"/>
      <c r="EH977" s="12"/>
      <c r="EI977" s="9"/>
      <c r="EJ977" s="17"/>
      <c r="EK977" s="12"/>
      <c r="EL977" s="12"/>
      <c r="EM977" s="9"/>
      <c r="EN977" s="17"/>
      <c r="EO977" s="12"/>
      <c r="EP977" s="12"/>
      <c r="EQ977" s="9"/>
      <c r="ER977" s="17"/>
      <c r="ES977" s="12"/>
      <c r="ET977" s="12"/>
      <c r="EU977" s="9"/>
      <c r="EV977" s="17"/>
      <c r="EW977" s="12"/>
      <c r="EX977" s="12"/>
      <c r="EY977" s="9"/>
      <c r="EZ977" s="17"/>
      <c r="FA977" s="12"/>
      <c r="FB977" s="12"/>
      <c r="FC977" s="9"/>
      <c r="FD977" s="17"/>
      <c r="FE977" s="12"/>
      <c r="FF977" s="12"/>
      <c r="FG977" s="9"/>
      <c r="FH977" s="17"/>
      <c r="FI977" s="12"/>
      <c r="FJ977" s="12"/>
      <c r="FK977" s="9"/>
      <c r="FL977" s="17"/>
      <c r="FM977" s="12"/>
      <c r="FN977" s="12"/>
      <c r="FO977" s="9"/>
      <c r="FP977" s="17"/>
      <c r="FQ977" s="12"/>
      <c r="FR977" s="12"/>
      <c r="FS977" s="9"/>
      <c r="FT977" s="17"/>
      <c r="FU977" s="12"/>
      <c r="FV977" s="12"/>
      <c r="FW977" s="9"/>
      <c r="FX977" s="17"/>
      <c r="FY977" s="12"/>
      <c r="FZ977" s="12"/>
      <c r="GA977" s="9"/>
      <c r="GB977" s="17"/>
      <c r="GC977" s="12"/>
      <c r="GD977" s="12"/>
      <c r="GE977" s="9"/>
      <c r="GF977" s="17"/>
      <c r="GG977" s="12"/>
      <c r="GH977" s="12"/>
      <c r="GI977" s="9"/>
      <c r="GJ977" s="17"/>
      <c r="GK977" s="12"/>
      <c r="GL977" s="12"/>
      <c r="GM977" s="9"/>
      <c r="GN977" s="17"/>
      <c r="GO977" s="12"/>
      <c r="GP977" s="12"/>
      <c r="GQ977" s="9"/>
      <c r="GR977" s="17"/>
      <c r="GS977" s="12"/>
      <c r="GT977" s="12"/>
      <c r="GU977" s="9"/>
      <c r="GV977" s="17"/>
      <c r="GW977" s="12"/>
      <c r="GX977" s="12"/>
      <c r="GY977" s="9"/>
      <c r="GZ977" s="17"/>
      <c r="HA977" s="12"/>
      <c r="HB977" s="12"/>
      <c r="HC977" s="9"/>
      <c r="HD977" s="17"/>
      <c r="HE977" s="12"/>
      <c r="HF977" s="12"/>
      <c r="HG977" s="9"/>
      <c r="HH977" s="17"/>
      <c r="HI977" s="12"/>
      <c r="HJ977" s="12"/>
      <c r="HK977" s="9"/>
      <c r="HL977" s="17"/>
      <c r="HM977" s="12"/>
      <c r="HN977" s="12"/>
      <c r="HO977" s="9"/>
      <c r="HP977" s="17"/>
      <c r="HQ977" s="12"/>
      <c r="HR977" s="12"/>
      <c r="HS977" s="9"/>
      <c r="HT977" s="17"/>
      <c r="HU977" s="12"/>
      <c r="HV977" s="12"/>
      <c r="HW977" s="9"/>
      <c r="HX977" s="17"/>
      <c r="HY977" s="12"/>
    </row>
    <row r="978" spans="1:233" x14ac:dyDescent="0.2">
      <c r="A978" s="12" t="s">
        <v>4485</v>
      </c>
      <c r="B978" s="12"/>
      <c r="C978" s="12" t="s">
        <v>4486</v>
      </c>
      <c r="D978" s="13">
        <v>8190</v>
      </c>
      <c r="E978" s="38" t="s">
        <v>4407</v>
      </c>
      <c r="F978" s="33" t="s">
        <v>6159</v>
      </c>
      <c r="G978" s="9" t="s">
        <v>6418</v>
      </c>
      <c r="H978" s="9"/>
      <c r="I978" s="9"/>
      <c r="J978" s="13" t="str">
        <f t="shared" si="15"/>
        <v>INSERT INTO `Productos` (txRefInterna,txRefExterna,txNomProducto,txDescripcion,idClasifProductos,idMarcaProductos) SELECT 'W111','','MANGUERA KIA ASIA COMBI K3500 EMBRAGUE','MANGUERA KIA ASIA COMBI K3500 EMBRAGUE', A.idClasifProductos, M.idClasifProductos  FROM `ClasifProductos` A, `ClasifProductos` M WHERE A.txDescripcion = 'MANGUERA' AND M.txDescripcion = 'KIA';</v>
      </c>
      <c r="K978" s="9"/>
      <c r="L978" s="17"/>
      <c r="M978" s="12"/>
      <c r="N978" s="12"/>
      <c r="O978" s="9"/>
      <c r="P978" s="17"/>
      <c r="Q978" s="12"/>
      <c r="R978" s="12"/>
      <c r="S978" s="9"/>
      <c r="T978" s="17"/>
      <c r="U978" s="12"/>
      <c r="V978" s="12"/>
      <c r="W978" s="9"/>
      <c r="X978" s="17"/>
      <c r="Y978" s="12"/>
      <c r="Z978" s="12"/>
      <c r="AA978" s="9"/>
      <c r="AB978" s="17"/>
      <c r="AC978" s="12"/>
      <c r="AD978" s="12"/>
      <c r="AE978" s="9"/>
      <c r="AF978" s="17"/>
      <c r="AG978" s="12"/>
      <c r="AH978" s="12"/>
      <c r="AI978" s="9"/>
      <c r="AJ978" s="17"/>
      <c r="AK978" s="12"/>
      <c r="AL978" s="12"/>
      <c r="AM978" s="9"/>
      <c r="AN978" s="17"/>
      <c r="AO978" s="12"/>
      <c r="AP978" s="12"/>
      <c r="AQ978" s="9"/>
      <c r="AR978" s="17"/>
      <c r="AS978" s="12"/>
      <c r="AT978" s="12"/>
      <c r="AU978" s="9"/>
      <c r="AV978" s="17"/>
      <c r="AW978" s="12"/>
      <c r="AX978" s="12"/>
      <c r="AY978" s="9"/>
      <c r="AZ978" s="17"/>
      <c r="BA978" s="12"/>
      <c r="BB978" s="12"/>
      <c r="BC978" s="9"/>
      <c r="BD978" s="17"/>
      <c r="BE978" s="12"/>
      <c r="BF978" s="12"/>
      <c r="BG978" s="9"/>
      <c r="BH978" s="17"/>
      <c r="BI978" s="12"/>
      <c r="BJ978" s="12"/>
      <c r="BK978" s="9"/>
      <c r="BL978" s="17"/>
      <c r="BM978" s="12"/>
      <c r="BN978" s="12"/>
      <c r="BO978" s="9"/>
      <c r="BP978" s="17"/>
      <c r="BQ978" s="12"/>
      <c r="BR978" s="12"/>
      <c r="BS978" s="9"/>
      <c r="BT978" s="17"/>
      <c r="BU978" s="12"/>
      <c r="BV978" s="12"/>
      <c r="BW978" s="9"/>
      <c r="BX978" s="17"/>
      <c r="BY978" s="12"/>
      <c r="BZ978" s="12"/>
      <c r="CA978" s="9"/>
      <c r="CB978" s="17"/>
      <c r="CC978" s="12"/>
      <c r="CD978" s="12"/>
      <c r="CE978" s="9"/>
      <c r="CF978" s="17"/>
      <c r="CG978" s="12"/>
      <c r="CH978" s="12"/>
      <c r="CI978" s="9"/>
      <c r="CJ978" s="17"/>
      <c r="CK978" s="12"/>
      <c r="CL978" s="12"/>
      <c r="CM978" s="9"/>
      <c r="CN978" s="17"/>
      <c r="CO978" s="12"/>
      <c r="CP978" s="12"/>
      <c r="CQ978" s="9"/>
      <c r="CR978" s="17"/>
      <c r="CS978" s="12"/>
      <c r="CT978" s="12"/>
      <c r="CU978" s="9"/>
      <c r="CV978" s="17"/>
      <c r="CW978" s="12"/>
      <c r="CX978" s="12"/>
      <c r="CY978" s="9"/>
      <c r="CZ978" s="17"/>
      <c r="DA978" s="12"/>
      <c r="DB978" s="12"/>
      <c r="DC978" s="9"/>
      <c r="DD978" s="17"/>
      <c r="DE978" s="12"/>
      <c r="DF978" s="12"/>
      <c r="DG978" s="9"/>
      <c r="DH978" s="17"/>
      <c r="DI978" s="12"/>
      <c r="DJ978" s="12"/>
      <c r="DK978" s="9"/>
      <c r="DL978" s="17"/>
      <c r="DM978" s="12"/>
      <c r="DN978" s="12"/>
      <c r="DO978" s="9"/>
      <c r="DP978" s="17"/>
      <c r="DQ978" s="12"/>
      <c r="DR978" s="12"/>
      <c r="DS978" s="9"/>
      <c r="DT978" s="17"/>
      <c r="DU978" s="12"/>
      <c r="DV978" s="12"/>
      <c r="DW978" s="9"/>
      <c r="DX978" s="17"/>
      <c r="DY978" s="12"/>
      <c r="DZ978" s="12"/>
      <c r="EA978" s="9"/>
      <c r="EB978" s="17"/>
      <c r="EC978" s="12"/>
      <c r="ED978" s="12"/>
      <c r="EE978" s="9"/>
      <c r="EF978" s="17"/>
      <c r="EG978" s="12"/>
      <c r="EH978" s="12"/>
      <c r="EI978" s="9"/>
      <c r="EJ978" s="17"/>
      <c r="EK978" s="12"/>
      <c r="EL978" s="12"/>
      <c r="EM978" s="9"/>
      <c r="EN978" s="17"/>
      <c r="EO978" s="12"/>
      <c r="EP978" s="12"/>
      <c r="EQ978" s="9"/>
      <c r="ER978" s="17"/>
      <c r="ES978" s="12"/>
      <c r="ET978" s="12"/>
      <c r="EU978" s="9"/>
      <c r="EV978" s="17"/>
      <c r="EW978" s="12"/>
      <c r="EX978" s="12"/>
      <c r="EY978" s="9"/>
      <c r="EZ978" s="17"/>
      <c r="FA978" s="12"/>
      <c r="FB978" s="12"/>
      <c r="FC978" s="9"/>
      <c r="FD978" s="17"/>
      <c r="FE978" s="12"/>
      <c r="FF978" s="12"/>
      <c r="FG978" s="9"/>
      <c r="FH978" s="17"/>
      <c r="FI978" s="12"/>
      <c r="FJ978" s="12"/>
      <c r="FK978" s="9"/>
      <c r="FL978" s="17"/>
      <c r="FM978" s="12"/>
      <c r="FN978" s="12"/>
      <c r="FO978" s="9"/>
      <c r="FP978" s="17"/>
      <c r="FQ978" s="12"/>
      <c r="FR978" s="12"/>
      <c r="FS978" s="9"/>
      <c r="FT978" s="17"/>
      <c r="FU978" s="12"/>
      <c r="FV978" s="12"/>
      <c r="FW978" s="9"/>
      <c r="FX978" s="17"/>
      <c r="FY978" s="12"/>
      <c r="FZ978" s="12"/>
      <c r="GA978" s="9"/>
      <c r="GB978" s="17"/>
      <c r="GC978" s="12"/>
      <c r="GD978" s="12"/>
      <c r="GE978" s="9"/>
      <c r="GF978" s="17"/>
      <c r="GG978" s="12"/>
      <c r="GH978" s="12"/>
      <c r="GI978" s="9"/>
      <c r="GJ978" s="17"/>
      <c r="GK978" s="12"/>
      <c r="GL978" s="12"/>
      <c r="GM978" s="9"/>
      <c r="GN978" s="17"/>
      <c r="GO978" s="12"/>
      <c r="GP978" s="12"/>
      <c r="GQ978" s="9"/>
      <c r="GR978" s="17"/>
      <c r="GS978" s="12"/>
      <c r="GT978" s="12"/>
      <c r="GU978" s="9"/>
      <c r="GV978" s="17"/>
      <c r="GW978" s="12"/>
      <c r="GX978" s="12"/>
      <c r="GY978" s="9"/>
      <c r="GZ978" s="17"/>
      <c r="HA978" s="12"/>
      <c r="HB978" s="12"/>
      <c r="HC978" s="9"/>
      <c r="HD978" s="17"/>
      <c r="HE978" s="12"/>
      <c r="HF978" s="12"/>
      <c r="HG978" s="9"/>
      <c r="HH978" s="17"/>
      <c r="HI978" s="12"/>
      <c r="HJ978" s="12"/>
      <c r="HK978" s="9"/>
      <c r="HL978" s="17"/>
      <c r="HM978" s="12"/>
      <c r="HN978" s="12"/>
      <c r="HO978" s="9"/>
      <c r="HP978" s="17"/>
      <c r="HQ978" s="12"/>
      <c r="HR978" s="12"/>
      <c r="HS978" s="9"/>
      <c r="HT978" s="17"/>
      <c r="HU978" s="12"/>
      <c r="HV978" s="12"/>
      <c r="HW978" s="9"/>
      <c r="HX978" s="17"/>
      <c r="HY978" s="12"/>
    </row>
    <row r="979" spans="1:233" x14ac:dyDescent="0.2">
      <c r="A979" s="12" t="s">
        <v>4505</v>
      </c>
      <c r="B979" s="12"/>
      <c r="C979" s="12" t="s">
        <v>4506</v>
      </c>
      <c r="D979" s="24">
        <v>9850</v>
      </c>
      <c r="E979" s="33" t="s">
        <v>4494</v>
      </c>
      <c r="F979" s="33" t="s">
        <v>6159</v>
      </c>
      <c r="G979" s="9" t="s">
        <v>6418</v>
      </c>
      <c r="H979" s="23"/>
      <c r="I979" s="9"/>
      <c r="J979" s="13" t="str">
        <f t="shared" si="15"/>
        <v>INSERT INTO `Productos` (txRefInterna,txRefExterna,txNomProducto,txDescripcion,idClasifProductos,idMarcaProductos) SELECT 'L2151','','MANGUERA LADA AUTO 1600 EMBRAGUE','MANGUERA LADA AUTO 1600 EMBRAGUE', A.idClasifProductos, M.idClasifProductos  FROM `ClasifProductos` A, `ClasifProductos` M WHERE A.txDescripcion = 'MANGUERA' AND M.txDescripcion = 'LADA';</v>
      </c>
      <c r="K979" s="9"/>
      <c r="L979" s="17"/>
      <c r="M979" s="12"/>
      <c r="N979" s="12"/>
      <c r="O979" s="9"/>
      <c r="P979" s="17"/>
      <c r="Q979" s="12"/>
      <c r="R979" s="12"/>
      <c r="S979" s="9"/>
      <c r="T979" s="17"/>
      <c r="U979" s="12"/>
      <c r="V979" s="12"/>
      <c r="W979" s="9"/>
      <c r="X979" s="17"/>
      <c r="Y979" s="12"/>
      <c r="Z979" s="12"/>
      <c r="AA979" s="9"/>
      <c r="AB979" s="17"/>
      <c r="AC979" s="12"/>
      <c r="AD979" s="12"/>
      <c r="AE979" s="9"/>
      <c r="AF979" s="17"/>
      <c r="AG979" s="12"/>
      <c r="AH979" s="12"/>
      <c r="AI979" s="9"/>
      <c r="AJ979" s="17"/>
      <c r="AK979" s="12"/>
      <c r="AL979" s="12"/>
      <c r="AM979" s="9"/>
      <c r="AN979" s="17"/>
      <c r="AO979" s="12"/>
      <c r="AP979" s="12"/>
      <c r="AQ979" s="9"/>
      <c r="AR979" s="17"/>
      <c r="AS979" s="12"/>
      <c r="AT979" s="12"/>
      <c r="AU979" s="9"/>
      <c r="AV979" s="17"/>
      <c r="AW979" s="12"/>
      <c r="AX979" s="12"/>
      <c r="AY979" s="9"/>
      <c r="AZ979" s="17"/>
      <c r="BA979" s="12"/>
      <c r="BB979" s="12"/>
      <c r="BC979" s="9"/>
      <c r="BD979" s="17"/>
      <c r="BE979" s="12"/>
      <c r="BF979" s="12"/>
      <c r="BG979" s="9"/>
      <c r="BH979" s="17"/>
      <c r="BI979" s="12"/>
      <c r="BJ979" s="12"/>
      <c r="BK979" s="9"/>
      <c r="BL979" s="17"/>
      <c r="BM979" s="12"/>
      <c r="BN979" s="12"/>
      <c r="BO979" s="9"/>
      <c r="BP979" s="17"/>
      <c r="BQ979" s="12"/>
      <c r="BR979" s="12"/>
      <c r="BS979" s="9"/>
      <c r="BT979" s="17"/>
      <c r="BU979" s="12"/>
      <c r="BV979" s="12"/>
      <c r="BW979" s="9"/>
      <c r="BX979" s="17"/>
      <c r="BY979" s="12"/>
      <c r="BZ979" s="12"/>
      <c r="CA979" s="9"/>
      <c r="CB979" s="17"/>
      <c r="CC979" s="12"/>
      <c r="CD979" s="12"/>
      <c r="CE979" s="9"/>
      <c r="CF979" s="17"/>
      <c r="CG979" s="12"/>
      <c r="CH979" s="12"/>
      <c r="CI979" s="9"/>
      <c r="CJ979" s="17"/>
      <c r="CK979" s="12"/>
      <c r="CL979" s="12"/>
      <c r="CM979" s="9"/>
      <c r="CN979" s="17"/>
      <c r="CO979" s="12"/>
      <c r="CP979" s="12"/>
      <c r="CQ979" s="9"/>
      <c r="CR979" s="17"/>
      <c r="CS979" s="12"/>
      <c r="CT979" s="12"/>
      <c r="CU979" s="9"/>
      <c r="CV979" s="17"/>
      <c r="CW979" s="12"/>
      <c r="CX979" s="12"/>
      <c r="CY979" s="9"/>
      <c r="CZ979" s="17"/>
      <c r="DA979" s="12"/>
      <c r="DB979" s="12"/>
      <c r="DC979" s="9"/>
      <c r="DD979" s="17"/>
      <c r="DE979" s="12"/>
      <c r="DF979" s="12"/>
      <c r="DG979" s="9"/>
      <c r="DH979" s="17"/>
      <c r="DI979" s="12"/>
      <c r="DJ979" s="12"/>
      <c r="DK979" s="9"/>
      <c r="DL979" s="17"/>
      <c r="DM979" s="12"/>
      <c r="DN979" s="12"/>
      <c r="DO979" s="9"/>
      <c r="DP979" s="17"/>
      <c r="DQ979" s="12"/>
      <c r="DR979" s="12"/>
      <c r="DS979" s="9"/>
      <c r="DT979" s="17"/>
      <c r="DU979" s="12"/>
      <c r="DV979" s="12"/>
      <c r="DW979" s="9"/>
      <c r="DX979" s="17"/>
      <c r="DY979" s="12"/>
      <c r="DZ979" s="12"/>
      <c r="EA979" s="9"/>
      <c r="EB979" s="17"/>
      <c r="EC979" s="12"/>
      <c r="ED979" s="12"/>
      <c r="EE979" s="9"/>
      <c r="EF979" s="17"/>
      <c r="EG979" s="12"/>
      <c r="EH979" s="12"/>
      <c r="EI979" s="9"/>
      <c r="EJ979" s="17"/>
      <c r="EK979" s="12"/>
      <c r="EL979" s="12"/>
      <c r="EM979" s="9"/>
      <c r="EN979" s="17"/>
      <c r="EO979" s="12"/>
      <c r="EP979" s="12"/>
      <c r="EQ979" s="9"/>
      <c r="ER979" s="17"/>
      <c r="ES979" s="12"/>
      <c r="ET979" s="12"/>
      <c r="EU979" s="9"/>
      <c r="EV979" s="17"/>
      <c r="EW979" s="12"/>
      <c r="EX979" s="12"/>
      <c r="EY979" s="9"/>
      <c r="EZ979" s="17"/>
      <c r="FA979" s="12"/>
      <c r="FB979" s="12"/>
      <c r="FC979" s="9"/>
      <c r="FD979" s="17"/>
      <c r="FE979" s="12"/>
      <c r="FF979" s="12"/>
      <c r="FG979" s="9"/>
      <c r="FH979" s="17"/>
      <c r="FI979" s="12"/>
      <c r="FJ979" s="12"/>
      <c r="FK979" s="9"/>
      <c r="FL979" s="17"/>
      <c r="FM979" s="12"/>
      <c r="FN979" s="12"/>
      <c r="FO979" s="9"/>
      <c r="FP979" s="17"/>
      <c r="FQ979" s="12"/>
      <c r="FR979" s="12"/>
      <c r="FS979" s="9"/>
      <c r="FT979" s="17"/>
      <c r="FU979" s="12"/>
      <c r="FV979" s="12"/>
      <c r="FW979" s="9"/>
      <c r="FX979" s="17"/>
      <c r="FY979" s="12"/>
      <c r="FZ979" s="12"/>
      <c r="GA979" s="9"/>
      <c r="GB979" s="17"/>
      <c r="GC979" s="12"/>
      <c r="GD979" s="12"/>
      <c r="GE979" s="9"/>
      <c r="GF979" s="17"/>
      <c r="GG979" s="12"/>
      <c r="GH979" s="12"/>
      <c r="GI979" s="9"/>
      <c r="GJ979" s="17"/>
      <c r="GK979" s="12"/>
      <c r="GL979" s="12"/>
      <c r="GM979" s="9"/>
      <c r="GN979" s="17"/>
      <c r="GO979" s="12"/>
      <c r="GP979" s="12"/>
      <c r="GQ979" s="9"/>
      <c r="GR979" s="17"/>
      <c r="GS979" s="12"/>
      <c r="GT979" s="12"/>
      <c r="GU979" s="9"/>
      <c r="GV979" s="17"/>
      <c r="GW979" s="12"/>
      <c r="GX979" s="12"/>
      <c r="GY979" s="9"/>
      <c r="GZ979" s="17"/>
      <c r="HA979" s="12"/>
      <c r="HB979" s="12"/>
      <c r="HC979" s="9"/>
      <c r="HD979" s="17"/>
      <c r="HE979" s="12"/>
      <c r="HF979" s="12"/>
      <c r="HG979" s="9"/>
      <c r="HH979" s="17"/>
      <c r="HI979" s="12"/>
      <c r="HJ979" s="12"/>
      <c r="HK979" s="9"/>
      <c r="HL979" s="17"/>
      <c r="HM979" s="12"/>
      <c r="HN979" s="12"/>
      <c r="HO979" s="9"/>
      <c r="HP979" s="17"/>
      <c r="HQ979" s="12"/>
      <c r="HR979" s="12"/>
      <c r="HS979" s="9"/>
      <c r="HT979" s="17"/>
      <c r="HU979" s="12"/>
      <c r="HV979" s="12"/>
      <c r="HW979" s="9"/>
      <c r="HX979" s="17"/>
      <c r="HY979" s="12"/>
    </row>
    <row r="980" spans="1:233" x14ac:dyDescent="0.2">
      <c r="A980" s="12" t="s">
        <v>4584</v>
      </c>
      <c r="B980" s="12" t="s">
        <v>2821</v>
      </c>
      <c r="C980" s="12" t="s">
        <v>4585</v>
      </c>
      <c r="D980" s="20">
        <v>7800</v>
      </c>
      <c r="E980" s="34" t="s">
        <v>6222</v>
      </c>
      <c r="F980" s="33" t="s">
        <v>6159</v>
      </c>
      <c r="G980" s="9" t="s">
        <v>6418</v>
      </c>
      <c r="H980" s="23"/>
      <c r="I980" s="9"/>
      <c r="J980" s="13" t="str">
        <f t="shared" si="15"/>
        <v>INSERT INTO `Productos` (txRefInterna,txRefExterna,txNomProducto,txDescripcion,idClasifProductos,idMarcaProductos) SELECT 'T1092','FLEXICAR','MANGUERA EMBRAGUE TOYOTA HILUX 4X2  4X4','MANGUERA EMBRAGUE TOYOTA HILUX 4X2  4X4', A.idClasifProductos, M.idClasifProductos  FROM `ClasifProductos` A, `ClasifProductos` M WHERE A.txDescripcion = 'MANGUERA' AND M.txDescripcion = 'TOYOTA ';</v>
      </c>
      <c r="K980" s="9"/>
      <c r="L980" s="17"/>
      <c r="M980" s="12"/>
      <c r="N980" s="12"/>
      <c r="O980" s="9"/>
      <c r="P980" s="17"/>
      <c r="Q980" s="12"/>
      <c r="R980" s="12"/>
      <c r="S980" s="9"/>
      <c r="T980" s="17"/>
      <c r="U980" s="12"/>
      <c r="V980" s="12"/>
      <c r="W980" s="9"/>
      <c r="X980" s="17"/>
      <c r="Y980" s="12"/>
      <c r="Z980" s="12"/>
      <c r="AA980" s="9"/>
      <c r="AB980" s="17"/>
      <c r="AC980" s="12"/>
      <c r="AD980" s="12"/>
      <c r="AE980" s="9"/>
      <c r="AF980" s="17"/>
      <c r="AG980" s="12"/>
      <c r="AH980" s="12"/>
      <c r="AI980" s="9"/>
      <c r="AJ980" s="17"/>
      <c r="AK980" s="12"/>
      <c r="AL980" s="12"/>
      <c r="AM980" s="9"/>
      <c r="AN980" s="17"/>
      <c r="AO980" s="12"/>
      <c r="AP980" s="12"/>
      <c r="AQ980" s="9"/>
      <c r="AR980" s="17"/>
      <c r="AS980" s="12"/>
      <c r="AT980" s="12"/>
      <c r="AU980" s="9"/>
      <c r="AV980" s="17"/>
      <c r="AW980" s="12"/>
      <c r="AX980" s="12"/>
      <c r="AY980" s="9"/>
      <c r="AZ980" s="17"/>
      <c r="BA980" s="12"/>
      <c r="BB980" s="12"/>
      <c r="BC980" s="9"/>
      <c r="BD980" s="17"/>
      <c r="BE980" s="12"/>
      <c r="BF980" s="12"/>
      <c r="BG980" s="9"/>
      <c r="BH980" s="17"/>
      <c r="BI980" s="12"/>
      <c r="BJ980" s="12"/>
      <c r="BK980" s="9"/>
      <c r="BL980" s="17"/>
      <c r="BM980" s="12"/>
      <c r="BN980" s="12"/>
      <c r="BO980" s="9"/>
      <c r="BP980" s="17"/>
      <c r="BQ980" s="12"/>
      <c r="BR980" s="12"/>
      <c r="BS980" s="9"/>
      <c r="BT980" s="17"/>
      <c r="BU980" s="12"/>
      <c r="BV980" s="12"/>
      <c r="BW980" s="9"/>
      <c r="BX980" s="17"/>
      <c r="BY980" s="12"/>
      <c r="BZ980" s="12"/>
      <c r="CA980" s="9"/>
      <c r="CB980" s="17"/>
      <c r="CC980" s="12"/>
      <c r="CD980" s="12"/>
      <c r="CE980" s="9"/>
      <c r="CF980" s="17"/>
      <c r="CG980" s="12"/>
      <c r="CH980" s="12"/>
      <c r="CI980" s="9"/>
      <c r="CJ980" s="17"/>
      <c r="CK980" s="12"/>
      <c r="CL980" s="12"/>
      <c r="CM980" s="9"/>
      <c r="CN980" s="17"/>
      <c r="CO980" s="12"/>
      <c r="CP980" s="12"/>
      <c r="CQ980" s="9"/>
      <c r="CR980" s="17"/>
      <c r="CS980" s="12"/>
      <c r="CT980" s="12"/>
      <c r="CU980" s="9"/>
      <c r="CV980" s="17"/>
      <c r="CW980" s="12"/>
      <c r="CX980" s="12"/>
      <c r="CY980" s="9"/>
      <c r="CZ980" s="17"/>
      <c r="DA980" s="12"/>
      <c r="DB980" s="12"/>
      <c r="DC980" s="9"/>
      <c r="DD980" s="17"/>
      <c r="DE980" s="12"/>
      <c r="DF980" s="12"/>
      <c r="DG980" s="9"/>
      <c r="DH980" s="17"/>
      <c r="DI980" s="12"/>
      <c r="DJ980" s="12"/>
      <c r="DK980" s="9"/>
      <c r="DL980" s="17"/>
      <c r="DM980" s="12"/>
      <c r="DN980" s="12"/>
      <c r="DO980" s="9"/>
      <c r="DP980" s="17"/>
      <c r="DQ980" s="12"/>
      <c r="DR980" s="12"/>
      <c r="DS980" s="9"/>
      <c r="DT980" s="17"/>
      <c r="DU980" s="12"/>
      <c r="DV980" s="12"/>
      <c r="DW980" s="9"/>
      <c r="DX980" s="17"/>
      <c r="DY980" s="12"/>
      <c r="DZ980" s="12"/>
      <c r="EA980" s="9"/>
      <c r="EB980" s="17"/>
      <c r="EC980" s="12"/>
      <c r="ED980" s="12"/>
      <c r="EE980" s="9"/>
      <c r="EF980" s="17"/>
      <c r="EG980" s="12"/>
      <c r="EH980" s="12"/>
      <c r="EI980" s="9"/>
      <c r="EJ980" s="17"/>
      <c r="EK980" s="12"/>
      <c r="EL980" s="12"/>
      <c r="EM980" s="9"/>
      <c r="EN980" s="17"/>
      <c r="EO980" s="12"/>
      <c r="EP980" s="12"/>
      <c r="EQ980" s="9"/>
      <c r="ER980" s="17"/>
      <c r="ES980" s="12"/>
      <c r="ET980" s="12"/>
      <c r="EU980" s="9"/>
      <c r="EV980" s="17"/>
      <c r="EW980" s="12"/>
      <c r="EX980" s="12"/>
      <c r="EY980" s="9"/>
      <c r="EZ980" s="17"/>
      <c r="FA980" s="12"/>
      <c r="FB980" s="12"/>
      <c r="FC980" s="9"/>
      <c r="FD980" s="17"/>
      <c r="FE980" s="12"/>
      <c r="FF980" s="12"/>
      <c r="FG980" s="9"/>
      <c r="FH980" s="17"/>
      <c r="FI980" s="12"/>
      <c r="FJ980" s="12"/>
      <c r="FK980" s="9"/>
      <c r="FL980" s="17"/>
      <c r="FM980" s="12"/>
      <c r="FN980" s="12"/>
      <c r="FO980" s="9"/>
      <c r="FP980" s="17"/>
      <c r="FQ980" s="12"/>
      <c r="FR980" s="12"/>
      <c r="FS980" s="9"/>
      <c r="FT980" s="17"/>
      <c r="FU980" s="12"/>
      <c r="FV980" s="12"/>
      <c r="FW980" s="9"/>
      <c r="FX980" s="17"/>
      <c r="FY980" s="12"/>
      <c r="FZ980" s="12"/>
      <c r="GA980" s="9"/>
      <c r="GB980" s="17"/>
      <c r="GC980" s="12"/>
      <c r="GD980" s="12"/>
      <c r="GE980" s="9"/>
      <c r="GF980" s="17"/>
      <c r="GG980" s="12"/>
      <c r="GH980" s="12"/>
      <c r="GI980" s="9"/>
      <c r="GJ980" s="17"/>
      <c r="GK980" s="12"/>
      <c r="GL980" s="12"/>
      <c r="GM980" s="9"/>
      <c r="GN980" s="17"/>
      <c r="GO980" s="12"/>
      <c r="GP980" s="12"/>
      <c r="GQ980" s="9"/>
      <c r="GR980" s="17"/>
      <c r="GS980" s="12"/>
      <c r="GT980" s="12"/>
      <c r="GU980" s="9"/>
      <c r="GV980" s="17"/>
      <c r="GW980" s="12"/>
      <c r="GX980" s="12"/>
      <c r="GY980" s="9"/>
      <c r="GZ980" s="17"/>
      <c r="HA980" s="12"/>
      <c r="HB980" s="12"/>
      <c r="HC980" s="9"/>
      <c r="HD980" s="17"/>
      <c r="HE980" s="12"/>
      <c r="HF980" s="12"/>
      <c r="HG980" s="9"/>
      <c r="HH980" s="17"/>
      <c r="HI980" s="12"/>
      <c r="HJ980" s="12"/>
      <c r="HK980" s="9"/>
      <c r="HL980" s="17"/>
      <c r="HM980" s="12"/>
      <c r="HN980" s="12"/>
      <c r="HO980" s="9"/>
      <c r="HP980" s="17"/>
      <c r="HQ980" s="12"/>
      <c r="HR980" s="12"/>
      <c r="HS980" s="9"/>
      <c r="HT980" s="17"/>
      <c r="HU980" s="12"/>
      <c r="HV980" s="12"/>
      <c r="HW980" s="9"/>
      <c r="HX980" s="17"/>
      <c r="HY980" s="12"/>
    </row>
    <row r="981" spans="1:233" x14ac:dyDescent="0.2">
      <c r="A981" s="12" t="s">
        <v>4638</v>
      </c>
      <c r="B981" s="12" t="s">
        <v>2821</v>
      </c>
      <c r="C981" s="12" t="s">
        <v>4639</v>
      </c>
      <c r="D981" s="25">
        <v>10150</v>
      </c>
      <c r="E981" s="33" t="s">
        <v>6228</v>
      </c>
      <c r="F981" s="33" t="s">
        <v>6159</v>
      </c>
      <c r="G981" s="9" t="s">
        <v>6418</v>
      </c>
      <c r="H981" s="9"/>
      <c r="I981" s="9"/>
      <c r="J981" s="13" t="str">
        <f t="shared" si="15"/>
        <v>INSERT INTO `Productos` (txRefInterna,txRefExterna,txNomProducto,txDescripcion,idClasifProductos,idMarcaProductos) SELECT 'F2125','FLEXICAR','MANGUERA EMBRAGUE FIAT 125 POLSKI','MANGUERA EMBRAGUE FIAT 125 POLSKI', A.idClasifProductos, M.idClasifProductos  FROM `ClasifProductos` A, `ClasifProductos` M WHERE A.txDescripcion = 'MANGUERA' AND M.txDescripcion = 'FIAT ';</v>
      </c>
      <c r="K981" s="9"/>
      <c r="L981" s="17"/>
      <c r="M981" s="12"/>
      <c r="N981" s="12"/>
      <c r="O981" s="9"/>
      <c r="P981" s="17"/>
      <c r="Q981" s="12"/>
      <c r="R981" s="12"/>
      <c r="S981" s="9"/>
      <c r="T981" s="17"/>
      <c r="U981" s="12"/>
      <c r="V981" s="12"/>
      <c r="W981" s="9"/>
      <c r="X981" s="17"/>
      <c r="Y981" s="12"/>
      <c r="Z981" s="12"/>
      <c r="AA981" s="9"/>
      <c r="AB981" s="17"/>
      <c r="AC981" s="12"/>
      <c r="AD981" s="12"/>
      <c r="AE981" s="9"/>
      <c r="AF981" s="17"/>
      <c r="AG981" s="12"/>
      <c r="AH981" s="12"/>
      <c r="AI981" s="9"/>
      <c r="AJ981" s="17"/>
      <c r="AK981" s="12"/>
      <c r="AL981" s="12"/>
      <c r="AM981" s="9"/>
      <c r="AN981" s="17"/>
      <c r="AO981" s="12"/>
      <c r="AP981" s="12"/>
      <c r="AQ981" s="9"/>
      <c r="AR981" s="17"/>
      <c r="AS981" s="12"/>
      <c r="AT981" s="12"/>
      <c r="AU981" s="9"/>
      <c r="AV981" s="17"/>
      <c r="AW981" s="12"/>
      <c r="AX981" s="12"/>
      <c r="AY981" s="9"/>
      <c r="AZ981" s="17"/>
      <c r="BA981" s="12"/>
      <c r="BB981" s="12"/>
      <c r="BC981" s="9"/>
      <c r="BD981" s="17"/>
      <c r="BE981" s="12"/>
      <c r="BF981" s="12"/>
      <c r="BG981" s="9"/>
      <c r="BH981" s="17"/>
      <c r="BI981" s="12"/>
      <c r="BJ981" s="12"/>
      <c r="BK981" s="9"/>
      <c r="BL981" s="17"/>
      <c r="BM981" s="12"/>
      <c r="BN981" s="12"/>
      <c r="BO981" s="9"/>
      <c r="BP981" s="17"/>
      <c r="BQ981" s="12"/>
      <c r="BR981" s="12"/>
      <c r="BS981" s="9"/>
      <c r="BT981" s="17"/>
      <c r="BU981" s="12"/>
      <c r="BV981" s="12"/>
      <c r="BW981" s="9"/>
      <c r="BX981" s="17"/>
      <c r="BY981" s="12"/>
      <c r="BZ981" s="12"/>
      <c r="CA981" s="9"/>
      <c r="CB981" s="17"/>
      <c r="CC981" s="12"/>
      <c r="CD981" s="12"/>
      <c r="CE981" s="9"/>
      <c r="CF981" s="17"/>
      <c r="CG981" s="12"/>
      <c r="CH981" s="12"/>
      <c r="CI981" s="9"/>
      <c r="CJ981" s="17"/>
      <c r="CK981" s="12"/>
      <c r="CL981" s="12"/>
      <c r="CM981" s="9"/>
      <c r="CN981" s="17"/>
      <c r="CO981" s="12"/>
      <c r="CP981" s="12"/>
      <c r="CQ981" s="9"/>
      <c r="CR981" s="17"/>
      <c r="CS981" s="12"/>
      <c r="CT981" s="12"/>
      <c r="CU981" s="9"/>
      <c r="CV981" s="17"/>
      <c r="CW981" s="12"/>
      <c r="CX981" s="12"/>
      <c r="CY981" s="9"/>
      <c r="CZ981" s="17"/>
      <c r="DA981" s="12"/>
      <c r="DB981" s="12"/>
      <c r="DC981" s="9"/>
      <c r="DD981" s="17"/>
      <c r="DE981" s="12"/>
      <c r="DF981" s="12"/>
      <c r="DG981" s="9"/>
      <c r="DH981" s="17"/>
      <c r="DI981" s="12"/>
      <c r="DJ981" s="12"/>
      <c r="DK981" s="9"/>
      <c r="DL981" s="17"/>
      <c r="DM981" s="12"/>
      <c r="DN981" s="12"/>
      <c r="DO981" s="9"/>
      <c r="DP981" s="17"/>
      <c r="DQ981" s="12"/>
      <c r="DR981" s="12"/>
      <c r="DS981" s="9"/>
      <c r="DT981" s="17"/>
      <c r="DU981" s="12"/>
      <c r="DV981" s="12"/>
      <c r="DW981" s="9"/>
      <c r="DX981" s="17"/>
      <c r="DY981" s="12"/>
      <c r="DZ981" s="12"/>
      <c r="EA981" s="9"/>
      <c r="EB981" s="17"/>
      <c r="EC981" s="12"/>
      <c r="ED981" s="12"/>
      <c r="EE981" s="9"/>
      <c r="EF981" s="17"/>
      <c r="EG981" s="12"/>
      <c r="EH981" s="12"/>
      <c r="EI981" s="9"/>
      <c r="EJ981" s="17"/>
      <c r="EK981" s="12"/>
      <c r="EL981" s="12"/>
      <c r="EM981" s="9"/>
      <c r="EN981" s="17"/>
      <c r="EO981" s="12"/>
      <c r="EP981" s="12"/>
      <c r="EQ981" s="9"/>
      <c r="ER981" s="17"/>
      <c r="ES981" s="12"/>
      <c r="ET981" s="12"/>
      <c r="EU981" s="9"/>
      <c r="EV981" s="17"/>
      <c r="EW981" s="12"/>
      <c r="EX981" s="12"/>
      <c r="EY981" s="9"/>
      <c r="EZ981" s="17"/>
      <c r="FA981" s="12"/>
      <c r="FB981" s="12"/>
      <c r="FC981" s="9"/>
      <c r="FD981" s="17"/>
      <c r="FE981" s="12"/>
      <c r="FF981" s="12"/>
      <c r="FG981" s="9"/>
      <c r="FH981" s="17"/>
      <c r="FI981" s="12"/>
      <c r="FJ981" s="12"/>
      <c r="FK981" s="9"/>
      <c r="FL981" s="17"/>
      <c r="FM981" s="12"/>
      <c r="FN981" s="12"/>
      <c r="FO981" s="9"/>
      <c r="FP981" s="17"/>
      <c r="FQ981" s="12"/>
      <c r="FR981" s="12"/>
      <c r="FS981" s="9"/>
      <c r="FT981" s="17"/>
      <c r="FU981" s="12"/>
      <c r="FV981" s="12"/>
      <c r="FW981" s="9"/>
      <c r="FX981" s="17"/>
      <c r="FY981" s="12"/>
      <c r="FZ981" s="12"/>
      <c r="GA981" s="9"/>
      <c r="GB981" s="17"/>
      <c r="GC981" s="12"/>
      <c r="GD981" s="12"/>
      <c r="GE981" s="9"/>
      <c r="GF981" s="17"/>
      <c r="GG981" s="12"/>
      <c r="GH981" s="12"/>
      <c r="GI981" s="9"/>
      <c r="GJ981" s="17"/>
      <c r="GK981" s="12"/>
      <c r="GL981" s="12"/>
      <c r="GM981" s="9"/>
      <c r="GN981" s="17"/>
      <c r="GO981" s="12"/>
      <c r="GP981" s="12"/>
      <c r="GQ981" s="9"/>
      <c r="GR981" s="17"/>
      <c r="GS981" s="12"/>
      <c r="GT981" s="12"/>
      <c r="GU981" s="9"/>
      <c r="GV981" s="17"/>
      <c r="GW981" s="12"/>
      <c r="GX981" s="12"/>
      <c r="GY981" s="9"/>
      <c r="GZ981" s="17"/>
      <c r="HA981" s="12"/>
      <c r="HB981" s="12"/>
      <c r="HC981" s="9"/>
      <c r="HD981" s="17"/>
      <c r="HE981" s="12"/>
      <c r="HF981" s="12"/>
      <c r="HG981" s="9"/>
      <c r="HH981" s="17"/>
      <c r="HI981" s="12"/>
      <c r="HJ981" s="12"/>
      <c r="HK981" s="9"/>
      <c r="HL981" s="17"/>
      <c r="HM981" s="12"/>
      <c r="HN981" s="12"/>
      <c r="HO981" s="9"/>
      <c r="HP981" s="17"/>
      <c r="HQ981" s="12"/>
      <c r="HR981" s="12"/>
      <c r="HS981" s="9"/>
      <c r="HT981" s="17"/>
      <c r="HU981" s="12"/>
      <c r="HV981" s="12"/>
      <c r="HW981" s="9"/>
      <c r="HX981" s="17"/>
      <c r="HY981" s="12"/>
    </row>
    <row r="982" spans="1:233" x14ac:dyDescent="0.2">
      <c r="A982" s="12" t="s">
        <v>2820</v>
      </c>
      <c r="B982" s="12" t="s">
        <v>2821</v>
      </c>
      <c r="C982" s="12" t="s">
        <v>2822</v>
      </c>
      <c r="D982" s="13">
        <v>7200</v>
      </c>
      <c r="E982" s="33" t="s">
        <v>2256</v>
      </c>
      <c r="F982" s="33" t="s">
        <v>6077</v>
      </c>
      <c r="G982" s="9" t="s">
        <v>6418</v>
      </c>
      <c r="H982" s="9"/>
      <c r="I982" s="9"/>
      <c r="J982" s="13" t="str">
        <f t="shared" si="15"/>
        <v>INSERT INTO `Productos` (txRefInterna,txRefExterna,txNomProducto,txDescripcion,idClasifProductos,idMarcaProductos) SELECT 'R0140','FLEXICAR','MANGUERA FRENO R-4-6 TRAS. MH ','MANGUERA FRENO R-4-6 TRAS. MH ', A.idClasifProductos, M.idClasifProductos  FROM `ClasifProductos` A, `ClasifProductos` M WHERE A.txDescripcion = 'MANGUERA' AND M.txDescripcion = 'RENAULT';</v>
      </c>
      <c r="K982" s="9"/>
      <c r="L982" s="17"/>
      <c r="M982" s="12"/>
      <c r="N982" s="12"/>
      <c r="O982" s="9"/>
      <c r="P982" s="17"/>
      <c r="Q982" s="12"/>
      <c r="R982" s="12"/>
      <c r="S982" s="9"/>
      <c r="T982" s="17"/>
      <c r="U982" s="12"/>
      <c r="V982" s="12"/>
      <c r="W982" s="9"/>
      <c r="X982" s="17"/>
      <c r="Y982" s="12"/>
      <c r="Z982" s="12"/>
      <c r="AA982" s="9"/>
      <c r="AB982" s="17"/>
      <c r="AC982" s="12"/>
      <c r="AD982" s="12"/>
      <c r="AE982" s="9"/>
      <c r="AF982" s="17"/>
      <c r="AG982" s="12"/>
      <c r="AH982" s="12"/>
      <c r="AI982" s="9"/>
      <c r="AJ982" s="17"/>
      <c r="AK982" s="12"/>
      <c r="AL982" s="12"/>
      <c r="AM982" s="9"/>
      <c r="AN982" s="17"/>
      <c r="AO982" s="12"/>
      <c r="AP982" s="12"/>
      <c r="AQ982" s="9"/>
      <c r="AR982" s="17"/>
      <c r="AS982" s="12"/>
      <c r="AT982" s="12"/>
      <c r="AU982" s="9"/>
      <c r="AV982" s="17"/>
      <c r="AW982" s="12"/>
      <c r="AX982" s="12"/>
      <c r="AY982" s="9"/>
      <c r="AZ982" s="17"/>
      <c r="BA982" s="12"/>
      <c r="BB982" s="12"/>
      <c r="BC982" s="9"/>
      <c r="BD982" s="17"/>
      <c r="BE982" s="12"/>
      <c r="BF982" s="12"/>
      <c r="BG982" s="9"/>
      <c r="BH982" s="17"/>
      <c r="BI982" s="12"/>
      <c r="BJ982" s="12"/>
      <c r="BK982" s="9"/>
      <c r="BL982" s="17"/>
      <c r="BM982" s="12"/>
      <c r="BN982" s="12"/>
      <c r="BO982" s="9"/>
      <c r="BP982" s="17"/>
      <c r="BQ982" s="12"/>
      <c r="BR982" s="12"/>
      <c r="BS982" s="9"/>
      <c r="BT982" s="17"/>
      <c r="BU982" s="12"/>
      <c r="BV982" s="12"/>
      <c r="BW982" s="9"/>
      <c r="BX982" s="17"/>
      <c r="BY982" s="12"/>
      <c r="BZ982" s="12"/>
      <c r="CA982" s="9"/>
      <c r="CB982" s="17"/>
      <c r="CC982" s="12"/>
      <c r="CD982" s="12"/>
      <c r="CE982" s="9"/>
      <c r="CF982" s="17"/>
      <c r="CG982" s="12"/>
      <c r="CH982" s="12"/>
      <c r="CI982" s="9"/>
      <c r="CJ982" s="17"/>
      <c r="CK982" s="12"/>
      <c r="CL982" s="12"/>
      <c r="CM982" s="9"/>
      <c r="CN982" s="17"/>
      <c r="CO982" s="12"/>
      <c r="CP982" s="12"/>
      <c r="CQ982" s="9"/>
      <c r="CR982" s="17"/>
      <c r="CS982" s="12"/>
      <c r="CT982" s="12"/>
      <c r="CU982" s="9"/>
      <c r="CV982" s="17"/>
      <c r="CW982" s="12"/>
      <c r="CX982" s="12"/>
      <c r="CY982" s="9"/>
      <c r="CZ982" s="17"/>
      <c r="DA982" s="12"/>
      <c r="DB982" s="12"/>
      <c r="DC982" s="9"/>
      <c r="DD982" s="17"/>
      <c r="DE982" s="12"/>
      <c r="DF982" s="12"/>
      <c r="DG982" s="9"/>
      <c r="DH982" s="17"/>
      <c r="DI982" s="12"/>
      <c r="DJ982" s="12"/>
      <c r="DK982" s="9"/>
      <c r="DL982" s="17"/>
      <c r="DM982" s="12"/>
      <c r="DN982" s="12"/>
      <c r="DO982" s="9"/>
      <c r="DP982" s="17"/>
      <c r="DQ982" s="12"/>
      <c r="DR982" s="12"/>
      <c r="DS982" s="9"/>
      <c r="DT982" s="17"/>
      <c r="DU982" s="12"/>
      <c r="DV982" s="12"/>
      <c r="DW982" s="9"/>
      <c r="DX982" s="17"/>
      <c r="DY982" s="12"/>
      <c r="DZ982" s="12"/>
      <c r="EA982" s="9"/>
      <c r="EB982" s="17"/>
      <c r="EC982" s="12"/>
      <c r="ED982" s="12"/>
      <c r="EE982" s="9"/>
      <c r="EF982" s="17"/>
      <c r="EG982" s="12"/>
      <c r="EH982" s="12"/>
      <c r="EI982" s="9"/>
      <c r="EJ982" s="17"/>
      <c r="EK982" s="12"/>
      <c r="EL982" s="12"/>
      <c r="EM982" s="9"/>
      <c r="EN982" s="17"/>
      <c r="EO982" s="12"/>
      <c r="EP982" s="12"/>
      <c r="EQ982" s="9"/>
      <c r="ER982" s="17"/>
      <c r="ES982" s="12"/>
      <c r="ET982" s="12"/>
      <c r="EU982" s="9"/>
      <c r="EV982" s="17"/>
      <c r="EW982" s="12"/>
      <c r="EX982" s="12"/>
      <c r="EY982" s="9"/>
      <c r="EZ982" s="17"/>
      <c r="FA982" s="12"/>
      <c r="FB982" s="12"/>
      <c r="FC982" s="9"/>
      <c r="FD982" s="17"/>
      <c r="FE982" s="12"/>
      <c r="FF982" s="12"/>
      <c r="FG982" s="9"/>
      <c r="FH982" s="17"/>
      <c r="FI982" s="12"/>
      <c r="FJ982" s="12"/>
      <c r="FK982" s="9"/>
      <c r="FL982" s="17"/>
      <c r="FM982" s="12"/>
      <c r="FN982" s="12"/>
      <c r="FO982" s="9"/>
      <c r="FP982" s="17"/>
      <c r="FQ982" s="12"/>
      <c r="FR982" s="12"/>
      <c r="FS982" s="9"/>
      <c r="FT982" s="17"/>
      <c r="FU982" s="12"/>
      <c r="FV982" s="12"/>
      <c r="FW982" s="9"/>
      <c r="FX982" s="17"/>
      <c r="FY982" s="12"/>
      <c r="FZ982" s="12"/>
      <c r="GA982" s="9"/>
      <c r="GB982" s="17"/>
      <c r="GC982" s="12"/>
      <c r="GD982" s="12"/>
      <c r="GE982" s="9"/>
      <c r="GF982" s="17"/>
      <c r="GG982" s="12"/>
      <c r="GH982" s="12"/>
      <c r="GI982" s="9"/>
      <c r="GJ982" s="17"/>
      <c r="GK982" s="12"/>
      <c r="GL982" s="12"/>
      <c r="GM982" s="9"/>
      <c r="GN982" s="17"/>
      <c r="GO982" s="12"/>
      <c r="GP982" s="12"/>
      <c r="GQ982" s="9"/>
      <c r="GR982" s="17"/>
      <c r="GS982" s="12"/>
      <c r="GT982" s="12"/>
      <c r="GU982" s="9"/>
      <c r="GV982" s="17"/>
      <c r="GW982" s="12"/>
      <c r="GX982" s="12"/>
      <c r="GY982" s="9"/>
      <c r="GZ982" s="17"/>
      <c r="HA982" s="12"/>
      <c r="HB982" s="12"/>
      <c r="HC982" s="9"/>
      <c r="HD982" s="17"/>
      <c r="HE982" s="12"/>
      <c r="HF982" s="12"/>
      <c r="HG982" s="9"/>
      <c r="HH982" s="17"/>
      <c r="HI982" s="12"/>
      <c r="HJ982" s="12"/>
      <c r="HK982" s="9"/>
      <c r="HL982" s="17"/>
      <c r="HM982" s="12"/>
      <c r="HN982" s="12"/>
      <c r="HO982" s="9"/>
      <c r="HP982" s="17"/>
      <c r="HQ982" s="12"/>
      <c r="HR982" s="12"/>
      <c r="HS982" s="9"/>
      <c r="HT982" s="17"/>
      <c r="HU982" s="12"/>
      <c r="HV982" s="12"/>
      <c r="HW982" s="9"/>
      <c r="HX982" s="17"/>
      <c r="HY982" s="12"/>
    </row>
    <row r="983" spans="1:233" x14ac:dyDescent="0.2">
      <c r="A983" s="12" t="s">
        <v>2823</v>
      </c>
      <c r="B983" s="12" t="s">
        <v>2821</v>
      </c>
      <c r="C983" s="12" t="s">
        <v>2824</v>
      </c>
      <c r="D983" s="13">
        <v>7200</v>
      </c>
      <c r="E983" s="33" t="s">
        <v>2256</v>
      </c>
      <c r="F983" s="33" t="s">
        <v>6077</v>
      </c>
      <c r="G983" s="9" t="s">
        <v>6418</v>
      </c>
      <c r="H983" s="9"/>
      <c r="I983" s="9"/>
      <c r="J983" s="13" t="str">
        <f t="shared" si="15"/>
        <v>INSERT INTO `Productos` (txRefInterna,txRefExterna,txNomProducto,txDescripcion,idClasifProductos,idMarcaProductos) SELECT 'R0141','FLEXICAR','MANGUERA FRENO R-4-6 TRAS. HH ','MANGUERA FRENO R-4-6 TRAS. HH ', A.idClasifProductos, M.idClasifProductos  FROM `ClasifProductos` A, `ClasifProductos` M WHERE A.txDescripcion = 'MANGUERA' AND M.txDescripcion = 'RENAULT';</v>
      </c>
      <c r="K983" s="9"/>
      <c r="L983" s="17"/>
      <c r="M983" s="12"/>
      <c r="N983" s="12"/>
      <c r="O983" s="9"/>
      <c r="P983" s="17"/>
      <c r="Q983" s="12"/>
      <c r="R983" s="12"/>
      <c r="S983" s="9"/>
      <c r="T983" s="17"/>
      <c r="U983" s="12"/>
      <c r="V983" s="12"/>
      <c r="W983" s="9"/>
      <c r="X983" s="17"/>
      <c r="Y983" s="12"/>
      <c r="Z983" s="12"/>
      <c r="AA983" s="9"/>
      <c r="AB983" s="17"/>
      <c r="AC983" s="12"/>
      <c r="AD983" s="12"/>
      <c r="AE983" s="9"/>
      <c r="AF983" s="17"/>
      <c r="AG983" s="12"/>
      <c r="AH983" s="12"/>
      <c r="AI983" s="9"/>
      <c r="AJ983" s="17"/>
      <c r="AK983" s="12"/>
      <c r="AL983" s="12"/>
      <c r="AM983" s="9"/>
      <c r="AN983" s="17"/>
      <c r="AO983" s="12"/>
      <c r="AP983" s="12"/>
      <c r="AQ983" s="9"/>
      <c r="AR983" s="17"/>
      <c r="AS983" s="12"/>
      <c r="AT983" s="12"/>
      <c r="AU983" s="9"/>
      <c r="AV983" s="17"/>
      <c r="AW983" s="12"/>
      <c r="AX983" s="12"/>
      <c r="AY983" s="9"/>
      <c r="AZ983" s="17"/>
      <c r="BA983" s="12"/>
      <c r="BB983" s="12"/>
      <c r="BC983" s="9"/>
      <c r="BD983" s="17"/>
      <c r="BE983" s="12"/>
      <c r="BF983" s="12"/>
      <c r="BG983" s="9"/>
      <c r="BH983" s="17"/>
      <c r="BI983" s="12"/>
      <c r="BJ983" s="12"/>
      <c r="BK983" s="9"/>
      <c r="BL983" s="17"/>
      <c r="BM983" s="12"/>
      <c r="BN983" s="12"/>
      <c r="BO983" s="9"/>
      <c r="BP983" s="17"/>
      <c r="BQ983" s="12"/>
      <c r="BR983" s="12"/>
      <c r="BS983" s="9"/>
      <c r="BT983" s="17"/>
      <c r="BU983" s="12"/>
      <c r="BV983" s="12"/>
      <c r="BW983" s="9"/>
      <c r="BX983" s="17"/>
      <c r="BY983" s="12"/>
      <c r="BZ983" s="12"/>
      <c r="CA983" s="9"/>
      <c r="CB983" s="17"/>
      <c r="CC983" s="12"/>
      <c r="CD983" s="12"/>
      <c r="CE983" s="9"/>
      <c r="CF983" s="17"/>
      <c r="CG983" s="12"/>
      <c r="CH983" s="12"/>
      <c r="CI983" s="9"/>
      <c r="CJ983" s="17"/>
      <c r="CK983" s="12"/>
      <c r="CL983" s="12"/>
      <c r="CM983" s="9"/>
      <c r="CN983" s="17"/>
      <c r="CO983" s="12"/>
      <c r="CP983" s="12"/>
      <c r="CQ983" s="9"/>
      <c r="CR983" s="17"/>
      <c r="CS983" s="12"/>
      <c r="CT983" s="12"/>
      <c r="CU983" s="9"/>
      <c r="CV983" s="17"/>
      <c r="CW983" s="12"/>
      <c r="CX983" s="12"/>
      <c r="CY983" s="9"/>
      <c r="CZ983" s="17"/>
      <c r="DA983" s="12"/>
      <c r="DB983" s="12"/>
      <c r="DC983" s="9"/>
      <c r="DD983" s="17"/>
      <c r="DE983" s="12"/>
      <c r="DF983" s="12"/>
      <c r="DG983" s="9"/>
      <c r="DH983" s="17"/>
      <c r="DI983" s="12"/>
      <c r="DJ983" s="12"/>
      <c r="DK983" s="9"/>
      <c r="DL983" s="17"/>
      <c r="DM983" s="12"/>
      <c r="DN983" s="12"/>
      <c r="DO983" s="9"/>
      <c r="DP983" s="17"/>
      <c r="DQ983" s="12"/>
      <c r="DR983" s="12"/>
      <c r="DS983" s="9"/>
      <c r="DT983" s="17"/>
      <c r="DU983" s="12"/>
      <c r="DV983" s="12"/>
      <c r="DW983" s="9"/>
      <c r="DX983" s="17"/>
      <c r="DY983" s="12"/>
      <c r="DZ983" s="12"/>
      <c r="EA983" s="9"/>
      <c r="EB983" s="17"/>
      <c r="EC983" s="12"/>
      <c r="ED983" s="12"/>
      <c r="EE983" s="9"/>
      <c r="EF983" s="17"/>
      <c r="EG983" s="12"/>
      <c r="EH983" s="12"/>
      <c r="EI983" s="9"/>
      <c r="EJ983" s="17"/>
      <c r="EK983" s="12"/>
      <c r="EL983" s="12"/>
      <c r="EM983" s="9"/>
      <c r="EN983" s="17"/>
      <c r="EO983" s="12"/>
      <c r="EP983" s="12"/>
      <c r="EQ983" s="9"/>
      <c r="ER983" s="17"/>
      <c r="ES983" s="12"/>
      <c r="ET983" s="12"/>
      <c r="EU983" s="9"/>
      <c r="EV983" s="17"/>
      <c r="EW983" s="12"/>
      <c r="EX983" s="12"/>
      <c r="EY983" s="9"/>
      <c r="EZ983" s="17"/>
      <c r="FA983" s="12"/>
      <c r="FB983" s="12"/>
      <c r="FC983" s="9"/>
      <c r="FD983" s="17"/>
      <c r="FE983" s="12"/>
      <c r="FF983" s="12"/>
      <c r="FG983" s="9"/>
      <c r="FH983" s="17"/>
      <c r="FI983" s="12"/>
      <c r="FJ983" s="12"/>
      <c r="FK983" s="9"/>
      <c r="FL983" s="17"/>
      <c r="FM983" s="12"/>
      <c r="FN983" s="12"/>
      <c r="FO983" s="9"/>
      <c r="FP983" s="17"/>
      <c r="FQ983" s="12"/>
      <c r="FR983" s="12"/>
      <c r="FS983" s="9"/>
      <c r="FT983" s="17"/>
      <c r="FU983" s="12"/>
      <c r="FV983" s="12"/>
      <c r="FW983" s="9"/>
      <c r="FX983" s="17"/>
      <c r="FY983" s="12"/>
      <c r="FZ983" s="12"/>
      <c r="GA983" s="9"/>
      <c r="GB983" s="17"/>
      <c r="GC983" s="12"/>
      <c r="GD983" s="12"/>
      <c r="GE983" s="9"/>
      <c r="GF983" s="17"/>
      <c r="GG983" s="12"/>
      <c r="GH983" s="12"/>
      <c r="GI983" s="9"/>
      <c r="GJ983" s="17"/>
      <c r="GK983" s="12"/>
      <c r="GL983" s="12"/>
      <c r="GM983" s="9"/>
      <c r="GN983" s="17"/>
      <c r="GO983" s="12"/>
      <c r="GP983" s="12"/>
      <c r="GQ983" s="9"/>
      <c r="GR983" s="17"/>
      <c r="GS983" s="12"/>
      <c r="GT983" s="12"/>
      <c r="GU983" s="9"/>
      <c r="GV983" s="17"/>
      <c r="GW983" s="12"/>
      <c r="GX983" s="12"/>
      <c r="GY983" s="9"/>
      <c r="GZ983" s="17"/>
      <c r="HA983" s="12"/>
      <c r="HB983" s="12"/>
      <c r="HC983" s="9"/>
      <c r="HD983" s="17"/>
      <c r="HE983" s="12"/>
      <c r="HF983" s="12"/>
      <c r="HG983" s="9"/>
      <c r="HH983" s="17"/>
      <c r="HI983" s="12"/>
      <c r="HJ983" s="12"/>
      <c r="HK983" s="9"/>
      <c r="HL983" s="17"/>
      <c r="HM983" s="12"/>
      <c r="HN983" s="12"/>
      <c r="HO983" s="9"/>
      <c r="HP983" s="17"/>
      <c r="HQ983" s="12"/>
      <c r="HR983" s="12"/>
      <c r="HS983" s="9"/>
      <c r="HT983" s="17"/>
      <c r="HU983" s="12"/>
      <c r="HV983" s="12"/>
      <c r="HW983" s="9"/>
      <c r="HX983" s="17"/>
      <c r="HY983" s="12"/>
    </row>
    <row r="984" spans="1:233" x14ac:dyDescent="0.2">
      <c r="A984" s="12" t="s">
        <v>2825</v>
      </c>
      <c r="B984" s="12" t="s">
        <v>2821</v>
      </c>
      <c r="C984" s="12" t="s">
        <v>2826</v>
      </c>
      <c r="D984" s="13">
        <v>10560</v>
      </c>
      <c r="E984" s="33" t="s">
        <v>2256</v>
      </c>
      <c r="F984" s="33" t="s">
        <v>6077</v>
      </c>
      <c r="G984" s="9" t="s">
        <v>6418</v>
      </c>
      <c r="H984" s="9"/>
      <c r="I984" s="9"/>
      <c r="J984" s="13" t="str">
        <f t="shared" si="15"/>
        <v>INSERT INTO `Productos` (txRefInterna,txRefExterna,txNomProducto,txDescripcion,idClasifProductos,idMarcaProductos) SELECT 'R1135','FLEXICAR','MANGUERA FRENO R-4 DELANTERA ','MANGUERA FRENO R-4 DELANTERA ', A.idClasifProductos, M.idClasifProductos  FROM `ClasifProductos` A, `ClasifProductos` M WHERE A.txDescripcion = 'MANGUERA' AND M.txDescripcion = 'RENAULT';</v>
      </c>
      <c r="K984" s="9"/>
      <c r="L984" s="17"/>
      <c r="M984" s="12"/>
      <c r="N984" s="12"/>
      <c r="O984" s="9"/>
      <c r="P984" s="17"/>
      <c r="Q984" s="12"/>
      <c r="R984" s="12"/>
      <c r="S984" s="9"/>
      <c r="T984" s="17"/>
      <c r="U984" s="12"/>
      <c r="V984" s="12"/>
      <c r="W984" s="9"/>
      <c r="X984" s="17"/>
      <c r="Y984" s="12"/>
      <c r="Z984" s="12"/>
      <c r="AA984" s="9"/>
      <c r="AB984" s="17"/>
      <c r="AC984" s="12"/>
      <c r="AD984" s="12"/>
      <c r="AE984" s="9"/>
      <c r="AF984" s="17"/>
      <c r="AG984" s="12"/>
      <c r="AH984" s="12"/>
      <c r="AI984" s="9"/>
      <c r="AJ984" s="17"/>
      <c r="AK984" s="12"/>
      <c r="AL984" s="12"/>
      <c r="AM984" s="9"/>
      <c r="AN984" s="17"/>
      <c r="AO984" s="12"/>
      <c r="AP984" s="12"/>
      <c r="AQ984" s="9"/>
      <c r="AR984" s="17"/>
      <c r="AS984" s="12"/>
      <c r="AT984" s="12"/>
      <c r="AU984" s="9"/>
      <c r="AV984" s="17"/>
      <c r="AW984" s="12"/>
      <c r="AX984" s="12"/>
      <c r="AY984" s="9"/>
      <c r="AZ984" s="17"/>
      <c r="BA984" s="12"/>
      <c r="BB984" s="12"/>
      <c r="BC984" s="9"/>
      <c r="BD984" s="17"/>
      <c r="BE984" s="12"/>
      <c r="BF984" s="12"/>
      <c r="BG984" s="9"/>
      <c r="BH984" s="17"/>
      <c r="BI984" s="12"/>
      <c r="BJ984" s="12"/>
      <c r="BK984" s="9"/>
      <c r="BL984" s="17"/>
      <c r="BM984" s="12"/>
      <c r="BN984" s="12"/>
      <c r="BO984" s="9"/>
      <c r="BP984" s="17"/>
      <c r="BQ984" s="12"/>
      <c r="BR984" s="12"/>
      <c r="BS984" s="9"/>
      <c r="BT984" s="17"/>
      <c r="BU984" s="12"/>
      <c r="BV984" s="12"/>
      <c r="BW984" s="9"/>
      <c r="BX984" s="17"/>
      <c r="BY984" s="12"/>
      <c r="BZ984" s="12"/>
      <c r="CA984" s="9"/>
      <c r="CB984" s="17"/>
      <c r="CC984" s="12"/>
      <c r="CD984" s="12"/>
      <c r="CE984" s="9"/>
      <c r="CF984" s="17"/>
      <c r="CG984" s="12"/>
      <c r="CH984" s="12"/>
      <c r="CI984" s="9"/>
      <c r="CJ984" s="17"/>
      <c r="CK984" s="12"/>
      <c r="CL984" s="12"/>
      <c r="CM984" s="9"/>
      <c r="CN984" s="17"/>
      <c r="CO984" s="12"/>
      <c r="CP984" s="12"/>
      <c r="CQ984" s="9"/>
      <c r="CR984" s="17"/>
      <c r="CS984" s="12"/>
      <c r="CT984" s="12"/>
      <c r="CU984" s="9"/>
      <c r="CV984" s="17"/>
      <c r="CW984" s="12"/>
      <c r="CX984" s="12"/>
      <c r="CY984" s="9"/>
      <c r="CZ984" s="17"/>
      <c r="DA984" s="12"/>
      <c r="DB984" s="12"/>
      <c r="DC984" s="9"/>
      <c r="DD984" s="17"/>
      <c r="DE984" s="12"/>
      <c r="DF984" s="12"/>
      <c r="DG984" s="9"/>
      <c r="DH984" s="17"/>
      <c r="DI984" s="12"/>
      <c r="DJ984" s="12"/>
      <c r="DK984" s="9"/>
      <c r="DL984" s="17"/>
      <c r="DM984" s="12"/>
      <c r="DN984" s="12"/>
      <c r="DO984" s="9"/>
      <c r="DP984" s="17"/>
      <c r="DQ984" s="12"/>
      <c r="DR984" s="12"/>
      <c r="DS984" s="9"/>
      <c r="DT984" s="17"/>
      <c r="DU984" s="12"/>
      <c r="DV984" s="12"/>
      <c r="DW984" s="9"/>
      <c r="DX984" s="17"/>
      <c r="DY984" s="12"/>
      <c r="DZ984" s="12"/>
      <c r="EA984" s="9"/>
      <c r="EB984" s="17"/>
      <c r="EC984" s="12"/>
      <c r="ED984" s="12"/>
      <c r="EE984" s="9"/>
      <c r="EF984" s="17"/>
      <c r="EG984" s="12"/>
      <c r="EH984" s="12"/>
      <c r="EI984" s="9"/>
      <c r="EJ984" s="17"/>
      <c r="EK984" s="12"/>
      <c r="EL984" s="12"/>
      <c r="EM984" s="9"/>
      <c r="EN984" s="17"/>
      <c r="EO984" s="12"/>
      <c r="EP984" s="12"/>
      <c r="EQ984" s="9"/>
      <c r="ER984" s="17"/>
      <c r="ES984" s="12"/>
      <c r="ET984" s="12"/>
      <c r="EU984" s="9"/>
      <c r="EV984" s="17"/>
      <c r="EW984" s="12"/>
      <c r="EX984" s="12"/>
      <c r="EY984" s="9"/>
      <c r="EZ984" s="17"/>
      <c r="FA984" s="12"/>
      <c r="FB984" s="12"/>
      <c r="FC984" s="9"/>
      <c r="FD984" s="17"/>
      <c r="FE984" s="12"/>
      <c r="FF984" s="12"/>
      <c r="FG984" s="9"/>
      <c r="FH984" s="17"/>
      <c r="FI984" s="12"/>
      <c r="FJ984" s="12"/>
      <c r="FK984" s="9"/>
      <c r="FL984" s="17"/>
      <c r="FM984" s="12"/>
      <c r="FN984" s="12"/>
      <c r="FO984" s="9"/>
      <c r="FP984" s="17"/>
      <c r="FQ984" s="12"/>
      <c r="FR984" s="12"/>
      <c r="FS984" s="9"/>
      <c r="FT984" s="17"/>
      <c r="FU984" s="12"/>
      <c r="FV984" s="12"/>
      <c r="FW984" s="9"/>
      <c r="FX984" s="17"/>
      <c r="FY984" s="12"/>
      <c r="FZ984" s="12"/>
      <c r="GA984" s="9"/>
      <c r="GB984" s="17"/>
      <c r="GC984" s="12"/>
      <c r="GD984" s="12"/>
      <c r="GE984" s="9"/>
      <c r="GF984" s="17"/>
      <c r="GG984" s="12"/>
      <c r="GH984" s="12"/>
      <c r="GI984" s="9"/>
      <c r="GJ984" s="17"/>
      <c r="GK984" s="12"/>
      <c r="GL984" s="12"/>
      <c r="GM984" s="9"/>
      <c r="GN984" s="17"/>
      <c r="GO984" s="12"/>
      <c r="GP984" s="12"/>
      <c r="GQ984" s="9"/>
      <c r="GR984" s="17"/>
      <c r="GS984" s="12"/>
      <c r="GT984" s="12"/>
      <c r="GU984" s="9"/>
      <c r="GV984" s="17"/>
      <c r="GW984" s="12"/>
      <c r="GX984" s="12"/>
      <c r="GY984" s="9"/>
      <c r="GZ984" s="17"/>
      <c r="HA984" s="12"/>
      <c r="HB984" s="12"/>
      <c r="HC984" s="9"/>
      <c r="HD984" s="17"/>
      <c r="HE984" s="12"/>
      <c r="HF984" s="12"/>
      <c r="HG984" s="9"/>
      <c r="HH984" s="17"/>
      <c r="HI984" s="12"/>
      <c r="HJ984" s="12"/>
      <c r="HK984" s="9"/>
      <c r="HL984" s="17"/>
      <c r="HM984" s="12"/>
      <c r="HN984" s="12"/>
      <c r="HO984" s="9"/>
      <c r="HP984" s="17"/>
      <c r="HQ984" s="12"/>
      <c r="HR984" s="12"/>
      <c r="HS984" s="9"/>
      <c r="HT984" s="17"/>
      <c r="HU984" s="12"/>
      <c r="HV984" s="12"/>
      <c r="HW984" s="9"/>
      <c r="HX984" s="17"/>
      <c r="HY984" s="12"/>
    </row>
    <row r="985" spans="1:233" x14ac:dyDescent="0.2">
      <c r="A985" s="12" t="s">
        <v>2827</v>
      </c>
      <c r="B985" s="12" t="s">
        <v>2821</v>
      </c>
      <c r="C985" s="12" t="s">
        <v>2828</v>
      </c>
      <c r="D985" s="13">
        <v>9600</v>
      </c>
      <c r="E985" s="33" t="s">
        <v>2256</v>
      </c>
      <c r="F985" s="33" t="s">
        <v>6077</v>
      </c>
      <c r="G985" s="9" t="s">
        <v>6418</v>
      </c>
      <c r="H985" s="9"/>
      <c r="I985" s="9"/>
      <c r="J985" s="13" t="str">
        <f t="shared" si="15"/>
        <v>INSERT INTO `Productos` (txRefInterna,txRefExterna,txNomProducto,txDescripcion,idClasifProductos,idMarcaProductos) SELECT 'R1139','FLEXICAR','MANGUERA FRENO R-6 DELANTERA Y R-4 MOD. 81/92 ','MANGUERA FRENO R-6 DELANTERA Y R-4 MOD. 81/92 ', A.idClasifProductos, M.idClasifProductos  FROM `ClasifProductos` A, `ClasifProductos` M WHERE A.txDescripcion = 'MANGUERA' AND M.txDescripcion = 'RENAULT';</v>
      </c>
      <c r="K985" s="9"/>
      <c r="L985" s="17"/>
      <c r="M985" s="12"/>
      <c r="N985" s="12"/>
      <c r="O985" s="9"/>
      <c r="P985" s="17"/>
      <c r="Q985" s="12"/>
      <c r="R985" s="12"/>
      <c r="S985" s="9"/>
      <c r="T985" s="17"/>
      <c r="U985" s="12"/>
      <c r="V985" s="12"/>
      <c r="W985" s="9"/>
      <c r="X985" s="17"/>
      <c r="Y985" s="12"/>
      <c r="Z985" s="12"/>
      <c r="AA985" s="9"/>
      <c r="AB985" s="17"/>
      <c r="AC985" s="12"/>
      <c r="AD985" s="12"/>
      <c r="AE985" s="9"/>
      <c r="AF985" s="17"/>
      <c r="AG985" s="12"/>
      <c r="AH985" s="12"/>
      <c r="AI985" s="9"/>
      <c r="AJ985" s="17"/>
      <c r="AK985" s="12"/>
      <c r="AL985" s="12"/>
      <c r="AM985" s="9"/>
      <c r="AN985" s="17"/>
      <c r="AO985" s="12"/>
      <c r="AP985" s="12"/>
      <c r="AQ985" s="9"/>
      <c r="AR985" s="17"/>
      <c r="AS985" s="12"/>
      <c r="AT985" s="12"/>
      <c r="AU985" s="9"/>
      <c r="AV985" s="17"/>
      <c r="AW985" s="12"/>
      <c r="AX985" s="12"/>
      <c r="AY985" s="9"/>
      <c r="AZ985" s="17"/>
      <c r="BA985" s="12"/>
      <c r="BB985" s="12"/>
      <c r="BC985" s="9"/>
      <c r="BD985" s="17"/>
      <c r="BE985" s="12"/>
      <c r="BF985" s="12"/>
      <c r="BG985" s="9"/>
      <c r="BH985" s="17"/>
      <c r="BI985" s="12"/>
      <c r="BJ985" s="12"/>
      <c r="BK985" s="9"/>
      <c r="BL985" s="17"/>
      <c r="BM985" s="12"/>
      <c r="BN985" s="12"/>
      <c r="BO985" s="9"/>
      <c r="BP985" s="17"/>
      <c r="BQ985" s="12"/>
      <c r="BR985" s="12"/>
      <c r="BS985" s="9"/>
      <c r="BT985" s="17"/>
      <c r="BU985" s="12"/>
      <c r="BV985" s="12"/>
      <c r="BW985" s="9"/>
      <c r="BX985" s="17"/>
      <c r="BY985" s="12"/>
      <c r="BZ985" s="12"/>
      <c r="CA985" s="9"/>
      <c r="CB985" s="17"/>
      <c r="CC985" s="12"/>
      <c r="CD985" s="12"/>
      <c r="CE985" s="9"/>
      <c r="CF985" s="17"/>
      <c r="CG985" s="12"/>
      <c r="CH985" s="12"/>
      <c r="CI985" s="9"/>
      <c r="CJ985" s="17"/>
      <c r="CK985" s="12"/>
      <c r="CL985" s="12"/>
      <c r="CM985" s="9"/>
      <c r="CN985" s="17"/>
      <c r="CO985" s="12"/>
      <c r="CP985" s="12"/>
      <c r="CQ985" s="9"/>
      <c r="CR985" s="17"/>
      <c r="CS985" s="12"/>
      <c r="CT985" s="12"/>
      <c r="CU985" s="9"/>
      <c r="CV985" s="17"/>
      <c r="CW985" s="12"/>
      <c r="CX985" s="12"/>
      <c r="CY985" s="9"/>
      <c r="CZ985" s="17"/>
      <c r="DA985" s="12"/>
      <c r="DB985" s="12"/>
      <c r="DC985" s="9"/>
      <c r="DD985" s="17"/>
      <c r="DE985" s="12"/>
      <c r="DF985" s="12"/>
      <c r="DG985" s="9"/>
      <c r="DH985" s="17"/>
      <c r="DI985" s="12"/>
      <c r="DJ985" s="12"/>
      <c r="DK985" s="9"/>
      <c r="DL985" s="17"/>
      <c r="DM985" s="12"/>
      <c r="DN985" s="12"/>
      <c r="DO985" s="9"/>
      <c r="DP985" s="17"/>
      <c r="DQ985" s="12"/>
      <c r="DR985" s="12"/>
      <c r="DS985" s="9"/>
      <c r="DT985" s="17"/>
      <c r="DU985" s="12"/>
      <c r="DV985" s="12"/>
      <c r="DW985" s="9"/>
      <c r="DX985" s="17"/>
      <c r="DY985" s="12"/>
      <c r="DZ985" s="12"/>
      <c r="EA985" s="9"/>
      <c r="EB985" s="17"/>
      <c r="EC985" s="12"/>
      <c r="ED985" s="12"/>
      <c r="EE985" s="9"/>
      <c r="EF985" s="17"/>
      <c r="EG985" s="12"/>
      <c r="EH985" s="12"/>
      <c r="EI985" s="9"/>
      <c r="EJ985" s="17"/>
      <c r="EK985" s="12"/>
      <c r="EL985" s="12"/>
      <c r="EM985" s="9"/>
      <c r="EN985" s="17"/>
      <c r="EO985" s="12"/>
      <c r="EP985" s="12"/>
      <c r="EQ985" s="9"/>
      <c r="ER985" s="17"/>
      <c r="ES985" s="12"/>
      <c r="ET985" s="12"/>
      <c r="EU985" s="9"/>
      <c r="EV985" s="17"/>
      <c r="EW985" s="12"/>
      <c r="EX985" s="12"/>
      <c r="EY985" s="9"/>
      <c r="EZ985" s="17"/>
      <c r="FA985" s="12"/>
      <c r="FB985" s="12"/>
      <c r="FC985" s="9"/>
      <c r="FD985" s="17"/>
      <c r="FE985" s="12"/>
      <c r="FF985" s="12"/>
      <c r="FG985" s="9"/>
      <c r="FH985" s="17"/>
      <c r="FI985" s="12"/>
      <c r="FJ985" s="12"/>
      <c r="FK985" s="9"/>
      <c r="FL985" s="17"/>
      <c r="FM985" s="12"/>
      <c r="FN985" s="12"/>
      <c r="FO985" s="9"/>
      <c r="FP985" s="17"/>
      <c r="FQ985" s="12"/>
      <c r="FR985" s="12"/>
      <c r="FS985" s="9"/>
      <c r="FT985" s="17"/>
      <c r="FU985" s="12"/>
      <c r="FV985" s="12"/>
      <c r="FW985" s="9"/>
      <c r="FX985" s="17"/>
      <c r="FY985" s="12"/>
      <c r="FZ985" s="12"/>
      <c r="GA985" s="9"/>
      <c r="GB985" s="17"/>
      <c r="GC985" s="12"/>
      <c r="GD985" s="12"/>
      <c r="GE985" s="9"/>
      <c r="GF985" s="17"/>
      <c r="GG985" s="12"/>
      <c r="GH985" s="12"/>
      <c r="GI985" s="9"/>
      <c r="GJ985" s="17"/>
      <c r="GK985" s="12"/>
      <c r="GL985" s="12"/>
      <c r="GM985" s="9"/>
      <c r="GN985" s="17"/>
      <c r="GO985" s="12"/>
      <c r="GP985" s="12"/>
      <c r="GQ985" s="9"/>
      <c r="GR985" s="17"/>
      <c r="GS985" s="12"/>
      <c r="GT985" s="12"/>
      <c r="GU985" s="9"/>
      <c r="GV985" s="17"/>
      <c r="GW985" s="12"/>
      <c r="GX985" s="12"/>
      <c r="GY985" s="9"/>
      <c r="GZ985" s="17"/>
      <c r="HA985" s="12"/>
      <c r="HB985" s="12"/>
      <c r="HC985" s="9"/>
      <c r="HD985" s="17"/>
      <c r="HE985" s="12"/>
      <c r="HF985" s="12"/>
      <c r="HG985" s="9"/>
      <c r="HH985" s="17"/>
      <c r="HI985" s="12"/>
      <c r="HJ985" s="12"/>
      <c r="HK985" s="9"/>
      <c r="HL985" s="17"/>
      <c r="HM985" s="12"/>
      <c r="HN985" s="12"/>
      <c r="HO985" s="9"/>
      <c r="HP985" s="17"/>
      <c r="HQ985" s="12"/>
      <c r="HR985" s="12"/>
      <c r="HS985" s="9"/>
      <c r="HT985" s="17"/>
      <c r="HU985" s="12"/>
      <c r="HV985" s="12"/>
      <c r="HW985" s="9"/>
      <c r="HX985" s="17"/>
      <c r="HY985" s="12"/>
    </row>
    <row r="986" spans="1:233" x14ac:dyDescent="0.2">
      <c r="A986" s="12" t="s">
        <v>2829</v>
      </c>
      <c r="B986" s="12" t="s">
        <v>2821</v>
      </c>
      <c r="C986" s="12" t="s">
        <v>2830</v>
      </c>
      <c r="D986" s="13">
        <v>6600</v>
      </c>
      <c r="E986" s="33" t="s">
        <v>2256</v>
      </c>
      <c r="F986" s="33" t="s">
        <v>6077</v>
      </c>
      <c r="G986" s="9" t="s">
        <v>6418</v>
      </c>
      <c r="H986" s="9"/>
      <c r="I986" s="9"/>
      <c r="J986" s="13" t="str">
        <f t="shared" si="15"/>
        <v>INSERT INTO `Productos` (txRefInterna,txRefExterna,txNomProducto,txDescripcion,idClasifProductos,idMarcaProductos) SELECT 'R0209','FLEXICAR','MANGUERA FRENO R-9 TRASERA ','MANGUERA FRENO R-9 TRASERA ', A.idClasifProductos, M.idClasifProductos  FROM `ClasifProductos` A, `ClasifProductos` M WHERE A.txDescripcion = 'MANGUERA' AND M.txDescripcion = 'RENAULT';</v>
      </c>
      <c r="K986" s="9"/>
      <c r="L986" s="17"/>
      <c r="M986" s="12"/>
      <c r="N986" s="12"/>
      <c r="O986" s="9"/>
      <c r="P986" s="17"/>
      <c r="Q986" s="12"/>
      <c r="R986" s="12"/>
      <c r="S986" s="9"/>
      <c r="T986" s="17"/>
      <c r="U986" s="12"/>
      <c r="V986" s="12"/>
      <c r="W986" s="9"/>
      <c r="X986" s="17"/>
      <c r="Y986" s="12"/>
      <c r="Z986" s="12"/>
      <c r="AA986" s="9"/>
      <c r="AB986" s="17"/>
      <c r="AC986" s="12"/>
      <c r="AD986" s="12"/>
      <c r="AE986" s="9"/>
      <c r="AF986" s="17"/>
      <c r="AG986" s="12"/>
      <c r="AH986" s="12"/>
      <c r="AI986" s="9"/>
      <c r="AJ986" s="17"/>
      <c r="AK986" s="12"/>
      <c r="AL986" s="12"/>
      <c r="AM986" s="9"/>
      <c r="AN986" s="17"/>
      <c r="AO986" s="12"/>
      <c r="AP986" s="12"/>
      <c r="AQ986" s="9"/>
      <c r="AR986" s="17"/>
      <c r="AS986" s="12"/>
      <c r="AT986" s="12"/>
      <c r="AU986" s="9"/>
      <c r="AV986" s="17"/>
      <c r="AW986" s="12"/>
      <c r="AX986" s="12"/>
      <c r="AY986" s="9"/>
      <c r="AZ986" s="17"/>
      <c r="BA986" s="12"/>
      <c r="BB986" s="12"/>
      <c r="BC986" s="9"/>
      <c r="BD986" s="17"/>
      <c r="BE986" s="12"/>
      <c r="BF986" s="12"/>
      <c r="BG986" s="9"/>
      <c r="BH986" s="17"/>
      <c r="BI986" s="12"/>
      <c r="BJ986" s="12"/>
      <c r="BK986" s="9"/>
      <c r="BL986" s="17"/>
      <c r="BM986" s="12"/>
      <c r="BN986" s="12"/>
      <c r="BO986" s="9"/>
      <c r="BP986" s="17"/>
      <c r="BQ986" s="12"/>
      <c r="BR986" s="12"/>
      <c r="BS986" s="9"/>
      <c r="BT986" s="17"/>
      <c r="BU986" s="12"/>
      <c r="BV986" s="12"/>
      <c r="BW986" s="9"/>
      <c r="BX986" s="17"/>
      <c r="BY986" s="12"/>
      <c r="BZ986" s="12"/>
      <c r="CA986" s="9"/>
      <c r="CB986" s="17"/>
      <c r="CC986" s="12"/>
      <c r="CD986" s="12"/>
      <c r="CE986" s="9"/>
      <c r="CF986" s="17"/>
      <c r="CG986" s="12"/>
      <c r="CH986" s="12"/>
      <c r="CI986" s="9"/>
      <c r="CJ986" s="17"/>
      <c r="CK986" s="12"/>
      <c r="CL986" s="12"/>
      <c r="CM986" s="9"/>
      <c r="CN986" s="17"/>
      <c r="CO986" s="12"/>
      <c r="CP986" s="12"/>
      <c r="CQ986" s="9"/>
      <c r="CR986" s="17"/>
      <c r="CS986" s="12"/>
      <c r="CT986" s="12"/>
      <c r="CU986" s="9"/>
      <c r="CV986" s="17"/>
      <c r="CW986" s="12"/>
      <c r="CX986" s="12"/>
      <c r="CY986" s="9"/>
      <c r="CZ986" s="17"/>
      <c r="DA986" s="12"/>
      <c r="DB986" s="12"/>
      <c r="DC986" s="9"/>
      <c r="DD986" s="17"/>
      <c r="DE986" s="12"/>
      <c r="DF986" s="12"/>
      <c r="DG986" s="9"/>
      <c r="DH986" s="17"/>
      <c r="DI986" s="12"/>
      <c r="DJ986" s="12"/>
      <c r="DK986" s="9"/>
      <c r="DL986" s="17"/>
      <c r="DM986" s="12"/>
      <c r="DN986" s="12"/>
      <c r="DO986" s="9"/>
      <c r="DP986" s="17"/>
      <c r="DQ986" s="12"/>
      <c r="DR986" s="12"/>
      <c r="DS986" s="9"/>
      <c r="DT986" s="17"/>
      <c r="DU986" s="12"/>
      <c r="DV986" s="12"/>
      <c r="DW986" s="9"/>
      <c r="DX986" s="17"/>
      <c r="DY986" s="12"/>
      <c r="DZ986" s="12"/>
      <c r="EA986" s="9"/>
      <c r="EB986" s="17"/>
      <c r="EC986" s="12"/>
      <c r="ED986" s="12"/>
      <c r="EE986" s="9"/>
      <c r="EF986" s="17"/>
      <c r="EG986" s="12"/>
      <c r="EH986" s="12"/>
      <c r="EI986" s="9"/>
      <c r="EJ986" s="17"/>
      <c r="EK986" s="12"/>
      <c r="EL986" s="12"/>
      <c r="EM986" s="9"/>
      <c r="EN986" s="17"/>
      <c r="EO986" s="12"/>
      <c r="EP986" s="12"/>
      <c r="EQ986" s="9"/>
      <c r="ER986" s="17"/>
      <c r="ES986" s="12"/>
      <c r="ET986" s="12"/>
      <c r="EU986" s="9"/>
      <c r="EV986" s="17"/>
      <c r="EW986" s="12"/>
      <c r="EX986" s="12"/>
      <c r="EY986" s="9"/>
      <c r="EZ986" s="17"/>
      <c r="FA986" s="12"/>
      <c r="FB986" s="12"/>
      <c r="FC986" s="9"/>
      <c r="FD986" s="17"/>
      <c r="FE986" s="12"/>
      <c r="FF986" s="12"/>
      <c r="FG986" s="9"/>
      <c r="FH986" s="17"/>
      <c r="FI986" s="12"/>
      <c r="FJ986" s="12"/>
      <c r="FK986" s="9"/>
      <c r="FL986" s="17"/>
      <c r="FM986" s="12"/>
      <c r="FN986" s="12"/>
      <c r="FO986" s="9"/>
      <c r="FP986" s="17"/>
      <c r="FQ986" s="12"/>
      <c r="FR986" s="12"/>
      <c r="FS986" s="9"/>
      <c r="FT986" s="17"/>
      <c r="FU986" s="12"/>
      <c r="FV986" s="12"/>
      <c r="FW986" s="9"/>
      <c r="FX986" s="17"/>
      <c r="FY986" s="12"/>
      <c r="FZ986" s="12"/>
      <c r="GA986" s="9"/>
      <c r="GB986" s="17"/>
      <c r="GC986" s="12"/>
      <c r="GD986" s="12"/>
      <c r="GE986" s="9"/>
      <c r="GF986" s="17"/>
      <c r="GG986" s="12"/>
      <c r="GH986" s="12"/>
      <c r="GI986" s="9"/>
      <c r="GJ986" s="17"/>
      <c r="GK986" s="12"/>
      <c r="GL986" s="12"/>
      <c r="GM986" s="9"/>
      <c r="GN986" s="17"/>
      <c r="GO986" s="12"/>
      <c r="GP986" s="12"/>
      <c r="GQ986" s="9"/>
      <c r="GR986" s="17"/>
      <c r="GS986" s="12"/>
      <c r="GT986" s="12"/>
      <c r="GU986" s="9"/>
      <c r="GV986" s="17"/>
      <c r="GW986" s="12"/>
      <c r="GX986" s="12"/>
      <c r="GY986" s="9"/>
      <c r="GZ986" s="17"/>
      <c r="HA986" s="12"/>
      <c r="HB986" s="12"/>
      <c r="HC986" s="9"/>
      <c r="HD986" s="17"/>
      <c r="HE986" s="12"/>
      <c r="HF986" s="12"/>
      <c r="HG986" s="9"/>
      <c r="HH986" s="17"/>
      <c r="HI986" s="12"/>
      <c r="HJ986" s="12"/>
      <c r="HK986" s="9"/>
      <c r="HL986" s="17"/>
      <c r="HM986" s="12"/>
      <c r="HN986" s="12"/>
      <c r="HO986" s="9"/>
      <c r="HP986" s="17"/>
      <c r="HQ986" s="12"/>
      <c r="HR986" s="12"/>
      <c r="HS986" s="9"/>
      <c r="HT986" s="17"/>
      <c r="HU986" s="12"/>
      <c r="HV986" s="12"/>
      <c r="HW986" s="9"/>
      <c r="HX986" s="17"/>
      <c r="HY986" s="12"/>
    </row>
    <row r="987" spans="1:233" x14ac:dyDescent="0.2">
      <c r="A987" s="12" t="s">
        <v>2831</v>
      </c>
      <c r="B987" s="12" t="s">
        <v>2821</v>
      </c>
      <c r="C987" s="12" t="s">
        <v>2832</v>
      </c>
      <c r="D987" s="13">
        <v>10200</v>
      </c>
      <c r="E987" s="33" t="s">
        <v>2256</v>
      </c>
      <c r="F987" s="33" t="s">
        <v>6077</v>
      </c>
      <c r="G987" s="9" t="s">
        <v>6418</v>
      </c>
      <c r="H987" s="9"/>
      <c r="I987" s="9"/>
      <c r="J987" s="13" t="str">
        <f t="shared" si="15"/>
        <v>INSERT INTO `Productos` (txRefInterna,txRefExterna,txNomProducto,txDescripcion,idClasifProductos,idMarcaProductos) SELECT 'R1209','FLEXICAR','MANGUERA FRENO R-9 DELANTERA ','MANGUERA FRENO R-9 DELANTERA ', A.idClasifProductos, M.idClasifProductos  FROM `ClasifProductos` A, `ClasifProductos` M WHERE A.txDescripcion = 'MANGUERA' AND M.txDescripcion = 'RENAULT';</v>
      </c>
      <c r="K987" s="9"/>
      <c r="L987" s="17"/>
      <c r="M987" s="12"/>
      <c r="N987" s="12"/>
      <c r="O987" s="9"/>
      <c r="P987" s="17"/>
      <c r="Q987" s="12"/>
      <c r="R987" s="12"/>
      <c r="S987" s="9"/>
      <c r="T987" s="17"/>
      <c r="U987" s="12"/>
      <c r="V987" s="12"/>
      <c r="W987" s="9"/>
      <c r="X987" s="17"/>
      <c r="Y987" s="12"/>
      <c r="Z987" s="12"/>
      <c r="AA987" s="9"/>
      <c r="AB987" s="17"/>
      <c r="AC987" s="12"/>
      <c r="AD987" s="12"/>
      <c r="AE987" s="9"/>
      <c r="AF987" s="17"/>
      <c r="AG987" s="12"/>
      <c r="AH987" s="12"/>
      <c r="AI987" s="9"/>
      <c r="AJ987" s="17"/>
      <c r="AK987" s="12"/>
      <c r="AL987" s="12"/>
      <c r="AM987" s="9"/>
      <c r="AN987" s="17"/>
      <c r="AO987" s="12"/>
      <c r="AP987" s="12"/>
      <c r="AQ987" s="9"/>
      <c r="AR987" s="17"/>
      <c r="AS987" s="12"/>
      <c r="AT987" s="12"/>
      <c r="AU987" s="9"/>
      <c r="AV987" s="17"/>
      <c r="AW987" s="12"/>
      <c r="AX987" s="12"/>
      <c r="AY987" s="9"/>
      <c r="AZ987" s="17"/>
      <c r="BA987" s="12"/>
      <c r="BB987" s="12"/>
      <c r="BC987" s="9"/>
      <c r="BD987" s="17"/>
      <c r="BE987" s="12"/>
      <c r="BF987" s="12"/>
      <c r="BG987" s="9"/>
      <c r="BH987" s="17"/>
      <c r="BI987" s="12"/>
      <c r="BJ987" s="12"/>
      <c r="BK987" s="9"/>
      <c r="BL987" s="17"/>
      <c r="BM987" s="12"/>
      <c r="BN987" s="12"/>
      <c r="BO987" s="9"/>
      <c r="BP987" s="17"/>
      <c r="BQ987" s="12"/>
      <c r="BR987" s="12"/>
      <c r="BS987" s="9"/>
      <c r="BT987" s="17"/>
      <c r="BU987" s="12"/>
      <c r="BV987" s="12"/>
      <c r="BW987" s="9"/>
      <c r="BX987" s="17"/>
      <c r="BY987" s="12"/>
      <c r="BZ987" s="12"/>
      <c r="CA987" s="9"/>
      <c r="CB987" s="17"/>
      <c r="CC987" s="12"/>
      <c r="CD987" s="12"/>
      <c r="CE987" s="9"/>
      <c r="CF987" s="17"/>
      <c r="CG987" s="12"/>
      <c r="CH987" s="12"/>
      <c r="CI987" s="9"/>
      <c r="CJ987" s="17"/>
      <c r="CK987" s="12"/>
      <c r="CL987" s="12"/>
      <c r="CM987" s="9"/>
      <c r="CN987" s="17"/>
      <c r="CO987" s="12"/>
      <c r="CP987" s="12"/>
      <c r="CQ987" s="9"/>
      <c r="CR987" s="17"/>
      <c r="CS987" s="12"/>
      <c r="CT987" s="12"/>
      <c r="CU987" s="9"/>
      <c r="CV987" s="17"/>
      <c r="CW987" s="12"/>
      <c r="CX987" s="12"/>
      <c r="CY987" s="9"/>
      <c r="CZ987" s="17"/>
      <c r="DA987" s="12"/>
      <c r="DB987" s="12"/>
      <c r="DC987" s="9"/>
      <c r="DD987" s="17"/>
      <c r="DE987" s="12"/>
      <c r="DF987" s="12"/>
      <c r="DG987" s="9"/>
      <c r="DH987" s="17"/>
      <c r="DI987" s="12"/>
      <c r="DJ987" s="12"/>
      <c r="DK987" s="9"/>
      <c r="DL987" s="17"/>
      <c r="DM987" s="12"/>
      <c r="DN987" s="12"/>
      <c r="DO987" s="9"/>
      <c r="DP987" s="17"/>
      <c r="DQ987" s="12"/>
      <c r="DR987" s="12"/>
      <c r="DS987" s="9"/>
      <c r="DT987" s="17"/>
      <c r="DU987" s="12"/>
      <c r="DV987" s="12"/>
      <c r="DW987" s="9"/>
      <c r="DX987" s="17"/>
      <c r="DY987" s="12"/>
      <c r="DZ987" s="12"/>
      <c r="EA987" s="9"/>
      <c r="EB987" s="17"/>
      <c r="EC987" s="12"/>
      <c r="ED987" s="12"/>
      <c r="EE987" s="9"/>
      <c r="EF987" s="17"/>
      <c r="EG987" s="12"/>
      <c r="EH987" s="12"/>
      <c r="EI987" s="9"/>
      <c r="EJ987" s="17"/>
      <c r="EK987" s="12"/>
      <c r="EL987" s="12"/>
      <c r="EM987" s="9"/>
      <c r="EN987" s="17"/>
      <c r="EO987" s="12"/>
      <c r="EP987" s="12"/>
      <c r="EQ987" s="9"/>
      <c r="ER987" s="17"/>
      <c r="ES987" s="12"/>
      <c r="ET987" s="12"/>
      <c r="EU987" s="9"/>
      <c r="EV987" s="17"/>
      <c r="EW987" s="12"/>
      <c r="EX987" s="12"/>
      <c r="EY987" s="9"/>
      <c r="EZ987" s="17"/>
      <c r="FA987" s="12"/>
      <c r="FB987" s="12"/>
      <c r="FC987" s="9"/>
      <c r="FD987" s="17"/>
      <c r="FE987" s="12"/>
      <c r="FF987" s="12"/>
      <c r="FG987" s="9"/>
      <c r="FH987" s="17"/>
      <c r="FI987" s="12"/>
      <c r="FJ987" s="12"/>
      <c r="FK987" s="9"/>
      <c r="FL987" s="17"/>
      <c r="FM987" s="12"/>
      <c r="FN987" s="12"/>
      <c r="FO987" s="9"/>
      <c r="FP987" s="17"/>
      <c r="FQ987" s="12"/>
      <c r="FR987" s="12"/>
      <c r="FS987" s="9"/>
      <c r="FT987" s="17"/>
      <c r="FU987" s="12"/>
      <c r="FV987" s="12"/>
      <c r="FW987" s="9"/>
      <c r="FX987" s="17"/>
      <c r="FY987" s="12"/>
      <c r="FZ987" s="12"/>
      <c r="GA987" s="9"/>
      <c r="GB987" s="17"/>
      <c r="GC987" s="12"/>
      <c r="GD987" s="12"/>
      <c r="GE987" s="9"/>
      <c r="GF987" s="17"/>
      <c r="GG987" s="12"/>
      <c r="GH987" s="12"/>
      <c r="GI987" s="9"/>
      <c r="GJ987" s="17"/>
      <c r="GK987" s="12"/>
      <c r="GL987" s="12"/>
      <c r="GM987" s="9"/>
      <c r="GN987" s="17"/>
      <c r="GO987" s="12"/>
      <c r="GP987" s="12"/>
      <c r="GQ987" s="9"/>
      <c r="GR987" s="17"/>
      <c r="GS987" s="12"/>
      <c r="GT987" s="12"/>
      <c r="GU987" s="9"/>
      <c r="GV987" s="17"/>
      <c r="GW987" s="12"/>
      <c r="GX987" s="12"/>
      <c r="GY987" s="9"/>
      <c r="GZ987" s="17"/>
      <c r="HA987" s="12"/>
      <c r="HB987" s="12"/>
      <c r="HC987" s="9"/>
      <c r="HD987" s="17"/>
      <c r="HE987" s="12"/>
      <c r="HF987" s="12"/>
      <c r="HG987" s="9"/>
      <c r="HH987" s="17"/>
      <c r="HI987" s="12"/>
      <c r="HJ987" s="12"/>
      <c r="HK987" s="9"/>
      <c r="HL987" s="17"/>
      <c r="HM987" s="12"/>
      <c r="HN987" s="12"/>
      <c r="HO987" s="9"/>
      <c r="HP987" s="17"/>
      <c r="HQ987" s="12"/>
      <c r="HR987" s="12"/>
      <c r="HS987" s="9"/>
      <c r="HT987" s="17"/>
      <c r="HU987" s="12"/>
      <c r="HV987" s="12"/>
      <c r="HW987" s="9"/>
      <c r="HX987" s="17"/>
      <c r="HY987" s="12"/>
    </row>
    <row r="988" spans="1:233" x14ac:dyDescent="0.2">
      <c r="A988" s="12" t="s">
        <v>2833</v>
      </c>
      <c r="B988" s="12" t="s">
        <v>2821</v>
      </c>
      <c r="C988" s="12" t="s">
        <v>2834</v>
      </c>
      <c r="D988" s="13">
        <v>10200</v>
      </c>
      <c r="E988" s="33" t="s">
        <v>2256</v>
      </c>
      <c r="F988" s="33" t="s">
        <v>6077</v>
      </c>
      <c r="G988" s="9" t="s">
        <v>6418</v>
      </c>
      <c r="H988" s="9"/>
      <c r="I988" s="9"/>
      <c r="J988" s="13" t="str">
        <f t="shared" si="15"/>
        <v>INSERT INTO `Productos` (txRefInterna,txRefExterna,txNomProducto,txDescripcion,idClasifProductos,idMarcaProductos) SELECT 'R1219','FLEXICAR','MANGUERA FRENO R-9 DELANTERA ESTRIADA ','MANGUERA FRENO R-9 DELANTERA ESTRIADA ', A.idClasifProductos, M.idClasifProductos  FROM `ClasifProductos` A, `ClasifProductos` M WHERE A.txDescripcion = 'MANGUERA' AND M.txDescripcion = 'RENAULT';</v>
      </c>
      <c r="K988" s="9"/>
      <c r="L988" s="17"/>
      <c r="M988" s="12"/>
      <c r="N988" s="12"/>
      <c r="O988" s="9"/>
      <c r="P988" s="17"/>
      <c r="Q988" s="12"/>
      <c r="R988" s="12"/>
      <c r="S988" s="9"/>
      <c r="T988" s="17"/>
      <c r="U988" s="12"/>
      <c r="V988" s="12"/>
      <c r="W988" s="9"/>
      <c r="X988" s="17"/>
      <c r="Y988" s="12"/>
      <c r="Z988" s="12"/>
      <c r="AA988" s="9"/>
      <c r="AB988" s="17"/>
      <c r="AC988" s="12"/>
      <c r="AD988" s="12"/>
      <c r="AE988" s="9"/>
      <c r="AF988" s="17"/>
      <c r="AG988" s="12"/>
      <c r="AH988" s="12"/>
      <c r="AI988" s="9"/>
      <c r="AJ988" s="17"/>
      <c r="AK988" s="12"/>
      <c r="AL988" s="12"/>
      <c r="AM988" s="9"/>
      <c r="AN988" s="17"/>
      <c r="AO988" s="12"/>
      <c r="AP988" s="12"/>
      <c r="AQ988" s="9"/>
      <c r="AR988" s="17"/>
      <c r="AS988" s="12"/>
      <c r="AT988" s="12"/>
      <c r="AU988" s="9"/>
      <c r="AV988" s="17"/>
      <c r="AW988" s="12"/>
      <c r="AX988" s="12"/>
      <c r="AY988" s="9"/>
      <c r="AZ988" s="17"/>
      <c r="BA988" s="12"/>
      <c r="BB988" s="12"/>
      <c r="BC988" s="9"/>
      <c r="BD988" s="17"/>
      <c r="BE988" s="12"/>
      <c r="BF988" s="12"/>
      <c r="BG988" s="9"/>
      <c r="BH988" s="17"/>
      <c r="BI988" s="12"/>
      <c r="BJ988" s="12"/>
      <c r="BK988" s="9"/>
      <c r="BL988" s="17"/>
      <c r="BM988" s="12"/>
      <c r="BN988" s="12"/>
      <c r="BO988" s="9"/>
      <c r="BP988" s="17"/>
      <c r="BQ988" s="12"/>
      <c r="BR988" s="12"/>
      <c r="BS988" s="9"/>
      <c r="BT988" s="17"/>
      <c r="BU988" s="12"/>
      <c r="BV988" s="12"/>
      <c r="BW988" s="9"/>
      <c r="BX988" s="17"/>
      <c r="BY988" s="12"/>
      <c r="BZ988" s="12"/>
      <c r="CA988" s="9"/>
      <c r="CB988" s="17"/>
      <c r="CC988" s="12"/>
      <c r="CD988" s="12"/>
      <c r="CE988" s="9"/>
      <c r="CF988" s="17"/>
      <c r="CG988" s="12"/>
      <c r="CH988" s="12"/>
      <c r="CI988" s="9"/>
      <c r="CJ988" s="17"/>
      <c r="CK988" s="12"/>
      <c r="CL988" s="12"/>
      <c r="CM988" s="9"/>
      <c r="CN988" s="17"/>
      <c r="CO988" s="12"/>
      <c r="CP988" s="12"/>
      <c r="CQ988" s="9"/>
      <c r="CR988" s="17"/>
      <c r="CS988" s="12"/>
      <c r="CT988" s="12"/>
      <c r="CU988" s="9"/>
      <c r="CV988" s="17"/>
      <c r="CW988" s="12"/>
      <c r="CX988" s="12"/>
      <c r="CY988" s="9"/>
      <c r="CZ988" s="17"/>
      <c r="DA988" s="12"/>
      <c r="DB988" s="12"/>
      <c r="DC988" s="9"/>
      <c r="DD988" s="17"/>
      <c r="DE988" s="12"/>
      <c r="DF988" s="12"/>
      <c r="DG988" s="9"/>
      <c r="DH988" s="17"/>
      <c r="DI988" s="12"/>
      <c r="DJ988" s="12"/>
      <c r="DK988" s="9"/>
      <c r="DL988" s="17"/>
      <c r="DM988" s="12"/>
      <c r="DN988" s="12"/>
      <c r="DO988" s="9"/>
      <c r="DP988" s="17"/>
      <c r="DQ988" s="12"/>
      <c r="DR988" s="12"/>
      <c r="DS988" s="9"/>
      <c r="DT988" s="17"/>
      <c r="DU988" s="12"/>
      <c r="DV988" s="12"/>
      <c r="DW988" s="9"/>
      <c r="DX988" s="17"/>
      <c r="DY988" s="12"/>
      <c r="DZ988" s="12"/>
      <c r="EA988" s="9"/>
      <c r="EB988" s="17"/>
      <c r="EC988" s="12"/>
      <c r="ED988" s="12"/>
      <c r="EE988" s="9"/>
      <c r="EF988" s="17"/>
      <c r="EG988" s="12"/>
      <c r="EH988" s="12"/>
      <c r="EI988" s="9"/>
      <c r="EJ988" s="17"/>
      <c r="EK988" s="12"/>
      <c r="EL988" s="12"/>
      <c r="EM988" s="9"/>
      <c r="EN988" s="17"/>
      <c r="EO988" s="12"/>
      <c r="EP988" s="12"/>
      <c r="EQ988" s="9"/>
      <c r="ER988" s="17"/>
      <c r="ES988" s="12"/>
      <c r="ET988" s="12"/>
      <c r="EU988" s="9"/>
      <c r="EV988" s="17"/>
      <c r="EW988" s="12"/>
      <c r="EX988" s="12"/>
      <c r="EY988" s="9"/>
      <c r="EZ988" s="17"/>
      <c r="FA988" s="12"/>
      <c r="FB988" s="12"/>
      <c r="FC988" s="9"/>
      <c r="FD988" s="17"/>
      <c r="FE988" s="12"/>
      <c r="FF988" s="12"/>
      <c r="FG988" s="9"/>
      <c r="FH988" s="17"/>
      <c r="FI988" s="12"/>
      <c r="FJ988" s="12"/>
      <c r="FK988" s="9"/>
      <c r="FL988" s="17"/>
      <c r="FM988" s="12"/>
      <c r="FN988" s="12"/>
      <c r="FO988" s="9"/>
      <c r="FP988" s="17"/>
      <c r="FQ988" s="12"/>
      <c r="FR988" s="12"/>
      <c r="FS988" s="9"/>
      <c r="FT988" s="17"/>
      <c r="FU988" s="12"/>
      <c r="FV988" s="12"/>
      <c r="FW988" s="9"/>
      <c r="FX988" s="17"/>
      <c r="FY988" s="12"/>
      <c r="FZ988" s="12"/>
      <c r="GA988" s="9"/>
      <c r="GB988" s="17"/>
      <c r="GC988" s="12"/>
      <c r="GD988" s="12"/>
      <c r="GE988" s="9"/>
      <c r="GF988" s="17"/>
      <c r="GG988" s="12"/>
      <c r="GH988" s="12"/>
      <c r="GI988" s="9"/>
      <c r="GJ988" s="17"/>
      <c r="GK988" s="12"/>
      <c r="GL988" s="12"/>
      <c r="GM988" s="9"/>
      <c r="GN988" s="17"/>
      <c r="GO988" s="12"/>
      <c r="GP988" s="12"/>
      <c r="GQ988" s="9"/>
      <c r="GR988" s="17"/>
      <c r="GS988" s="12"/>
      <c r="GT988" s="12"/>
      <c r="GU988" s="9"/>
      <c r="GV988" s="17"/>
      <c r="GW988" s="12"/>
      <c r="GX988" s="12"/>
      <c r="GY988" s="9"/>
      <c r="GZ988" s="17"/>
      <c r="HA988" s="12"/>
      <c r="HB988" s="12"/>
      <c r="HC988" s="9"/>
      <c r="HD988" s="17"/>
      <c r="HE988" s="12"/>
      <c r="HF988" s="12"/>
      <c r="HG988" s="9"/>
      <c r="HH988" s="17"/>
      <c r="HI988" s="12"/>
      <c r="HJ988" s="12"/>
      <c r="HK988" s="9"/>
      <c r="HL988" s="17"/>
      <c r="HM988" s="12"/>
      <c r="HN988" s="12"/>
      <c r="HO988" s="9"/>
      <c r="HP988" s="17"/>
      <c r="HQ988" s="12"/>
      <c r="HR988" s="12"/>
      <c r="HS988" s="9"/>
      <c r="HT988" s="17"/>
      <c r="HU988" s="12"/>
      <c r="HV988" s="12"/>
      <c r="HW988" s="9"/>
      <c r="HX988" s="17"/>
      <c r="HY988" s="12"/>
    </row>
    <row r="989" spans="1:233" x14ac:dyDescent="0.2">
      <c r="A989" s="12" t="s">
        <v>2835</v>
      </c>
      <c r="B989" s="12" t="s">
        <v>2821</v>
      </c>
      <c r="C989" s="12" t="s">
        <v>2836</v>
      </c>
      <c r="D989" s="13">
        <v>9000</v>
      </c>
      <c r="E989" s="33" t="s">
        <v>2256</v>
      </c>
      <c r="F989" s="33" t="s">
        <v>6077</v>
      </c>
      <c r="G989" s="9" t="s">
        <v>6418</v>
      </c>
      <c r="H989" s="9"/>
      <c r="I989" s="9"/>
      <c r="J989" s="13" t="str">
        <f t="shared" si="15"/>
        <v>INSERT INTO `Productos` (txRefInterna,txRefExterna,txNomProducto,txDescripcion,idClasifProductos,idMarcaProductos) SELECT 'R1235','FLEXICAR','MANGUERA FRENO R-9 TRASERA ESTRIADA ','MANGUERA FRENO R-9 TRASERA ESTRIADA ', A.idClasifProductos, M.idClasifProductos  FROM `ClasifProductos` A, `ClasifProductos` M WHERE A.txDescripcion = 'MANGUERA' AND M.txDescripcion = 'RENAULT';</v>
      </c>
      <c r="K989" s="9"/>
      <c r="L989" s="17"/>
      <c r="M989" s="12"/>
      <c r="N989" s="12"/>
      <c r="O989" s="9"/>
      <c r="P989" s="17"/>
      <c r="Q989" s="12"/>
      <c r="R989" s="12"/>
      <c r="S989" s="9"/>
      <c r="T989" s="17"/>
      <c r="U989" s="12"/>
      <c r="V989" s="12"/>
      <c r="W989" s="9"/>
      <c r="X989" s="17"/>
      <c r="Y989" s="12"/>
      <c r="Z989" s="12"/>
      <c r="AA989" s="9"/>
      <c r="AB989" s="17"/>
      <c r="AC989" s="12"/>
      <c r="AD989" s="12"/>
      <c r="AE989" s="9"/>
      <c r="AF989" s="17"/>
      <c r="AG989" s="12"/>
      <c r="AH989" s="12"/>
      <c r="AI989" s="9"/>
      <c r="AJ989" s="17"/>
      <c r="AK989" s="12"/>
      <c r="AL989" s="12"/>
      <c r="AM989" s="9"/>
      <c r="AN989" s="17"/>
      <c r="AO989" s="12"/>
      <c r="AP989" s="12"/>
      <c r="AQ989" s="9"/>
      <c r="AR989" s="17"/>
      <c r="AS989" s="12"/>
      <c r="AT989" s="12"/>
      <c r="AU989" s="9"/>
      <c r="AV989" s="17"/>
      <c r="AW989" s="12"/>
      <c r="AX989" s="12"/>
      <c r="AY989" s="9"/>
      <c r="AZ989" s="17"/>
      <c r="BA989" s="12"/>
      <c r="BB989" s="12"/>
      <c r="BC989" s="9"/>
      <c r="BD989" s="17"/>
      <c r="BE989" s="12"/>
      <c r="BF989" s="12"/>
      <c r="BG989" s="9"/>
      <c r="BH989" s="17"/>
      <c r="BI989" s="12"/>
      <c r="BJ989" s="12"/>
      <c r="BK989" s="9"/>
      <c r="BL989" s="17"/>
      <c r="BM989" s="12"/>
      <c r="BN989" s="12"/>
      <c r="BO989" s="9"/>
      <c r="BP989" s="17"/>
      <c r="BQ989" s="12"/>
      <c r="BR989" s="12"/>
      <c r="BS989" s="9"/>
      <c r="BT989" s="17"/>
      <c r="BU989" s="12"/>
      <c r="BV989" s="12"/>
      <c r="BW989" s="9"/>
      <c r="BX989" s="17"/>
      <c r="BY989" s="12"/>
      <c r="BZ989" s="12"/>
      <c r="CA989" s="9"/>
      <c r="CB989" s="17"/>
      <c r="CC989" s="12"/>
      <c r="CD989" s="12"/>
      <c r="CE989" s="9"/>
      <c r="CF989" s="17"/>
      <c r="CG989" s="12"/>
      <c r="CH989" s="12"/>
      <c r="CI989" s="9"/>
      <c r="CJ989" s="17"/>
      <c r="CK989" s="12"/>
      <c r="CL989" s="12"/>
      <c r="CM989" s="9"/>
      <c r="CN989" s="17"/>
      <c r="CO989" s="12"/>
      <c r="CP989" s="12"/>
      <c r="CQ989" s="9"/>
      <c r="CR989" s="17"/>
      <c r="CS989" s="12"/>
      <c r="CT989" s="12"/>
      <c r="CU989" s="9"/>
      <c r="CV989" s="17"/>
      <c r="CW989" s="12"/>
      <c r="CX989" s="12"/>
      <c r="CY989" s="9"/>
      <c r="CZ989" s="17"/>
      <c r="DA989" s="12"/>
      <c r="DB989" s="12"/>
      <c r="DC989" s="9"/>
      <c r="DD989" s="17"/>
      <c r="DE989" s="12"/>
      <c r="DF989" s="12"/>
      <c r="DG989" s="9"/>
      <c r="DH989" s="17"/>
      <c r="DI989" s="12"/>
      <c r="DJ989" s="12"/>
      <c r="DK989" s="9"/>
      <c r="DL989" s="17"/>
      <c r="DM989" s="12"/>
      <c r="DN989" s="12"/>
      <c r="DO989" s="9"/>
      <c r="DP989" s="17"/>
      <c r="DQ989" s="12"/>
      <c r="DR989" s="12"/>
      <c r="DS989" s="9"/>
      <c r="DT989" s="17"/>
      <c r="DU989" s="12"/>
      <c r="DV989" s="12"/>
      <c r="DW989" s="9"/>
      <c r="DX989" s="17"/>
      <c r="DY989" s="12"/>
      <c r="DZ989" s="12"/>
      <c r="EA989" s="9"/>
      <c r="EB989" s="17"/>
      <c r="EC989" s="12"/>
      <c r="ED989" s="12"/>
      <c r="EE989" s="9"/>
      <c r="EF989" s="17"/>
      <c r="EG989" s="12"/>
      <c r="EH989" s="12"/>
      <c r="EI989" s="9"/>
      <c r="EJ989" s="17"/>
      <c r="EK989" s="12"/>
      <c r="EL989" s="12"/>
      <c r="EM989" s="9"/>
      <c r="EN989" s="17"/>
      <c r="EO989" s="12"/>
      <c r="EP989" s="12"/>
      <c r="EQ989" s="9"/>
      <c r="ER989" s="17"/>
      <c r="ES989" s="12"/>
      <c r="ET989" s="12"/>
      <c r="EU989" s="9"/>
      <c r="EV989" s="17"/>
      <c r="EW989" s="12"/>
      <c r="EX989" s="12"/>
      <c r="EY989" s="9"/>
      <c r="EZ989" s="17"/>
      <c r="FA989" s="12"/>
      <c r="FB989" s="12"/>
      <c r="FC989" s="9"/>
      <c r="FD989" s="17"/>
      <c r="FE989" s="12"/>
      <c r="FF989" s="12"/>
      <c r="FG989" s="9"/>
      <c r="FH989" s="17"/>
      <c r="FI989" s="12"/>
      <c r="FJ989" s="12"/>
      <c r="FK989" s="9"/>
      <c r="FL989" s="17"/>
      <c r="FM989" s="12"/>
      <c r="FN989" s="12"/>
      <c r="FO989" s="9"/>
      <c r="FP989" s="17"/>
      <c r="FQ989" s="12"/>
      <c r="FR989" s="12"/>
      <c r="FS989" s="9"/>
      <c r="FT989" s="17"/>
      <c r="FU989" s="12"/>
      <c r="FV989" s="12"/>
      <c r="FW989" s="9"/>
      <c r="FX989" s="17"/>
      <c r="FY989" s="12"/>
      <c r="FZ989" s="12"/>
      <c r="GA989" s="9"/>
      <c r="GB989" s="17"/>
      <c r="GC989" s="12"/>
      <c r="GD989" s="12"/>
      <c r="GE989" s="9"/>
      <c r="GF989" s="17"/>
      <c r="GG989" s="12"/>
      <c r="GH989" s="12"/>
      <c r="GI989" s="9"/>
      <c r="GJ989" s="17"/>
      <c r="GK989" s="12"/>
      <c r="GL989" s="12"/>
      <c r="GM989" s="9"/>
      <c r="GN989" s="17"/>
      <c r="GO989" s="12"/>
      <c r="GP989" s="12"/>
      <c r="GQ989" s="9"/>
      <c r="GR989" s="17"/>
      <c r="GS989" s="12"/>
      <c r="GT989" s="12"/>
      <c r="GU989" s="9"/>
      <c r="GV989" s="17"/>
      <c r="GW989" s="12"/>
      <c r="GX989" s="12"/>
      <c r="GY989" s="9"/>
      <c r="GZ989" s="17"/>
      <c r="HA989" s="12"/>
      <c r="HB989" s="12"/>
      <c r="HC989" s="9"/>
      <c r="HD989" s="17"/>
      <c r="HE989" s="12"/>
      <c r="HF989" s="12"/>
      <c r="HG989" s="9"/>
      <c r="HH989" s="17"/>
      <c r="HI989" s="12"/>
      <c r="HJ989" s="12"/>
      <c r="HK989" s="9"/>
      <c r="HL989" s="17"/>
      <c r="HM989" s="12"/>
      <c r="HN989" s="12"/>
      <c r="HO989" s="9"/>
      <c r="HP989" s="17"/>
      <c r="HQ989" s="12"/>
      <c r="HR989" s="12"/>
      <c r="HS989" s="9"/>
      <c r="HT989" s="17"/>
      <c r="HU989" s="12"/>
      <c r="HV989" s="12"/>
      <c r="HW989" s="9"/>
      <c r="HX989" s="17"/>
      <c r="HY989" s="12"/>
    </row>
    <row r="990" spans="1:233" x14ac:dyDescent="0.2">
      <c r="A990" s="12" t="s">
        <v>2837</v>
      </c>
      <c r="B990" s="12" t="s">
        <v>2821</v>
      </c>
      <c r="C990" s="12" t="s">
        <v>2838</v>
      </c>
      <c r="D990" s="13">
        <v>7800</v>
      </c>
      <c r="E990" s="33" t="s">
        <v>2256</v>
      </c>
      <c r="F990" s="33" t="s">
        <v>6077</v>
      </c>
      <c r="G990" s="9" t="s">
        <v>6418</v>
      </c>
      <c r="H990" s="9"/>
      <c r="I990" s="9"/>
      <c r="J990" s="13" t="str">
        <f t="shared" si="15"/>
        <v>INSERT INTO `Productos` (txRefInterna,txRefExterna,txNomProducto,txDescripcion,idClasifProductos,idMarcaProductos) SELECT 'R0233','FLEXICAR','MANGUERA FRENO R-12 TRASERA ','MANGUERA FRENO R-12 TRASERA ', A.idClasifProductos, M.idClasifProductos  FROM `ClasifProductos` A, `ClasifProductos` M WHERE A.txDescripcion = 'MANGUERA' AND M.txDescripcion = 'RENAULT';</v>
      </c>
      <c r="K990" s="9"/>
      <c r="L990" s="17"/>
      <c r="M990" s="12"/>
      <c r="N990" s="12"/>
      <c r="O990" s="9"/>
      <c r="P990" s="17"/>
      <c r="Q990" s="12"/>
      <c r="R990" s="12"/>
      <c r="S990" s="9"/>
      <c r="T990" s="17"/>
      <c r="U990" s="12"/>
      <c r="V990" s="12"/>
      <c r="W990" s="9"/>
      <c r="X990" s="17"/>
      <c r="Y990" s="12"/>
      <c r="Z990" s="12"/>
      <c r="AA990" s="9"/>
      <c r="AB990" s="17"/>
      <c r="AC990" s="12"/>
      <c r="AD990" s="12"/>
      <c r="AE990" s="9"/>
      <c r="AF990" s="17"/>
      <c r="AG990" s="12"/>
      <c r="AH990" s="12"/>
      <c r="AI990" s="9"/>
      <c r="AJ990" s="17"/>
      <c r="AK990" s="12"/>
      <c r="AL990" s="12"/>
      <c r="AM990" s="9"/>
      <c r="AN990" s="17"/>
      <c r="AO990" s="12"/>
      <c r="AP990" s="12"/>
      <c r="AQ990" s="9"/>
      <c r="AR990" s="17"/>
      <c r="AS990" s="12"/>
      <c r="AT990" s="12"/>
      <c r="AU990" s="9"/>
      <c r="AV990" s="17"/>
      <c r="AW990" s="12"/>
      <c r="AX990" s="12"/>
      <c r="AY990" s="9"/>
      <c r="AZ990" s="17"/>
      <c r="BA990" s="12"/>
      <c r="BB990" s="12"/>
      <c r="BC990" s="9"/>
      <c r="BD990" s="17"/>
      <c r="BE990" s="12"/>
      <c r="BF990" s="12"/>
      <c r="BG990" s="9"/>
      <c r="BH990" s="17"/>
      <c r="BI990" s="12"/>
      <c r="BJ990" s="12"/>
      <c r="BK990" s="9"/>
      <c r="BL990" s="17"/>
      <c r="BM990" s="12"/>
      <c r="BN990" s="12"/>
      <c r="BO990" s="9"/>
      <c r="BP990" s="17"/>
      <c r="BQ990" s="12"/>
      <c r="BR990" s="12"/>
      <c r="BS990" s="9"/>
      <c r="BT990" s="17"/>
      <c r="BU990" s="12"/>
      <c r="BV990" s="12"/>
      <c r="BW990" s="9"/>
      <c r="BX990" s="17"/>
      <c r="BY990" s="12"/>
      <c r="BZ990" s="12"/>
      <c r="CA990" s="9"/>
      <c r="CB990" s="17"/>
      <c r="CC990" s="12"/>
      <c r="CD990" s="12"/>
      <c r="CE990" s="9"/>
      <c r="CF990" s="17"/>
      <c r="CG990" s="12"/>
      <c r="CH990" s="12"/>
      <c r="CI990" s="9"/>
      <c r="CJ990" s="17"/>
      <c r="CK990" s="12"/>
      <c r="CL990" s="12"/>
      <c r="CM990" s="9"/>
      <c r="CN990" s="17"/>
      <c r="CO990" s="12"/>
      <c r="CP990" s="12"/>
      <c r="CQ990" s="9"/>
      <c r="CR990" s="17"/>
      <c r="CS990" s="12"/>
      <c r="CT990" s="12"/>
      <c r="CU990" s="9"/>
      <c r="CV990" s="17"/>
      <c r="CW990" s="12"/>
      <c r="CX990" s="12"/>
      <c r="CY990" s="9"/>
      <c r="CZ990" s="17"/>
      <c r="DA990" s="12"/>
      <c r="DB990" s="12"/>
      <c r="DC990" s="9"/>
      <c r="DD990" s="17"/>
      <c r="DE990" s="12"/>
      <c r="DF990" s="12"/>
      <c r="DG990" s="9"/>
      <c r="DH990" s="17"/>
      <c r="DI990" s="12"/>
      <c r="DJ990" s="12"/>
      <c r="DK990" s="9"/>
      <c r="DL990" s="17"/>
      <c r="DM990" s="12"/>
      <c r="DN990" s="12"/>
      <c r="DO990" s="9"/>
      <c r="DP990" s="17"/>
      <c r="DQ990" s="12"/>
      <c r="DR990" s="12"/>
      <c r="DS990" s="9"/>
      <c r="DT990" s="17"/>
      <c r="DU990" s="12"/>
      <c r="DV990" s="12"/>
      <c r="DW990" s="9"/>
      <c r="DX990" s="17"/>
      <c r="DY990" s="12"/>
      <c r="DZ990" s="12"/>
      <c r="EA990" s="9"/>
      <c r="EB990" s="17"/>
      <c r="EC990" s="12"/>
      <c r="ED990" s="12"/>
      <c r="EE990" s="9"/>
      <c r="EF990" s="17"/>
      <c r="EG990" s="12"/>
      <c r="EH990" s="12"/>
      <c r="EI990" s="9"/>
      <c r="EJ990" s="17"/>
      <c r="EK990" s="12"/>
      <c r="EL990" s="12"/>
      <c r="EM990" s="9"/>
      <c r="EN990" s="17"/>
      <c r="EO990" s="12"/>
      <c r="EP990" s="12"/>
      <c r="EQ990" s="9"/>
      <c r="ER990" s="17"/>
      <c r="ES990" s="12"/>
      <c r="ET990" s="12"/>
      <c r="EU990" s="9"/>
      <c r="EV990" s="17"/>
      <c r="EW990" s="12"/>
      <c r="EX990" s="12"/>
      <c r="EY990" s="9"/>
      <c r="EZ990" s="17"/>
      <c r="FA990" s="12"/>
      <c r="FB990" s="12"/>
      <c r="FC990" s="9"/>
      <c r="FD990" s="17"/>
      <c r="FE990" s="12"/>
      <c r="FF990" s="12"/>
      <c r="FG990" s="9"/>
      <c r="FH990" s="17"/>
      <c r="FI990" s="12"/>
      <c r="FJ990" s="12"/>
      <c r="FK990" s="9"/>
      <c r="FL990" s="17"/>
      <c r="FM990" s="12"/>
      <c r="FN990" s="12"/>
      <c r="FO990" s="9"/>
      <c r="FP990" s="17"/>
      <c r="FQ990" s="12"/>
      <c r="FR990" s="12"/>
      <c r="FS990" s="9"/>
      <c r="FT990" s="17"/>
      <c r="FU990" s="12"/>
      <c r="FV990" s="12"/>
      <c r="FW990" s="9"/>
      <c r="FX990" s="17"/>
      <c r="FY990" s="12"/>
      <c r="FZ990" s="12"/>
      <c r="GA990" s="9"/>
      <c r="GB990" s="17"/>
      <c r="GC990" s="12"/>
      <c r="GD990" s="12"/>
      <c r="GE990" s="9"/>
      <c r="GF990" s="17"/>
      <c r="GG990" s="12"/>
      <c r="GH990" s="12"/>
      <c r="GI990" s="9"/>
      <c r="GJ990" s="17"/>
      <c r="GK990" s="12"/>
      <c r="GL990" s="12"/>
      <c r="GM990" s="9"/>
      <c r="GN990" s="17"/>
      <c r="GO990" s="12"/>
      <c r="GP990" s="12"/>
      <c r="GQ990" s="9"/>
      <c r="GR990" s="17"/>
      <c r="GS990" s="12"/>
      <c r="GT990" s="12"/>
      <c r="GU990" s="9"/>
      <c r="GV990" s="17"/>
      <c r="GW990" s="12"/>
      <c r="GX990" s="12"/>
      <c r="GY990" s="9"/>
      <c r="GZ990" s="17"/>
      <c r="HA990" s="12"/>
      <c r="HB990" s="12"/>
      <c r="HC990" s="9"/>
      <c r="HD990" s="17"/>
      <c r="HE990" s="12"/>
      <c r="HF990" s="12"/>
      <c r="HG990" s="9"/>
      <c r="HH990" s="17"/>
      <c r="HI990" s="12"/>
      <c r="HJ990" s="12"/>
      <c r="HK990" s="9"/>
      <c r="HL990" s="17"/>
      <c r="HM990" s="12"/>
      <c r="HN990" s="12"/>
      <c r="HO990" s="9"/>
      <c r="HP990" s="17"/>
      <c r="HQ990" s="12"/>
      <c r="HR990" s="12"/>
      <c r="HS990" s="9"/>
      <c r="HT990" s="17"/>
      <c r="HU990" s="12"/>
      <c r="HV990" s="12"/>
      <c r="HW990" s="9"/>
      <c r="HX990" s="17"/>
      <c r="HY990" s="12"/>
    </row>
    <row r="991" spans="1:233" x14ac:dyDescent="0.2">
      <c r="A991" s="12" t="s">
        <v>2839</v>
      </c>
      <c r="B991" s="12" t="s">
        <v>2821</v>
      </c>
      <c r="C991" s="12" t="s">
        <v>2840</v>
      </c>
      <c r="D991" s="13">
        <v>9400</v>
      </c>
      <c r="E991" s="33" t="s">
        <v>2256</v>
      </c>
      <c r="F991" s="33" t="s">
        <v>6077</v>
      </c>
      <c r="G991" s="9" t="s">
        <v>6418</v>
      </c>
      <c r="H991" s="9"/>
      <c r="I991" s="9"/>
      <c r="J991" s="13" t="str">
        <f t="shared" si="15"/>
        <v>INSERT INTO `Productos` (txRefInterna,txRefExterna,txNomProducto,txDescripcion,idClasifProductos,idMarcaProductos) SELECT 'R1129','FLEXICAR','MANGUERA FRENO R-12 DELANTERA ','MANGUERA FRENO R-12 DELANTERA ', A.idClasifProductos, M.idClasifProductos  FROM `ClasifProductos` A, `ClasifProductos` M WHERE A.txDescripcion = 'MANGUERA' AND M.txDescripcion = 'RENAULT';</v>
      </c>
      <c r="K991" s="9"/>
      <c r="L991" s="17"/>
      <c r="M991" s="12"/>
      <c r="N991" s="12"/>
      <c r="O991" s="9"/>
      <c r="P991" s="17"/>
      <c r="Q991" s="12"/>
      <c r="R991" s="12"/>
      <c r="S991" s="9"/>
      <c r="T991" s="17"/>
      <c r="U991" s="12"/>
      <c r="V991" s="12"/>
      <c r="W991" s="9"/>
      <c r="X991" s="17"/>
      <c r="Y991" s="12"/>
      <c r="Z991" s="12"/>
      <c r="AA991" s="9"/>
      <c r="AB991" s="17"/>
      <c r="AC991" s="12"/>
      <c r="AD991" s="12"/>
      <c r="AE991" s="9"/>
      <c r="AF991" s="17"/>
      <c r="AG991" s="12"/>
      <c r="AH991" s="12"/>
      <c r="AI991" s="9"/>
      <c r="AJ991" s="17"/>
      <c r="AK991" s="12"/>
      <c r="AL991" s="12"/>
      <c r="AM991" s="9"/>
      <c r="AN991" s="17"/>
      <c r="AO991" s="12"/>
      <c r="AP991" s="12"/>
      <c r="AQ991" s="9"/>
      <c r="AR991" s="17"/>
      <c r="AS991" s="12"/>
      <c r="AT991" s="12"/>
      <c r="AU991" s="9"/>
      <c r="AV991" s="17"/>
      <c r="AW991" s="12"/>
      <c r="AX991" s="12"/>
      <c r="AY991" s="9"/>
      <c r="AZ991" s="17"/>
      <c r="BA991" s="12"/>
      <c r="BB991" s="12"/>
      <c r="BC991" s="9"/>
      <c r="BD991" s="17"/>
      <c r="BE991" s="12"/>
      <c r="BF991" s="12"/>
      <c r="BG991" s="9"/>
      <c r="BH991" s="17"/>
      <c r="BI991" s="12"/>
      <c r="BJ991" s="12"/>
      <c r="BK991" s="9"/>
      <c r="BL991" s="17"/>
      <c r="BM991" s="12"/>
      <c r="BN991" s="12"/>
      <c r="BO991" s="9"/>
      <c r="BP991" s="17"/>
      <c r="BQ991" s="12"/>
      <c r="BR991" s="12"/>
      <c r="BS991" s="9"/>
      <c r="BT991" s="17"/>
      <c r="BU991" s="12"/>
      <c r="BV991" s="12"/>
      <c r="BW991" s="9"/>
      <c r="BX991" s="17"/>
      <c r="BY991" s="12"/>
      <c r="BZ991" s="12"/>
      <c r="CA991" s="9"/>
      <c r="CB991" s="17"/>
      <c r="CC991" s="12"/>
      <c r="CD991" s="12"/>
      <c r="CE991" s="9"/>
      <c r="CF991" s="17"/>
      <c r="CG991" s="12"/>
      <c r="CH991" s="12"/>
      <c r="CI991" s="9"/>
      <c r="CJ991" s="17"/>
      <c r="CK991" s="12"/>
      <c r="CL991" s="12"/>
      <c r="CM991" s="9"/>
      <c r="CN991" s="17"/>
      <c r="CO991" s="12"/>
      <c r="CP991" s="12"/>
      <c r="CQ991" s="9"/>
      <c r="CR991" s="17"/>
      <c r="CS991" s="12"/>
      <c r="CT991" s="12"/>
      <c r="CU991" s="9"/>
      <c r="CV991" s="17"/>
      <c r="CW991" s="12"/>
      <c r="CX991" s="12"/>
      <c r="CY991" s="9"/>
      <c r="CZ991" s="17"/>
      <c r="DA991" s="12"/>
      <c r="DB991" s="12"/>
      <c r="DC991" s="9"/>
      <c r="DD991" s="17"/>
      <c r="DE991" s="12"/>
      <c r="DF991" s="12"/>
      <c r="DG991" s="9"/>
      <c r="DH991" s="17"/>
      <c r="DI991" s="12"/>
      <c r="DJ991" s="12"/>
      <c r="DK991" s="9"/>
      <c r="DL991" s="17"/>
      <c r="DM991" s="12"/>
      <c r="DN991" s="12"/>
      <c r="DO991" s="9"/>
      <c r="DP991" s="17"/>
      <c r="DQ991" s="12"/>
      <c r="DR991" s="12"/>
      <c r="DS991" s="9"/>
      <c r="DT991" s="17"/>
      <c r="DU991" s="12"/>
      <c r="DV991" s="12"/>
      <c r="DW991" s="9"/>
      <c r="DX991" s="17"/>
      <c r="DY991" s="12"/>
      <c r="DZ991" s="12"/>
      <c r="EA991" s="9"/>
      <c r="EB991" s="17"/>
      <c r="EC991" s="12"/>
      <c r="ED991" s="12"/>
      <c r="EE991" s="9"/>
      <c r="EF991" s="17"/>
      <c r="EG991" s="12"/>
      <c r="EH991" s="12"/>
      <c r="EI991" s="9"/>
      <c r="EJ991" s="17"/>
      <c r="EK991" s="12"/>
      <c r="EL991" s="12"/>
      <c r="EM991" s="9"/>
      <c r="EN991" s="17"/>
      <c r="EO991" s="12"/>
      <c r="EP991" s="12"/>
      <c r="EQ991" s="9"/>
      <c r="ER991" s="17"/>
      <c r="ES991" s="12"/>
      <c r="ET991" s="12"/>
      <c r="EU991" s="9"/>
      <c r="EV991" s="17"/>
      <c r="EW991" s="12"/>
      <c r="EX991" s="12"/>
      <c r="EY991" s="9"/>
      <c r="EZ991" s="17"/>
      <c r="FA991" s="12"/>
      <c r="FB991" s="12"/>
      <c r="FC991" s="9"/>
      <c r="FD991" s="17"/>
      <c r="FE991" s="12"/>
      <c r="FF991" s="12"/>
      <c r="FG991" s="9"/>
      <c r="FH991" s="17"/>
      <c r="FI991" s="12"/>
      <c r="FJ991" s="12"/>
      <c r="FK991" s="9"/>
      <c r="FL991" s="17"/>
      <c r="FM991" s="12"/>
      <c r="FN991" s="12"/>
      <c r="FO991" s="9"/>
      <c r="FP991" s="17"/>
      <c r="FQ991" s="12"/>
      <c r="FR991" s="12"/>
      <c r="FS991" s="9"/>
      <c r="FT991" s="17"/>
      <c r="FU991" s="12"/>
      <c r="FV991" s="12"/>
      <c r="FW991" s="9"/>
      <c r="FX991" s="17"/>
      <c r="FY991" s="12"/>
      <c r="FZ991" s="12"/>
      <c r="GA991" s="9"/>
      <c r="GB991" s="17"/>
      <c r="GC991" s="12"/>
      <c r="GD991" s="12"/>
      <c r="GE991" s="9"/>
      <c r="GF991" s="17"/>
      <c r="GG991" s="12"/>
      <c r="GH991" s="12"/>
      <c r="GI991" s="9"/>
      <c r="GJ991" s="17"/>
      <c r="GK991" s="12"/>
      <c r="GL991" s="12"/>
      <c r="GM991" s="9"/>
      <c r="GN991" s="17"/>
      <c r="GO991" s="12"/>
      <c r="GP991" s="12"/>
      <c r="GQ991" s="9"/>
      <c r="GR991" s="17"/>
      <c r="GS991" s="12"/>
      <c r="GT991" s="12"/>
      <c r="GU991" s="9"/>
      <c r="GV991" s="17"/>
      <c r="GW991" s="12"/>
      <c r="GX991" s="12"/>
      <c r="GY991" s="9"/>
      <c r="GZ991" s="17"/>
      <c r="HA991" s="12"/>
      <c r="HB991" s="12"/>
      <c r="HC991" s="9"/>
      <c r="HD991" s="17"/>
      <c r="HE991" s="12"/>
      <c r="HF991" s="12"/>
      <c r="HG991" s="9"/>
      <c r="HH991" s="17"/>
      <c r="HI991" s="12"/>
      <c r="HJ991" s="12"/>
      <c r="HK991" s="9"/>
      <c r="HL991" s="17"/>
      <c r="HM991" s="12"/>
      <c r="HN991" s="12"/>
      <c r="HO991" s="9"/>
      <c r="HP991" s="17"/>
      <c r="HQ991" s="12"/>
      <c r="HR991" s="12"/>
      <c r="HS991" s="9"/>
      <c r="HT991" s="17"/>
      <c r="HU991" s="12"/>
      <c r="HV991" s="12"/>
      <c r="HW991" s="9"/>
      <c r="HX991" s="17"/>
      <c r="HY991" s="12"/>
    </row>
    <row r="992" spans="1:233" x14ac:dyDescent="0.2">
      <c r="A992" s="12" t="s">
        <v>2841</v>
      </c>
      <c r="B992" s="12" t="s">
        <v>2821</v>
      </c>
      <c r="C992" s="12" t="s">
        <v>2842</v>
      </c>
      <c r="D992" s="13">
        <v>9600</v>
      </c>
      <c r="E992" s="33" t="s">
        <v>2256</v>
      </c>
      <c r="F992" s="33" t="s">
        <v>6077</v>
      </c>
      <c r="G992" s="9" t="s">
        <v>6418</v>
      </c>
      <c r="H992" s="9"/>
      <c r="I992" s="9"/>
      <c r="J992" s="13" t="str">
        <f t="shared" si="15"/>
        <v>INSERT INTO `Productos` (txRefInterna,txRefExterna,txNomProducto,txDescripcion,idClasifProductos,idMarcaProductos) SELECT 'R1229','FLEXICAR','MANGUERA FRENO R12 - DACIA DELANTERA  larga','MANGUERA FRENO R12 - DACIA DELANTERA  larga', A.idClasifProductos, M.idClasifProductos  FROM `ClasifProductos` A, `ClasifProductos` M WHERE A.txDescripcion = 'MANGUERA' AND M.txDescripcion = 'RENAULT';</v>
      </c>
      <c r="K992" s="9"/>
      <c r="L992" s="17"/>
      <c r="M992" s="12"/>
      <c r="N992" s="12"/>
      <c r="O992" s="9"/>
      <c r="P992" s="17"/>
      <c r="Q992" s="12"/>
      <c r="R992" s="12"/>
      <c r="S992" s="9"/>
      <c r="T992" s="17"/>
      <c r="U992" s="12"/>
      <c r="V992" s="12"/>
      <c r="W992" s="9"/>
      <c r="X992" s="17"/>
      <c r="Y992" s="12"/>
      <c r="Z992" s="12"/>
      <c r="AA992" s="9"/>
      <c r="AB992" s="17"/>
      <c r="AC992" s="12"/>
      <c r="AD992" s="12"/>
      <c r="AE992" s="9"/>
      <c r="AF992" s="17"/>
      <c r="AG992" s="12"/>
      <c r="AH992" s="12"/>
      <c r="AI992" s="9"/>
      <c r="AJ992" s="17"/>
      <c r="AK992" s="12"/>
      <c r="AL992" s="12"/>
      <c r="AM992" s="9"/>
      <c r="AN992" s="17"/>
      <c r="AO992" s="12"/>
      <c r="AP992" s="12"/>
      <c r="AQ992" s="9"/>
      <c r="AR992" s="17"/>
      <c r="AS992" s="12"/>
      <c r="AT992" s="12"/>
      <c r="AU992" s="9"/>
      <c r="AV992" s="17"/>
      <c r="AW992" s="12"/>
      <c r="AX992" s="12"/>
      <c r="AY992" s="9"/>
      <c r="AZ992" s="17"/>
      <c r="BA992" s="12"/>
      <c r="BB992" s="12"/>
      <c r="BC992" s="9"/>
      <c r="BD992" s="17"/>
      <c r="BE992" s="12"/>
      <c r="BF992" s="12"/>
      <c r="BG992" s="9"/>
      <c r="BH992" s="17"/>
      <c r="BI992" s="12"/>
      <c r="BJ992" s="12"/>
      <c r="BK992" s="9"/>
      <c r="BL992" s="17"/>
      <c r="BM992" s="12"/>
      <c r="BN992" s="12"/>
      <c r="BO992" s="9"/>
      <c r="BP992" s="17"/>
      <c r="BQ992" s="12"/>
      <c r="BR992" s="12"/>
      <c r="BS992" s="9"/>
      <c r="BT992" s="17"/>
      <c r="BU992" s="12"/>
      <c r="BV992" s="12"/>
      <c r="BW992" s="9"/>
      <c r="BX992" s="17"/>
      <c r="BY992" s="12"/>
      <c r="BZ992" s="12"/>
      <c r="CA992" s="9"/>
      <c r="CB992" s="17"/>
      <c r="CC992" s="12"/>
      <c r="CD992" s="12"/>
      <c r="CE992" s="9"/>
      <c r="CF992" s="17"/>
      <c r="CG992" s="12"/>
      <c r="CH992" s="12"/>
      <c r="CI992" s="9"/>
      <c r="CJ992" s="17"/>
      <c r="CK992" s="12"/>
      <c r="CL992" s="12"/>
      <c r="CM992" s="9"/>
      <c r="CN992" s="17"/>
      <c r="CO992" s="12"/>
      <c r="CP992" s="12"/>
      <c r="CQ992" s="9"/>
      <c r="CR992" s="17"/>
      <c r="CS992" s="12"/>
      <c r="CT992" s="12"/>
      <c r="CU992" s="9"/>
      <c r="CV992" s="17"/>
      <c r="CW992" s="12"/>
      <c r="CX992" s="12"/>
      <c r="CY992" s="9"/>
      <c r="CZ992" s="17"/>
      <c r="DA992" s="12"/>
      <c r="DB992" s="12"/>
      <c r="DC992" s="9"/>
      <c r="DD992" s="17"/>
      <c r="DE992" s="12"/>
      <c r="DF992" s="12"/>
      <c r="DG992" s="9"/>
      <c r="DH992" s="17"/>
      <c r="DI992" s="12"/>
      <c r="DJ992" s="12"/>
      <c r="DK992" s="9"/>
      <c r="DL992" s="17"/>
      <c r="DM992" s="12"/>
      <c r="DN992" s="12"/>
      <c r="DO992" s="9"/>
      <c r="DP992" s="17"/>
      <c r="DQ992" s="12"/>
      <c r="DR992" s="12"/>
      <c r="DS992" s="9"/>
      <c r="DT992" s="17"/>
      <c r="DU992" s="12"/>
      <c r="DV992" s="12"/>
      <c r="DW992" s="9"/>
      <c r="DX992" s="17"/>
      <c r="DY992" s="12"/>
      <c r="DZ992" s="12"/>
      <c r="EA992" s="9"/>
      <c r="EB992" s="17"/>
      <c r="EC992" s="12"/>
      <c r="ED992" s="12"/>
      <c r="EE992" s="9"/>
      <c r="EF992" s="17"/>
      <c r="EG992" s="12"/>
      <c r="EH992" s="12"/>
      <c r="EI992" s="9"/>
      <c r="EJ992" s="17"/>
      <c r="EK992" s="12"/>
      <c r="EL992" s="12"/>
      <c r="EM992" s="9"/>
      <c r="EN992" s="17"/>
      <c r="EO992" s="12"/>
      <c r="EP992" s="12"/>
      <c r="EQ992" s="9"/>
      <c r="ER992" s="17"/>
      <c r="ES992" s="12"/>
      <c r="ET992" s="12"/>
      <c r="EU992" s="9"/>
      <c r="EV992" s="17"/>
      <c r="EW992" s="12"/>
      <c r="EX992" s="12"/>
      <c r="EY992" s="9"/>
      <c r="EZ992" s="17"/>
      <c r="FA992" s="12"/>
      <c r="FB992" s="12"/>
      <c r="FC992" s="9"/>
      <c r="FD992" s="17"/>
      <c r="FE992" s="12"/>
      <c r="FF992" s="12"/>
      <c r="FG992" s="9"/>
      <c r="FH992" s="17"/>
      <c r="FI992" s="12"/>
      <c r="FJ992" s="12"/>
      <c r="FK992" s="9"/>
      <c r="FL992" s="17"/>
      <c r="FM992" s="12"/>
      <c r="FN992" s="12"/>
      <c r="FO992" s="9"/>
      <c r="FP992" s="17"/>
      <c r="FQ992" s="12"/>
      <c r="FR992" s="12"/>
      <c r="FS992" s="9"/>
      <c r="FT992" s="17"/>
      <c r="FU992" s="12"/>
      <c r="FV992" s="12"/>
      <c r="FW992" s="9"/>
      <c r="FX992" s="17"/>
      <c r="FY992" s="12"/>
      <c r="FZ992" s="12"/>
      <c r="GA992" s="9"/>
      <c r="GB992" s="17"/>
      <c r="GC992" s="12"/>
      <c r="GD992" s="12"/>
      <c r="GE992" s="9"/>
      <c r="GF992" s="17"/>
      <c r="GG992" s="12"/>
      <c r="GH992" s="12"/>
      <c r="GI992" s="9"/>
      <c r="GJ992" s="17"/>
      <c r="GK992" s="12"/>
      <c r="GL992" s="12"/>
      <c r="GM992" s="9"/>
      <c r="GN992" s="17"/>
      <c r="GO992" s="12"/>
      <c r="GP992" s="12"/>
      <c r="GQ992" s="9"/>
      <c r="GR992" s="17"/>
      <c r="GS992" s="12"/>
      <c r="GT992" s="12"/>
      <c r="GU992" s="9"/>
      <c r="GV992" s="17"/>
      <c r="GW992" s="12"/>
      <c r="GX992" s="12"/>
      <c r="GY992" s="9"/>
      <c r="GZ992" s="17"/>
      <c r="HA992" s="12"/>
      <c r="HB992" s="12"/>
      <c r="HC992" s="9"/>
      <c r="HD992" s="17"/>
      <c r="HE992" s="12"/>
      <c r="HF992" s="12"/>
      <c r="HG992" s="9"/>
      <c r="HH992" s="17"/>
      <c r="HI992" s="12"/>
      <c r="HJ992" s="12"/>
      <c r="HK992" s="9"/>
      <c r="HL992" s="17"/>
      <c r="HM992" s="12"/>
      <c r="HN992" s="12"/>
      <c r="HO992" s="9"/>
      <c r="HP992" s="17"/>
      <c r="HQ992" s="12"/>
      <c r="HR992" s="12"/>
      <c r="HS992" s="9"/>
      <c r="HT992" s="17"/>
      <c r="HU992" s="12"/>
      <c r="HV992" s="12"/>
      <c r="HW992" s="9"/>
      <c r="HX992" s="17"/>
      <c r="HY992" s="12"/>
    </row>
    <row r="993" spans="1:233" x14ac:dyDescent="0.2">
      <c r="A993" s="12" t="s">
        <v>2843</v>
      </c>
      <c r="B993" s="12" t="s">
        <v>2821</v>
      </c>
      <c r="C993" s="12" t="s">
        <v>2844</v>
      </c>
      <c r="D993" s="13">
        <v>11970</v>
      </c>
      <c r="E993" s="33" t="s">
        <v>2256</v>
      </c>
      <c r="F993" s="33" t="s">
        <v>6077</v>
      </c>
      <c r="G993" s="9" t="s">
        <v>6418</v>
      </c>
      <c r="H993" s="9"/>
      <c r="I993" s="9"/>
      <c r="J993" s="13" t="str">
        <f t="shared" si="15"/>
        <v>INSERT INTO `Productos` (txRefInterna,txRefExterna,txNomProducto,txDescripcion,idClasifProductos,idMarcaProductos) SELECT 'R1238','FLEXICAR','MANGUERA FRENO DELANTERA DACIA SUPERNOVA ','MANGUERA FRENO DELANTERA DACIA SUPERNOVA ', A.idClasifProductos, M.idClasifProductos  FROM `ClasifProductos` A, `ClasifProductos` M WHERE A.txDescripcion = 'MANGUERA' AND M.txDescripcion = 'RENAULT';</v>
      </c>
      <c r="K993" s="9"/>
      <c r="L993" s="17"/>
      <c r="M993" s="12"/>
      <c r="N993" s="12"/>
      <c r="O993" s="9"/>
      <c r="P993" s="17"/>
      <c r="Q993" s="12"/>
      <c r="R993" s="12"/>
      <c r="S993" s="9"/>
      <c r="T993" s="17"/>
      <c r="U993" s="12"/>
      <c r="V993" s="12"/>
      <c r="W993" s="9"/>
      <c r="X993" s="17"/>
      <c r="Y993" s="12"/>
      <c r="Z993" s="12"/>
      <c r="AA993" s="9"/>
      <c r="AB993" s="17"/>
      <c r="AC993" s="12"/>
      <c r="AD993" s="12"/>
      <c r="AE993" s="9"/>
      <c r="AF993" s="17"/>
      <c r="AG993" s="12"/>
      <c r="AH993" s="12"/>
      <c r="AI993" s="9"/>
      <c r="AJ993" s="17"/>
      <c r="AK993" s="12"/>
      <c r="AL993" s="12"/>
      <c r="AM993" s="9"/>
      <c r="AN993" s="17"/>
      <c r="AO993" s="12"/>
      <c r="AP993" s="12"/>
      <c r="AQ993" s="9"/>
      <c r="AR993" s="17"/>
      <c r="AS993" s="12"/>
      <c r="AT993" s="12"/>
      <c r="AU993" s="9"/>
      <c r="AV993" s="17"/>
      <c r="AW993" s="12"/>
      <c r="AX993" s="12"/>
      <c r="AY993" s="9"/>
      <c r="AZ993" s="17"/>
      <c r="BA993" s="12"/>
      <c r="BB993" s="12"/>
      <c r="BC993" s="9"/>
      <c r="BD993" s="17"/>
      <c r="BE993" s="12"/>
      <c r="BF993" s="12"/>
      <c r="BG993" s="9"/>
      <c r="BH993" s="17"/>
      <c r="BI993" s="12"/>
      <c r="BJ993" s="12"/>
      <c r="BK993" s="9"/>
      <c r="BL993" s="17"/>
      <c r="BM993" s="12"/>
      <c r="BN993" s="12"/>
      <c r="BO993" s="9"/>
      <c r="BP993" s="17"/>
      <c r="BQ993" s="12"/>
      <c r="BR993" s="12"/>
      <c r="BS993" s="9"/>
      <c r="BT993" s="17"/>
      <c r="BU993" s="12"/>
      <c r="BV993" s="12"/>
      <c r="BW993" s="9"/>
      <c r="BX993" s="17"/>
      <c r="BY993" s="12"/>
      <c r="BZ993" s="12"/>
      <c r="CA993" s="9"/>
      <c r="CB993" s="17"/>
      <c r="CC993" s="12"/>
      <c r="CD993" s="12"/>
      <c r="CE993" s="9"/>
      <c r="CF993" s="17"/>
      <c r="CG993" s="12"/>
      <c r="CH993" s="12"/>
      <c r="CI993" s="9"/>
      <c r="CJ993" s="17"/>
      <c r="CK993" s="12"/>
      <c r="CL993" s="12"/>
      <c r="CM993" s="9"/>
      <c r="CN993" s="17"/>
      <c r="CO993" s="12"/>
      <c r="CP993" s="12"/>
      <c r="CQ993" s="9"/>
      <c r="CR993" s="17"/>
      <c r="CS993" s="12"/>
      <c r="CT993" s="12"/>
      <c r="CU993" s="9"/>
      <c r="CV993" s="17"/>
      <c r="CW993" s="12"/>
      <c r="CX993" s="12"/>
      <c r="CY993" s="9"/>
      <c r="CZ993" s="17"/>
      <c r="DA993" s="12"/>
      <c r="DB993" s="12"/>
      <c r="DC993" s="9"/>
      <c r="DD993" s="17"/>
      <c r="DE993" s="12"/>
      <c r="DF993" s="12"/>
      <c r="DG993" s="9"/>
      <c r="DH993" s="17"/>
      <c r="DI993" s="12"/>
      <c r="DJ993" s="12"/>
      <c r="DK993" s="9"/>
      <c r="DL993" s="17"/>
      <c r="DM993" s="12"/>
      <c r="DN993" s="12"/>
      <c r="DO993" s="9"/>
      <c r="DP993" s="17"/>
      <c r="DQ993" s="12"/>
      <c r="DR993" s="12"/>
      <c r="DS993" s="9"/>
      <c r="DT993" s="17"/>
      <c r="DU993" s="12"/>
      <c r="DV993" s="12"/>
      <c r="DW993" s="9"/>
      <c r="DX993" s="17"/>
      <c r="DY993" s="12"/>
      <c r="DZ993" s="12"/>
      <c r="EA993" s="9"/>
      <c r="EB993" s="17"/>
      <c r="EC993" s="12"/>
      <c r="ED993" s="12"/>
      <c r="EE993" s="9"/>
      <c r="EF993" s="17"/>
      <c r="EG993" s="12"/>
      <c r="EH993" s="12"/>
      <c r="EI993" s="9"/>
      <c r="EJ993" s="17"/>
      <c r="EK993" s="12"/>
      <c r="EL993" s="12"/>
      <c r="EM993" s="9"/>
      <c r="EN993" s="17"/>
      <c r="EO993" s="12"/>
      <c r="EP993" s="12"/>
      <c r="EQ993" s="9"/>
      <c r="ER993" s="17"/>
      <c r="ES993" s="12"/>
      <c r="ET993" s="12"/>
      <c r="EU993" s="9"/>
      <c r="EV993" s="17"/>
      <c r="EW993" s="12"/>
      <c r="EX993" s="12"/>
      <c r="EY993" s="9"/>
      <c r="EZ993" s="17"/>
      <c r="FA993" s="12"/>
      <c r="FB993" s="12"/>
      <c r="FC993" s="9"/>
      <c r="FD993" s="17"/>
      <c r="FE993" s="12"/>
      <c r="FF993" s="12"/>
      <c r="FG993" s="9"/>
      <c r="FH993" s="17"/>
      <c r="FI993" s="12"/>
      <c r="FJ993" s="12"/>
      <c r="FK993" s="9"/>
      <c r="FL993" s="17"/>
      <c r="FM993" s="12"/>
      <c r="FN993" s="12"/>
      <c r="FO993" s="9"/>
      <c r="FP993" s="17"/>
      <c r="FQ993" s="12"/>
      <c r="FR993" s="12"/>
      <c r="FS993" s="9"/>
      <c r="FT993" s="17"/>
      <c r="FU993" s="12"/>
      <c r="FV993" s="12"/>
      <c r="FW993" s="9"/>
      <c r="FX993" s="17"/>
      <c r="FY993" s="12"/>
      <c r="FZ993" s="12"/>
      <c r="GA993" s="9"/>
      <c r="GB993" s="17"/>
      <c r="GC993" s="12"/>
      <c r="GD993" s="12"/>
      <c r="GE993" s="9"/>
      <c r="GF993" s="17"/>
      <c r="GG993" s="12"/>
      <c r="GH993" s="12"/>
      <c r="GI993" s="9"/>
      <c r="GJ993" s="17"/>
      <c r="GK993" s="12"/>
      <c r="GL993" s="12"/>
      <c r="GM993" s="9"/>
      <c r="GN993" s="17"/>
      <c r="GO993" s="12"/>
      <c r="GP993" s="12"/>
      <c r="GQ993" s="9"/>
      <c r="GR993" s="17"/>
      <c r="GS993" s="12"/>
      <c r="GT993" s="12"/>
      <c r="GU993" s="9"/>
      <c r="GV993" s="17"/>
      <c r="GW993" s="12"/>
      <c r="GX993" s="12"/>
      <c r="GY993" s="9"/>
      <c r="GZ993" s="17"/>
      <c r="HA993" s="12"/>
      <c r="HB993" s="12"/>
      <c r="HC993" s="9"/>
      <c r="HD993" s="17"/>
      <c r="HE993" s="12"/>
      <c r="HF993" s="12"/>
      <c r="HG993" s="9"/>
      <c r="HH993" s="17"/>
      <c r="HI993" s="12"/>
      <c r="HJ993" s="12"/>
      <c r="HK993" s="9"/>
      <c r="HL993" s="17"/>
      <c r="HM993" s="12"/>
      <c r="HN993" s="12"/>
      <c r="HO993" s="9"/>
      <c r="HP993" s="17"/>
      <c r="HQ993" s="12"/>
      <c r="HR993" s="12"/>
      <c r="HS993" s="9"/>
      <c r="HT993" s="17"/>
      <c r="HU993" s="12"/>
      <c r="HV993" s="12"/>
      <c r="HW993" s="9"/>
      <c r="HX993" s="17"/>
      <c r="HY993" s="12"/>
    </row>
    <row r="994" spans="1:233" x14ac:dyDescent="0.2">
      <c r="A994" s="12" t="s">
        <v>2845</v>
      </c>
      <c r="B994" s="12" t="s">
        <v>2821</v>
      </c>
      <c r="C994" s="12" t="s">
        <v>2846</v>
      </c>
      <c r="D994" s="13">
        <v>7200</v>
      </c>
      <c r="E994" s="33" t="s">
        <v>2256</v>
      </c>
      <c r="F994" s="33" t="s">
        <v>6077</v>
      </c>
      <c r="G994" s="9" t="s">
        <v>6418</v>
      </c>
      <c r="H994" s="9"/>
      <c r="I994" s="9"/>
      <c r="J994" s="13" t="str">
        <f t="shared" si="15"/>
        <v>INSERT INTO `Productos` (txRefInterna,txRefExterna,txNomProducto,txDescripcion,idClasifProductos,idMarcaProductos) SELECT 'R0118','FLEXICAR','MANGUERA FRENO R-18 TRASERA ','MANGUERA FRENO R-18 TRASERA ', A.idClasifProductos, M.idClasifProductos  FROM `ClasifProductos` A, `ClasifProductos` M WHERE A.txDescripcion = 'MANGUERA' AND M.txDescripcion = 'RENAULT';</v>
      </c>
      <c r="K994" s="9"/>
      <c r="L994" s="17"/>
      <c r="M994" s="12"/>
      <c r="N994" s="12"/>
      <c r="O994" s="9"/>
      <c r="P994" s="17"/>
      <c r="Q994" s="12"/>
      <c r="R994" s="12"/>
      <c r="S994" s="9"/>
      <c r="T994" s="17"/>
      <c r="U994" s="12"/>
      <c r="V994" s="12"/>
      <c r="W994" s="9"/>
      <c r="X994" s="17"/>
      <c r="Y994" s="12"/>
      <c r="Z994" s="12"/>
      <c r="AA994" s="9"/>
      <c r="AB994" s="17"/>
      <c r="AC994" s="12"/>
      <c r="AD994" s="12"/>
      <c r="AE994" s="9"/>
      <c r="AF994" s="17"/>
      <c r="AG994" s="12"/>
      <c r="AH994" s="12"/>
      <c r="AI994" s="9"/>
      <c r="AJ994" s="17"/>
      <c r="AK994" s="12"/>
      <c r="AL994" s="12"/>
      <c r="AM994" s="9"/>
      <c r="AN994" s="17"/>
      <c r="AO994" s="12"/>
      <c r="AP994" s="12"/>
      <c r="AQ994" s="9"/>
      <c r="AR994" s="17"/>
      <c r="AS994" s="12"/>
      <c r="AT994" s="12"/>
      <c r="AU994" s="9"/>
      <c r="AV994" s="17"/>
      <c r="AW994" s="12"/>
      <c r="AX994" s="12"/>
      <c r="AY994" s="9"/>
      <c r="AZ994" s="17"/>
      <c r="BA994" s="12"/>
      <c r="BB994" s="12"/>
      <c r="BC994" s="9"/>
      <c r="BD994" s="17"/>
      <c r="BE994" s="12"/>
      <c r="BF994" s="12"/>
      <c r="BG994" s="9"/>
      <c r="BH994" s="17"/>
      <c r="BI994" s="12"/>
      <c r="BJ994" s="12"/>
      <c r="BK994" s="9"/>
      <c r="BL994" s="17"/>
      <c r="BM994" s="12"/>
      <c r="BN994" s="12"/>
      <c r="BO994" s="9"/>
      <c r="BP994" s="17"/>
      <c r="BQ994" s="12"/>
      <c r="BR994" s="12"/>
      <c r="BS994" s="9"/>
      <c r="BT994" s="17"/>
      <c r="BU994" s="12"/>
      <c r="BV994" s="12"/>
      <c r="BW994" s="9"/>
      <c r="BX994" s="17"/>
      <c r="BY994" s="12"/>
      <c r="BZ994" s="12"/>
      <c r="CA994" s="9"/>
      <c r="CB994" s="17"/>
      <c r="CC994" s="12"/>
      <c r="CD994" s="12"/>
      <c r="CE994" s="9"/>
      <c r="CF994" s="17"/>
      <c r="CG994" s="12"/>
      <c r="CH994" s="12"/>
      <c r="CI994" s="9"/>
      <c r="CJ994" s="17"/>
      <c r="CK994" s="12"/>
      <c r="CL994" s="12"/>
      <c r="CM994" s="9"/>
      <c r="CN994" s="17"/>
      <c r="CO994" s="12"/>
      <c r="CP994" s="12"/>
      <c r="CQ994" s="9"/>
      <c r="CR994" s="17"/>
      <c r="CS994" s="12"/>
      <c r="CT994" s="12"/>
      <c r="CU994" s="9"/>
      <c r="CV994" s="17"/>
      <c r="CW994" s="12"/>
      <c r="CX994" s="12"/>
      <c r="CY994" s="9"/>
      <c r="CZ994" s="17"/>
      <c r="DA994" s="12"/>
      <c r="DB994" s="12"/>
      <c r="DC994" s="9"/>
      <c r="DD994" s="17"/>
      <c r="DE994" s="12"/>
      <c r="DF994" s="12"/>
      <c r="DG994" s="9"/>
      <c r="DH994" s="17"/>
      <c r="DI994" s="12"/>
      <c r="DJ994" s="12"/>
      <c r="DK994" s="9"/>
      <c r="DL994" s="17"/>
      <c r="DM994" s="12"/>
      <c r="DN994" s="12"/>
      <c r="DO994" s="9"/>
      <c r="DP994" s="17"/>
      <c r="DQ994" s="12"/>
      <c r="DR994" s="12"/>
      <c r="DS994" s="9"/>
      <c r="DT994" s="17"/>
      <c r="DU994" s="12"/>
      <c r="DV994" s="12"/>
      <c r="DW994" s="9"/>
      <c r="DX994" s="17"/>
      <c r="DY994" s="12"/>
      <c r="DZ994" s="12"/>
      <c r="EA994" s="9"/>
      <c r="EB994" s="17"/>
      <c r="EC994" s="12"/>
      <c r="ED994" s="12"/>
      <c r="EE994" s="9"/>
      <c r="EF994" s="17"/>
      <c r="EG994" s="12"/>
      <c r="EH994" s="12"/>
      <c r="EI994" s="9"/>
      <c r="EJ994" s="17"/>
      <c r="EK994" s="12"/>
      <c r="EL994" s="12"/>
      <c r="EM994" s="9"/>
      <c r="EN994" s="17"/>
      <c r="EO994" s="12"/>
      <c r="EP994" s="12"/>
      <c r="EQ994" s="9"/>
      <c r="ER994" s="17"/>
      <c r="ES994" s="12"/>
      <c r="ET994" s="12"/>
      <c r="EU994" s="9"/>
      <c r="EV994" s="17"/>
      <c r="EW994" s="12"/>
      <c r="EX994" s="12"/>
      <c r="EY994" s="9"/>
      <c r="EZ994" s="17"/>
      <c r="FA994" s="12"/>
      <c r="FB994" s="12"/>
      <c r="FC994" s="9"/>
      <c r="FD994" s="17"/>
      <c r="FE994" s="12"/>
      <c r="FF994" s="12"/>
      <c r="FG994" s="9"/>
      <c r="FH994" s="17"/>
      <c r="FI994" s="12"/>
      <c r="FJ994" s="12"/>
      <c r="FK994" s="9"/>
      <c r="FL994" s="17"/>
      <c r="FM994" s="12"/>
      <c r="FN994" s="12"/>
      <c r="FO994" s="9"/>
      <c r="FP994" s="17"/>
      <c r="FQ994" s="12"/>
      <c r="FR994" s="12"/>
      <c r="FS994" s="9"/>
      <c r="FT994" s="17"/>
      <c r="FU994" s="12"/>
      <c r="FV994" s="12"/>
      <c r="FW994" s="9"/>
      <c r="FX994" s="17"/>
      <c r="FY994" s="12"/>
      <c r="FZ994" s="12"/>
      <c r="GA994" s="9"/>
      <c r="GB994" s="17"/>
      <c r="GC994" s="12"/>
      <c r="GD994" s="12"/>
      <c r="GE994" s="9"/>
      <c r="GF994" s="17"/>
      <c r="GG994" s="12"/>
      <c r="GH994" s="12"/>
      <c r="GI994" s="9"/>
      <c r="GJ994" s="17"/>
      <c r="GK994" s="12"/>
      <c r="GL994" s="12"/>
      <c r="GM994" s="9"/>
      <c r="GN994" s="17"/>
      <c r="GO994" s="12"/>
      <c r="GP994" s="12"/>
      <c r="GQ994" s="9"/>
      <c r="GR994" s="17"/>
      <c r="GS994" s="12"/>
      <c r="GT994" s="12"/>
      <c r="GU994" s="9"/>
      <c r="GV994" s="17"/>
      <c r="GW994" s="12"/>
      <c r="GX994" s="12"/>
      <c r="GY994" s="9"/>
      <c r="GZ994" s="17"/>
      <c r="HA994" s="12"/>
      <c r="HB994" s="12"/>
      <c r="HC994" s="9"/>
      <c r="HD994" s="17"/>
      <c r="HE994" s="12"/>
      <c r="HF994" s="12"/>
      <c r="HG994" s="9"/>
      <c r="HH994" s="17"/>
      <c r="HI994" s="12"/>
      <c r="HJ994" s="12"/>
      <c r="HK994" s="9"/>
      <c r="HL994" s="17"/>
      <c r="HM994" s="12"/>
      <c r="HN994" s="12"/>
      <c r="HO994" s="9"/>
      <c r="HP994" s="17"/>
      <c r="HQ994" s="12"/>
      <c r="HR994" s="12"/>
      <c r="HS994" s="9"/>
      <c r="HT994" s="17"/>
      <c r="HU994" s="12"/>
      <c r="HV994" s="12"/>
      <c r="HW994" s="9"/>
      <c r="HX994" s="17"/>
      <c r="HY994" s="12"/>
    </row>
    <row r="995" spans="1:233" x14ac:dyDescent="0.2">
      <c r="A995" s="12" t="s">
        <v>2847</v>
      </c>
      <c r="B995" s="12" t="s">
        <v>2821</v>
      </c>
      <c r="C995" s="12" t="s">
        <v>2848</v>
      </c>
      <c r="D995" s="13">
        <v>10200</v>
      </c>
      <c r="E995" s="33" t="s">
        <v>2256</v>
      </c>
      <c r="F995" s="33" t="s">
        <v>6077</v>
      </c>
      <c r="G995" s="9" t="s">
        <v>6418</v>
      </c>
      <c r="H995" s="9"/>
      <c r="I995" s="9"/>
      <c r="J995" s="13" t="str">
        <f t="shared" si="15"/>
        <v>INSERT INTO `Productos` (txRefInterna,txRefExterna,txNomProducto,txDescripcion,idClasifProductos,idMarcaProductos) SELECT 'R1018','FLEXICAR','MANGUERA FRENO R-18 DELANTERA ','MANGUERA FRENO R-18 DELANTERA ', A.idClasifProductos, M.idClasifProductos  FROM `ClasifProductos` A, `ClasifProductos` M WHERE A.txDescripcion = 'MANGUERA' AND M.txDescripcion = 'RENAULT';</v>
      </c>
      <c r="K995" s="9"/>
      <c r="L995" s="17"/>
      <c r="M995" s="12"/>
      <c r="N995" s="12"/>
      <c r="O995" s="9"/>
      <c r="P995" s="17"/>
      <c r="Q995" s="12"/>
      <c r="R995" s="12"/>
      <c r="S995" s="9"/>
      <c r="T995" s="17"/>
      <c r="U995" s="12"/>
      <c r="V995" s="12"/>
      <c r="W995" s="9"/>
      <c r="X995" s="17"/>
      <c r="Y995" s="12"/>
      <c r="Z995" s="12"/>
      <c r="AA995" s="9"/>
      <c r="AB995" s="17"/>
      <c r="AC995" s="12"/>
      <c r="AD995" s="12"/>
      <c r="AE995" s="9"/>
      <c r="AF995" s="17"/>
      <c r="AG995" s="12"/>
      <c r="AH995" s="12"/>
      <c r="AI995" s="9"/>
      <c r="AJ995" s="17"/>
      <c r="AK995" s="12"/>
      <c r="AL995" s="12"/>
      <c r="AM995" s="9"/>
      <c r="AN995" s="17"/>
      <c r="AO995" s="12"/>
      <c r="AP995" s="12"/>
      <c r="AQ995" s="9"/>
      <c r="AR995" s="17"/>
      <c r="AS995" s="12"/>
      <c r="AT995" s="12"/>
      <c r="AU995" s="9"/>
      <c r="AV995" s="17"/>
      <c r="AW995" s="12"/>
      <c r="AX995" s="12"/>
      <c r="AY995" s="9"/>
      <c r="AZ995" s="17"/>
      <c r="BA995" s="12"/>
      <c r="BB995" s="12"/>
      <c r="BC995" s="9"/>
      <c r="BD995" s="17"/>
      <c r="BE995" s="12"/>
      <c r="BF995" s="12"/>
      <c r="BG995" s="9"/>
      <c r="BH995" s="17"/>
      <c r="BI995" s="12"/>
      <c r="BJ995" s="12"/>
      <c r="BK995" s="9"/>
      <c r="BL995" s="17"/>
      <c r="BM995" s="12"/>
      <c r="BN995" s="12"/>
      <c r="BO995" s="9"/>
      <c r="BP995" s="17"/>
      <c r="BQ995" s="12"/>
      <c r="BR995" s="12"/>
      <c r="BS995" s="9"/>
      <c r="BT995" s="17"/>
      <c r="BU995" s="12"/>
      <c r="BV995" s="12"/>
      <c r="BW995" s="9"/>
      <c r="BX995" s="17"/>
      <c r="BY995" s="12"/>
      <c r="BZ995" s="12"/>
      <c r="CA995" s="9"/>
      <c r="CB995" s="17"/>
      <c r="CC995" s="12"/>
      <c r="CD995" s="12"/>
      <c r="CE995" s="9"/>
      <c r="CF995" s="17"/>
      <c r="CG995" s="12"/>
      <c r="CH995" s="12"/>
      <c r="CI995" s="9"/>
      <c r="CJ995" s="17"/>
      <c r="CK995" s="12"/>
      <c r="CL995" s="12"/>
      <c r="CM995" s="9"/>
      <c r="CN995" s="17"/>
      <c r="CO995" s="12"/>
      <c r="CP995" s="12"/>
      <c r="CQ995" s="9"/>
      <c r="CR995" s="17"/>
      <c r="CS995" s="12"/>
      <c r="CT995" s="12"/>
      <c r="CU995" s="9"/>
      <c r="CV995" s="17"/>
      <c r="CW995" s="12"/>
      <c r="CX995" s="12"/>
      <c r="CY995" s="9"/>
      <c r="CZ995" s="17"/>
      <c r="DA995" s="12"/>
      <c r="DB995" s="12"/>
      <c r="DC995" s="9"/>
      <c r="DD995" s="17"/>
      <c r="DE995" s="12"/>
      <c r="DF995" s="12"/>
      <c r="DG995" s="9"/>
      <c r="DH995" s="17"/>
      <c r="DI995" s="12"/>
      <c r="DJ995" s="12"/>
      <c r="DK995" s="9"/>
      <c r="DL995" s="17"/>
      <c r="DM995" s="12"/>
      <c r="DN995" s="12"/>
      <c r="DO995" s="9"/>
      <c r="DP995" s="17"/>
      <c r="DQ995" s="12"/>
      <c r="DR995" s="12"/>
      <c r="DS995" s="9"/>
      <c r="DT995" s="17"/>
      <c r="DU995" s="12"/>
      <c r="DV995" s="12"/>
      <c r="DW995" s="9"/>
      <c r="DX995" s="17"/>
      <c r="DY995" s="12"/>
      <c r="DZ995" s="12"/>
      <c r="EA995" s="9"/>
      <c r="EB995" s="17"/>
      <c r="EC995" s="12"/>
      <c r="ED995" s="12"/>
      <c r="EE995" s="9"/>
      <c r="EF995" s="17"/>
      <c r="EG995" s="12"/>
      <c r="EH995" s="12"/>
      <c r="EI995" s="9"/>
      <c r="EJ995" s="17"/>
      <c r="EK995" s="12"/>
      <c r="EL995" s="12"/>
      <c r="EM995" s="9"/>
      <c r="EN995" s="17"/>
      <c r="EO995" s="12"/>
      <c r="EP995" s="12"/>
      <c r="EQ995" s="9"/>
      <c r="ER995" s="17"/>
      <c r="ES995" s="12"/>
      <c r="ET995" s="12"/>
      <c r="EU995" s="9"/>
      <c r="EV995" s="17"/>
      <c r="EW995" s="12"/>
      <c r="EX995" s="12"/>
      <c r="EY995" s="9"/>
      <c r="EZ995" s="17"/>
      <c r="FA995" s="12"/>
      <c r="FB995" s="12"/>
      <c r="FC995" s="9"/>
      <c r="FD995" s="17"/>
      <c r="FE995" s="12"/>
      <c r="FF995" s="12"/>
      <c r="FG995" s="9"/>
      <c r="FH995" s="17"/>
      <c r="FI995" s="12"/>
      <c r="FJ995" s="12"/>
      <c r="FK995" s="9"/>
      <c r="FL995" s="17"/>
      <c r="FM995" s="12"/>
      <c r="FN995" s="12"/>
      <c r="FO995" s="9"/>
      <c r="FP995" s="17"/>
      <c r="FQ995" s="12"/>
      <c r="FR995" s="12"/>
      <c r="FS995" s="9"/>
      <c r="FT995" s="17"/>
      <c r="FU995" s="12"/>
      <c r="FV995" s="12"/>
      <c r="FW995" s="9"/>
      <c r="FX995" s="17"/>
      <c r="FY995" s="12"/>
      <c r="FZ995" s="12"/>
      <c r="GA995" s="9"/>
      <c r="GB995" s="17"/>
      <c r="GC995" s="12"/>
      <c r="GD995" s="12"/>
      <c r="GE995" s="9"/>
      <c r="GF995" s="17"/>
      <c r="GG995" s="12"/>
      <c r="GH995" s="12"/>
      <c r="GI995" s="9"/>
      <c r="GJ995" s="17"/>
      <c r="GK995" s="12"/>
      <c r="GL995" s="12"/>
      <c r="GM995" s="9"/>
      <c r="GN995" s="17"/>
      <c r="GO995" s="12"/>
      <c r="GP995" s="12"/>
      <c r="GQ995" s="9"/>
      <c r="GR995" s="17"/>
      <c r="GS995" s="12"/>
      <c r="GT995" s="12"/>
      <c r="GU995" s="9"/>
      <c r="GV995" s="17"/>
      <c r="GW995" s="12"/>
      <c r="GX995" s="12"/>
      <c r="GY995" s="9"/>
      <c r="GZ995" s="17"/>
      <c r="HA995" s="12"/>
      <c r="HB995" s="12"/>
      <c r="HC995" s="9"/>
      <c r="HD995" s="17"/>
      <c r="HE995" s="12"/>
      <c r="HF995" s="12"/>
      <c r="HG995" s="9"/>
      <c r="HH995" s="17"/>
      <c r="HI995" s="12"/>
      <c r="HJ995" s="12"/>
      <c r="HK995" s="9"/>
      <c r="HL995" s="17"/>
      <c r="HM995" s="12"/>
      <c r="HN995" s="12"/>
      <c r="HO995" s="9"/>
      <c r="HP995" s="17"/>
      <c r="HQ995" s="12"/>
      <c r="HR995" s="12"/>
      <c r="HS995" s="9"/>
      <c r="HT995" s="17"/>
      <c r="HU995" s="12"/>
      <c r="HV995" s="12"/>
      <c r="HW995" s="9"/>
      <c r="HX995" s="17"/>
      <c r="HY995" s="12"/>
    </row>
    <row r="996" spans="1:233" x14ac:dyDescent="0.2">
      <c r="A996" s="12" t="s">
        <v>2849</v>
      </c>
      <c r="B996" s="12" t="s">
        <v>2821</v>
      </c>
      <c r="C996" s="12" t="s">
        <v>2850</v>
      </c>
      <c r="D996" s="13">
        <v>11020</v>
      </c>
      <c r="E996" s="33" t="s">
        <v>2256</v>
      </c>
      <c r="F996" s="33" t="s">
        <v>6077</v>
      </c>
      <c r="G996" s="9" t="s">
        <v>6418</v>
      </c>
      <c r="H996" s="9"/>
      <c r="I996" s="9"/>
      <c r="J996" s="13" t="str">
        <f t="shared" si="15"/>
        <v>INSERT INTO `Productos` (txRefInterna,txRefExterna,txNomProducto,txDescripcion,idClasifProductos,idMarcaProductos) SELECT 'R1220','FLEXICAR','MANGUERA FRENO R-19 DELANTERA ','MANGUERA FRENO R-19 DELANTERA ', A.idClasifProductos, M.idClasifProductos  FROM `ClasifProductos` A, `ClasifProductos` M WHERE A.txDescripcion = 'MANGUERA' AND M.txDescripcion = 'RENAULT';</v>
      </c>
      <c r="K996" s="9"/>
      <c r="L996" s="17"/>
      <c r="M996" s="12"/>
      <c r="N996" s="12"/>
      <c r="O996" s="9"/>
      <c r="P996" s="17"/>
      <c r="Q996" s="12"/>
      <c r="R996" s="12"/>
      <c r="S996" s="9"/>
      <c r="T996" s="17"/>
      <c r="U996" s="12"/>
      <c r="V996" s="12"/>
      <c r="W996" s="9"/>
      <c r="X996" s="17"/>
      <c r="Y996" s="12"/>
      <c r="Z996" s="12"/>
      <c r="AA996" s="9"/>
      <c r="AB996" s="17"/>
      <c r="AC996" s="12"/>
      <c r="AD996" s="12"/>
      <c r="AE996" s="9"/>
      <c r="AF996" s="17"/>
      <c r="AG996" s="12"/>
      <c r="AH996" s="12"/>
      <c r="AI996" s="9"/>
      <c r="AJ996" s="17"/>
      <c r="AK996" s="12"/>
      <c r="AL996" s="12"/>
      <c r="AM996" s="9"/>
      <c r="AN996" s="17"/>
      <c r="AO996" s="12"/>
      <c r="AP996" s="12"/>
      <c r="AQ996" s="9"/>
      <c r="AR996" s="17"/>
      <c r="AS996" s="12"/>
      <c r="AT996" s="12"/>
      <c r="AU996" s="9"/>
      <c r="AV996" s="17"/>
      <c r="AW996" s="12"/>
      <c r="AX996" s="12"/>
      <c r="AY996" s="9"/>
      <c r="AZ996" s="17"/>
      <c r="BA996" s="12"/>
      <c r="BB996" s="12"/>
      <c r="BC996" s="9"/>
      <c r="BD996" s="17"/>
      <c r="BE996" s="12"/>
      <c r="BF996" s="12"/>
      <c r="BG996" s="9"/>
      <c r="BH996" s="17"/>
      <c r="BI996" s="12"/>
      <c r="BJ996" s="12"/>
      <c r="BK996" s="9"/>
      <c r="BL996" s="17"/>
      <c r="BM996" s="12"/>
      <c r="BN996" s="12"/>
      <c r="BO996" s="9"/>
      <c r="BP996" s="17"/>
      <c r="BQ996" s="12"/>
      <c r="BR996" s="12"/>
      <c r="BS996" s="9"/>
      <c r="BT996" s="17"/>
      <c r="BU996" s="12"/>
      <c r="BV996" s="12"/>
      <c r="BW996" s="9"/>
      <c r="BX996" s="17"/>
      <c r="BY996" s="12"/>
      <c r="BZ996" s="12"/>
      <c r="CA996" s="9"/>
      <c r="CB996" s="17"/>
      <c r="CC996" s="12"/>
      <c r="CD996" s="12"/>
      <c r="CE996" s="9"/>
      <c r="CF996" s="17"/>
      <c r="CG996" s="12"/>
      <c r="CH996" s="12"/>
      <c r="CI996" s="9"/>
      <c r="CJ996" s="17"/>
      <c r="CK996" s="12"/>
      <c r="CL996" s="12"/>
      <c r="CM996" s="9"/>
      <c r="CN996" s="17"/>
      <c r="CO996" s="12"/>
      <c r="CP996" s="12"/>
      <c r="CQ996" s="9"/>
      <c r="CR996" s="17"/>
      <c r="CS996" s="12"/>
      <c r="CT996" s="12"/>
      <c r="CU996" s="9"/>
      <c r="CV996" s="17"/>
      <c r="CW996" s="12"/>
      <c r="CX996" s="12"/>
      <c r="CY996" s="9"/>
      <c r="CZ996" s="17"/>
      <c r="DA996" s="12"/>
      <c r="DB996" s="12"/>
      <c r="DC996" s="9"/>
      <c r="DD996" s="17"/>
      <c r="DE996" s="12"/>
      <c r="DF996" s="12"/>
      <c r="DG996" s="9"/>
      <c r="DH996" s="17"/>
      <c r="DI996" s="12"/>
      <c r="DJ996" s="12"/>
      <c r="DK996" s="9"/>
      <c r="DL996" s="17"/>
      <c r="DM996" s="12"/>
      <c r="DN996" s="12"/>
      <c r="DO996" s="9"/>
      <c r="DP996" s="17"/>
      <c r="DQ996" s="12"/>
      <c r="DR996" s="12"/>
      <c r="DS996" s="9"/>
      <c r="DT996" s="17"/>
      <c r="DU996" s="12"/>
      <c r="DV996" s="12"/>
      <c r="DW996" s="9"/>
      <c r="DX996" s="17"/>
      <c r="DY996" s="12"/>
      <c r="DZ996" s="12"/>
      <c r="EA996" s="9"/>
      <c r="EB996" s="17"/>
      <c r="EC996" s="12"/>
      <c r="ED996" s="12"/>
      <c r="EE996" s="9"/>
      <c r="EF996" s="17"/>
      <c r="EG996" s="12"/>
      <c r="EH996" s="12"/>
      <c r="EI996" s="9"/>
      <c r="EJ996" s="17"/>
      <c r="EK996" s="12"/>
      <c r="EL996" s="12"/>
      <c r="EM996" s="9"/>
      <c r="EN996" s="17"/>
      <c r="EO996" s="12"/>
      <c r="EP996" s="12"/>
      <c r="EQ996" s="9"/>
      <c r="ER996" s="17"/>
      <c r="ES996" s="12"/>
      <c r="ET996" s="12"/>
      <c r="EU996" s="9"/>
      <c r="EV996" s="17"/>
      <c r="EW996" s="12"/>
      <c r="EX996" s="12"/>
      <c r="EY996" s="9"/>
      <c r="EZ996" s="17"/>
      <c r="FA996" s="12"/>
      <c r="FB996" s="12"/>
      <c r="FC996" s="9"/>
      <c r="FD996" s="17"/>
      <c r="FE996" s="12"/>
      <c r="FF996" s="12"/>
      <c r="FG996" s="9"/>
      <c r="FH996" s="17"/>
      <c r="FI996" s="12"/>
      <c r="FJ996" s="12"/>
      <c r="FK996" s="9"/>
      <c r="FL996" s="17"/>
      <c r="FM996" s="12"/>
      <c r="FN996" s="12"/>
      <c r="FO996" s="9"/>
      <c r="FP996" s="17"/>
      <c r="FQ996" s="12"/>
      <c r="FR996" s="12"/>
      <c r="FS996" s="9"/>
      <c r="FT996" s="17"/>
      <c r="FU996" s="12"/>
      <c r="FV996" s="12"/>
      <c r="FW996" s="9"/>
      <c r="FX996" s="17"/>
      <c r="FY996" s="12"/>
      <c r="FZ996" s="12"/>
      <c r="GA996" s="9"/>
      <c r="GB996" s="17"/>
      <c r="GC996" s="12"/>
      <c r="GD996" s="12"/>
      <c r="GE996" s="9"/>
      <c r="GF996" s="17"/>
      <c r="GG996" s="12"/>
      <c r="GH996" s="12"/>
      <c r="GI996" s="9"/>
      <c r="GJ996" s="17"/>
      <c r="GK996" s="12"/>
      <c r="GL996" s="12"/>
      <c r="GM996" s="9"/>
      <c r="GN996" s="17"/>
      <c r="GO996" s="12"/>
      <c r="GP996" s="12"/>
      <c r="GQ996" s="9"/>
      <c r="GR996" s="17"/>
      <c r="GS996" s="12"/>
      <c r="GT996" s="12"/>
      <c r="GU996" s="9"/>
      <c r="GV996" s="17"/>
      <c r="GW996" s="12"/>
      <c r="GX996" s="12"/>
      <c r="GY996" s="9"/>
      <c r="GZ996" s="17"/>
      <c r="HA996" s="12"/>
      <c r="HB996" s="12"/>
      <c r="HC996" s="9"/>
      <c r="HD996" s="17"/>
      <c r="HE996" s="12"/>
      <c r="HF996" s="12"/>
      <c r="HG996" s="9"/>
      <c r="HH996" s="17"/>
      <c r="HI996" s="12"/>
      <c r="HJ996" s="12"/>
      <c r="HK996" s="9"/>
      <c r="HL996" s="17"/>
      <c r="HM996" s="12"/>
      <c r="HN996" s="12"/>
      <c r="HO996" s="9"/>
      <c r="HP996" s="17"/>
      <c r="HQ996" s="12"/>
      <c r="HR996" s="12"/>
      <c r="HS996" s="9"/>
      <c r="HT996" s="17"/>
      <c r="HU996" s="12"/>
      <c r="HV996" s="12"/>
      <c r="HW996" s="9"/>
      <c r="HX996" s="17"/>
      <c r="HY996" s="12"/>
    </row>
    <row r="997" spans="1:233" x14ac:dyDescent="0.2">
      <c r="A997" s="12" t="s">
        <v>2851</v>
      </c>
      <c r="B997" s="12" t="s">
        <v>2821</v>
      </c>
      <c r="C997" s="12" t="s">
        <v>2852</v>
      </c>
      <c r="D997" s="13">
        <v>10800</v>
      </c>
      <c r="E997" s="33" t="s">
        <v>2256</v>
      </c>
      <c r="F997" s="33" t="s">
        <v>6077</v>
      </c>
      <c r="G997" s="9" t="s">
        <v>6418</v>
      </c>
      <c r="H997" s="9"/>
      <c r="I997" s="9"/>
      <c r="J997" s="13" t="str">
        <f t="shared" si="15"/>
        <v>INSERT INTO `Productos` (txRefInterna,txRefExterna,txNomProducto,txDescripcion,idClasifProductos,idMarcaProductos) SELECT 'R1222','FLEXICAR','MANGUERA FRENO R-19 TRASERA ','MANGUERA FRENO R-19 TRASERA ', A.idClasifProductos, M.idClasifProductos  FROM `ClasifProductos` A, `ClasifProductos` M WHERE A.txDescripcion = 'MANGUERA' AND M.txDescripcion = 'RENAULT';</v>
      </c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9"/>
      <c r="GV997" s="9"/>
      <c r="GW997" s="9"/>
      <c r="GX997" s="9"/>
      <c r="GY997" s="9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  <c r="HO997" s="9"/>
      <c r="HP997" s="9"/>
      <c r="HQ997" s="9"/>
      <c r="HR997" s="9"/>
      <c r="HS997" s="9"/>
      <c r="HT997" s="9"/>
      <c r="HU997" s="9"/>
      <c r="HV997" s="9"/>
      <c r="HW997" s="9"/>
      <c r="HX997" s="9"/>
      <c r="HY997" s="9"/>
    </row>
    <row r="998" spans="1:233" x14ac:dyDescent="0.2">
      <c r="A998" s="12" t="s">
        <v>2853</v>
      </c>
      <c r="B998" s="12" t="s">
        <v>2821</v>
      </c>
      <c r="C998" s="12" t="s">
        <v>2854</v>
      </c>
      <c r="D998" s="13">
        <v>9000</v>
      </c>
      <c r="E998" s="33" t="s">
        <v>2256</v>
      </c>
      <c r="F998" s="33" t="s">
        <v>6077</v>
      </c>
      <c r="G998" s="9" t="s">
        <v>6418</v>
      </c>
      <c r="H998" s="9"/>
      <c r="I998" s="9"/>
      <c r="J998" s="13" t="str">
        <f t="shared" si="15"/>
        <v>INSERT INTO `Productos` (txRefInterna,txRefExterna,txNomProducto,txDescripcion,idClasifProductos,idMarcaProductos) SELECT 'R0210','FLEXICAR','MANGUERA FRENO R-21 TRASERA ','MANGUERA FRENO R-21 TRASERA ', A.idClasifProductos, M.idClasifProductos  FROM `ClasifProductos` A, `ClasifProductos` M WHERE A.txDescripcion = 'MANGUERA' AND M.txDescripcion = 'RENAULT';</v>
      </c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9"/>
      <c r="FT998" s="9"/>
      <c r="FU998" s="9"/>
      <c r="FV998" s="9"/>
      <c r="FW998" s="9"/>
      <c r="FX998" s="9"/>
      <c r="FY998" s="9"/>
      <c r="FZ998" s="9"/>
      <c r="GA998" s="9"/>
      <c r="GB998" s="9"/>
      <c r="GC998" s="9"/>
      <c r="GD998" s="9"/>
      <c r="GE998" s="9"/>
      <c r="GF998" s="9"/>
      <c r="GG998" s="9"/>
      <c r="GH998" s="9"/>
      <c r="GI998" s="9"/>
      <c r="GJ998" s="9"/>
      <c r="GK998" s="9"/>
      <c r="GL998" s="9"/>
      <c r="GM998" s="9"/>
      <c r="GN998" s="9"/>
      <c r="GO998" s="9"/>
      <c r="GP998" s="9"/>
      <c r="GQ998" s="9"/>
      <c r="GR998" s="9"/>
      <c r="GS998" s="9"/>
      <c r="GT998" s="9"/>
      <c r="GU998" s="9"/>
      <c r="GV998" s="9"/>
      <c r="GW998" s="9"/>
      <c r="GX998" s="9"/>
      <c r="GY998" s="9"/>
      <c r="GZ998" s="9"/>
      <c r="HA998" s="9"/>
      <c r="HB998" s="9"/>
      <c r="HC998" s="9"/>
      <c r="HD998" s="9"/>
      <c r="HE998" s="9"/>
      <c r="HF998" s="9"/>
      <c r="HG998" s="9"/>
      <c r="HH998" s="9"/>
      <c r="HI998" s="9"/>
      <c r="HJ998" s="9"/>
      <c r="HK998" s="9"/>
      <c r="HL998" s="9"/>
      <c r="HM998" s="9"/>
      <c r="HN998" s="9"/>
      <c r="HO998" s="9"/>
      <c r="HP998" s="9"/>
      <c r="HQ998" s="9"/>
      <c r="HR998" s="9"/>
      <c r="HS998" s="9"/>
      <c r="HT998" s="9"/>
      <c r="HU998" s="9"/>
      <c r="HV998" s="9"/>
      <c r="HW998" s="9"/>
      <c r="HX998" s="9"/>
      <c r="HY998" s="9"/>
    </row>
    <row r="999" spans="1:233" x14ac:dyDescent="0.2">
      <c r="A999" s="12" t="s">
        <v>2855</v>
      </c>
      <c r="B999" s="12" t="s">
        <v>2821</v>
      </c>
      <c r="C999" s="12" t="s">
        <v>2856</v>
      </c>
      <c r="D999" s="13">
        <v>10200</v>
      </c>
      <c r="E999" s="33" t="s">
        <v>2256</v>
      </c>
      <c r="F999" s="33" t="s">
        <v>6077</v>
      </c>
      <c r="G999" s="9" t="s">
        <v>6418</v>
      </c>
      <c r="H999" s="9"/>
      <c r="I999" s="9"/>
      <c r="J999" s="13" t="str">
        <f t="shared" si="15"/>
        <v>INSERT INTO `Productos` (txRefInterna,txRefExterna,txNomProducto,txDescripcion,idClasifProductos,idMarcaProductos) SELECT 'R1210','FLEXICAR','MANGUERA FRENO R21 DELANTERA (1600) LOGAN','MANGUERA FRENO R21 DELANTERA (1600) LOGAN', A.idClasifProductos, M.idClasifProductos  FROM `ClasifProductos` A, `ClasifProductos` M WHERE A.txDescripcion = 'MANGUERA' AND M.txDescripcion = 'RENAULT';</v>
      </c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/>
      <c r="FJ999" s="9"/>
      <c r="FK999" s="9"/>
      <c r="FL999" s="9"/>
      <c r="FM999" s="9"/>
      <c r="FN999" s="9"/>
      <c r="FO999" s="9"/>
      <c r="FP999" s="9"/>
      <c r="FQ999" s="9"/>
      <c r="FR999" s="9"/>
      <c r="FS999" s="9"/>
      <c r="FT999" s="9"/>
      <c r="FU999" s="9"/>
      <c r="FV999" s="9"/>
      <c r="FW999" s="9"/>
      <c r="FX999" s="9"/>
      <c r="FY999" s="9"/>
      <c r="FZ999" s="9"/>
      <c r="GA999" s="9"/>
      <c r="GB999" s="9"/>
      <c r="GC999" s="9"/>
      <c r="GD999" s="9"/>
      <c r="GE999" s="9"/>
      <c r="GF999" s="9"/>
      <c r="GG999" s="9"/>
      <c r="GH999" s="9"/>
      <c r="GI999" s="9"/>
      <c r="GJ999" s="9"/>
      <c r="GK999" s="9"/>
      <c r="GL999" s="9"/>
      <c r="GM999" s="9"/>
      <c r="GN999" s="9"/>
      <c r="GO999" s="9"/>
      <c r="GP999" s="9"/>
      <c r="GQ999" s="9"/>
      <c r="GR999" s="9"/>
      <c r="GS999" s="9"/>
      <c r="GT999" s="9"/>
      <c r="GU999" s="9"/>
      <c r="GV999" s="9"/>
      <c r="GW999" s="9"/>
      <c r="GX999" s="9"/>
      <c r="GY999" s="9"/>
      <c r="GZ999" s="9"/>
      <c r="HA999" s="9"/>
      <c r="HB999" s="9"/>
      <c r="HC999" s="9"/>
      <c r="HD999" s="9"/>
      <c r="HE999" s="9"/>
      <c r="HF999" s="9"/>
      <c r="HG999" s="9"/>
      <c r="HH999" s="9"/>
      <c r="HI999" s="9"/>
      <c r="HJ999" s="9"/>
      <c r="HK999" s="9"/>
      <c r="HL999" s="9"/>
      <c r="HM999" s="9"/>
      <c r="HN999" s="9"/>
      <c r="HO999" s="9"/>
      <c r="HP999" s="9"/>
      <c r="HQ999" s="9"/>
      <c r="HR999" s="9"/>
      <c r="HS999" s="9"/>
      <c r="HT999" s="9"/>
      <c r="HU999" s="9"/>
      <c r="HV999" s="9"/>
      <c r="HW999" s="9"/>
      <c r="HX999" s="9"/>
      <c r="HY999" s="9"/>
    </row>
    <row r="1000" spans="1:233" x14ac:dyDescent="0.2">
      <c r="A1000" s="12" t="s">
        <v>2857</v>
      </c>
      <c r="B1000" s="12" t="s">
        <v>2821</v>
      </c>
      <c r="C1000" s="12" t="s">
        <v>2858</v>
      </c>
      <c r="D1000" s="13">
        <v>10800</v>
      </c>
      <c r="E1000" s="33" t="s">
        <v>2256</v>
      </c>
      <c r="F1000" s="33" t="s">
        <v>6077</v>
      </c>
      <c r="G1000" s="9" t="s">
        <v>6418</v>
      </c>
      <c r="H1000" s="9"/>
      <c r="I1000" s="9"/>
      <c r="J1000" s="13" t="str">
        <f t="shared" si="15"/>
        <v>INSERT INTO `Productos` (txRefInterna,txRefExterna,txNomProducto,txDescripcion,idClasifProductos,idMarcaProductos) SELECT 'R1211','FLEXICAR','MANGUERA FRENO R-21 DELANTERA LARGA (RX) ','MANGUERA FRENO R-21 DELANTERA LARGA (RX) ', A.idClasifProductos, M.idClasifProductos  FROM `ClasifProductos` A, `ClasifProductos` M WHERE A.txDescripcion = 'MANGUERA' AND M.txDescripcion = 'RENAULT';</v>
      </c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  <c r="EL1000" s="9"/>
      <c r="EM1000" s="9"/>
      <c r="EN1000" s="9"/>
      <c r="EO1000" s="9"/>
      <c r="EP1000" s="9"/>
      <c r="EQ1000" s="9"/>
      <c r="ER1000" s="9"/>
      <c r="ES1000" s="9"/>
      <c r="ET1000" s="9"/>
      <c r="EU1000" s="9"/>
      <c r="EV1000" s="9"/>
      <c r="EW1000" s="9"/>
      <c r="EX1000" s="9"/>
      <c r="EY1000" s="9"/>
      <c r="EZ1000" s="9"/>
      <c r="FA1000" s="9"/>
      <c r="FB1000" s="9"/>
      <c r="FC1000" s="9"/>
      <c r="FD1000" s="9"/>
      <c r="FE1000" s="9"/>
      <c r="FF1000" s="9"/>
      <c r="FG1000" s="9"/>
      <c r="FH1000" s="9"/>
      <c r="FI1000" s="9"/>
      <c r="FJ1000" s="9"/>
      <c r="FK1000" s="9"/>
      <c r="FL1000" s="9"/>
      <c r="FM1000" s="9"/>
      <c r="FN1000" s="9"/>
      <c r="FO1000" s="9"/>
      <c r="FP1000" s="9"/>
      <c r="FQ1000" s="9"/>
      <c r="FR1000" s="9"/>
      <c r="FS1000" s="9"/>
      <c r="FT1000" s="9"/>
      <c r="FU1000" s="9"/>
      <c r="FV1000" s="9"/>
      <c r="FW1000" s="9"/>
      <c r="FX1000" s="9"/>
      <c r="FY1000" s="9"/>
      <c r="FZ1000" s="9"/>
      <c r="GA1000" s="9"/>
      <c r="GB1000" s="9"/>
      <c r="GC1000" s="9"/>
      <c r="GD1000" s="9"/>
      <c r="GE1000" s="9"/>
      <c r="GF1000" s="9"/>
      <c r="GG1000" s="9"/>
      <c r="GH1000" s="9"/>
      <c r="GI1000" s="9"/>
      <c r="GJ1000" s="9"/>
      <c r="GK1000" s="9"/>
      <c r="GL1000" s="9"/>
      <c r="GM1000" s="9"/>
      <c r="GN1000" s="9"/>
      <c r="GO1000" s="9"/>
      <c r="GP1000" s="9"/>
      <c r="GQ1000" s="9"/>
      <c r="GR1000" s="9"/>
      <c r="GS1000" s="9"/>
      <c r="GT1000" s="9"/>
      <c r="GU1000" s="9"/>
      <c r="GV1000" s="9"/>
      <c r="GW1000" s="9"/>
      <c r="GX1000" s="9"/>
      <c r="GY1000" s="9"/>
      <c r="GZ1000" s="9"/>
      <c r="HA1000" s="9"/>
      <c r="HB1000" s="9"/>
      <c r="HC1000" s="9"/>
      <c r="HD1000" s="9"/>
      <c r="HE1000" s="9"/>
      <c r="HF1000" s="9"/>
      <c r="HG1000" s="9"/>
      <c r="HH1000" s="9"/>
      <c r="HI1000" s="9"/>
      <c r="HJ1000" s="9"/>
      <c r="HK1000" s="9"/>
      <c r="HL1000" s="9"/>
      <c r="HM1000" s="9"/>
      <c r="HN1000" s="9"/>
      <c r="HO1000" s="9"/>
      <c r="HP1000" s="9"/>
      <c r="HQ1000" s="9"/>
      <c r="HR1000" s="9"/>
      <c r="HS1000" s="9"/>
      <c r="HT1000" s="9"/>
      <c r="HU1000" s="9"/>
      <c r="HV1000" s="9"/>
      <c r="HW1000" s="9"/>
      <c r="HX1000" s="9"/>
      <c r="HY1000" s="9"/>
    </row>
    <row r="1001" spans="1:233" x14ac:dyDescent="0.2">
      <c r="A1001" s="12" t="s">
        <v>2859</v>
      </c>
      <c r="B1001" s="12" t="s">
        <v>2821</v>
      </c>
      <c r="C1001" s="12" t="s">
        <v>2860</v>
      </c>
      <c r="D1001" s="13">
        <v>10200</v>
      </c>
      <c r="E1001" s="33" t="s">
        <v>2256</v>
      </c>
      <c r="F1001" s="33" t="s">
        <v>6077</v>
      </c>
      <c r="G1001" s="9" t="s">
        <v>6418</v>
      </c>
      <c r="H1001" s="9"/>
      <c r="I1001" s="9"/>
      <c r="J1001" s="13" t="str">
        <f t="shared" si="15"/>
        <v>INSERT INTO `Productos` (txRefInterna,txRefExterna,txNomProducto,txDescripcion,idClasifProductos,idMarcaProductos) SELECT 'R1221','FLEXICAR','MANGUERA FRENO R 21 DELANTERA CORTA M 1400','MANGUERA FRENO R 21 DELANTERA CORTA M 1400', A.idClasifProductos, M.idClasifProductos  FROM `ClasifProductos` A, `ClasifProductos` M WHERE A.txDescripcion = 'MANGUERA' AND M.txDescripcion = 'RENAULT';</v>
      </c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9"/>
      <c r="FK1001" s="9"/>
      <c r="FL1001" s="9"/>
      <c r="FM1001" s="9"/>
      <c r="FN1001" s="9"/>
      <c r="FO1001" s="9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</row>
    <row r="1002" spans="1:233" x14ac:dyDescent="0.2">
      <c r="A1002" s="12" t="s">
        <v>2861</v>
      </c>
      <c r="B1002" s="12" t="s">
        <v>2821</v>
      </c>
      <c r="C1002" s="12" t="s">
        <v>2862</v>
      </c>
      <c r="D1002" s="13">
        <v>8640</v>
      </c>
      <c r="E1002" s="33" t="s">
        <v>2256</v>
      </c>
      <c r="F1002" s="33" t="s">
        <v>6077</v>
      </c>
      <c r="G1002" s="9" t="s">
        <v>6418</v>
      </c>
      <c r="H1002" s="9"/>
      <c r="I1002" s="9"/>
      <c r="J1002" s="13" t="str">
        <f t="shared" si="15"/>
        <v>INSERT INTO `Productos` (txRefInterna,txRefExterna,txNomProducto,txDescripcion,idClasifProductos,idMarcaProductos) SELECT 'R1230','FLEXICAR','MANGUERA FRENO RENAULT CLIO DELANTERA ','MANGUERA FRENO RENAULT CLIO DELANTERA ', A.idClasifProductos, M.idClasifProductos  FROM `ClasifProductos` A, `ClasifProductos` M WHERE A.txDescripcion = 'MANGUERA' AND M.txDescripcion = 'RENAULT';</v>
      </c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</row>
    <row r="1003" spans="1:233" x14ac:dyDescent="0.2">
      <c r="A1003" s="12" t="s">
        <v>2863</v>
      </c>
      <c r="B1003" s="12" t="s">
        <v>2821</v>
      </c>
      <c r="C1003" s="12" t="s">
        <v>2864</v>
      </c>
      <c r="D1003" s="13">
        <v>8160</v>
      </c>
      <c r="E1003" s="33" t="s">
        <v>2256</v>
      </c>
      <c r="F1003" s="33" t="s">
        <v>6077</v>
      </c>
      <c r="G1003" s="9" t="s">
        <v>6418</v>
      </c>
      <c r="H1003" s="9"/>
      <c r="I1003" s="9"/>
      <c r="J1003" s="13" t="str">
        <f t="shared" si="15"/>
        <v>INSERT INTO `Productos` (txRefInterna,txRefExterna,txNomProducto,txDescripcion,idClasifProductos,idMarcaProductos) SELECT 'R1231','FLEXICAR','MANGUERA FRENO RENAULT CLIO TRASERA ','MANGUERA FRENO RENAULT CLIO TRASERA ', A.idClasifProductos, M.idClasifProductos  FROM `ClasifProductos` A, `ClasifProductos` M WHERE A.txDescripcion = 'MANGUERA' AND M.txDescripcion = 'RENAULT';</v>
      </c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</row>
    <row r="1004" spans="1:233" x14ac:dyDescent="0.2">
      <c r="A1004" s="12" t="s">
        <v>2865</v>
      </c>
      <c r="B1004" s="12" t="s">
        <v>2821</v>
      </c>
      <c r="C1004" s="12" t="s">
        <v>2866</v>
      </c>
      <c r="D1004" s="13">
        <v>8640</v>
      </c>
      <c r="E1004" s="33" t="s">
        <v>2256</v>
      </c>
      <c r="F1004" s="33" t="s">
        <v>6077</v>
      </c>
      <c r="G1004" s="9" t="s">
        <v>6418</v>
      </c>
      <c r="H1004" s="9"/>
      <c r="I1004" s="9"/>
      <c r="J1004" s="13" t="str">
        <f t="shared" si="15"/>
        <v>INSERT INTO `Productos` (txRefInterna,txRefExterna,txNomProducto,txDescripcion,idClasifProductos,idMarcaProductos) SELECT 'R1232','FLEXICAR','MANGUERA FRENO RENAULT TWINGO DELANTERA ','MANGUERA FRENO RENAULT TWINGO DELANTERA ', A.idClasifProductos, M.idClasifProductos  FROM `ClasifProductos` A, `ClasifProductos` M WHERE A.txDescripcion = 'MANGUERA' AND M.txDescripcion = 'RENAULT';</v>
      </c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</row>
    <row r="1005" spans="1:233" x14ac:dyDescent="0.2">
      <c r="A1005" s="12" t="s">
        <v>2867</v>
      </c>
      <c r="B1005" s="12" t="s">
        <v>2821</v>
      </c>
      <c r="C1005" s="12" t="s">
        <v>2868</v>
      </c>
      <c r="D1005" s="13">
        <v>8160</v>
      </c>
      <c r="E1005" s="33" t="s">
        <v>2256</v>
      </c>
      <c r="F1005" s="33" t="s">
        <v>6077</v>
      </c>
      <c r="G1005" s="9" t="s">
        <v>6418</v>
      </c>
      <c r="H1005" s="9"/>
      <c r="I1005" s="9"/>
      <c r="J1005" s="13" t="str">
        <f t="shared" si="15"/>
        <v>INSERT INTO `Productos` (txRefInterna,txRefExterna,txNomProducto,txDescripcion,idClasifProductos,idMarcaProductos) SELECT 'R1233','FLEXICAR','MANGUERA FRENO RENAULT TWINGO TRASERA ','MANGUERA FRENO RENAULT TWINGO TRASERA ', A.idClasifProductos, M.idClasifProductos  FROM `ClasifProductos` A, `ClasifProductos` M WHERE A.txDescripcion = 'MANGUERA' AND M.txDescripcion = 'RENAULT';</v>
      </c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</row>
    <row r="1006" spans="1:233" x14ac:dyDescent="0.2">
      <c r="A1006" s="12" t="s">
        <v>2869</v>
      </c>
      <c r="B1006" s="12" t="s">
        <v>2821</v>
      </c>
      <c r="C1006" s="12" t="s">
        <v>2870</v>
      </c>
      <c r="D1006" s="13">
        <v>12290</v>
      </c>
      <c r="E1006" s="33" t="s">
        <v>2256</v>
      </c>
      <c r="F1006" s="33" t="s">
        <v>6077</v>
      </c>
      <c r="G1006" s="9" t="s">
        <v>6418</v>
      </c>
      <c r="H1006" s="9"/>
      <c r="I1006" s="9"/>
      <c r="J1006" s="13" t="str">
        <f t="shared" si="15"/>
        <v>INSERT INTO `Productos` (txRefInterna,txRefExterna,txNomProducto,txDescripcion,idClasifProductos,idMarcaProductos) SELECT 'R1234','FLEXICAR','MANGUERA FRENO DEL. R- LAGUNA 2','MANGUERA FRENO DEL. R- LAGUNA 2', A.idClasifProductos, M.idClasifProductos  FROM `ClasifProductos` A, `ClasifProductos` M WHERE A.txDescripcion = 'MANGUERA' AND M.txDescripcion = 'RENAULT';</v>
      </c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</row>
    <row r="1007" spans="1:233" x14ac:dyDescent="0.2">
      <c r="A1007" s="12" t="s">
        <v>2871</v>
      </c>
      <c r="B1007" s="12" t="s">
        <v>2821</v>
      </c>
      <c r="C1007" s="12" t="s">
        <v>2872</v>
      </c>
      <c r="D1007" s="13">
        <v>11970</v>
      </c>
      <c r="E1007" s="33" t="s">
        <v>2256</v>
      </c>
      <c r="F1007" s="33" t="s">
        <v>6077</v>
      </c>
      <c r="G1007" s="9" t="s">
        <v>6418</v>
      </c>
      <c r="H1007" s="9"/>
      <c r="I1007" s="9"/>
      <c r="J1007" s="13" t="str">
        <f t="shared" si="15"/>
        <v>INSERT INTO `Productos` (txRefInterna,txRefExterna,txNomProducto,txDescripcion,idClasifProductos,idMarcaProductos) SELECT 'R1236','FLEXICAR','MANGUERA FRENO DELANTERA MEGANE ','MANGUERA FRENO DELANTERA MEGANE ', A.idClasifProductos, M.idClasifProductos  FROM `ClasifProductos` A, `ClasifProductos` M WHERE A.txDescripcion = 'MANGUERA' AND M.txDescripcion = 'RENAULT';</v>
      </c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</row>
    <row r="1008" spans="1:233" x14ac:dyDescent="0.2">
      <c r="A1008" s="12" t="s">
        <v>2873</v>
      </c>
      <c r="B1008" s="12" t="s">
        <v>2821</v>
      </c>
      <c r="C1008" s="12" t="s">
        <v>2874</v>
      </c>
      <c r="D1008" s="13">
        <v>11020</v>
      </c>
      <c r="E1008" s="33" t="s">
        <v>2256</v>
      </c>
      <c r="F1008" s="33" t="s">
        <v>6077</v>
      </c>
      <c r="G1008" s="9" t="s">
        <v>6418</v>
      </c>
      <c r="H1008" s="9"/>
      <c r="I1008" s="9"/>
      <c r="J1008" s="13" t="str">
        <f t="shared" si="15"/>
        <v>INSERT INTO `Productos` (txRefInterna,txRefExterna,txNomProducto,txDescripcion,idClasifProductos,idMarcaProductos) SELECT 'R1237','FLEXICAR','MANGUERA FRENO TRASERA MEGANE ','MANGUERA FRENO TRASERA MEGANE ', A.idClasifProductos, M.idClasifProductos  FROM `ClasifProductos` A, `ClasifProductos` M WHERE A.txDescripcion = 'MANGUERA' AND M.txDescripcion = 'RENAULT';</v>
      </c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</row>
    <row r="1009" spans="1:233" x14ac:dyDescent="0.2">
      <c r="A1009" s="12" t="s">
        <v>2875</v>
      </c>
      <c r="B1009" s="12" t="s">
        <v>2821</v>
      </c>
      <c r="C1009" s="12" t="s">
        <v>2876</v>
      </c>
      <c r="D1009" s="13">
        <v>12950</v>
      </c>
      <c r="E1009" s="33" t="s">
        <v>2256</v>
      </c>
      <c r="F1009" s="33" t="s">
        <v>6077</v>
      </c>
      <c r="G1009" s="9" t="s">
        <v>6418</v>
      </c>
      <c r="H1009" s="9"/>
      <c r="I1009" s="9"/>
      <c r="J1009" s="13" t="str">
        <f t="shared" si="15"/>
        <v>INSERT INTO `Productos` (txRefInterna,txRefExterna,txNomProducto,txDescripcion,idClasifProductos,idMarcaProductos) SELECT 'R1239','FLEXICAR','MANGUERA FRENO DELANTERA SYMBOL','MANGUERA FRENO DELANTERA SYMBOL', A.idClasifProductos, M.idClasifProductos  FROM `ClasifProductos` A, `ClasifProductos` M WHERE A.txDescripcion = 'MANGUERA' AND M.txDescripcion = 'RENAULT';</v>
      </c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</row>
    <row r="1010" spans="1:233" x14ac:dyDescent="0.2">
      <c r="A1010" s="12" t="s">
        <v>3361</v>
      </c>
      <c r="B1010" s="12" t="s">
        <v>2821</v>
      </c>
      <c r="C1010" s="12" t="s">
        <v>3362</v>
      </c>
      <c r="D1010" s="13">
        <v>8400</v>
      </c>
      <c r="E1010" s="33" t="s">
        <v>6141</v>
      </c>
      <c r="F1010" s="33" t="s">
        <v>6077</v>
      </c>
      <c r="G1010" s="9" t="s">
        <v>6418</v>
      </c>
      <c r="H1010" s="9"/>
      <c r="I1010" s="9"/>
      <c r="J1010" s="13" t="str">
        <f t="shared" si="15"/>
        <v>INSERT INTO `Productos` (txRefInterna,txRefExterna,txNomProducto,txDescripcion,idClasifProductos,idMarcaProductos) SELECT 'M0303','FLEXICAR','MANGUERA FRENO M323 TRAS. 86-90 GANCHO','MANGUERA FRENO M323 TRAS. 86-90 GANCHO', A.idClasifProductos, M.idClasifProductos  FROM `ClasifProductos` A, `ClasifProductos` M WHERE A.txDescripcion = 'MANGUERA' AND M.txDescripcion = 'MAZDA ';</v>
      </c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</row>
    <row r="1011" spans="1:233" x14ac:dyDescent="0.2">
      <c r="A1011" s="12" t="s">
        <v>3365</v>
      </c>
      <c r="B1011" s="12" t="s">
        <v>2821</v>
      </c>
      <c r="C1011" s="12" t="s">
        <v>3366</v>
      </c>
      <c r="D1011" s="13">
        <v>7800</v>
      </c>
      <c r="E1011" s="33" t="s">
        <v>6141</v>
      </c>
      <c r="F1011" s="33" t="s">
        <v>6077</v>
      </c>
      <c r="G1011" s="9" t="s">
        <v>6418</v>
      </c>
      <c r="H1011" s="9"/>
      <c r="I1011" s="9"/>
      <c r="J1011" s="13" t="str">
        <f t="shared" si="15"/>
        <v>INSERT INTO `Productos` (txRefInterna,txRefExterna,txNomProducto,txDescripcion,idClasifProductos,idMarcaProductos) SELECT 'M0275','FLEXICAR','MANGUERA FRENO M323 TRAS.  S/84/85','MANGUERA FRENO M323 TRAS.  S/84/85', A.idClasifProductos, M.idClasifProductos  FROM `ClasifProductos` A, `ClasifProductos` M WHERE A.txDescripcion = 'MANGUERA' AND M.txDescripcion = 'MAZDA ';</v>
      </c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</row>
    <row r="1012" spans="1:233" x14ac:dyDescent="0.2">
      <c r="A1012" s="12" t="s">
        <v>3367</v>
      </c>
      <c r="B1012" s="12" t="s">
        <v>2821</v>
      </c>
      <c r="C1012" s="12" t="s">
        <v>3368</v>
      </c>
      <c r="D1012" s="13">
        <v>11750</v>
      </c>
      <c r="E1012" s="33" t="s">
        <v>6141</v>
      </c>
      <c r="F1012" s="33" t="s">
        <v>6077</v>
      </c>
      <c r="G1012" s="9" t="s">
        <v>6418</v>
      </c>
      <c r="H1012" s="9"/>
      <c r="I1012" s="9"/>
      <c r="J1012" s="13" t="str">
        <f t="shared" si="15"/>
        <v>INSERT INTO `Productos` (txRefInterna,txRefExterna,txNomProducto,txDescripcion,idClasifProductos,idMarcaProductos) SELECT 'M1273','FLEXICAR','MANGUERA FRENO MAZDA B1600 DEL.','MANGUERA FRENO MAZDA B1600 DEL.', A.idClasifProductos, M.idClasifProductos  FROM `ClasifProductos` A, `ClasifProductos` M WHERE A.txDescripcion = 'MANGUERA' AND M.txDescripcion = 'MAZDA ';</v>
      </c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</row>
    <row r="1013" spans="1:233" x14ac:dyDescent="0.2">
      <c r="A1013" s="12" t="s">
        <v>3369</v>
      </c>
      <c r="B1013" s="12" t="s">
        <v>2821</v>
      </c>
      <c r="C1013" s="12" t="s">
        <v>3370</v>
      </c>
      <c r="D1013" s="13">
        <v>11320</v>
      </c>
      <c r="E1013" s="33" t="s">
        <v>6141</v>
      </c>
      <c r="F1013" s="33" t="s">
        <v>6077</v>
      </c>
      <c r="G1013" s="9" t="s">
        <v>6418</v>
      </c>
      <c r="H1013" s="9"/>
      <c r="I1013" s="9"/>
      <c r="J1013" s="13" t="str">
        <f t="shared" si="15"/>
        <v>INSERT INTO `Productos` (txRefInterna,txRefExterna,txNomProducto,txDescripcion,idClasifProductos,idMarcaProductos) SELECT 'M1121','FLEXICAR','MANGUERA FRENO MAZDA 121 TRASERA','MANGUERA FRENO MAZDA 121 TRASERA', A.idClasifProductos, M.idClasifProductos  FROM `ClasifProductos` A, `ClasifProductos` M WHERE A.txDescripcion = 'MANGUERA' AND M.txDescripcion = 'MAZDA ';</v>
      </c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</row>
    <row r="1014" spans="1:233" x14ac:dyDescent="0.2">
      <c r="A1014" s="12" t="s">
        <v>3371</v>
      </c>
      <c r="B1014" s="12" t="s">
        <v>2821</v>
      </c>
      <c r="C1014" s="12" t="s">
        <v>3372</v>
      </c>
      <c r="D1014" s="13">
        <v>12000</v>
      </c>
      <c r="E1014" s="33" t="s">
        <v>6141</v>
      </c>
      <c r="F1014" s="33" t="s">
        <v>6077</v>
      </c>
      <c r="G1014" s="9" t="s">
        <v>6418</v>
      </c>
      <c r="H1014" s="9"/>
      <c r="I1014" s="9"/>
      <c r="J1014" s="13" t="str">
        <f t="shared" si="15"/>
        <v>INSERT INTO `Productos` (txRefInterna,txRefExterna,txNomProducto,txDescripcion,idClasifProductos,idMarcaProductos) SELECT 'M1277','FLEXICAR','MANGUERA FRENO  M323 DEL. PIN CORTO 84/85','MANGUERA FRENO  M323 DEL. PIN CORTO 84/85', A.idClasifProductos, M.idClasifProductos  FROM `ClasifProductos` A, `ClasifProductos` M WHERE A.txDescripcion = 'MANGUERA' AND M.txDescripcion = 'MAZDA ';</v>
      </c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</row>
    <row r="1015" spans="1:233" x14ac:dyDescent="0.2">
      <c r="A1015" s="12" t="s">
        <v>3373</v>
      </c>
      <c r="B1015" s="12" t="s">
        <v>2821</v>
      </c>
      <c r="C1015" s="12" t="s">
        <v>3374</v>
      </c>
      <c r="D1015" s="13">
        <v>12000</v>
      </c>
      <c r="E1015" s="33" t="s">
        <v>6141</v>
      </c>
      <c r="F1015" s="33" t="s">
        <v>6077</v>
      </c>
      <c r="G1015" s="9" t="s">
        <v>6418</v>
      </c>
      <c r="H1015" s="9"/>
      <c r="I1015" s="9"/>
      <c r="J1015" s="13" t="str">
        <f t="shared" si="15"/>
        <v>INSERT INTO `Productos` (txRefInterna,txRefExterna,txNomProducto,txDescripcion,idClasifProductos,idMarcaProductos) SELECT 'M1307','FLEXICAR','MANGUERA FRENO M323 DEL. PIN LARGA  86/90','MANGUERA FRENO M323 DEL. PIN LARGA  86/90', A.idClasifProductos, M.idClasifProductos  FROM `ClasifProductos` A, `ClasifProductos` M WHERE A.txDescripcion = 'MANGUERA' AND M.txDescripcion = 'MAZDA ';</v>
      </c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</row>
    <row r="1016" spans="1:233" x14ac:dyDescent="0.2">
      <c r="A1016" s="12" t="s">
        <v>3375</v>
      </c>
      <c r="B1016" s="12" t="s">
        <v>2821</v>
      </c>
      <c r="C1016" s="12" t="s">
        <v>3376</v>
      </c>
      <c r="D1016" s="13">
        <v>12600</v>
      </c>
      <c r="E1016" s="33" t="s">
        <v>6141</v>
      </c>
      <c r="F1016" s="33" t="s">
        <v>6077</v>
      </c>
      <c r="G1016" s="9" t="s">
        <v>6418</v>
      </c>
      <c r="H1016" s="9"/>
      <c r="I1016" s="9"/>
      <c r="J1016" s="13" t="str">
        <f t="shared" si="15"/>
        <v>INSERT INTO `Productos` (txRefInterna,txRefExterna,txNomProducto,txDescripcion,idClasifProductos,idMarcaProductos) SELECT 'M1310','FLEXICAR','MANGUERA FRENO M323 DEL. PIN LARGA  M.N. NX.','MANGUERA FRENO M323 DEL. PIN LARGA  M.N. NX.', A.idClasifProductos, M.idClasifProductos  FROM `ClasifProductos` A, `ClasifProductos` M WHERE A.txDescripcion = 'MANGUERA' AND M.txDescripcion = 'MAZDA ';</v>
      </c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</row>
    <row r="1017" spans="1:233" x14ac:dyDescent="0.2">
      <c r="A1017" s="12" t="s">
        <v>3377</v>
      </c>
      <c r="B1017" s="12" t="s">
        <v>2821</v>
      </c>
      <c r="C1017" s="12" t="s">
        <v>3378</v>
      </c>
      <c r="D1017" s="13">
        <v>7440</v>
      </c>
      <c r="E1017" s="33" t="s">
        <v>6141</v>
      </c>
      <c r="F1017" s="33" t="s">
        <v>6077</v>
      </c>
      <c r="G1017" s="9" t="s">
        <v>6418</v>
      </c>
      <c r="H1017" s="9"/>
      <c r="I1017" s="9"/>
      <c r="J1017" s="13" t="str">
        <f t="shared" si="15"/>
        <v>INSERT INTO `Productos` (txRefInterna,txRefExterna,txNomProducto,txDescripcion,idClasifProductos,idMarcaProductos) SELECT 'M0296','FLEXICAR','MANGUERA FRENO M626 TRASERA','MANGUERA FRENO M626 TRASERA', A.idClasifProductos, M.idClasifProductos  FROM `ClasifProductos` A, `ClasifProductos` M WHERE A.txDescripcion = 'MANGUERA' AND M.txDescripcion = 'MAZDA ';</v>
      </c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</row>
    <row r="1018" spans="1:233" x14ac:dyDescent="0.2">
      <c r="A1018" s="12" t="s">
        <v>3379</v>
      </c>
      <c r="B1018" s="12" t="s">
        <v>2821</v>
      </c>
      <c r="C1018" s="12" t="s">
        <v>3380</v>
      </c>
      <c r="D1018" s="13">
        <v>13800</v>
      </c>
      <c r="E1018" s="33" t="s">
        <v>6141</v>
      </c>
      <c r="F1018" s="33" t="s">
        <v>6077</v>
      </c>
      <c r="G1018" s="9" t="s">
        <v>6418</v>
      </c>
      <c r="H1018" s="9"/>
      <c r="I1018" s="9"/>
      <c r="J1018" s="13" t="str">
        <f t="shared" si="15"/>
        <v>INSERT INTO `Productos` (txRefInterna,txRefExterna,txNomProducto,txDescripcion,idClasifProductos,idMarcaProductos) SELECT 'M1294','FLEXICAR','MANGUERA FRENO M626 DELANTERA','MANGUERA FRENO M626 DELANTERA', A.idClasifProductos, M.idClasifProductos  FROM `ClasifProductos` A, `ClasifProductos` M WHERE A.txDescripcion = 'MANGUERA' AND M.txDescripcion = 'MAZDA ';</v>
      </c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</row>
    <row r="1019" spans="1:233" x14ac:dyDescent="0.2">
      <c r="A1019" s="12" t="s">
        <v>3381</v>
      </c>
      <c r="B1019" s="12" t="s">
        <v>2821</v>
      </c>
      <c r="C1019" s="12" t="s">
        <v>3382</v>
      </c>
      <c r="D1019" s="13">
        <v>15000</v>
      </c>
      <c r="E1019" s="33" t="s">
        <v>6141</v>
      </c>
      <c r="F1019" s="33" t="s">
        <v>6077</v>
      </c>
      <c r="G1019" s="9" t="s">
        <v>6418</v>
      </c>
      <c r="H1019" s="9"/>
      <c r="I1019" s="9"/>
      <c r="J1019" s="13" t="str">
        <f t="shared" si="15"/>
        <v>INSERT INTO `Productos` (txRefInterna,txRefExterna,txNomProducto,txDescripcion,idClasifProductos,idMarcaProductos) SELECT 'M1296','FLEXICAR','MANGUERA FRENO M626 DELANTERA PIN','MANGUERA FRENO M626 DELANTERA PIN', A.idClasifProductos, M.idClasifProductos  FROM `ClasifProductos` A, `ClasifProductos` M WHERE A.txDescripcion = 'MANGUERA' AND M.txDescripcion = 'MAZDA ';</v>
      </c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</row>
    <row r="1020" spans="1:233" x14ac:dyDescent="0.2">
      <c r="A1020" s="12" t="s">
        <v>3383</v>
      </c>
      <c r="B1020" s="12" t="s">
        <v>2821</v>
      </c>
      <c r="C1020" s="12" t="s">
        <v>3384</v>
      </c>
      <c r="D1020" s="13">
        <v>12000</v>
      </c>
      <c r="E1020" s="33" t="s">
        <v>6141</v>
      </c>
      <c r="F1020" s="33" t="s">
        <v>6077</v>
      </c>
      <c r="G1020" s="9" t="s">
        <v>6418</v>
      </c>
      <c r="H1020" s="9"/>
      <c r="I1020" s="9"/>
      <c r="J1020" s="13" t="str">
        <f t="shared" si="15"/>
        <v>INSERT INTO `Productos` (txRefInterna,txRefExterna,txNomProducto,txDescripcion,idClasifProductos,idMarcaProductos) SELECT 'M1295','FLEXICAR','MANGUERA FRENO DELANT. ASAHI','MANGUERA FRENO DELANT. ASAHI', A.idClasifProductos, M.idClasifProductos  FROM `ClasifProductos` A, `ClasifProductos` M WHERE A.txDescripcion = 'MANGUERA' AND M.txDescripcion = 'MAZDA ';</v>
      </c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</row>
    <row r="1021" spans="1:233" x14ac:dyDescent="0.2">
      <c r="A1021" s="12" t="s">
        <v>3385</v>
      </c>
      <c r="B1021" s="12" t="s">
        <v>2821</v>
      </c>
      <c r="C1021" s="12" t="s">
        <v>3386</v>
      </c>
      <c r="D1021" s="13">
        <v>13200</v>
      </c>
      <c r="E1021" s="33" t="s">
        <v>6141</v>
      </c>
      <c r="F1021" s="33" t="s">
        <v>6077</v>
      </c>
      <c r="G1021" s="9" t="s">
        <v>6418</v>
      </c>
      <c r="H1021" s="9"/>
      <c r="I1021" s="9"/>
      <c r="J1021" s="13" t="str">
        <f t="shared" si="15"/>
        <v>INSERT INTO `Productos` (txRefInterna,txRefExterna,txNomProducto,txDescripcion,idClasifProductos,idMarcaProductos) SELECT 'M1200','FLEXICAR','MANGUERA FRENO MAZDA B2000 DEL. 1990 GANCHO','MANGUERA FRENO MAZDA B2000 DEL. 1990 GANCHO', A.idClasifProductos, M.idClasifProductos  FROM `ClasifProductos` A, `ClasifProductos` M WHERE A.txDescripcion = 'MANGUERA' AND M.txDescripcion = 'MAZDA ';</v>
      </c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</row>
    <row r="1022" spans="1:233" x14ac:dyDescent="0.2">
      <c r="A1022" s="12" t="s">
        <v>3387</v>
      </c>
      <c r="B1022" s="12" t="s">
        <v>2821</v>
      </c>
      <c r="C1022" s="12" t="s">
        <v>3388</v>
      </c>
      <c r="D1022" s="13">
        <v>13200</v>
      </c>
      <c r="E1022" s="33" t="s">
        <v>6141</v>
      </c>
      <c r="F1022" s="33" t="s">
        <v>6077</v>
      </c>
      <c r="G1022" s="9" t="s">
        <v>6418</v>
      </c>
      <c r="H1022" s="9"/>
      <c r="I1022" s="9"/>
      <c r="J1022" s="13" t="str">
        <f t="shared" si="15"/>
        <v>INSERT INTO `Productos` (txRefInterna,txRefExterna,txNomProducto,txDescripcion,idClasifProductos,idMarcaProductos) SELECT 'M1201','FLEXICAR','MANGUERA FRENO MAZDA B2200  DELANTERA','MANGUERA FRENO MAZDA B2200  DELANTERA', A.idClasifProductos, M.idClasifProductos  FROM `ClasifProductos` A, `ClasifProductos` M WHERE A.txDescripcion = 'MANGUERA' AND M.txDescripcion = 'MAZDA ';</v>
      </c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</row>
    <row r="1023" spans="1:233" x14ac:dyDescent="0.2">
      <c r="A1023" s="12" t="s">
        <v>3391</v>
      </c>
      <c r="B1023" s="12" t="s">
        <v>2821</v>
      </c>
      <c r="C1023" s="12" t="s">
        <v>3392</v>
      </c>
      <c r="D1023" s="13">
        <v>14400</v>
      </c>
      <c r="E1023" s="33" t="s">
        <v>6141</v>
      </c>
      <c r="F1023" s="33" t="s">
        <v>6077</v>
      </c>
      <c r="G1023" s="9" t="s">
        <v>6418</v>
      </c>
      <c r="H1023" s="9"/>
      <c r="I1023" s="9"/>
      <c r="J1023" s="13" t="str">
        <f t="shared" si="15"/>
        <v>INSERT INTO `Productos` (txRefInterna,txRefExterna,txNomProducto,txDescripcion,idClasifProductos,idMarcaProductos) SELECT 'M1210','FLEXICAR','MANGUERA FRENO DEL. MATSURI','MANGUERA FRENO DEL. MATSURI', A.idClasifProductos, M.idClasifProductos  FROM `ClasifProductos` A, `ClasifProductos` M WHERE A.txDescripcion = 'MANGUERA' AND M.txDescripcion = 'MAZDA ';</v>
      </c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</row>
    <row r="1024" spans="1:233" x14ac:dyDescent="0.2">
      <c r="A1024" s="12" t="s">
        <v>3397</v>
      </c>
      <c r="B1024" s="12" t="s">
        <v>2821</v>
      </c>
      <c r="C1024" s="12" t="s">
        <v>3398</v>
      </c>
      <c r="D1024" s="13">
        <v>13200</v>
      </c>
      <c r="E1024" s="33" t="s">
        <v>6141</v>
      </c>
      <c r="F1024" s="33" t="s">
        <v>6077</v>
      </c>
      <c r="G1024" s="9" t="s">
        <v>6418</v>
      </c>
      <c r="H1024" s="9"/>
      <c r="I1024" s="9"/>
      <c r="J1024" s="13" t="str">
        <f t="shared" si="15"/>
        <v>INSERT INTO `Productos` (txRefInterna,txRefExterna,txNomProducto,txDescripcion,idClasifProductos,idMarcaProductos) SELECT 'M1202','FLEXICAR','MANGUERA FRENO M B2600 DELANTERA','MANGUERA FRENO M B2600 DELANTERA', A.idClasifProductos, M.idClasifProductos  FROM `ClasifProductos` A, `ClasifProductos` M WHERE A.txDescripcion = 'MANGUERA' AND M.txDescripcion = 'MAZDA ';</v>
      </c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</row>
    <row r="1025" spans="1:233" x14ac:dyDescent="0.2">
      <c r="A1025" s="12" t="s">
        <v>3409</v>
      </c>
      <c r="B1025" s="12" t="s">
        <v>2821</v>
      </c>
      <c r="C1025" s="12" t="s">
        <v>3410</v>
      </c>
      <c r="D1025" s="13">
        <v>12600</v>
      </c>
      <c r="E1025" s="33" t="s">
        <v>6141</v>
      </c>
      <c r="F1025" s="33" t="s">
        <v>6077</v>
      </c>
      <c r="G1025" s="9" t="s">
        <v>6418</v>
      </c>
      <c r="H1025" s="9"/>
      <c r="I1025" s="9"/>
      <c r="J1025" s="13" t="str">
        <f t="shared" si="15"/>
        <v>INSERT INTO `Productos` (txRefInterna,txRefExterna,txNomProducto,txDescripcion,idClasifProductos,idMarcaProductos) SELECT 'M1206','FLEXICAR','MANGUERA FRENO DEL. MAZDA ALEGRO  1300','MANGUERA FRENO DEL. MAZDA ALEGRO  1300', A.idClasifProductos, M.idClasifProductos  FROM `ClasifProductos` A, `ClasifProductos` M WHERE A.txDescripcion = 'MANGUERA' AND M.txDescripcion = 'MAZDA ';</v>
      </c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</row>
    <row r="1026" spans="1:233" x14ac:dyDescent="0.2">
      <c r="A1026" s="12" t="s">
        <v>3411</v>
      </c>
      <c r="B1026" s="12" t="s">
        <v>2821</v>
      </c>
      <c r="C1026" s="12" t="s">
        <v>3412</v>
      </c>
      <c r="D1026" s="13">
        <v>10200</v>
      </c>
      <c r="E1026" s="33" t="s">
        <v>6141</v>
      </c>
      <c r="F1026" s="33" t="s">
        <v>6077</v>
      </c>
      <c r="G1026" s="9" t="s">
        <v>6418</v>
      </c>
      <c r="H1026" s="9"/>
      <c r="I1026" s="9"/>
      <c r="J1026" s="13" t="str">
        <f t="shared" ref="J1026:J1089" si="16">+CONCATENATE("INSERT INTO `Productos` (txRefInterna,txRefExterna,txNomProducto,txDescripcion,idClasifProductos,idMarcaProductos) SELECT '",A1026,"','",B1026,"','",C1026,"','",C1026,"', A.idClasifProductos, M.idClasifProductos  FROM `ClasifProductos` A, `ClasifProductos` M WHERE A.txDescripcion = '",G1026,"' AND M.txDescripcion = '",E1026,"';")</f>
        <v>INSERT INTO `Productos` (txRefInterna,txRefExterna,txNomProducto,txDescripcion,idClasifProductos,idMarcaProductos) SELECT 'M1207','FLEXICAR','MANGUERA FRENO TRASERA MAZDA ALEGRO 1300','MANGUERA FRENO TRASERA MAZDA ALEGRO 1300', A.idClasifProductos, M.idClasifProductos  FROM `ClasifProductos` A, `ClasifProductos` M WHERE A.txDescripcion = 'MANGUERA' AND M.txDescripcion = 'MAZDA ';</v>
      </c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</row>
    <row r="1027" spans="1:233" x14ac:dyDescent="0.2">
      <c r="A1027" s="12" t="s">
        <v>3415</v>
      </c>
      <c r="B1027" s="12" t="s">
        <v>2821</v>
      </c>
      <c r="C1027" s="12" t="s">
        <v>3416</v>
      </c>
      <c r="D1027" s="13">
        <v>10800</v>
      </c>
      <c r="E1027" s="33" t="s">
        <v>6141</v>
      </c>
      <c r="F1027" s="33" t="s">
        <v>6077</v>
      </c>
      <c r="G1027" s="9" t="s">
        <v>6418</v>
      </c>
      <c r="H1027" s="9"/>
      <c r="I1027" s="9"/>
      <c r="J1027" s="13" t="str">
        <f t="shared" si="16"/>
        <v>INSERT INTO `Productos` (txRefInterna,txRefExterna,txNomProducto,txDescripcion,idClasifProductos,idMarcaProductos) SELECT 'M1208','FLEXICAR','MANGUERA FRENO TRAS. MB2000- B2200- B2600','MANGUERA FRENO TRAS. MB2000- B2200- B2600', A.idClasifProductos, M.idClasifProductos  FROM `ClasifProductos` A, `ClasifProductos` M WHERE A.txDescripcion = 'MANGUERA' AND M.txDescripcion = 'MAZDA ';</v>
      </c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</row>
    <row r="1028" spans="1:233" x14ac:dyDescent="0.2">
      <c r="A1028" s="12" t="s">
        <v>3417</v>
      </c>
      <c r="B1028" s="12" t="s">
        <v>2821</v>
      </c>
      <c r="C1028" s="12" t="s">
        <v>3418</v>
      </c>
      <c r="D1028" s="13">
        <v>15000</v>
      </c>
      <c r="E1028" s="33" t="s">
        <v>6141</v>
      </c>
      <c r="F1028" s="33" t="s">
        <v>6077</v>
      </c>
      <c r="G1028" s="9" t="s">
        <v>6418</v>
      </c>
      <c r="H1028" s="9"/>
      <c r="I1028" s="9"/>
      <c r="J1028" s="13" t="str">
        <f t="shared" si="16"/>
        <v>INSERT INTO `Productos` (txRefInterna,txRefExterna,txNomProducto,txDescripcion,idClasifProductos,idMarcaProductos) SELECT 'M1209','FLEXICAR','MANGUERA FRENO DEL. MAZDA B2000 DE PIN','MANGUERA FRENO DEL. MAZDA B2000 DE PIN', A.idClasifProductos, M.idClasifProductos  FROM `ClasifProductos` A, `ClasifProductos` M WHERE A.txDescripcion = 'MANGUERA' AND M.txDescripcion = 'MAZDA ';</v>
      </c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</row>
    <row r="1029" spans="1:233" x14ac:dyDescent="0.2">
      <c r="A1029" s="39" t="s">
        <v>3561</v>
      </c>
      <c r="B1029" s="39" t="s">
        <v>2821</v>
      </c>
      <c r="C1029" s="39" t="s">
        <v>3562</v>
      </c>
      <c r="D1029" s="40">
        <v>7800</v>
      </c>
      <c r="E1029" s="41" t="s">
        <v>6260</v>
      </c>
      <c r="F1029" s="41" t="s">
        <v>6077</v>
      </c>
      <c r="G1029" s="42" t="s">
        <v>6418</v>
      </c>
      <c r="H1029" s="42"/>
      <c r="I1029" s="9"/>
      <c r="J1029" s="13" t="str">
        <f t="shared" si="16"/>
        <v>INSERT INTO `Productos` (txRefInterna,txRefExterna,txNomProducto,txDescripcion,idClasifProductos,idMarcaProductos) SELECT 'C0666','FLEXICAR','MANGUERA FRENO CHEVETTE TRAS. HASTA 88','MANGUERA FRENO CHEVETTE TRAS. HASTA 88', A.idClasifProductos, M.idClasifProductos  FROM `ClasifProductos` A, `ClasifProductos` M WHERE A.txDescripcion = 'MANGUERA' AND M.txDescripcion = 'CHEVROLET CHEVETTE';</v>
      </c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</row>
    <row r="1030" spans="1:233" x14ac:dyDescent="0.2">
      <c r="A1030" s="39" t="s">
        <v>3563</v>
      </c>
      <c r="B1030" s="39" t="s">
        <v>2821</v>
      </c>
      <c r="C1030" s="39" t="s">
        <v>3564</v>
      </c>
      <c r="D1030" s="40">
        <v>9000</v>
      </c>
      <c r="E1030" s="41" t="s">
        <v>6260</v>
      </c>
      <c r="F1030" s="41" t="s">
        <v>6077</v>
      </c>
      <c r="G1030" s="42" t="s">
        <v>6418</v>
      </c>
      <c r="H1030" s="42"/>
      <c r="I1030" s="9"/>
      <c r="J1030" s="13" t="str">
        <f t="shared" si="16"/>
        <v>INSERT INTO `Productos` (txRefInterna,txRefExterna,txNomProducto,txDescripcion,idClasifProductos,idMarcaProductos) SELECT 'C1667','FLEXICAR','MANGUERA FRENO CHEVETTE DEL. HASTA 88','MANGUERA FRENO CHEVETTE DEL. HASTA 88', A.idClasifProductos, M.idClasifProductos  FROM `ClasifProductos` A, `ClasifProductos` M WHERE A.txDescripcion = 'MANGUERA' AND M.txDescripcion = 'CHEVROLET CHEVETTE';</v>
      </c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</row>
    <row r="1031" spans="1:233" x14ac:dyDescent="0.2">
      <c r="A1031" s="39" t="s">
        <v>3565</v>
      </c>
      <c r="B1031" s="39" t="s">
        <v>2821</v>
      </c>
      <c r="C1031" s="39" t="s">
        <v>3566</v>
      </c>
      <c r="D1031" s="40">
        <v>9000</v>
      </c>
      <c r="E1031" s="41" t="s">
        <v>6260</v>
      </c>
      <c r="F1031" s="41" t="s">
        <v>6077</v>
      </c>
      <c r="G1031" s="42" t="s">
        <v>6418</v>
      </c>
      <c r="H1031" s="42"/>
      <c r="I1031" s="9"/>
      <c r="J1031" s="13" t="str">
        <f t="shared" si="16"/>
        <v>INSERT INTO `Productos` (txRefInterna,txRefExterna,txNomProducto,txDescripcion,idClasifProductos,idMarcaProductos) SELECT 'C1668','FLEXICAR','MANGUERA FRENO CHEVETTE DEL. 88 EN ADELANTE','MANGUERA FRENO CHEVETTE DEL. 88 EN ADELANTE', A.idClasifProductos, M.idClasifProductos  FROM `ClasifProductos` A, `ClasifProductos` M WHERE A.txDescripcion = 'MANGUERA' AND M.txDescripcion = 'CHEVROLET CHEVETTE';</v>
      </c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</row>
    <row r="1032" spans="1:233" x14ac:dyDescent="0.2">
      <c r="A1032" s="39" t="s">
        <v>3567</v>
      </c>
      <c r="B1032" s="39" t="s">
        <v>2821</v>
      </c>
      <c r="C1032" s="39" t="s">
        <v>3568</v>
      </c>
      <c r="D1032" s="40">
        <v>7800</v>
      </c>
      <c r="E1032" s="41" t="s">
        <v>6260</v>
      </c>
      <c r="F1032" s="41" t="s">
        <v>6077</v>
      </c>
      <c r="G1032" s="42" t="s">
        <v>6418</v>
      </c>
      <c r="H1032" s="42"/>
      <c r="I1032" s="9"/>
      <c r="J1032" s="13" t="str">
        <f t="shared" si="16"/>
        <v>INSERT INTO `Productos` (txRefInterna,txRefExterna,txNomProducto,txDescripcion,idClasifProductos,idMarcaProductos) SELECT 'C0667','FLEXICAR','MANGUERA FRENO CHEVETTE TRAS. 88 EN ADELANTE','MANGUERA FRENO CHEVETTE TRAS. 88 EN ADELANTE', A.idClasifProductos, M.idClasifProductos  FROM `ClasifProductos` A, `ClasifProductos` M WHERE A.txDescripcion = 'MANGUERA' AND M.txDescripcion = 'CHEVROLET CHEVETTE';</v>
      </c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</row>
    <row r="1033" spans="1:233" x14ac:dyDescent="0.2">
      <c r="A1033" s="12" t="s">
        <v>3598</v>
      </c>
      <c r="B1033" s="12" t="s">
        <v>2821</v>
      </c>
      <c r="C1033" s="22" t="s">
        <v>3599</v>
      </c>
      <c r="D1033" s="13">
        <v>19100</v>
      </c>
      <c r="E1033" s="33" t="s">
        <v>6261</v>
      </c>
      <c r="F1033" s="33" t="s">
        <v>6077</v>
      </c>
      <c r="G1033" s="9" t="s">
        <v>6418</v>
      </c>
      <c r="H1033" s="9"/>
      <c r="I1033" s="9"/>
      <c r="J1033" s="13" t="str">
        <f t="shared" si="16"/>
        <v>INSERT INTO `Productos` (txRefInterna,txRefExterna,txNomProducto,txDescripcion,idClasifProductos,idMarcaProductos) SELECT 'C2284','FLEXICAR','MANGUERA FRENO CHEV. ALTO DELANTERA','MANGUERA FRENO CHEV. ALTO DELANTERA', A.idClasifProductos, M.idClasifProductos  FROM `ClasifProductos` A, `ClasifProductos` M WHERE A.txDescripcion = 'MANGUERA' AND M.txDescripcion = 'CHEVROLET ALTO';</v>
      </c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</row>
    <row r="1034" spans="1:233" x14ac:dyDescent="0.2">
      <c r="A1034" s="12" t="s">
        <v>3600</v>
      </c>
      <c r="B1034" s="12" t="s">
        <v>2821</v>
      </c>
      <c r="C1034" s="12" t="s">
        <v>3601</v>
      </c>
      <c r="D1034" s="13">
        <v>9990</v>
      </c>
      <c r="E1034" s="33" t="s">
        <v>6261</v>
      </c>
      <c r="F1034" s="33" t="s">
        <v>6077</v>
      </c>
      <c r="G1034" s="9" t="s">
        <v>6418</v>
      </c>
      <c r="H1034" s="9"/>
      <c r="I1034" s="9"/>
      <c r="J1034" s="13" t="str">
        <f t="shared" si="16"/>
        <v>INSERT INTO `Productos` (txRefInterna,txRefExterna,txNomProducto,txDescripcion,idClasifProductos,idMarcaProductos) SELECT 'C2285','FLEXICAR','MANGUERA FRENO CHEV. ALTO TRASERA','MANGUERA FRENO CHEV. ALTO TRASERA', A.idClasifProductos, M.idClasifProductos  FROM `ClasifProductos` A, `ClasifProductos` M WHERE A.txDescripcion = 'MANGUERA' AND M.txDescripcion = 'CHEVROLET ALTO';</v>
      </c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</row>
    <row r="1035" spans="1:233" x14ac:dyDescent="0.2">
      <c r="A1035" s="12" t="s">
        <v>3616</v>
      </c>
      <c r="B1035" s="12" t="s">
        <v>2821</v>
      </c>
      <c r="C1035" s="12" t="s">
        <v>3617</v>
      </c>
      <c r="D1035" s="13">
        <v>12600</v>
      </c>
      <c r="E1035" s="34" t="s">
        <v>6263</v>
      </c>
      <c r="F1035" s="33" t="s">
        <v>6077</v>
      </c>
      <c r="G1035" s="9" t="s">
        <v>6418</v>
      </c>
      <c r="H1035" s="9"/>
      <c r="I1035" s="9"/>
      <c r="J1035" s="13" t="str">
        <f t="shared" si="16"/>
        <v>INSERT INTO `Productos` (txRefInterna,txRefExterna,txNomProducto,txDescripcion,idClasifProductos,idMarcaProductos) SELECT 'C4226','FLEXICAR','MANGUERA FRENO DELANTERA AVEO','MANGUERA FRENO DELANTERA AVEO', A.idClasifProductos, M.idClasifProductos  FROM `ClasifProductos` A, `ClasifProductos` M WHERE A.txDescripcion = 'MANGUERA' AND M.txDescripcion = 'CHEVROLET AVEO';</v>
      </c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</row>
    <row r="1036" spans="1:233" s="61" customFormat="1" x14ac:dyDescent="0.2">
      <c r="A1036" s="73" t="s">
        <v>6512</v>
      </c>
      <c r="B1036" s="64" t="s">
        <v>2821</v>
      </c>
      <c r="C1036" s="64" t="s">
        <v>3618</v>
      </c>
      <c r="D1036" s="65">
        <v>0</v>
      </c>
      <c r="E1036" s="66" t="s">
        <v>6263</v>
      </c>
      <c r="F1036" s="67" t="s">
        <v>6077</v>
      </c>
      <c r="G1036" s="68" t="s">
        <v>6418</v>
      </c>
      <c r="H1036" s="68"/>
      <c r="I1036" s="68"/>
      <c r="J1036" s="65" t="str">
        <f t="shared" si="16"/>
        <v>INSERT INTO `Productos` (txRefInterna,txRefExterna,txNomProducto,txDescripcion,idClasifProductos,idMarcaProductos) SELECT 'MANGC','FLEXICAR','MANGUERA FRENO TRASERO AVEO','MANGUERA FRENO TRASERO AVEO', A.idClasifProductos, M.idClasifProductos  FROM `ClasifProductos` A, `ClasifProductos` M WHERE A.txDescripcion = 'MANGUERA' AND M.txDescripcion = 'CHEVROLET AVEO';</v>
      </c>
      <c r="K1036" s="68"/>
      <c r="L1036" s="68"/>
      <c r="M1036" s="68"/>
      <c r="N1036" s="68"/>
      <c r="O1036" s="68"/>
      <c r="P1036" s="68"/>
      <c r="Q1036" s="68"/>
      <c r="R1036" s="68"/>
      <c r="S1036" s="68"/>
      <c r="T1036" s="68"/>
      <c r="U1036" s="68"/>
      <c r="V1036" s="68"/>
      <c r="W1036" s="68"/>
      <c r="X1036" s="68"/>
      <c r="Y1036" s="68"/>
      <c r="Z1036" s="68"/>
      <c r="AA1036" s="68"/>
      <c r="AB1036" s="68"/>
      <c r="AC1036" s="68"/>
      <c r="AD1036" s="68"/>
      <c r="AE1036" s="68"/>
      <c r="AF1036" s="68"/>
      <c r="AG1036" s="68"/>
      <c r="AH1036" s="68"/>
      <c r="AI1036" s="68"/>
      <c r="AJ1036" s="68"/>
      <c r="AK1036" s="68"/>
      <c r="AL1036" s="68"/>
      <c r="AM1036" s="68"/>
      <c r="AN1036" s="68"/>
      <c r="AO1036" s="68"/>
      <c r="AP1036" s="68"/>
      <c r="AQ1036" s="68"/>
      <c r="AR1036" s="68"/>
      <c r="AS1036" s="68"/>
      <c r="AT1036" s="68"/>
      <c r="AU1036" s="68"/>
      <c r="AV1036" s="68"/>
      <c r="AW1036" s="68"/>
      <c r="AX1036" s="68"/>
      <c r="AY1036" s="68"/>
      <c r="AZ1036" s="68"/>
      <c r="BA1036" s="68"/>
      <c r="BB1036" s="68"/>
      <c r="BC1036" s="68"/>
      <c r="BD1036" s="68"/>
      <c r="BE1036" s="68"/>
      <c r="BF1036" s="68"/>
      <c r="BG1036" s="68"/>
      <c r="BH1036" s="68"/>
      <c r="BI1036" s="68"/>
      <c r="BJ1036" s="68"/>
      <c r="BK1036" s="68"/>
      <c r="BL1036" s="68"/>
      <c r="BM1036" s="68"/>
      <c r="BN1036" s="68"/>
      <c r="BO1036" s="68"/>
      <c r="BP1036" s="68"/>
      <c r="BQ1036" s="68"/>
      <c r="BR1036" s="68"/>
      <c r="BS1036" s="68"/>
      <c r="BT1036" s="68"/>
      <c r="BU1036" s="68"/>
      <c r="BV1036" s="68"/>
      <c r="BW1036" s="68"/>
      <c r="BX1036" s="68"/>
      <c r="BY1036" s="68"/>
      <c r="BZ1036" s="68"/>
      <c r="CA1036" s="68"/>
      <c r="CB1036" s="68"/>
      <c r="CC1036" s="68"/>
      <c r="CD1036" s="68"/>
      <c r="CE1036" s="68"/>
      <c r="CF1036" s="68"/>
      <c r="CG1036" s="68"/>
      <c r="CH1036" s="68"/>
      <c r="CI1036" s="68"/>
      <c r="CJ1036" s="68"/>
      <c r="CK1036" s="68"/>
      <c r="CL1036" s="68"/>
      <c r="CM1036" s="68"/>
      <c r="CN1036" s="68"/>
      <c r="CO1036" s="68"/>
      <c r="CP1036" s="68"/>
      <c r="CQ1036" s="68"/>
      <c r="CR1036" s="68"/>
      <c r="CS1036" s="68"/>
      <c r="CT1036" s="68"/>
      <c r="CU1036" s="68"/>
      <c r="CV1036" s="68"/>
      <c r="CW1036" s="68"/>
      <c r="CX1036" s="68"/>
      <c r="CY1036" s="68"/>
      <c r="CZ1036" s="68"/>
      <c r="DA1036" s="68"/>
      <c r="DB1036" s="68"/>
      <c r="DC1036" s="68"/>
      <c r="DD1036" s="68"/>
      <c r="DE1036" s="68"/>
      <c r="DF1036" s="68"/>
      <c r="DG1036" s="68"/>
      <c r="DH1036" s="68"/>
      <c r="DI1036" s="68"/>
      <c r="DJ1036" s="68"/>
      <c r="DK1036" s="68"/>
      <c r="DL1036" s="68"/>
      <c r="DM1036" s="68"/>
      <c r="DN1036" s="68"/>
      <c r="DO1036" s="68"/>
      <c r="DP1036" s="68"/>
      <c r="DQ1036" s="68"/>
      <c r="DR1036" s="68"/>
      <c r="DS1036" s="68"/>
      <c r="DT1036" s="68"/>
      <c r="DU1036" s="68"/>
      <c r="DV1036" s="68"/>
      <c r="DW1036" s="68"/>
      <c r="DX1036" s="68"/>
      <c r="DY1036" s="68"/>
      <c r="DZ1036" s="68"/>
      <c r="EA1036" s="68"/>
      <c r="EB1036" s="68"/>
      <c r="EC1036" s="68"/>
      <c r="ED1036" s="68"/>
      <c r="EE1036" s="68"/>
      <c r="EF1036" s="68"/>
      <c r="EG1036" s="68"/>
      <c r="EH1036" s="68"/>
      <c r="EI1036" s="68"/>
      <c r="EJ1036" s="68"/>
      <c r="EK1036" s="68"/>
      <c r="EL1036" s="68"/>
      <c r="EM1036" s="68"/>
      <c r="EN1036" s="68"/>
      <c r="EO1036" s="68"/>
      <c r="EP1036" s="68"/>
      <c r="EQ1036" s="68"/>
      <c r="ER1036" s="68"/>
      <c r="ES1036" s="68"/>
      <c r="ET1036" s="68"/>
      <c r="EU1036" s="68"/>
      <c r="EV1036" s="68"/>
      <c r="EW1036" s="68"/>
      <c r="EX1036" s="68"/>
      <c r="EY1036" s="68"/>
      <c r="EZ1036" s="68"/>
      <c r="FA1036" s="68"/>
      <c r="FB1036" s="68"/>
      <c r="FC1036" s="68"/>
      <c r="FD1036" s="68"/>
      <c r="FE1036" s="68"/>
      <c r="FF1036" s="68"/>
      <c r="FG1036" s="68"/>
      <c r="FH1036" s="68"/>
      <c r="FI1036" s="68"/>
      <c r="FJ1036" s="68"/>
      <c r="FK1036" s="68"/>
      <c r="FL1036" s="68"/>
      <c r="FM1036" s="68"/>
      <c r="FN1036" s="68"/>
      <c r="FO1036" s="68"/>
      <c r="FP1036" s="68"/>
      <c r="FQ1036" s="68"/>
      <c r="FR1036" s="68"/>
      <c r="FS1036" s="68"/>
      <c r="FT1036" s="68"/>
      <c r="FU1036" s="68"/>
      <c r="FV1036" s="68"/>
      <c r="FW1036" s="68"/>
      <c r="FX1036" s="68"/>
      <c r="FY1036" s="68"/>
      <c r="FZ1036" s="68"/>
      <c r="GA1036" s="68"/>
      <c r="GB1036" s="68"/>
      <c r="GC1036" s="68"/>
      <c r="GD1036" s="68"/>
      <c r="GE1036" s="68"/>
      <c r="GF1036" s="68"/>
      <c r="GG1036" s="68"/>
      <c r="GH1036" s="68"/>
      <c r="GI1036" s="68"/>
      <c r="GJ1036" s="68"/>
      <c r="GK1036" s="68"/>
      <c r="GL1036" s="68"/>
      <c r="GM1036" s="68"/>
      <c r="GN1036" s="68"/>
      <c r="GO1036" s="68"/>
      <c r="GP1036" s="68"/>
      <c r="GQ1036" s="68"/>
      <c r="GR1036" s="68"/>
      <c r="GS1036" s="68"/>
      <c r="GT1036" s="68"/>
      <c r="GU1036" s="68"/>
      <c r="GV1036" s="68"/>
      <c r="GW1036" s="68"/>
      <c r="GX1036" s="68"/>
      <c r="GY1036" s="68"/>
      <c r="GZ1036" s="68"/>
      <c r="HA1036" s="68"/>
      <c r="HB1036" s="68"/>
      <c r="HC1036" s="68"/>
      <c r="HD1036" s="68"/>
      <c r="HE1036" s="68"/>
      <c r="HF1036" s="68"/>
      <c r="HG1036" s="68"/>
      <c r="HH1036" s="68"/>
      <c r="HI1036" s="68"/>
      <c r="HJ1036" s="68"/>
      <c r="HK1036" s="68"/>
      <c r="HL1036" s="68"/>
      <c r="HM1036" s="68"/>
      <c r="HN1036" s="68"/>
      <c r="HO1036" s="68"/>
      <c r="HP1036" s="68"/>
      <c r="HQ1036" s="68"/>
      <c r="HR1036" s="68"/>
      <c r="HS1036" s="68"/>
      <c r="HT1036" s="68"/>
      <c r="HU1036" s="68"/>
      <c r="HV1036" s="68"/>
      <c r="HW1036" s="68"/>
      <c r="HX1036" s="68"/>
      <c r="HY1036" s="68"/>
    </row>
    <row r="1037" spans="1:233" x14ac:dyDescent="0.2">
      <c r="A1037" s="12" t="s">
        <v>3646</v>
      </c>
      <c r="B1037" s="12" t="s">
        <v>2821</v>
      </c>
      <c r="C1037" s="12" t="s">
        <v>3647</v>
      </c>
      <c r="D1037" s="13">
        <v>14400</v>
      </c>
      <c r="E1037" s="34" t="s">
        <v>6265</v>
      </c>
      <c r="F1037" s="33" t="s">
        <v>6077</v>
      </c>
      <c r="G1037" s="9" t="s">
        <v>6418</v>
      </c>
      <c r="H1037" s="9"/>
      <c r="I1037" s="9"/>
      <c r="J1037" s="13" t="str">
        <f t="shared" si="16"/>
        <v>INSERT INTO `Productos` (txRefInterna,txRefExterna,txNomProducto,txDescripcion,idClasifProductos,idMarcaProductos) SELECT 'C4211','FLEXICAR','MANGUERA FRENO DELANT. OPTRA','MANGUERA FRENO DELANT. OPTRA', A.idClasifProductos, M.idClasifProductos  FROM `ClasifProductos` A, `ClasifProductos` M WHERE A.txDescripcion = 'MANGUERA' AND M.txDescripcion = 'CHEVROLET OPTRA';</v>
      </c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</row>
    <row r="1038" spans="1:233" x14ac:dyDescent="0.2">
      <c r="A1038" s="12" t="s">
        <v>3648</v>
      </c>
      <c r="B1038" s="12" t="s">
        <v>2821</v>
      </c>
      <c r="C1038" s="12" t="s">
        <v>3649</v>
      </c>
      <c r="D1038" s="13">
        <v>14400</v>
      </c>
      <c r="E1038" s="34" t="s">
        <v>6265</v>
      </c>
      <c r="F1038" s="33" t="s">
        <v>6077</v>
      </c>
      <c r="G1038" s="9" t="s">
        <v>6418</v>
      </c>
      <c r="H1038" s="9"/>
      <c r="I1038" s="9"/>
      <c r="J1038" s="13" t="str">
        <f t="shared" si="16"/>
        <v>INSERT INTO `Productos` (txRefInterna,txRefExterna,txNomProducto,txDescripcion,idClasifProductos,idMarcaProductos) SELECT 'C4219','FLEXICAR','MANGUERA FRENO TRASERA IZQUIERDA OPTRA','MANGUERA FRENO TRASERA IZQUIERDA OPTRA', A.idClasifProductos, M.idClasifProductos  FROM `ClasifProductos` A, `ClasifProductos` M WHERE A.txDescripcion = 'MANGUERA' AND M.txDescripcion = 'CHEVROLET OPTRA';</v>
      </c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</row>
    <row r="1039" spans="1:233" x14ac:dyDescent="0.2">
      <c r="A1039" s="12" t="s">
        <v>3650</v>
      </c>
      <c r="B1039" s="12" t="s">
        <v>2821</v>
      </c>
      <c r="C1039" s="12" t="s">
        <v>3651</v>
      </c>
      <c r="D1039" s="13">
        <v>14400</v>
      </c>
      <c r="E1039" s="34" t="s">
        <v>6265</v>
      </c>
      <c r="F1039" s="33" t="s">
        <v>6077</v>
      </c>
      <c r="G1039" s="9" t="s">
        <v>6418</v>
      </c>
      <c r="H1039" s="9"/>
      <c r="I1039" s="9"/>
      <c r="J1039" s="13" t="str">
        <f t="shared" si="16"/>
        <v>INSERT INTO `Productos` (txRefInterna,txRefExterna,txNomProducto,txDescripcion,idClasifProductos,idMarcaProductos) SELECT 'C4220','FLEXICAR','MANGUERA FRENO TRASERA DERECHA OPTRA','MANGUERA FRENO TRASERA DERECHA OPTRA', A.idClasifProductos, M.idClasifProductos  FROM `ClasifProductos` A, `ClasifProductos` M WHERE A.txDescripcion = 'MANGUERA' AND M.txDescripcion = 'CHEVROLET OPTRA';</v>
      </c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</row>
    <row r="1040" spans="1:233" x14ac:dyDescent="0.2">
      <c r="A1040" s="12" t="s">
        <v>3654</v>
      </c>
      <c r="B1040" s="12" t="s">
        <v>2821</v>
      </c>
      <c r="C1040" s="12" t="s">
        <v>3655</v>
      </c>
      <c r="D1040" s="13">
        <v>11760</v>
      </c>
      <c r="E1040" s="34" t="s">
        <v>6266</v>
      </c>
      <c r="F1040" s="33" t="s">
        <v>6077</v>
      </c>
      <c r="G1040" s="9" t="s">
        <v>6418</v>
      </c>
      <c r="H1040" s="9"/>
      <c r="I1040" s="9"/>
      <c r="J1040" s="13" t="str">
        <f t="shared" si="16"/>
        <v>INSERT INTO `Productos` (txRefInterna,txRefExterna,txNomProducto,txDescripcion,idClasifProductos,idMarcaProductos) SELECT 'C2272','FLEXICAR','MANGUERA FRENO CHEV. ESTEEM DELANTERA','MANGUERA FRENO CHEV. ESTEEM DELANTERA', A.idClasifProductos, M.idClasifProductos  FROM `ClasifProductos` A, `ClasifProductos` M WHERE A.txDescripcion = 'MANGUERA' AND M.txDescripcion = 'CHEVROLET ESTEEM';</v>
      </c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</row>
    <row r="1041" spans="1:233" x14ac:dyDescent="0.2">
      <c r="A1041" s="12" t="s">
        <v>3656</v>
      </c>
      <c r="B1041" s="12" t="s">
        <v>2821</v>
      </c>
      <c r="C1041" s="12" t="s">
        <v>3657</v>
      </c>
      <c r="D1041" s="13">
        <v>8160</v>
      </c>
      <c r="E1041" s="34" t="s">
        <v>6266</v>
      </c>
      <c r="F1041" s="33" t="s">
        <v>6077</v>
      </c>
      <c r="G1041" s="9" t="s">
        <v>6418</v>
      </c>
      <c r="H1041" s="9"/>
      <c r="I1041" s="9"/>
      <c r="J1041" s="13" t="str">
        <f t="shared" si="16"/>
        <v>INSERT INTO `Productos` (txRefInterna,txRefExterna,txNomProducto,txDescripcion,idClasifProductos,idMarcaProductos) SELECT 'C2286','FLEXICAR','MANGUERA FRENO CHEV. ESTEEM TRASERA','MANGUERA FRENO CHEV. ESTEEM TRASERA', A.idClasifProductos, M.idClasifProductos  FROM `ClasifProductos` A, `ClasifProductos` M WHERE A.txDescripcion = 'MANGUERA' AND M.txDescripcion = 'CHEVROLET ESTEEM';</v>
      </c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</row>
    <row r="1042" spans="1:233" x14ac:dyDescent="0.2">
      <c r="A1042" s="12" t="s">
        <v>3702</v>
      </c>
      <c r="B1042" s="12" t="s">
        <v>2821</v>
      </c>
      <c r="C1042" s="12" t="s">
        <v>3703</v>
      </c>
      <c r="D1042" s="13">
        <v>12860</v>
      </c>
      <c r="E1042" s="34" t="s">
        <v>6271</v>
      </c>
      <c r="F1042" s="33" t="s">
        <v>6077</v>
      </c>
      <c r="G1042" s="9" t="s">
        <v>6418</v>
      </c>
      <c r="H1042" s="9"/>
      <c r="I1042" s="9"/>
      <c r="J1042" s="13" t="str">
        <f t="shared" si="16"/>
        <v>INSERT INTO `Productos` (txRefInterna,txRefExterna,txNomProducto,txDescripcion,idClasifProductos,idMarcaProductos) SELECT 'C4208','FLEXICAR','MANGUERA FRENO SPARK 724 DELANTERA','MANGUERA FRENO SPARK 724 DELANTERA', A.idClasifProductos, M.idClasifProductos  FROM `ClasifProductos` A, `ClasifProductos` M WHERE A.txDescripcion = 'MANGUERA' AND M.txDescripcion = 'CHEVROLET SPARK';</v>
      </c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</row>
    <row r="1043" spans="1:233" x14ac:dyDescent="0.2">
      <c r="A1043" s="12" t="s">
        <v>3704</v>
      </c>
      <c r="B1043" s="12" t="s">
        <v>2821</v>
      </c>
      <c r="C1043" s="12" t="s">
        <v>3705</v>
      </c>
      <c r="D1043" s="13">
        <v>10590</v>
      </c>
      <c r="E1043" s="34" t="s">
        <v>6271</v>
      </c>
      <c r="F1043" s="33" t="s">
        <v>6077</v>
      </c>
      <c r="G1043" s="9" t="s">
        <v>6418</v>
      </c>
      <c r="H1043" s="9"/>
      <c r="I1043" s="9"/>
      <c r="J1043" s="13" t="str">
        <f t="shared" si="16"/>
        <v>INSERT INTO `Productos` (txRefInterna,txRefExterna,txNomProducto,txDescripcion,idClasifProductos,idMarcaProductos) SELECT 'C4209','FLEXICAR','MANGUERA FRENO SPARK 724 TRASERA','MANGUERA FRENO SPARK 724 TRASERA', A.idClasifProductos, M.idClasifProductos  FROM `ClasifProductos` A, `ClasifProductos` M WHERE A.txDescripcion = 'MANGUERA' AND M.txDescripcion = 'CHEVROLET SPARK';</v>
      </c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</row>
    <row r="1044" spans="1:233" x14ac:dyDescent="0.2">
      <c r="A1044" s="12" t="s">
        <v>3741</v>
      </c>
      <c r="B1044" s="12" t="s">
        <v>2821</v>
      </c>
      <c r="C1044" s="12" t="s">
        <v>3742</v>
      </c>
      <c r="D1044" s="13">
        <v>15600</v>
      </c>
      <c r="E1044" s="34" t="s">
        <v>6272</v>
      </c>
      <c r="F1044" s="33" t="s">
        <v>6077</v>
      </c>
      <c r="G1044" s="9" t="s">
        <v>6418</v>
      </c>
      <c r="H1044" s="9"/>
      <c r="I1044" s="9"/>
      <c r="J1044" s="13" t="str">
        <f t="shared" si="16"/>
        <v>INSERT INTO `Productos` (txRefInterna,txRefExterna,txNomProducto,txDescripcion,idClasifProductos,idMarcaProductos) SELECT 'C2273','FLEXICAR','MANGUERA FRENO SUPER CARRY DELANTERA','MANGUERA FRENO SUPER CARRY DELANTERA', A.idClasifProductos, M.idClasifProductos  FROM `ClasifProductos` A, `ClasifProductos` M WHERE A.txDescripcion = 'MANGUERA' AND M.txDescripcion = 'CHEVROLET CARRY';</v>
      </c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</row>
    <row r="1045" spans="1:233" x14ac:dyDescent="0.2">
      <c r="A1045" s="12" t="s">
        <v>3743</v>
      </c>
      <c r="B1045" s="12" t="s">
        <v>2821</v>
      </c>
      <c r="C1045" s="12" t="s">
        <v>3744</v>
      </c>
      <c r="D1045" s="13">
        <v>7450</v>
      </c>
      <c r="E1045" s="34" t="s">
        <v>6272</v>
      </c>
      <c r="F1045" s="33" t="s">
        <v>6077</v>
      </c>
      <c r="G1045" s="9" t="s">
        <v>6418</v>
      </c>
      <c r="H1045" s="9"/>
      <c r="I1045" s="9"/>
      <c r="J1045" s="13" t="str">
        <f t="shared" si="16"/>
        <v>INSERT INTO `Productos` (txRefInterna,txRefExterna,txNomProducto,txDescripcion,idClasifProductos,idMarcaProductos) SELECT 'C2274','FLEXICAR','MANGUERA FRENO SUPER CARRY TRASERA','MANGUERA FRENO SUPER CARRY TRASERA', A.idClasifProductos, M.idClasifProductos  FROM `ClasifProductos` A, `ClasifProductos` M WHERE A.txDescripcion = 'MANGUERA' AND M.txDescripcion = 'CHEVROLET CARRY';</v>
      </c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</row>
    <row r="1046" spans="1:233" x14ac:dyDescent="0.2">
      <c r="A1046" s="12" t="s">
        <v>3783</v>
      </c>
      <c r="B1046" s="12" t="s">
        <v>2821</v>
      </c>
      <c r="C1046" s="12" t="s">
        <v>3784</v>
      </c>
      <c r="D1046" s="13">
        <v>15880</v>
      </c>
      <c r="E1046" s="33" t="s">
        <v>6274</v>
      </c>
      <c r="F1046" s="33" t="s">
        <v>6077</v>
      </c>
      <c r="G1046" s="9" t="s">
        <v>6418</v>
      </c>
      <c r="H1046" s="9"/>
      <c r="I1046" s="9"/>
      <c r="J1046" s="13" t="str">
        <f t="shared" si="16"/>
        <v>INSERT INTO `Productos` (txRefInterna,txRefExterna,txNomProducto,txDescripcion,idClasifProductos,idMarcaProductos) SELECT 'C2270','FLEXICAR','MANGUERA FRENO CHEV CORSA DELANTERA','MANGUERA FRENO CHEV CORSA DELANTERA', A.idClasifProductos, M.idClasifProductos  FROM `ClasifProductos` A, `ClasifProductos` M WHERE A.txDescripcion = 'MANGUERA' AND M.txDescripcion = 'CHEVROLET CORSA';</v>
      </c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</row>
    <row r="1047" spans="1:233" x14ac:dyDescent="0.2">
      <c r="A1047" s="12" t="s">
        <v>3785</v>
      </c>
      <c r="B1047" s="12" t="s">
        <v>2821</v>
      </c>
      <c r="C1047" s="12" t="s">
        <v>3786</v>
      </c>
      <c r="D1047" s="13">
        <v>9000</v>
      </c>
      <c r="E1047" s="33" t="s">
        <v>6274</v>
      </c>
      <c r="F1047" s="33" t="s">
        <v>6077</v>
      </c>
      <c r="G1047" s="9" t="s">
        <v>6418</v>
      </c>
      <c r="H1047" s="9"/>
      <c r="I1047" s="9"/>
      <c r="J1047" s="13" t="str">
        <f t="shared" si="16"/>
        <v>INSERT INTO `Productos` (txRefInterna,txRefExterna,txNomProducto,txDescripcion,idClasifProductos,idMarcaProductos) SELECT 'C2271','FLEXICAR','MANGUERA FRENO CHEV. CORSA TRASERA','MANGUERA FRENO CHEV. CORSA TRASERA', A.idClasifProductos, M.idClasifProductos  FROM `ClasifProductos` A, `ClasifProductos` M WHERE A.txDescripcion = 'MANGUERA' AND M.txDescripcion = 'CHEVROLET CORSA';</v>
      </c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</row>
    <row r="1048" spans="1:233" x14ac:dyDescent="0.2">
      <c r="A1048" s="12" t="s">
        <v>3843</v>
      </c>
      <c r="B1048" s="12" t="s">
        <v>2821</v>
      </c>
      <c r="C1048" s="12" t="s">
        <v>3844</v>
      </c>
      <c r="D1048" s="13">
        <v>12000</v>
      </c>
      <c r="E1048" s="33" t="s">
        <v>6275</v>
      </c>
      <c r="F1048" s="33" t="s">
        <v>6077</v>
      </c>
      <c r="G1048" s="9" t="s">
        <v>6418</v>
      </c>
      <c r="H1048" s="9"/>
      <c r="I1048" s="9"/>
      <c r="J1048" s="13" t="str">
        <f t="shared" si="16"/>
        <v>INSERT INTO `Productos` (txRefInterna,txRefExterna,txNomProducto,txDescripcion,idClasifProductos,idMarcaProductos) SELECT 'C1556','FLEXICAR','MANGUERA FRENO CHEV. SPRINT DEL.','MANGUERA FRENO CHEV. SPRINT DEL.', A.idClasifProductos, M.idClasifProductos  FROM `ClasifProductos` A, `ClasifProductos` M WHERE A.txDescripcion = 'MANGUERA' AND M.txDescripcion = 'CHEVROLET SPRINT';</v>
      </c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</row>
    <row r="1049" spans="1:233" x14ac:dyDescent="0.2">
      <c r="A1049" s="12" t="s">
        <v>3845</v>
      </c>
      <c r="B1049" s="12" t="s">
        <v>2821</v>
      </c>
      <c r="C1049" s="12" t="s">
        <v>3846</v>
      </c>
      <c r="D1049" s="13">
        <v>7800</v>
      </c>
      <c r="E1049" s="33" t="s">
        <v>6275</v>
      </c>
      <c r="F1049" s="33" t="s">
        <v>6077</v>
      </c>
      <c r="G1049" s="9" t="s">
        <v>6418</v>
      </c>
      <c r="H1049" s="9"/>
      <c r="I1049" s="9"/>
      <c r="J1049" s="13" t="str">
        <f t="shared" si="16"/>
        <v>INSERT INTO `Productos` (txRefInterna,txRefExterna,txNomProducto,txDescripcion,idClasifProductos,idMarcaProductos) SELECT 'C0926','FLEXICAR','MANGUERA FRENO CHEVROLET SPRINT TRASERA','MANGUERA FRENO CHEVROLET SPRINT TRASERA', A.idClasifProductos, M.idClasifProductos  FROM `ClasifProductos` A, `ClasifProductos` M WHERE A.txDescripcion = 'MANGUERA' AND M.txDescripcion = 'CHEVROLET SPRINT';</v>
      </c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</row>
    <row r="1050" spans="1:233" x14ac:dyDescent="0.2">
      <c r="A1050" s="12" t="s">
        <v>3913</v>
      </c>
      <c r="B1050" s="12" t="s">
        <v>2821</v>
      </c>
      <c r="C1050" s="12" t="s">
        <v>3914</v>
      </c>
      <c r="D1050" s="13">
        <v>7800</v>
      </c>
      <c r="E1050" s="33" t="s">
        <v>6276</v>
      </c>
      <c r="F1050" s="33" t="s">
        <v>6077</v>
      </c>
      <c r="G1050" s="9" t="s">
        <v>6418</v>
      </c>
      <c r="H1050" s="9"/>
      <c r="I1050" s="9"/>
      <c r="J1050" s="13" t="str">
        <f t="shared" si="16"/>
        <v>INSERT INTO `Productos` (txRefInterna,txRefExterna,txNomProducto,txDescripcion,idClasifProductos,idMarcaProductos) SELECT 'C0456','FLEXICAR','MANGUERA FRENO CHEV. SWIFT TRAS.  (Corta)','MANGUERA FRENO CHEV. SWIFT TRAS.  (Corta)', A.idClasifProductos, M.idClasifProductos  FROM `ClasifProductos` A, `ClasifProductos` M WHERE A.txDescripcion = 'MANGUERA' AND M.txDescripcion = 'CHEVROLET SWIFT';</v>
      </c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</row>
    <row r="1051" spans="1:233" x14ac:dyDescent="0.2">
      <c r="A1051" s="12" t="s">
        <v>3915</v>
      </c>
      <c r="B1051" s="12" t="s">
        <v>2821</v>
      </c>
      <c r="C1051" s="12" t="s">
        <v>3916</v>
      </c>
      <c r="D1051" s="13">
        <v>12000</v>
      </c>
      <c r="E1051" s="33" t="s">
        <v>6276</v>
      </c>
      <c r="F1051" s="33" t="s">
        <v>6077</v>
      </c>
      <c r="G1051" s="9" t="s">
        <v>6418</v>
      </c>
      <c r="H1051" s="9"/>
      <c r="I1051" s="9"/>
      <c r="J1051" s="13" t="str">
        <f t="shared" si="16"/>
        <v>INSERT INTO `Productos` (txRefInterna,txRefExterna,txNomProducto,txDescripcion,idClasifProductos,idMarcaProductos) SELECT 'C2287','FLEXICAR','MANGUERA FRENO CHEV. SWIFT 1,3 TRAS. MOD.98 EN ADEL.(larga)','MANGUERA FRENO CHEV. SWIFT 1,3 TRAS. MOD.98 EN ADEL.(larga)', A.idClasifProductos, M.idClasifProductos  FROM `ClasifProductos` A, `ClasifProductos` M WHERE A.txDescripcion = 'MANGUERA' AND M.txDescripcion = 'CHEVROLET SWIFT';</v>
      </c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</row>
    <row r="1052" spans="1:233" x14ac:dyDescent="0.2">
      <c r="A1052" s="12" t="s">
        <v>3917</v>
      </c>
      <c r="B1052" s="12" t="s">
        <v>2821</v>
      </c>
      <c r="C1052" s="12" t="s">
        <v>3918</v>
      </c>
      <c r="D1052" s="13">
        <v>12600</v>
      </c>
      <c r="E1052" s="33" t="s">
        <v>6276</v>
      </c>
      <c r="F1052" s="33" t="s">
        <v>6077</v>
      </c>
      <c r="G1052" s="9" t="s">
        <v>6418</v>
      </c>
      <c r="H1052" s="9"/>
      <c r="I1052" s="9"/>
      <c r="J1052" s="13" t="str">
        <f t="shared" si="16"/>
        <v>INSERT INTO `Productos` (txRefInterna,txRefExterna,txNomProducto,txDescripcion,idClasifProductos,idMarcaProductos) SELECT 'C2263','FLEXICAR','MANGUERA FRENO CHEV. SWIFT DEL. CHEVITAXI 1.3','MANGUERA FRENO CHEV. SWIFT DEL. CHEVITAXI 1.3', A.idClasifProductos, M.idClasifProductos  FROM `ClasifProductos` A, `ClasifProductos` M WHERE A.txDescripcion = 'MANGUERA' AND M.txDescripcion = 'CHEVROLET SWIFT';</v>
      </c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</row>
    <row r="1053" spans="1:233" x14ac:dyDescent="0.2">
      <c r="A1053" s="12" t="s">
        <v>3919</v>
      </c>
      <c r="B1053" s="12" t="s">
        <v>2821</v>
      </c>
      <c r="C1053" s="12" t="s">
        <v>3920</v>
      </c>
      <c r="D1053" s="13">
        <v>12000</v>
      </c>
      <c r="E1053" s="33" t="s">
        <v>6276</v>
      </c>
      <c r="F1053" s="33" t="s">
        <v>6077</v>
      </c>
      <c r="G1053" s="9" t="s">
        <v>6418</v>
      </c>
      <c r="H1053" s="9"/>
      <c r="I1053" s="9"/>
      <c r="J1053" s="13" t="str">
        <f t="shared" si="16"/>
        <v>INSERT INTO `Productos` (txRefInterna,txRefExterna,txNomProducto,txDescripcion,idClasifProductos,idMarcaProductos) SELECT 'C9561','FLEXICAR','MANGUERA FRENO CHEV. SWIFT DEL. 1.100-1300','MANGUERA FRENO CHEV. SWIFT DEL. 1.100-1300', A.idClasifProductos, M.idClasifProductos  FROM `ClasifProductos` A, `ClasifProductos` M WHERE A.txDescripcion = 'MANGUERA' AND M.txDescripcion = 'CHEVROLET SWIFT';</v>
      </c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</row>
    <row r="1054" spans="1:233" x14ac:dyDescent="0.2">
      <c r="A1054" s="12" t="s">
        <v>3921</v>
      </c>
      <c r="B1054" s="12" t="s">
        <v>2821</v>
      </c>
      <c r="C1054" s="12" t="s">
        <v>3922</v>
      </c>
      <c r="D1054" s="13">
        <v>16200</v>
      </c>
      <c r="E1054" s="33" t="s">
        <v>6276</v>
      </c>
      <c r="F1054" s="33" t="s">
        <v>6077</v>
      </c>
      <c r="G1054" s="9" t="s">
        <v>6418</v>
      </c>
      <c r="H1054" s="9"/>
      <c r="I1054" s="9"/>
      <c r="J1054" s="13" t="str">
        <f t="shared" si="16"/>
        <v>INSERT INTO `Productos` (txRefInterna,txRefExterna,txNomProducto,txDescripcion,idClasifProductos,idMarcaProductos) SELECT 'C0457','FLEXICAR','MANGUERA FRENO CHEV. SWIFT TWINCAN TRASERA','MANGUERA FRENO CHEV. SWIFT TWINCAN TRASERA', A.idClasifProductos, M.idClasifProductos  FROM `ClasifProductos` A, `ClasifProductos` M WHERE A.txDescripcion = 'MANGUERA' AND M.txDescripcion = 'CHEVROLET SWIFT';</v>
      </c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</row>
    <row r="1055" spans="1:233" x14ac:dyDescent="0.2">
      <c r="A1055" s="12" t="s">
        <v>3966</v>
      </c>
      <c r="B1055" s="12" t="s">
        <v>2821</v>
      </c>
      <c r="C1055" s="12" t="s">
        <v>3967</v>
      </c>
      <c r="D1055" s="13">
        <v>10200</v>
      </c>
      <c r="E1055" s="33" t="s">
        <v>6277</v>
      </c>
      <c r="F1055" s="33" t="s">
        <v>6077</v>
      </c>
      <c r="G1055" s="9" t="s">
        <v>6418</v>
      </c>
      <c r="H1055" s="9"/>
      <c r="I1055" s="9"/>
      <c r="J1055" s="13" t="str">
        <f t="shared" si="16"/>
        <v>INSERT INTO `Productos` (txRefInterna,txRefExterna,txNomProducto,txDescripcion,idClasifProductos,idMarcaProductos) SELECT 'C1463','FLEXICAR','MANGUERA FRENO CHEV. MONZA DEL. MOD. VIEJO','MANGUERA FRENO CHEV. MONZA DEL. MOD. VIEJO', A.idClasifProductos, M.idClasifProductos  FROM `ClasifProductos` A, `ClasifProductos` M WHERE A.txDescripcion = 'MANGUERA' AND M.txDescripcion = 'CHEVROLET MONZA';</v>
      </c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</row>
    <row r="1056" spans="1:233" x14ac:dyDescent="0.2">
      <c r="A1056" s="12" t="s">
        <v>3968</v>
      </c>
      <c r="B1056" s="12" t="s">
        <v>2821</v>
      </c>
      <c r="C1056" s="12" t="s">
        <v>3969</v>
      </c>
      <c r="D1056" s="13">
        <v>12000</v>
      </c>
      <c r="E1056" s="33" t="s">
        <v>6277</v>
      </c>
      <c r="F1056" s="33" t="s">
        <v>6077</v>
      </c>
      <c r="G1056" s="9" t="s">
        <v>6418</v>
      </c>
      <c r="H1056" s="9"/>
      <c r="I1056" s="9"/>
      <c r="J1056" s="13" t="str">
        <f t="shared" si="16"/>
        <v>INSERT INTO `Productos` (txRefInterna,txRefExterna,txNomProducto,txDescripcion,idClasifProductos,idMarcaProductos) SELECT 'C1464','FLEXICAR','MANGUERA FRENO CHEV. MONZA DEL. LARGA MOD. NUEVO','MANGUERA FRENO CHEV. MONZA DEL. LARGA MOD. NUEVO', A.idClasifProductos, M.idClasifProductos  FROM `ClasifProductos` A, `ClasifProductos` M WHERE A.txDescripcion = 'MANGUERA' AND M.txDescripcion = 'CHEVROLET MONZA';</v>
      </c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</row>
    <row r="1057" spans="1:233" x14ac:dyDescent="0.2">
      <c r="A1057" s="12" t="s">
        <v>3970</v>
      </c>
      <c r="B1057" s="12" t="s">
        <v>2821</v>
      </c>
      <c r="C1057" s="12" t="s">
        <v>3971</v>
      </c>
      <c r="D1057" s="13">
        <v>7800</v>
      </c>
      <c r="E1057" s="33" t="s">
        <v>6277</v>
      </c>
      <c r="F1057" s="33" t="s">
        <v>6077</v>
      </c>
      <c r="G1057" s="9" t="s">
        <v>6418</v>
      </c>
      <c r="H1057" s="9"/>
      <c r="I1057" s="9"/>
      <c r="J1057" s="13" t="str">
        <f t="shared" si="16"/>
        <v>INSERT INTO `Productos` (txRefInterna,txRefExterna,txNomProducto,txDescripcion,idClasifProductos,idMarcaProductos) SELECT 'C0602','FLEXICAR','MANGUERA FRENO CHEV. MONZA TRASERA','MANGUERA FRENO CHEV. MONZA TRASERA', A.idClasifProductos, M.idClasifProductos  FROM `ClasifProductos` A, `ClasifProductos` M WHERE A.txDescripcion = 'MANGUERA' AND M.txDescripcion = 'CHEVROLET MONZA';</v>
      </c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</row>
    <row r="1058" spans="1:233" x14ac:dyDescent="0.2">
      <c r="A1058" s="12" t="s">
        <v>4029</v>
      </c>
      <c r="B1058" s="12" t="s">
        <v>2821</v>
      </c>
      <c r="C1058" s="12" t="s">
        <v>4030</v>
      </c>
      <c r="D1058" s="13">
        <v>16800</v>
      </c>
      <c r="E1058" s="33" t="s">
        <v>6279</v>
      </c>
      <c r="F1058" s="33" t="s">
        <v>6077</v>
      </c>
      <c r="G1058" s="9" t="s">
        <v>6418</v>
      </c>
      <c r="H1058" s="9"/>
      <c r="I1058" s="9"/>
      <c r="J1058" s="13" t="str">
        <f t="shared" si="16"/>
        <v>INSERT INTO `Productos` (txRefInterna,txRefExterna,txNomProducto,txDescripcion,idClasifProductos,idMarcaProductos) SELECT 'C0686','FLEXICAR','MANGUERA FRENO CHEVROLET LUV TRAS. 4X2','MANGUERA FRENO CHEVROLET LUV TRAS. 4X2', A.idClasifProductos, M.idClasifProductos  FROM `ClasifProductos` A, `ClasifProductos` M WHERE A.txDescripcion = 'MANGUERA' AND M.txDescripcion = 'CHEVROLET LUV 1600 -2300';</v>
      </c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</row>
    <row r="1059" spans="1:233" x14ac:dyDescent="0.2">
      <c r="A1059" s="12" t="s">
        <v>4031</v>
      </c>
      <c r="B1059" s="12" t="s">
        <v>2821</v>
      </c>
      <c r="C1059" s="12" t="s">
        <v>4032</v>
      </c>
      <c r="D1059" s="13">
        <v>16800</v>
      </c>
      <c r="E1059" s="33" t="s">
        <v>6279</v>
      </c>
      <c r="F1059" s="33" t="s">
        <v>6077</v>
      </c>
      <c r="G1059" s="9" t="s">
        <v>6418</v>
      </c>
      <c r="H1059" s="9"/>
      <c r="I1059" s="9"/>
      <c r="J1059" s="13" t="str">
        <f t="shared" si="16"/>
        <v>INSERT INTO `Productos` (txRefInterna,txRefExterna,txNomProducto,txDescripcion,idClasifProductos,idMarcaProductos) SELECT 'C0685','FLEXICAR','MANGUERA FRENO CHEV. LUV TRAS. 4X4','MANGUERA FRENO CHEV. LUV TRAS. 4X4', A.idClasifProductos, M.idClasifProductos  FROM `ClasifProductos` A, `ClasifProductos` M WHERE A.txDescripcion = 'MANGUERA' AND M.txDescripcion = 'CHEVROLET LUV 1600 -2300';</v>
      </c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</row>
    <row r="1060" spans="1:233" x14ac:dyDescent="0.2">
      <c r="A1060" s="12" t="s">
        <v>4033</v>
      </c>
      <c r="B1060" s="12" t="s">
        <v>2821</v>
      </c>
      <c r="C1060" s="12" t="s">
        <v>4034</v>
      </c>
      <c r="D1060" s="13">
        <v>13800</v>
      </c>
      <c r="E1060" s="33" t="s">
        <v>6279</v>
      </c>
      <c r="F1060" s="33" t="s">
        <v>6077</v>
      </c>
      <c r="G1060" s="9" t="s">
        <v>6418</v>
      </c>
      <c r="H1060" s="9"/>
      <c r="I1060" s="9"/>
      <c r="J1060" s="13" t="str">
        <f t="shared" si="16"/>
        <v>INSERT INTO `Productos` (txRefInterna,txRefExterna,txNomProducto,txDescripcion,idClasifProductos,idMarcaProductos) SELECT 'C1003','FLEXICAR','MANGUERA FRENO CHEV. LUV 1600 DELANTERA','MANGUERA FRENO CHEV. LUV 1600 DELANTERA', A.idClasifProductos, M.idClasifProductos  FROM `ClasifProductos` A, `ClasifProductos` M WHERE A.txDescripcion = 'MANGUERA' AND M.txDescripcion = 'CHEVROLET LUV 1600 -2300';</v>
      </c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</row>
    <row r="1061" spans="1:233" x14ac:dyDescent="0.2">
      <c r="A1061" s="12" t="s">
        <v>4035</v>
      </c>
      <c r="B1061" s="12" t="s">
        <v>2821</v>
      </c>
      <c r="C1061" s="12" t="s">
        <v>4036</v>
      </c>
      <c r="D1061" s="13">
        <v>16890</v>
      </c>
      <c r="E1061" s="33" t="s">
        <v>6279</v>
      </c>
      <c r="F1061" s="33" t="s">
        <v>6077</v>
      </c>
      <c r="G1061" s="9" t="s">
        <v>6418</v>
      </c>
      <c r="H1061" s="9"/>
      <c r="I1061" s="9"/>
      <c r="J1061" s="13" t="str">
        <f t="shared" si="16"/>
        <v>INSERT INTO `Productos` (txRefInterna,txRefExterna,txNomProducto,txDescripcion,idClasifProductos,idMarcaProductos) SELECT 'C0641','FLEXICAR','MANGUERA FRAENO LUV 1600 TRASERA','MANGUERA FRAENO LUV 1600 TRASERA', A.idClasifProductos, M.idClasifProductos  FROM `ClasifProductos` A, `ClasifProductos` M WHERE A.txDescripcion = 'MANGUERA' AND M.txDescripcion = 'CHEVROLET LUV 1600 -2300';</v>
      </c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</row>
    <row r="1062" spans="1:233" x14ac:dyDescent="0.2">
      <c r="A1062" s="12" t="s">
        <v>4037</v>
      </c>
      <c r="B1062" s="12" t="s">
        <v>2821</v>
      </c>
      <c r="C1062" s="12" t="s">
        <v>4038</v>
      </c>
      <c r="D1062" s="13">
        <v>12000</v>
      </c>
      <c r="E1062" s="33" t="s">
        <v>6279</v>
      </c>
      <c r="F1062" s="33" t="s">
        <v>6077</v>
      </c>
      <c r="G1062" s="9" t="s">
        <v>6418</v>
      </c>
      <c r="H1062" s="9"/>
      <c r="I1062" s="9"/>
      <c r="J1062" s="13" t="str">
        <f t="shared" si="16"/>
        <v>INSERT INTO `Productos` (txRefInterna,txRefExterna,txNomProducto,txDescripcion,idClasifProductos,idMarcaProductos) SELECT 'C1795','FLEXICAR','MANGUERA FRENO CHEV. LUV DEL. 2300 4X2 Y TROOPER','MANGUERA FRENO CHEV. LUV DEL. 2300 4X2 Y TROOPER', A.idClasifProductos, M.idClasifProductos  FROM `ClasifProductos` A, `ClasifProductos` M WHERE A.txDescripcion = 'MANGUERA' AND M.txDescripcion = 'CHEVROLET LUV 1600 -2300';</v>
      </c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</row>
    <row r="1063" spans="1:233" x14ac:dyDescent="0.2">
      <c r="A1063" s="12">
        <v>45033</v>
      </c>
      <c r="B1063" s="12" t="s">
        <v>2821</v>
      </c>
      <c r="C1063" s="12" t="s">
        <v>4039</v>
      </c>
      <c r="D1063" s="13">
        <v>12000</v>
      </c>
      <c r="E1063" s="33" t="s">
        <v>6279</v>
      </c>
      <c r="F1063" s="33" t="s">
        <v>6077</v>
      </c>
      <c r="G1063" s="9" t="s">
        <v>6418</v>
      </c>
      <c r="H1063" s="9"/>
      <c r="I1063" s="9"/>
      <c r="J1063" s="13" t="str">
        <f t="shared" si="16"/>
        <v>INSERT INTO `Productos` (txRefInterna,txRefExterna,txNomProducto,txDescripcion,idClasifProductos,idMarcaProductos) SELECT '45033','FLEXICAR','MANGUERA FRENO CHEV. TROOPER DEL. LUV.2300 4X4','MANGUERA FRENO CHEV. TROOPER DEL. LUV.2300 4X4', A.idClasifProductos, M.idClasifProductos  FROM `ClasifProductos` A, `ClasifProductos` M WHERE A.txDescripcion = 'MANGUERA' AND M.txDescripcion = 'CHEVROLET LUV 1600 -2300';</v>
      </c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</row>
    <row r="1064" spans="1:233" x14ac:dyDescent="0.2">
      <c r="A1064" s="12" t="s">
        <v>4040</v>
      </c>
      <c r="B1064" s="12" t="s">
        <v>2821</v>
      </c>
      <c r="C1064" s="12" t="s">
        <v>4041</v>
      </c>
      <c r="D1064" s="13">
        <v>13860</v>
      </c>
      <c r="E1064" s="33" t="s">
        <v>6279</v>
      </c>
      <c r="F1064" s="33" t="s">
        <v>6077</v>
      </c>
      <c r="G1064" s="9" t="s">
        <v>6418</v>
      </c>
      <c r="H1064" s="9"/>
      <c r="I1064" s="9"/>
      <c r="J1064" s="13" t="str">
        <f t="shared" si="16"/>
        <v>INSERT INTO `Productos` (txRefInterna,txRefExterna,txNomProducto,txDescripcion,idClasifProductos,idMarcaProductos) SELECT 'C1061','FLEXICAR','MANGUERA FRENO DELANTERA WFR','MANGUERA FRENO DELANTERA WFR', A.idClasifProductos, M.idClasifProductos  FROM `ClasifProductos` A, `ClasifProductos` M WHERE A.txDescripcion = 'MANGUERA' AND M.txDescripcion = 'CHEVROLET LUV 1600 -2300';</v>
      </c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</row>
    <row r="1065" spans="1:233" x14ac:dyDescent="0.2">
      <c r="A1065" s="12" t="s">
        <v>4044</v>
      </c>
      <c r="B1065" s="12" t="s">
        <v>2821</v>
      </c>
      <c r="C1065" s="12" t="s">
        <v>4045</v>
      </c>
      <c r="D1065" s="13">
        <v>16800</v>
      </c>
      <c r="E1065" s="33" t="s">
        <v>6279</v>
      </c>
      <c r="F1065" s="33" t="s">
        <v>6077</v>
      </c>
      <c r="G1065" s="9" t="s">
        <v>6418</v>
      </c>
      <c r="H1065" s="9"/>
      <c r="I1065" s="9"/>
      <c r="J1065" s="13" t="str">
        <f t="shared" si="16"/>
        <v>INSERT INTO `Productos` (txRefInterna,txRefExterna,txNomProducto,txDescripcion,idClasifProductos,idMarcaProductos) SELECT 'C3001','FLEXICAR','MANGUERA FRENO CHEV. LUV TODOS TRASERA','MANGUERA FRENO CHEV. LUV TODOS TRASERA', A.idClasifProductos, M.idClasifProductos  FROM `ClasifProductos` A, `ClasifProductos` M WHERE A.txDescripcion = 'MANGUERA' AND M.txDescripcion = 'CHEVROLET LUV 1600 -2300';</v>
      </c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</row>
    <row r="1066" spans="1:233" x14ac:dyDescent="0.2">
      <c r="A1066" s="54" t="s">
        <v>4111</v>
      </c>
      <c r="B1066" s="54" t="s">
        <v>2821</v>
      </c>
      <c r="C1066" s="54" t="s">
        <v>4112</v>
      </c>
      <c r="D1066" s="55">
        <v>8730</v>
      </c>
      <c r="E1066" s="56" t="s">
        <v>6284</v>
      </c>
      <c r="F1066" s="56" t="s">
        <v>6077</v>
      </c>
      <c r="G1066" s="57" t="s">
        <v>6418</v>
      </c>
      <c r="H1066" s="57"/>
      <c r="I1066" s="9"/>
      <c r="J1066" s="13" t="str">
        <f t="shared" si="16"/>
        <v>INSERT INTO `Productos` (txRefInterna,txRefExterna,txNomProducto,txDescripcion,idClasifProductos,idMarcaProductos) SELECT 'C3405','FLEXICAR','MANGUERA FRENO CHEV. TROOPER DEL. DE 10"','MANGUERA FRENO CHEV. TROOPER DEL. DE 10"', A.idClasifProductos, M.idClasifProductos  FROM `ClasifProductos` A, `ClasifProductos` M WHERE A.txDescripcion = 'MANGUERA' AND M.txDescripcion = 'CHEVROLET TROOPER';</v>
      </c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</row>
    <row r="1067" spans="1:233" x14ac:dyDescent="0.2">
      <c r="A1067" s="54" t="s">
        <v>4113</v>
      </c>
      <c r="B1067" s="54" t="s">
        <v>2821</v>
      </c>
      <c r="C1067" s="54" t="s">
        <v>4114</v>
      </c>
      <c r="D1067" s="55">
        <v>11520</v>
      </c>
      <c r="E1067" s="56" t="s">
        <v>6284</v>
      </c>
      <c r="F1067" s="56" t="s">
        <v>6077</v>
      </c>
      <c r="G1067" s="57" t="s">
        <v>6418</v>
      </c>
      <c r="H1067" s="57"/>
      <c r="I1067" s="9"/>
      <c r="J1067" s="13" t="str">
        <f t="shared" si="16"/>
        <v>INSERT INTO `Productos` (txRefInterna,txRefExterna,txNomProducto,txDescripcion,idClasifProductos,idMarcaProductos) SELECT 'C1944','FLEXICAR','MANGUERA FRENO CHEV. TROOPER TRAS. 450331','MANGUERA FRENO CHEV. TROOPER TRAS. 450331', A.idClasifProductos, M.idClasifProductos  FROM `ClasifProductos` A, `ClasifProductos` M WHERE A.txDescripcion = 'MANGUERA' AND M.txDescripcion = 'CHEVROLET TROOPER';</v>
      </c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</row>
    <row r="1068" spans="1:233" x14ac:dyDescent="0.2">
      <c r="A1068" s="54" t="s">
        <v>4115</v>
      </c>
      <c r="B1068" s="54" t="s">
        <v>2821</v>
      </c>
      <c r="C1068" s="54" t="s">
        <v>4116</v>
      </c>
      <c r="D1068" s="55">
        <v>12000</v>
      </c>
      <c r="E1068" s="56" t="s">
        <v>6278</v>
      </c>
      <c r="F1068" s="56" t="s">
        <v>6077</v>
      </c>
      <c r="G1068" s="57" t="s">
        <v>6418</v>
      </c>
      <c r="H1068" s="57"/>
      <c r="I1068" s="9"/>
      <c r="J1068" s="13" t="str">
        <f t="shared" si="16"/>
        <v>INSERT INTO `Productos` (txRefInterna,txRefExterna,txNomProducto,txDescripcion,idClasifProductos,idMarcaProductos) SELECT 'C1416','FLEXICAR','MANGUERA FRENO CHEV. VITARA DELANT.LARGA','MANGUERA FRENO CHEV. VITARA DELANT.LARGA', A.idClasifProductos, M.idClasifProductos  FROM `ClasifProductos` A, `ClasifProductos` M WHERE A.txDescripcion = 'MANGUERA' AND M.txDescripcion = 'CHEVROLET VITARA';</v>
      </c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</row>
    <row r="1069" spans="1:233" x14ac:dyDescent="0.2">
      <c r="A1069" s="12" t="s">
        <v>4192</v>
      </c>
      <c r="B1069" s="12" t="s">
        <v>2821</v>
      </c>
      <c r="C1069" s="12" t="s">
        <v>4193</v>
      </c>
      <c r="D1069" s="13">
        <v>10960</v>
      </c>
      <c r="E1069" s="33" t="s">
        <v>4135</v>
      </c>
      <c r="F1069" s="33" t="s">
        <v>6077</v>
      </c>
      <c r="G1069" s="9" t="s">
        <v>6418</v>
      </c>
      <c r="H1069" s="9"/>
      <c r="I1069" s="9"/>
      <c r="J1069" s="13" t="str">
        <f t="shared" si="16"/>
        <v>INSERT INTO `Productos` (txRefInterna,txRefExterna,txNomProducto,txDescripcion,idClasifProductos,idMarcaProductos) SELECT 'H1505','FLEXICAR','MANGUERA FRENO PONY HYUNDAI  DEL. OJO','MANGUERA FRENO PONY HYUNDAI  DEL. OJO', A.idClasifProductos, M.idClasifProductos  FROM `ClasifProductos` A, `ClasifProductos` M WHERE A.txDescripcion = 'MANGUERA' AND M.txDescripcion = 'HYUNDAI';</v>
      </c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</row>
    <row r="1070" spans="1:233" x14ac:dyDescent="0.2">
      <c r="A1070" s="12" t="s">
        <v>4194</v>
      </c>
      <c r="B1070" s="12" t="s">
        <v>2821</v>
      </c>
      <c r="C1070" s="12" t="s">
        <v>4195</v>
      </c>
      <c r="D1070" s="13">
        <v>12550</v>
      </c>
      <c r="E1070" s="33" t="s">
        <v>4135</v>
      </c>
      <c r="F1070" s="33" t="s">
        <v>6077</v>
      </c>
      <c r="G1070" s="9" t="s">
        <v>6418</v>
      </c>
      <c r="H1070" s="9"/>
      <c r="I1070" s="9"/>
      <c r="J1070" s="13" t="str">
        <f t="shared" si="16"/>
        <v>INSERT INTO `Productos` (txRefInterna,txRefExterna,txNomProducto,txDescripcion,idClasifProductos,idMarcaProductos) SELECT 'H1502','FLEXICAR','MANGUERA FRENO PONY HYUNDAI  DEL.  SUP. HH','MANGUERA FRENO PONY HYUNDAI  DEL.  SUP. HH', A.idClasifProductos, M.idClasifProductos  FROM `ClasifProductos` A, `ClasifProductos` M WHERE A.txDescripcion = 'MANGUERA' AND M.txDescripcion = 'HYUNDAI';</v>
      </c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</row>
    <row r="1071" spans="1:233" x14ac:dyDescent="0.2">
      <c r="A1071" s="12" t="s">
        <v>4206</v>
      </c>
      <c r="B1071" s="12" t="s">
        <v>2821</v>
      </c>
      <c r="C1071" s="12" t="s">
        <v>4207</v>
      </c>
      <c r="D1071" s="13">
        <v>9450</v>
      </c>
      <c r="E1071" s="33" t="s">
        <v>4135</v>
      </c>
      <c r="F1071" s="33" t="s">
        <v>6077</v>
      </c>
      <c r="G1071" s="9" t="s">
        <v>6418</v>
      </c>
      <c r="H1071" s="9"/>
      <c r="I1071" s="9"/>
      <c r="J1071" s="13" t="str">
        <f t="shared" si="16"/>
        <v>INSERT INTO `Productos` (txRefInterna,txRefExterna,txNomProducto,txDescripcion,idClasifProductos,idMarcaProductos) SELECT 'H1507','FLEXICAR','MANGUERA FRENO HYUNDAI ACCENT TRASERA','MANGUERA FRENO HYUNDAI ACCENT TRASERA', A.idClasifProductos, M.idClasifProductos  FROM `ClasifProductos` A, `ClasifProductos` M WHERE A.txDescripcion = 'MANGUERA' AND M.txDescripcion = 'HYUNDAI';</v>
      </c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</row>
    <row r="1072" spans="1:233" x14ac:dyDescent="0.2">
      <c r="A1072" s="12" t="s">
        <v>4208</v>
      </c>
      <c r="B1072" s="12" t="s">
        <v>2821</v>
      </c>
      <c r="C1072" s="12" t="s">
        <v>4209</v>
      </c>
      <c r="D1072" s="13">
        <v>10550</v>
      </c>
      <c r="E1072" s="33" t="s">
        <v>4135</v>
      </c>
      <c r="F1072" s="33" t="s">
        <v>6077</v>
      </c>
      <c r="G1072" s="9" t="s">
        <v>6418</v>
      </c>
      <c r="H1072" s="9"/>
      <c r="I1072" s="9"/>
      <c r="J1072" s="13" t="str">
        <f t="shared" si="16"/>
        <v>INSERT INTO `Productos` (txRefInterna,txRefExterna,txNomProducto,txDescripcion,idClasifProductos,idMarcaProductos) SELECT 'H1510','FLEXICAR','MANGUERA FRENO HYUNDAY EXCEL -PONY TRASERA','MANGUERA FRENO HYUNDAY EXCEL -PONY TRASERA', A.idClasifProductos, M.idClasifProductos  FROM `ClasifProductos` A, `ClasifProductos` M WHERE A.txDescripcion = 'MANGUERA' AND M.txDescripcion = 'HYUNDAI';</v>
      </c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</row>
    <row r="1073" spans="1:233" x14ac:dyDescent="0.2">
      <c r="A1073" s="12" t="s">
        <v>4280</v>
      </c>
      <c r="B1073" s="12" t="s">
        <v>2821</v>
      </c>
      <c r="C1073" s="12" t="s">
        <v>4281</v>
      </c>
      <c r="D1073" s="13">
        <v>12430</v>
      </c>
      <c r="E1073" s="38" t="s">
        <v>6211</v>
      </c>
      <c r="F1073" s="33" t="s">
        <v>6077</v>
      </c>
      <c r="G1073" s="9" t="s">
        <v>6418</v>
      </c>
      <c r="H1073" s="9"/>
      <c r="I1073" s="9"/>
      <c r="J1073" s="13" t="str">
        <f t="shared" si="16"/>
        <v>INSERT INTO `Productos` (txRefInterna,txRefExterna,txNomProducto,txDescripcion,idClasifProductos,idMarcaProductos) SELECT 'H1512','FLEXICAR','MANGUERA FRENO HYUNDAI ATOS DELANTERA IZQUIERDA','MANGUERA FRENO HYUNDAI ATOS DELANTERA IZQUIERDA', A.idClasifProductos, M.idClasifProductos  FROM `ClasifProductos` A, `ClasifProductos` M WHERE A.txDescripcion = 'MANGUERA' AND M.txDescripcion = 'HYUNDAI ATOS';</v>
      </c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</row>
    <row r="1074" spans="1:233" x14ac:dyDescent="0.2">
      <c r="A1074" s="12" t="s">
        <v>4282</v>
      </c>
      <c r="B1074" s="12" t="s">
        <v>2821</v>
      </c>
      <c r="C1074" s="12" t="s">
        <v>4283</v>
      </c>
      <c r="D1074" s="13">
        <v>11990</v>
      </c>
      <c r="E1074" s="38" t="s">
        <v>6211</v>
      </c>
      <c r="F1074" s="33" t="s">
        <v>6077</v>
      </c>
      <c r="G1074" s="9" t="s">
        <v>6418</v>
      </c>
      <c r="H1074" s="9"/>
      <c r="I1074" s="9"/>
      <c r="J1074" s="13" t="str">
        <f t="shared" si="16"/>
        <v>INSERT INTO `Productos` (txRefInterna,txRefExterna,txNomProducto,txDescripcion,idClasifProductos,idMarcaProductos) SELECT 'H1513','FLEXICAR','MANGUERA FRENO HYUNDAI ATOS DELANTERA DERECHA','MANGUERA FRENO HYUNDAI ATOS DELANTERA DERECHA', A.idClasifProductos, M.idClasifProductos  FROM `ClasifProductos` A, `ClasifProductos` M WHERE A.txDescripcion = 'MANGUERA' AND M.txDescripcion = 'HYUNDAI ATOS';</v>
      </c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</row>
    <row r="1075" spans="1:233" x14ac:dyDescent="0.2">
      <c r="A1075" s="12" t="s">
        <v>4284</v>
      </c>
      <c r="B1075" s="12" t="s">
        <v>2821</v>
      </c>
      <c r="C1075" s="12" t="s">
        <v>4285</v>
      </c>
      <c r="D1075" s="21">
        <v>11990</v>
      </c>
      <c r="E1075" s="38" t="s">
        <v>6211</v>
      </c>
      <c r="F1075" s="36" t="s">
        <v>6077</v>
      </c>
      <c r="G1075" s="9" t="s">
        <v>6418</v>
      </c>
      <c r="H1075" s="9"/>
      <c r="I1075" s="9"/>
      <c r="J1075" s="13" t="str">
        <f t="shared" si="16"/>
        <v>INSERT INTO `Productos` (txRefInterna,txRefExterna,txNomProducto,txDescripcion,idClasifProductos,idMarcaProductos) SELECT 'H1515','FLEXICAR','MANGUERA FRENO HYUNDAI ATOS TRASERA','MANGUERA FRENO HYUNDAI ATOS TRASERA', A.idClasifProductos, M.idClasifProductos  FROM `ClasifProductos` A, `ClasifProductos` M WHERE A.txDescripcion = 'MANGUERA' AND M.txDescripcion = 'HYUNDAI ATOS';</v>
      </c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</row>
    <row r="1076" spans="1:233" x14ac:dyDescent="0.2">
      <c r="A1076" s="12" t="s">
        <v>4356</v>
      </c>
      <c r="B1076" s="12" t="s">
        <v>2821</v>
      </c>
      <c r="C1076" s="22" t="s">
        <v>4357</v>
      </c>
      <c r="D1076" s="13">
        <v>11460</v>
      </c>
      <c r="E1076" s="33" t="s">
        <v>4320</v>
      </c>
      <c r="F1076" s="33" t="s">
        <v>6077</v>
      </c>
      <c r="G1076" s="9" t="s">
        <v>6418</v>
      </c>
      <c r="H1076" s="9"/>
      <c r="I1076" s="9"/>
      <c r="J1076" s="13" t="str">
        <f t="shared" si="16"/>
        <v>INSERT INTO `Productos` (txRefInterna,txRefExterna,txNomProducto,txDescripcion,idClasifProductos,idMarcaProductos) SELECT 'D1594','FLEXICAR','MANGUERA FRENO DAEWOO RACER DEL. DERECHA','MANGUERA FRENO DAEWOO RACER DEL. DERECHA', A.idClasifProductos, M.idClasifProductos  FROM `ClasifProductos` A, `ClasifProductos` M WHERE A.txDescripcion = 'MANGUERA' AND M.txDescripcion = 'DAEWOO';</v>
      </c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</row>
    <row r="1077" spans="1:233" x14ac:dyDescent="0.2">
      <c r="A1077" s="12">
        <v>90236</v>
      </c>
      <c r="B1077" s="12" t="s">
        <v>2821</v>
      </c>
      <c r="C1077" s="22" t="s">
        <v>4358</v>
      </c>
      <c r="D1077" s="13">
        <v>14400</v>
      </c>
      <c r="E1077" s="33" t="s">
        <v>4320</v>
      </c>
      <c r="F1077" s="33" t="s">
        <v>6077</v>
      </c>
      <c r="G1077" s="9" t="s">
        <v>6418</v>
      </c>
      <c r="H1077" s="9"/>
      <c r="I1077" s="9"/>
      <c r="J1077" s="13" t="str">
        <f t="shared" si="16"/>
        <v>INSERT INTO `Productos` (txRefInterna,txRefExterna,txNomProducto,txDescripcion,idClasifProductos,idMarcaProductos) SELECT '90236','FLEXICAR','MANGUERA FRENO DAEWOO RACER DEL. IZQUIERDA','MANGUERA FRENO DAEWOO RACER DEL. IZQUIERDA', A.idClasifProductos, M.idClasifProductos  FROM `ClasifProductos` A, `ClasifProductos` M WHERE A.txDescripcion = 'MANGUERA' AND M.txDescripcion = 'DAEWOO';</v>
      </c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</row>
    <row r="1078" spans="1:233" x14ac:dyDescent="0.2">
      <c r="A1078" s="12">
        <v>90235</v>
      </c>
      <c r="B1078" s="12" t="s">
        <v>2821</v>
      </c>
      <c r="C1078" s="22" t="s">
        <v>4359</v>
      </c>
      <c r="D1078" s="13">
        <v>10710</v>
      </c>
      <c r="E1078" s="33" t="s">
        <v>4320</v>
      </c>
      <c r="F1078" s="33" t="s">
        <v>6077</v>
      </c>
      <c r="G1078" s="9" t="s">
        <v>6418</v>
      </c>
      <c r="H1078" s="9"/>
      <c r="I1078" s="9"/>
      <c r="J1078" s="13" t="str">
        <f t="shared" si="16"/>
        <v>INSERT INTO `Productos` (txRefInterna,txRefExterna,txNomProducto,txDescripcion,idClasifProductos,idMarcaProductos) SELECT '90235','FLEXICAR','MANGUERA FRENO DAEWOO RACER TRASERA','MANGUERA FRENO DAEWOO RACER TRASERA', A.idClasifProductos, M.idClasifProductos  FROM `ClasifProductos` A, `ClasifProductos` M WHERE A.txDescripcion = 'MANGUERA' AND M.txDescripcion = 'DAEWOO';</v>
      </c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</row>
    <row r="1079" spans="1:233" x14ac:dyDescent="0.2">
      <c r="A1079" s="12">
        <v>9621</v>
      </c>
      <c r="B1079" s="12" t="s">
        <v>2821</v>
      </c>
      <c r="C1079" s="22" t="s">
        <v>4360</v>
      </c>
      <c r="D1079" s="13">
        <v>11990</v>
      </c>
      <c r="E1079" s="33" t="s">
        <v>4320</v>
      </c>
      <c r="F1079" s="33" t="s">
        <v>6077</v>
      </c>
      <c r="G1079" s="9" t="s">
        <v>6418</v>
      </c>
      <c r="H1079" s="9"/>
      <c r="I1079" s="9"/>
      <c r="J1079" s="13" t="str">
        <f t="shared" si="16"/>
        <v>INSERT INTO `Productos` (txRefInterna,txRefExterna,txNomProducto,txDescripcion,idClasifProductos,idMarcaProductos) SELECT '9621','FLEXICAR','MANGUERA FRENO DAEWOO CIELO DEL.','MANGUERA FRENO DAEWOO CIELO DEL.', A.idClasifProductos, M.idClasifProductos  FROM `ClasifProductos` A, `ClasifProductos` M WHERE A.txDescripcion = 'MANGUERA' AND M.txDescripcion = 'DAEWOO';</v>
      </c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</row>
    <row r="1080" spans="1:233" x14ac:dyDescent="0.2">
      <c r="A1080" s="12">
        <v>5155</v>
      </c>
      <c r="B1080" s="12" t="s">
        <v>2821</v>
      </c>
      <c r="C1080" s="22" t="s">
        <v>4362</v>
      </c>
      <c r="D1080" s="13">
        <v>11400</v>
      </c>
      <c r="E1080" s="33" t="s">
        <v>4320</v>
      </c>
      <c r="F1080" s="33" t="s">
        <v>6077</v>
      </c>
      <c r="G1080" s="9" t="s">
        <v>6418</v>
      </c>
      <c r="H1080" s="9"/>
      <c r="I1080" s="9"/>
      <c r="J1080" s="13" t="str">
        <f t="shared" si="16"/>
        <v>INSERT INTO `Productos` (txRefInterna,txRefExterna,txNomProducto,txDescripcion,idClasifProductos,idMarcaProductos) SELECT '5155','FLEXICAR','MANGUERA FRENO TICO DELANTERA','MANGUERA FRENO TICO DELANTERA', A.idClasifProductos, M.idClasifProductos  FROM `ClasifProductos` A, `ClasifProductos` M WHERE A.txDescripcion = 'MANGUERA' AND M.txDescripcion = 'DAEWOO';</v>
      </c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</row>
    <row r="1081" spans="1:233" x14ac:dyDescent="0.2">
      <c r="A1081" s="12" t="s">
        <v>4363</v>
      </c>
      <c r="B1081" s="12" t="s">
        <v>2821</v>
      </c>
      <c r="C1081" s="22" t="s">
        <v>4364</v>
      </c>
      <c r="D1081" s="13">
        <v>10380</v>
      </c>
      <c r="E1081" s="33" t="s">
        <v>4320</v>
      </c>
      <c r="F1081" s="33" t="s">
        <v>6077</v>
      </c>
      <c r="G1081" s="9" t="s">
        <v>6418</v>
      </c>
      <c r="H1081" s="9"/>
      <c r="I1081" s="9"/>
      <c r="J1081" s="13" t="str">
        <f t="shared" si="16"/>
        <v>INSERT INTO `Productos` (txRefInterna,txRefExterna,txNomProducto,txDescripcion,idClasifProductos,idMarcaProductos) SELECT '5154T','FLEXICAR','MANGUERA FRENO TICO TRASERA','MANGUERA FRENO TICO TRASERA', A.idClasifProductos, M.idClasifProductos  FROM `ClasifProductos` A, `ClasifProductos` M WHERE A.txDescripcion = 'MANGUERA' AND M.txDescripcion = 'DAEWOO';</v>
      </c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/>
      <c r="FJ1081" s="9"/>
      <c r="FK1081" s="9"/>
      <c r="FL1081" s="9"/>
      <c r="FM1081" s="9"/>
      <c r="FN1081" s="9"/>
      <c r="FO1081" s="9"/>
      <c r="FP1081" s="9"/>
      <c r="FQ1081" s="9"/>
      <c r="FR1081" s="9"/>
      <c r="FS1081" s="9"/>
      <c r="FT1081" s="9"/>
      <c r="FU1081" s="9"/>
      <c r="FV1081" s="9"/>
      <c r="FW1081" s="9"/>
      <c r="FX1081" s="9"/>
      <c r="FY1081" s="9"/>
      <c r="FZ1081" s="9"/>
      <c r="GA1081" s="9"/>
      <c r="GB1081" s="9"/>
      <c r="GC1081" s="9"/>
      <c r="GD1081" s="9"/>
      <c r="GE1081" s="9"/>
      <c r="GF1081" s="9"/>
      <c r="GG1081" s="9"/>
      <c r="GH1081" s="9"/>
      <c r="GI1081" s="9"/>
      <c r="GJ1081" s="9"/>
      <c r="GK1081" s="9"/>
      <c r="GL1081" s="9"/>
      <c r="GM1081" s="9"/>
      <c r="GN1081" s="9"/>
      <c r="GO1081" s="9"/>
      <c r="GP1081" s="9"/>
      <c r="GQ1081" s="9"/>
      <c r="GR1081" s="9"/>
      <c r="GS1081" s="9"/>
      <c r="GT1081" s="9"/>
      <c r="GU1081" s="9"/>
      <c r="GV1081" s="9"/>
      <c r="GW1081" s="9"/>
      <c r="GX1081" s="9"/>
      <c r="GY1081" s="9"/>
      <c r="GZ1081" s="9"/>
      <c r="HA1081" s="9"/>
      <c r="HB1081" s="9"/>
      <c r="HC1081" s="9"/>
      <c r="HD1081" s="9"/>
      <c r="HE1081" s="9"/>
      <c r="HF1081" s="9"/>
      <c r="HG1081" s="9"/>
      <c r="HH1081" s="9"/>
      <c r="HI1081" s="9"/>
      <c r="HJ1081" s="9"/>
      <c r="HK1081" s="9"/>
      <c r="HL1081" s="9"/>
      <c r="HM1081" s="9"/>
      <c r="HN1081" s="9"/>
      <c r="HO1081" s="9"/>
      <c r="HP1081" s="9"/>
      <c r="HQ1081" s="9"/>
      <c r="HR1081" s="9"/>
      <c r="HS1081" s="9"/>
      <c r="HT1081" s="9"/>
      <c r="HU1081" s="9"/>
      <c r="HV1081" s="9"/>
      <c r="HW1081" s="9"/>
      <c r="HX1081" s="9"/>
      <c r="HY1081" s="9"/>
    </row>
    <row r="1082" spans="1:233" x14ac:dyDescent="0.2">
      <c r="A1082" s="12">
        <v>9651</v>
      </c>
      <c r="B1082" s="12" t="s">
        <v>2821</v>
      </c>
      <c r="C1082" s="22" t="s">
        <v>4365</v>
      </c>
      <c r="D1082" s="13">
        <v>12860</v>
      </c>
      <c r="E1082" s="33" t="s">
        <v>4320</v>
      </c>
      <c r="F1082" s="33" t="s">
        <v>6077</v>
      </c>
      <c r="G1082" s="9" t="s">
        <v>6418</v>
      </c>
      <c r="H1082" s="9"/>
      <c r="I1082" s="9"/>
      <c r="J1082" s="13" t="str">
        <f t="shared" si="16"/>
        <v>INSERT INTO `Productos` (txRefInterna,txRefExterna,txNomProducto,txDescripcion,idClasifProductos,idMarcaProductos) SELECT '9651','FLEXICAR','MANGUERA FRENO DAEWOO MATIZ SPARK 724 DELANT.','MANGUERA FRENO DAEWOO MATIZ SPARK 724 DELANT.', A.idClasifProductos, M.idClasifProductos  FROM `ClasifProductos` A, `ClasifProductos` M WHERE A.txDescripcion = 'MANGUERA' AND M.txDescripcion = 'DAEWOO';</v>
      </c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/>
      <c r="EL1082" s="9"/>
      <c r="EM1082" s="9"/>
      <c r="EN1082" s="9"/>
      <c r="EO1082" s="9"/>
      <c r="EP1082" s="9"/>
      <c r="EQ1082" s="9"/>
      <c r="ER1082" s="9"/>
      <c r="ES1082" s="9"/>
      <c r="ET1082" s="9"/>
      <c r="EU1082" s="9"/>
      <c r="EV1082" s="9"/>
      <c r="EW1082" s="9"/>
      <c r="EX1082" s="9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9"/>
      <c r="GV1082" s="9"/>
      <c r="GW1082" s="9"/>
      <c r="GX1082" s="9"/>
      <c r="GY1082" s="9"/>
      <c r="GZ1082" s="9"/>
      <c r="HA1082" s="9"/>
      <c r="HB1082" s="9"/>
      <c r="HC1082" s="9"/>
      <c r="HD1082" s="9"/>
      <c r="HE1082" s="9"/>
      <c r="HF1082" s="9"/>
      <c r="HG1082" s="9"/>
      <c r="HH1082" s="9"/>
      <c r="HI1082" s="9"/>
      <c r="HJ1082" s="9"/>
      <c r="HK1082" s="9"/>
      <c r="HL1082" s="9"/>
      <c r="HM1082" s="9"/>
      <c r="HN1082" s="9"/>
      <c r="HO1082" s="9"/>
      <c r="HP1082" s="9"/>
      <c r="HQ1082" s="9"/>
      <c r="HR1082" s="9"/>
      <c r="HS1082" s="9"/>
      <c r="HT1082" s="9"/>
      <c r="HU1082" s="9"/>
      <c r="HV1082" s="9"/>
      <c r="HW1082" s="9"/>
      <c r="HX1082" s="9"/>
      <c r="HY1082" s="9"/>
    </row>
    <row r="1083" spans="1:233" x14ac:dyDescent="0.2">
      <c r="A1083" s="12">
        <v>9632</v>
      </c>
      <c r="B1083" s="12" t="s">
        <v>2821</v>
      </c>
      <c r="C1083" s="22" t="s">
        <v>4366</v>
      </c>
      <c r="D1083" s="13">
        <v>10580</v>
      </c>
      <c r="E1083" s="33" t="s">
        <v>4320</v>
      </c>
      <c r="F1083" s="33" t="s">
        <v>6077</v>
      </c>
      <c r="G1083" s="9" t="s">
        <v>6418</v>
      </c>
      <c r="H1083" s="9"/>
      <c r="I1083" s="9"/>
      <c r="J1083" s="13" t="str">
        <f t="shared" si="16"/>
        <v>INSERT INTO `Productos` (txRefInterna,txRefExterna,txNomProducto,txDescripcion,idClasifProductos,idMarcaProductos) SELECT '9632','FLEXICAR','MANGUERA FRENO DAEWOO MATIZ SPARK 724 TRASRA','MANGUERA FRENO DAEWOO MATIZ SPARK 724 TRASRA', A.idClasifProductos, M.idClasifProductos  FROM `ClasifProductos` A, `ClasifProductos` M WHERE A.txDescripcion = 'MANGUERA' AND M.txDescripcion = 'DAEWOO';</v>
      </c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  <c r="EL1083" s="9"/>
      <c r="EM1083" s="9"/>
      <c r="EN1083" s="9"/>
      <c r="EO1083" s="9"/>
      <c r="EP1083" s="9"/>
      <c r="EQ1083" s="9"/>
      <c r="ER1083" s="9"/>
      <c r="ES1083" s="9"/>
      <c r="ET1083" s="9"/>
      <c r="EU1083" s="9"/>
      <c r="EV1083" s="9"/>
      <c r="EW1083" s="9"/>
      <c r="EX1083" s="9"/>
      <c r="EY1083" s="9"/>
      <c r="EZ1083" s="9"/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9"/>
      <c r="FS1083" s="9"/>
      <c r="FT1083" s="9"/>
      <c r="FU1083" s="9"/>
      <c r="FV1083" s="9"/>
      <c r="FW1083" s="9"/>
      <c r="FX1083" s="9"/>
      <c r="FY1083" s="9"/>
      <c r="FZ1083" s="9"/>
      <c r="GA1083" s="9"/>
      <c r="GB1083" s="9"/>
      <c r="GC1083" s="9"/>
      <c r="GD1083" s="9"/>
      <c r="GE1083" s="9"/>
      <c r="GF1083" s="9"/>
      <c r="GG1083" s="9"/>
      <c r="GH1083" s="9"/>
      <c r="GI1083" s="9"/>
      <c r="GJ1083" s="9"/>
      <c r="GK1083" s="9"/>
      <c r="GL1083" s="9"/>
      <c r="GM1083" s="9"/>
      <c r="GN1083" s="9"/>
      <c r="GO1083" s="9"/>
      <c r="GP1083" s="9"/>
      <c r="GQ1083" s="9"/>
      <c r="GR1083" s="9"/>
      <c r="GS1083" s="9"/>
      <c r="GT1083" s="9"/>
      <c r="GU1083" s="9"/>
      <c r="GV1083" s="9"/>
      <c r="GW1083" s="9"/>
      <c r="GX1083" s="9"/>
      <c r="GY1083" s="9"/>
      <c r="GZ1083" s="9"/>
      <c r="HA1083" s="9"/>
      <c r="HB1083" s="9"/>
      <c r="HC1083" s="9"/>
      <c r="HD1083" s="9"/>
      <c r="HE1083" s="9"/>
      <c r="HF1083" s="9"/>
      <c r="HG1083" s="9"/>
      <c r="HH1083" s="9"/>
      <c r="HI1083" s="9"/>
      <c r="HJ1083" s="9"/>
      <c r="HK1083" s="9"/>
      <c r="HL1083" s="9"/>
      <c r="HM1083" s="9"/>
      <c r="HN1083" s="9"/>
      <c r="HO1083" s="9"/>
      <c r="HP1083" s="9"/>
      <c r="HQ1083" s="9"/>
      <c r="HR1083" s="9"/>
      <c r="HS1083" s="9"/>
      <c r="HT1083" s="9"/>
      <c r="HU1083" s="9"/>
      <c r="HV1083" s="9"/>
      <c r="HW1083" s="9"/>
      <c r="HX1083" s="9"/>
      <c r="HY1083" s="9"/>
    </row>
    <row r="1084" spans="1:233" x14ac:dyDescent="0.2">
      <c r="A1084" s="12">
        <v>9626</v>
      </c>
      <c r="B1084" s="12" t="s">
        <v>2821</v>
      </c>
      <c r="C1084" s="22" t="s">
        <v>4368</v>
      </c>
      <c r="D1084" s="13">
        <v>11600</v>
      </c>
      <c r="E1084" s="33" t="s">
        <v>4320</v>
      </c>
      <c r="F1084" s="33" t="s">
        <v>6077</v>
      </c>
      <c r="G1084" s="9" t="s">
        <v>6418</v>
      </c>
      <c r="H1084" s="9"/>
      <c r="I1084" s="9"/>
      <c r="J1084" s="13" t="str">
        <f t="shared" si="16"/>
        <v>INSERT INTO `Productos` (txRefInterna,txRefExterna,txNomProducto,txDescripcion,idClasifProductos,idMarcaProductos) SELECT '9626','FLEXICAR','MANGUERA FRENO DAEWOO TACUMA TRASERA IZQ.','MANGUERA FRENO DAEWOO TACUMA TRASERA IZQ.', A.idClasifProductos, M.idClasifProductos  FROM `ClasifProductos` A, `ClasifProductos` M WHERE A.txDescripcion = 'MANGUERA' AND M.txDescripcion = 'DAEWOO';</v>
      </c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  <c r="EL1084" s="9"/>
      <c r="EM1084" s="9"/>
      <c r="EN1084" s="9"/>
      <c r="EO1084" s="9"/>
      <c r="EP1084" s="9"/>
      <c r="EQ1084" s="9"/>
      <c r="ER1084" s="9"/>
      <c r="ES1084" s="9"/>
      <c r="ET1084" s="9"/>
      <c r="EU1084" s="9"/>
      <c r="EV1084" s="9"/>
      <c r="EW1084" s="9"/>
      <c r="EX1084" s="9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9"/>
      <c r="FJ1084" s="9"/>
      <c r="FK1084" s="9"/>
      <c r="FL1084" s="9"/>
      <c r="FM1084" s="9"/>
      <c r="FN1084" s="9"/>
      <c r="FO1084" s="9"/>
      <c r="FP1084" s="9"/>
      <c r="FQ1084" s="9"/>
      <c r="FR1084" s="9"/>
      <c r="FS1084" s="9"/>
      <c r="FT1084" s="9"/>
      <c r="FU1084" s="9"/>
      <c r="FV1084" s="9"/>
      <c r="FW1084" s="9"/>
      <c r="FX1084" s="9"/>
      <c r="FY1084" s="9"/>
      <c r="FZ1084" s="9"/>
      <c r="GA1084" s="9"/>
      <c r="GB1084" s="9"/>
      <c r="GC1084" s="9"/>
      <c r="GD1084" s="9"/>
      <c r="GE1084" s="9"/>
      <c r="GF1084" s="9"/>
      <c r="GG1084" s="9"/>
      <c r="GH1084" s="9"/>
      <c r="GI1084" s="9"/>
      <c r="GJ1084" s="9"/>
      <c r="GK1084" s="9"/>
      <c r="GL1084" s="9"/>
      <c r="GM1084" s="9"/>
      <c r="GN1084" s="9"/>
      <c r="GO1084" s="9"/>
      <c r="GP1084" s="9"/>
      <c r="GQ1084" s="9"/>
      <c r="GR1084" s="9"/>
      <c r="GS1084" s="9"/>
      <c r="GT1084" s="9"/>
      <c r="GU1084" s="9"/>
      <c r="GV1084" s="9"/>
      <c r="GW1084" s="9"/>
      <c r="GX1084" s="9"/>
      <c r="GY1084" s="9"/>
      <c r="GZ1084" s="9"/>
      <c r="HA1084" s="9"/>
      <c r="HB1084" s="9"/>
      <c r="HC1084" s="9"/>
      <c r="HD1084" s="9"/>
      <c r="HE1084" s="9"/>
      <c r="HF1084" s="9"/>
      <c r="HG1084" s="9"/>
      <c r="HH1084" s="9"/>
      <c r="HI1084" s="9"/>
      <c r="HJ1084" s="9"/>
      <c r="HK1084" s="9"/>
      <c r="HL1084" s="9"/>
      <c r="HM1084" s="9"/>
      <c r="HN1084" s="9"/>
      <c r="HO1084" s="9"/>
      <c r="HP1084" s="9"/>
      <c r="HQ1084" s="9"/>
      <c r="HR1084" s="9"/>
      <c r="HS1084" s="9"/>
      <c r="HT1084" s="9"/>
      <c r="HU1084" s="9"/>
      <c r="HV1084" s="9"/>
      <c r="HW1084" s="9"/>
      <c r="HX1084" s="9"/>
      <c r="HY1084" s="9"/>
    </row>
    <row r="1085" spans="1:233" x14ac:dyDescent="0.2">
      <c r="A1085" s="12">
        <v>96300</v>
      </c>
      <c r="B1085" s="12" t="s">
        <v>2821</v>
      </c>
      <c r="C1085" s="22" t="s">
        <v>4369</v>
      </c>
      <c r="D1085" s="13">
        <v>16890</v>
      </c>
      <c r="E1085" s="33" t="s">
        <v>4320</v>
      </c>
      <c r="F1085" s="33" t="s">
        <v>6077</v>
      </c>
      <c r="G1085" s="9" t="s">
        <v>6418</v>
      </c>
      <c r="H1085" s="9"/>
      <c r="I1085" s="9"/>
      <c r="J1085" s="13" t="str">
        <f t="shared" si="16"/>
        <v>INSERT INTO `Productos` (txRefInterna,txRefExterna,txNomProducto,txDescripcion,idClasifProductos,idMarcaProductos) SELECT '96300','FLEXICAR','MANGUERA FRENO DAEWOO TACUMA DELANTERA','MANGUERA FRENO DAEWOO TACUMA DELANTERA', A.idClasifProductos, M.idClasifProductos  FROM `ClasifProductos` A, `ClasifProductos` M WHERE A.txDescripcion = 'MANGUERA' AND M.txDescripcion = 'DAEWOO';</v>
      </c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  <c r="EL1085" s="9"/>
      <c r="EM1085" s="9"/>
      <c r="EN1085" s="9"/>
      <c r="EO1085" s="9"/>
      <c r="EP1085" s="9"/>
      <c r="EQ1085" s="9"/>
      <c r="ER1085" s="9"/>
      <c r="ES1085" s="9"/>
      <c r="ET1085" s="9"/>
      <c r="EU1085" s="9"/>
      <c r="EV1085" s="9"/>
      <c r="EW1085" s="9"/>
      <c r="EX1085" s="9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  <c r="FI1085" s="9"/>
      <c r="FJ1085" s="9"/>
      <c r="FK1085" s="9"/>
      <c r="FL1085" s="9"/>
      <c r="FM1085" s="9"/>
      <c r="FN1085" s="9"/>
      <c r="FO1085" s="9"/>
      <c r="FP1085" s="9"/>
      <c r="FQ1085" s="9"/>
      <c r="FR1085" s="9"/>
      <c r="FS1085" s="9"/>
      <c r="FT1085" s="9"/>
      <c r="FU1085" s="9"/>
      <c r="FV1085" s="9"/>
      <c r="FW1085" s="9"/>
      <c r="FX1085" s="9"/>
      <c r="FY1085" s="9"/>
      <c r="FZ1085" s="9"/>
      <c r="GA1085" s="9"/>
      <c r="GB1085" s="9"/>
      <c r="GC1085" s="9"/>
      <c r="GD1085" s="9"/>
      <c r="GE1085" s="9"/>
      <c r="GF1085" s="9"/>
      <c r="GG1085" s="9"/>
      <c r="GH1085" s="9"/>
      <c r="GI1085" s="9"/>
      <c r="GJ1085" s="9"/>
      <c r="GK1085" s="9"/>
      <c r="GL1085" s="9"/>
      <c r="GM1085" s="9"/>
      <c r="GN1085" s="9"/>
      <c r="GO1085" s="9"/>
      <c r="GP1085" s="9"/>
      <c r="GQ1085" s="9"/>
      <c r="GR1085" s="9"/>
      <c r="GS1085" s="9"/>
      <c r="GT1085" s="9"/>
      <c r="GU1085" s="9"/>
      <c r="GV1085" s="9"/>
      <c r="GW1085" s="9"/>
      <c r="GX1085" s="9"/>
      <c r="GY1085" s="9"/>
      <c r="GZ1085" s="9"/>
      <c r="HA1085" s="9"/>
      <c r="HB1085" s="9"/>
      <c r="HC1085" s="9"/>
      <c r="HD1085" s="9"/>
      <c r="HE1085" s="9"/>
      <c r="HF1085" s="9"/>
      <c r="HG1085" s="9"/>
      <c r="HH1085" s="9"/>
      <c r="HI1085" s="9"/>
      <c r="HJ1085" s="9"/>
      <c r="HK1085" s="9"/>
      <c r="HL1085" s="9"/>
      <c r="HM1085" s="9"/>
      <c r="HN1085" s="9"/>
      <c r="HO1085" s="9"/>
      <c r="HP1085" s="9"/>
      <c r="HQ1085" s="9"/>
      <c r="HR1085" s="9"/>
      <c r="HS1085" s="9"/>
      <c r="HT1085" s="9"/>
      <c r="HU1085" s="9"/>
      <c r="HV1085" s="9"/>
      <c r="HW1085" s="9"/>
      <c r="HX1085" s="9"/>
      <c r="HY1085" s="9"/>
    </row>
    <row r="1086" spans="1:233" x14ac:dyDescent="0.2">
      <c r="A1086" s="12">
        <v>96345</v>
      </c>
      <c r="B1086" s="12" t="s">
        <v>2821</v>
      </c>
      <c r="C1086" s="22" t="s">
        <v>4370</v>
      </c>
      <c r="D1086" s="13">
        <v>11580</v>
      </c>
      <c r="E1086" s="33" t="s">
        <v>4320</v>
      </c>
      <c r="F1086" s="33" t="s">
        <v>6077</v>
      </c>
      <c r="G1086" s="9" t="s">
        <v>6418</v>
      </c>
      <c r="H1086" s="9"/>
      <c r="I1086" s="9"/>
      <c r="J1086" s="13" t="str">
        <f t="shared" si="16"/>
        <v>INSERT INTO `Productos` (txRefInterna,txRefExterna,txNomProducto,txDescripcion,idClasifProductos,idMarcaProductos) SELECT '96345','FLEXICAR','MANGUERA FRENO DAEWOO TACUMA TRASERA DERECHA','MANGUERA FRENO DAEWOO TACUMA TRASERA DERECHA', A.idClasifProductos, M.idClasifProductos  FROM `ClasifProductos` A, `ClasifProductos` M WHERE A.txDescripcion = 'MANGUERA' AND M.txDescripcion = 'DAEWOO';</v>
      </c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/>
      <c r="FJ1086" s="9"/>
      <c r="FK1086" s="9"/>
      <c r="FL1086" s="9"/>
      <c r="FM1086" s="9"/>
      <c r="FN1086" s="9"/>
      <c r="FO1086" s="9"/>
      <c r="FP1086" s="9"/>
      <c r="FQ1086" s="9"/>
      <c r="FR1086" s="9"/>
      <c r="FS1086" s="9"/>
      <c r="FT1086" s="9"/>
      <c r="FU1086" s="9"/>
      <c r="FV1086" s="9"/>
      <c r="FW1086" s="9"/>
      <c r="FX1086" s="9"/>
      <c r="FY1086" s="9"/>
      <c r="FZ1086" s="9"/>
      <c r="GA1086" s="9"/>
      <c r="GB1086" s="9"/>
      <c r="GC1086" s="9"/>
      <c r="GD1086" s="9"/>
      <c r="GE1086" s="9"/>
      <c r="GF1086" s="9"/>
      <c r="GG1086" s="9"/>
      <c r="GH1086" s="9"/>
      <c r="GI1086" s="9"/>
      <c r="GJ1086" s="9"/>
      <c r="GK1086" s="9"/>
      <c r="GL1086" s="9"/>
      <c r="GM1086" s="9"/>
      <c r="GN1086" s="9"/>
      <c r="GO1086" s="9"/>
      <c r="GP1086" s="9"/>
      <c r="GQ1086" s="9"/>
      <c r="GR1086" s="9"/>
      <c r="GS1086" s="9"/>
      <c r="GT1086" s="9"/>
      <c r="GU1086" s="9"/>
      <c r="GV1086" s="9"/>
      <c r="GW1086" s="9"/>
      <c r="GX1086" s="9"/>
      <c r="GY1086" s="9"/>
      <c r="GZ1086" s="9"/>
      <c r="HA1086" s="9"/>
      <c r="HB1086" s="9"/>
      <c r="HC1086" s="9"/>
      <c r="HD1086" s="9"/>
      <c r="HE1086" s="9"/>
      <c r="HF1086" s="9"/>
      <c r="HG1086" s="9"/>
      <c r="HH1086" s="9"/>
      <c r="HI1086" s="9"/>
      <c r="HJ1086" s="9"/>
      <c r="HK1086" s="9"/>
      <c r="HL1086" s="9"/>
      <c r="HM1086" s="9"/>
      <c r="HN1086" s="9"/>
      <c r="HO1086" s="9"/>
      <c r="HP1086" s="9"/>
      <c r="HQ1086" s="9"/>
      <c r="HR1086" s="9"/>
      <c r="HS1086" s="9"/>
      <c r="HT1086" s="9"/>
      <c r="HU1086" s="9"/>
      <c r="HV1086" s="9"/>
      <c r="HW1086" s="9"/>
      <c r="HX1086" s="9"/>
      <c r="HY1086" s="9"/>
    </row>
    <row r="1087" spans="1:233" x14ac:dyDescent="0.2">
      <c r="A1087" s="12">
        <v>51540</v>
      </c>
      <c r="B1087" s="12" t="s">
        <v>2821</v>
      </c>
      <c r="C1087" s="22" t="s">
        <v>4371</v>
      </c>
      <c r="D1087" s="13">
        <v>15120</v>
      </c>
      <c r="E1087" s="33" t="s">
        <v>4320</v>
      </c>
      <c r="F1087" s="33" t="s">
        <v>6077</v>
      </c>
      <c r="G1087" s="9" t="s">
        <v>6418</v>
      </c>
      <c r="H1087" s="9"/>
      <c r="I1087" s="9"/>
      <c r="J1087" s="13" t="str">
        <f t="shared" si="16"/>
        <v>INSERT INTO `Productos` (txRefInterna,txRefExterna,txNomProducto,txDescripcion,idClasifProductos,idMarcaProductos) SELECT '51540','FLEXICAR','MANGUERA FRENO DAMAS Y LABO DELANT.','MANGUERA FRENO DAMAS Y LABO DELANT.', A.idClasifProductos, M.idClasifProductos  FROM `ClasifProductos` A, `ClasifProductos` M WHERE A.txDescripcion = 'MANGUERA' AND M.txDescripcion = 'DAEWOO';</v>
      </c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  <c r="EL1087" s="9"/>
      <c r="EM1087" s="9"/>
      <c r="EN1087" s="9"/>
      <c r="EO1087" s="9"/>
      <c r="EP1087" s="9"/>
      <c r="EQ1087" s="9"/>
      <c r="ER1087" s="9"/>
      <c r="ES1087" s="9"/>
      <c r="ET1087" s="9"/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9"/>
      <c r="GV1087" s="9"/>
      <c r="GW1087" s="9"/>
      <c r="GX1087" s="9"/>
      <c r="GY1087" s="9"/>
      <c r="GZ1087" s="9"/>
      <c r="HA1087" s="9"/>
      <c r="HB1087" s="9"/>
      <c r="HC1087" s="9"/>
      <c r="HD1087" s="9"/>
      <c r="HE1087" s="9"/>
      <c r="HF1087" s="9"/>
      <c r="HG1087" s="9"/>
      <c r="HH1087" s="9"/>
      <c r="HI1087" s="9"/>
      <c r="HJ1087" s="9"/>
      <c r="HK1087" s="9"/>
      <c r="HL1087" s="9"/>
      <c r="HM1087" s="9"/>
      <c r="HN1087" s="9"/>
      <c r="HO1087" s="9"/>
      <c r="HP1087" s="9"/>
      <c r="HQ1087" s="9"/>
      <c r="HR1087" s="9"/>
      <c r="HS1087" s="9"/>
      <c r="HT1087" s="9"/>
      <c r="HU1087" s="9"/>
      <c r="HV1087" s="9"/>
      <c r="HW1087" s="9"/>
      <c r="HX1087" s="9"/>
      <c r="HY1087" s="9"/>
    </row>
    <row r="1088" spans="1:233" x14ac:dyDescent="0.2">
      <c r="A1088" s="12">
        <v>51570</v>
      </c>
      <c r="B1088" s="12" t="s">
        <v>2821</v>
      </c>
      <c r="C1088" s="22" t="s">
        <v>4372</v>
      </c>
      <c r="D1088" s="13">
        <v>10540</v>
      </c>
      <c r="E1088" s="33" t="s">
        <v>4320</v>
      </c>
      <c r="F1088" s="33" t="s">
        <v>6077</v>
      </c>
      <c r="G1088" s="9" t="s">
        <v>6418</v>
      </c>
      <c r="H1088" s="9"/>
      <c r="I1088" s="9"/>
      <c r="J1088" s="13" t="str">
        <f t="shared" si="16"/>
        <v>INSERT INTO `Productos` (txRefInterna,txRefExterna,txNomProducto,txDescripcion,idClasifProductos,idMarcaProductos) SELECT '51570','FLEXICAR','MANGUERA FRENO DAMAS Y LABO TRASERA','MANGUERA FRENO DAMAS Y LABO TRASERA', A.idClasifProductos, M.idClasifProductos  FROM `ClasifProductos` A, `ClasifProductos` M WHERE A.txDescripcion = 'MANGUERA' AND M.txDescripcion = 'DAEWOO';</v>
      </c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9"/>
      <c r="GV1088" s="9"/>
      <c r="GW1088" s="9"/>
      <c r="GX1088" s="9"/>
      <c r="GY1088" s="9"/>
      <c r="GZ1088" s="9"/>
      <c r="HA1088" s="9"/>
      <c r="HB1088" s="9"/>
      <c r="HC1088" s="9"/>
      <c r="HD1088" s="9"/>
      <c r="HE1088" s="9"/>
      <c r="HF1088" s="9"/>
      <c r="HG1088" s="9"/>
      <c r="HH1088" s="9"/>
      <c r="HI1088" s="9"/>
      <c r="HJ1088" s="9"/>
      <c r="HK1088" s="9"/>
      <c r="HL1088" s="9"/>
      <c r="HM1088" s="9"/>
      <c r="HN1088" s="9"/>
      <c r="HO1088" s="9"/>
      <c r="HP1088" s="9"/>
      <c r="HQ1088" s="9"/>
      <c r="HR1088" s="9"/>
      <c r="HS1088" s="9"/>
      <c r="HT1088" s="9"/>
      <c r="HU1088" s="9"/>
      <c r="HV1088" s="9"/>
      <c r="HW1088" s="9"/>
      <c r="HX1088" s="9"/>
      <c r="HY1088" s="9"/>
    </row>
    <row r="1089" spans="1:233" x14ac:dyDescent="0.2">
      <c r="A1089" s="12">
        <v>43810</v>
      </c>
      <c r="B1089" s="12" t="s">
        <v>2821</v>
      </c>
      <c r="C1089" s="12" t="s">
        <v>4450</v>
      </c>
      <c r="D1089" s="13">
        <v>19930</v>
      </c>
      <c r="E1089" s="38" t="s">
        <v>4407</v>
      </c>
      <c r="F1089" s="33" t="s">
        <v>6077</v>
      </c>
      <c r="G1089" s="9" t="s">
        <v>6418</v>
      </c>
      <c r="H1089" s="9"/>
      <c r="I1089" s="9"/>
      <c r="J1089" s="13" t="str">
        <f t="shared" si="16"/>
        <v>INSERT INTO `Productos` (txRefInterna,txRefExterna,txNomProducto,txDescripcion,idClasifProductos,idMarcaProductos) SELECT '43810','FLEXICAR','MANGUERA FRENO KIA SPORTAGE DELANTERA DERECHA','MANGUERA FRENO KIA SPORTAGE DELANTERA DERECHA', A.idClasifProductos, M.idClasifProductos  FROM `ClasifProductos` A, `ClasifProductos` M WHERE A.txDescripcion = 'MANGUERA' AND M.txDescripcion = 'KIA';</v>
      </c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  <c r="EL1089" s="9"/>
      <c r="EM1089" s="9"/>
      <c r="EN1089" s="9"/>
      <c r="EO1089" s="9"/>
      <c r="EP1089" s="9"/>
      <c r="EQ1089" s="9"/>
      <c r="ER1089" s="9"/>
      <c r="ES1089" s="9"/>
      <c r="ET1089" s="9"/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9"/>
      <c r="FJ1089" s="9"/>
      <c r="FK1089" s="9"/>
      <c r="FL1089" s="9"/>
      <c r="FM1089" s="9"/>
      <c r="FN1089" s="9"/>
      <c r="FO1089" s="9"/>
      <c r="FP1089" s="9"/>
      <c r="FQ1089" s="9"/>
      <c r="FR1089" s="9"/>
      <c r="FS1089" s="9"/>
      <c r="FT1089" s="9"/>
      <c r="FU1089" s="9"/>
      <c r="FV1089" s="9"/>
      <c r="FW1089" s="9"/>
      <c r="FX1089" s="9"/>
      <c r="FY1089" s="9"/>
      <c r="FZ1089" s="9"/>
      <c r="GA1089" s="9"/>
      <c r="GB1089" s="9"/>
      <c r="GC1089" s="9"/>
      <c r="GD1089" s="9"/>
      <c r="GE1089" s="9"/>
      <c r="GF1089" s="9"/>
      <c r="GG1089" s="9"/>
      <c r="GH1089" s="9"/>
      <c r="GI1089" s="9"/>
      <c r="GJ1089" s="9"/>
      <c r="GK1089" s="9"/>
      <c r="GL1089" s="9"/>
      <c r="GM1089" s="9"/>
      <c r="GN1089" s="9"/>
      <c r="GO1089" s="9"/>
      <c r="GP1089" s="9"/>
      <c r="GQ1089" s="9"/>
      <c r="GR1089" s="9"/>
      <c r="GS1089" s="9"/>
      <c r="GT1089" s="9"/>
      <c r="GU1089" s="9"/>
      <c r="GV1089" s="9"/>
      <c r="GW1089" s="9"/>
      <c r="GX1089" s="9"/>
      <c r="GY1089" s="9"/>
      <c r="GZ1089" s="9"/>
      <c r="HA1089" s="9"/>
      <c r="HB1089" s="9"/>
      <c r="HC1089" s="9"/>
      <c r="HD1089" s="9"/>
      <c r="HE1089" s="9"/>
      <c r="HF1089" s="9"/>
      <c r="HG1089" s="9"/>
      <c r="HH1089" s="9"/>
      <c r="HI1089" s="9"/>
      <c r="HJ1089" s="9"/>
      <c r="HK1089" s="9"/>
      <c r="HL1089" s="9"/>
      <c r="HM1089" s="9"/>
      <c r="HN1089" s="9"/>
      <c r="HO1089" s="9"/>
      <c r="HP1089" s="9"/>
      <c r="HQ1089" s="9"/>
      <c r="HR1089" s="9"/>
      <c r="HS1089" s="9"/>
      <c r="HT1089" s="9"/>
      <c r="HU1089" s="9"/>
      <c r="HV1089" s="9"/>
      <c r="HW1089" s="9"/>
      <c r="HX1089" s="9"/>
      <c r="HY1089" s="9"/>
    </row>
    <row r="1090" spans="1:233" x14ac:dyDescent="0.2">
      <c r="A1090" s="12">
        <v>43830</v>
      </c>
      <c r="B1090" s="12" t="s">
        <v>2821</v>
      </c>
      <c r="C1090" s="12" t="s">
        <v>4451</v>
      </c>
      <c r="D1090" s="13">
        <v>19930</v>
      </c>
      <c r="E1090" s="38" t="s">
        <v>4407</v>
      </c>
      <c r="F1090" s="33" t="s">
        <v>6077</v>
      </c>
      <c r="G1090" s="9" t="s">
        <v>6418</v>
      </c>
      <c r="H1090" s="9"/>
      <c r="I1090" s="9"/>
      <c r="J1090" s="13" t="str">
        <f t="shared" ref="J1090:J1153" si="17">+CONCATENATE("INSERT INTO `Productos` (txRefInterna,txRefExterna,txNomProducto,txDescripcion,idClasifProductos,idMarcaProductos) SELECT '",A1090,"','",B1090,"','",C1090,"','",C1090,"', A.idClasifProductos, M.idClasifProductos  FROM `ClasifProductos` A, `ClasifProductos` M WHERE A.txDescripcion = '",G1090,"' AND M.txDescripcion = '",E1090,"';")</f>
        <v>INSERT INTO `Productos` (txRefInterna,txRefExterna,txNomProducto,txDescripcion,idClasifProductos,idMarcaProductos) SELECT '43830','FLEXICAR','MANGUERA FRENO KIA SPORTAGE DELANTERA IZQUIERDA','MANGUERA FRENO KIA SPORTAGE DELANTERA IZQUIERDA', A.idClasifProductos, M.idClasifProductos  FROM `ClasifProductos` A, `ClasifProductos` M WHERE A.txDescripcion = 'MANGUERA' AND M.txDescripcion = 'KIA';</v>
      </c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  <c r="EL1090" s="9"/>
      <c r="EM1090" s="9"/>
      <c r="EN1090" s="9"/>
      <c r="EO1090" s="9"/>
      <c r="EP1090" s="9"/>
      <c r="EQ1090" s="9"/>
      <c r="ER1090" s="9"/>
      <c r="ES1090" s="9"/>
      <c r="ET1090" s="9"/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9"/>
      <c r="GV1090" s="9"/>
      <c r="GW1090" s="9"/>
      <c r="GX1090" s="9"/>
      <c r="GY1090" s="9"/>
      <c r="GZ1090" s="9"/>
      <c r="HA1090" s="9"/>
      <c r="HB1090" s="9"/>
      <c r="HC1090" s="9"/>
      <c r="HD1090" s="9"/>
      <c r="HE1090" s="9"/>
      <c r="HF1090" s="9"/>
      <c r="HG1090" s="9"/>
      <c r="HH1090" s="9"/>
      <c r="HI1090" s="9"/>
      <c r="HJ1090" s="9"/>
      <c r="HK1090" s="9"/>
      <c r="HL1090" s="9"/>
      <c r="HM1090" s="9"/>
      <c r="HN1090" s="9"/>
      <c r="HO1090" s="9"/>
      <c r="HP1090" s="9"/>
      <c r="HQ1090" s="9"/>
      <c r="HR1090" s="9"/>
      <c r="HS1090" s="9"/>
      <c r="HT1090" s="9"/>
      <c r="HU1090" s="9"/>
      <c r="HV1090" s="9"/>
      <c r="HW1090" s="9"/>
      <c r="HX1090" s="9"/>
      <c r="HY1090" s="9"/>
    </row>
    <row r="1091" spans="1:233" x14ac:dyDescent="0.2">
      <c r="A1091" s="12">
        <v>32055</v>
      </c>
      <c r="B1091" s="12" t="s">
        <v>2821</v>
      </c>
      <c r="C1091" s="12" t="s">
        <v>4452</v>
      </c>
      <c r="D1091" s="13">
        <v>11970</v>
      </c>
      <c r="E1091" s="38" t="s">
        <v>4407</v>
      </c>
      <c r="F1091" s="33" t="s">
        <v>6077</v>
      </c>
      <c r="G1091" s="9" t="s">
        <v>6418</v>
      </c>
      <c r="H1091" s="9"/>
      <c r="I1091" s="9"/>
      <c r="J1091" s="13" t="str">
        <f t="shared" si="17"/>
        <v>INSERT INTO `Productos` (txRefInterna,txRefExterna,txNomProducto,txDescripcion,idClasifProductos,idMarcaProductos) SELECT '32055','FLEXICAR','MANGUERA FRENO KIA ASIA TOPIC DELANTERA','MANGUERA FRENO KIA ASIA TOPIC DELANTERA', A.idClasifProductos, M.idClasifProductos  FROM `ClasifProductos` A, `ClasifProductos` M WHERE A.txDescripcion = 'MANGUERA' AND M.txDescripcion = 'KIA';</v>
      </c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  <c r="EL1091" s="9"/>
      <c r="EM1091" s="9"/>
      <c r="EN1091" s="9"/>
      <c r="EO1091" s="9"/>
      <c r="EP1091" s="9"/>
      <c r="EQ1091" s="9"/>
      <c r="ER1091" s="9"/>
      <c r="ES1091" s="9"/>
      <c r="ET1091" s="9"/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9"/>
      <c r="FS1091" s="9"/>
      <c r="FT1091" s="9"/>
      <c r="FU1091" s="9"/>
      <c r="FV1091" s="9"/>
      <c r="FW1091" s="9"/>
      <c r="FX1091" s="9"/>
      <c r="FY1091" s="9"/>
      <c r="FZ1091" s="9"/>
      <c r="GA1091" s="9"/>
      <c r="GB1091" s="9"/>
      <c r="GC1091" s="9"/>
      <c r="GD1091" s="9"/>
      <c r="GE1091" s="9"/>
      <c r="GF1091" s="9"/>
      <c r="GG1091" s="9"/>
      <c r="GH1091" s="9"/>
      <c r="GI1091" s="9"/>
      <c r="GJ1091" s="9"/>
      <c r="GK1091" s="9"/>
      <c r="GL1091" s="9"/>
      <c r="GM1091" s="9"/>
      <c r="GN1091" s="9"/>
      <c r="GO1091" s="9"/>
      <c r="GP1091" s="9"/>
      <c r="GQ1091" s="9"/>
      <c r="GR1091" s="9"/>
      <c r="GS1091" s="9"/>
      <c r="GT1091" s="9"/>
      <c r="GU1091" s="9"/>
      <c r="GV1091" s="9"/>
      <c r="GW1091" s="9"/>
      <c r="GX1091" s="9"/>
      <c r="GY1091" s="9"/>
      <c r="GZ1091" s="9"/>
      <c r="HA1091" s="9"/>
      <c r="HB1091" s="9"/>
      <c r="HC1091" s="9"/>
      <c r="HD1091" s="9"/>
      <c r="HE1091" s="9"/>
      <c r="HF1091" s="9"/>
      <c r="HG1091" s="9"/>
      <c r="HH1091" s="9"/>
      <c r="HI1091" s="9"/>
      <c r="HJ1091" s="9"/>
      <c r="HK1091" s="9"/>
      <c r="HL1091" s="9"/>
      <c r="HM1091" s="9"/>
      <c r="HN1091" s="9"/>
      <c r="HO1091" s="9"/>
      <c r="HP1091" s="9"/>
      <c r="HQ1091" s="9"/>
      <c r="HR1091" s="9"/>
      <c r="HS1091" s="9"/>
      <c r="HT1091" s="9"/>
      <c r="HU1091" s="9"/>
      <c r="HV1091" s="9"/>
      <c r="HW1091" s="9"/>
      <c r="HX1091" s="9"/>
      <c r="HY1091" s="9"/>
    </row>
    <row r="1092" spans="1:233" x14ac:dyDescent="0.2">
      <c r="A1092" s="12">
        <v>552438</v>
      </c>
      <c r="B1092" s="12" t="s">
        <v>2821</v>
      </c>
      <c r="C1092" s="12" t="s">
        <v>6353</v>
      </c>
      <c r="D1092" s="13">
        <v>9890</v>
      </c>
      <c r="E1092" s="38" t="s">
        <v>4407</v>
      </c>
      <c r="F1092" s="33" t="s">
        <v>6077</v>
      </c>
      <c r="G1092" s="9" t="s">
        <v>6418</v>
      </c>
      <c r="H1092" s="9"/>
      <c r="I1092" s="9"/>
      <c r="J1092" s="13" t="str">
        <f t="shared" si="17"/>
        <v>INSERT INTO `Productos` (txRefInterna,txRefExterna,txNomProducto,txDescripcion,idClasifProductos,idMarcaProductos) SELECT '552438','FLEXICAR','MANGUERA FRENO KIA CARNIVAL TRASERA','MANGUERA FRENO KIA CARNIVAL TRASERA', A.idClasifProductos, M.idClasifProductos  FROM `ClasifProductos` A, `ClasifProductos` M WHERE A.txDescripcion = 'MANGUERA' AND M.txDescripcion = 'KIA';</v>
      </c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  <c r="EL1092" s="9"/>
      <c r="EM1092" s="9"/>
      <c r="EN1092" s="9"/>
      <c r="EO1092" s="9"/>
      <c r="EP1092" s="9"/>
      <c r="EQ1092" s="9"/>
      <c r="ER1092" s="9"/>
      <c r="ES1092" s="9"/>
      <c r="ET1092" s="9"/>
      <c r="EU1092" s="9"/>
      <c r="EV1092" s="9"/>
      <c r="EW1092" s="9"/>
      <c r="EX1092" s="9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  <c r="FI1092" s="9"/>
      <c r="FJ1092" s="9"/>
      <c r="FK1092" s="9"/>
      <c r="FL1092" s="9"/>
      <c r="FM1092" s="9"/>
      <c r="FN1092" s="9"/>
      <c r="FO1092" s="9"/>
      <c r="FP1092" s="9"/>
      <c r="FQ1092" s="9"/>
      <c r="FR1092" s="9"/>
      <c r="FS1092" s="9"/>
      <c r="FT1092" s="9"/>
      <c r="FU1092" s="9"/>
      <c r="FV1092" s="9"/>
      <c r="FW1092" s="9"/>
      <c r="FX1092" s="9"/>
      <c r="FY1092" s="9"/>
      <c r="FZ1092" s="9"/>
      <c r="GA1092" s="9"/>
      <c r="GB1092" s="9"/>
      <c r="GC1092" s="9"/>
      <c r="GD1092" s="9"/>
      <c r="GE1092" s="9"/>
      <c r="GF1092" s="9"/>
      <c r="GG1092" s="9"/>
      <c r="GH1092" s="9"/>
      <c r="GI1092" s="9"/>
      <c r="GJ1092" s="9"/>
      <c r="GK1092" s="9"/>
      <c r="GL1092" s="9"/>
      <c r="GM1092" s="9"/>
      <c r="GN1092" s="9"/>
      <c r="GO1092" s="9"/>
      <c r="GP1092" s="9"/>
      <c r="GQ1092" s="9"/>
      <c r="GR1092" s="9"/>
      <c r="GS1092" s="9"/>
      <c r="GT1092" s="9"/>
      <c r="GU1092" s="9"/>
      <c r="GV1092" s="9"/>
      <c r="GW1092" s="9"/>
      <c r="GX1092" s="9"/>
      <c r="GY1092" s="9"/>
      <c r="GZ1092" s="9"/>
      <c r="HA1092" s="9"/>
      <c r="HB1092" s="9"/>
      <c r="HC1092" s="9"/>
      <c r="HD1092" s="9"/>
      <c r="HE1092" s="9"/>
      <c r="HF1092" s="9"/>
      <c r="HG1092" s="9"/>
      <c r="HH1092" s="9"/>
      <c r="HI1092" s="9"/>
      <c r="HJ1092" s="9"/>
      <c r="HK1092" s="9"/>
      <c r="HL1092" s="9"/>
      <c r="HM1092" s="9"/>
      <c r="HN1092" s="9"/>
      <c r="HO1092" s="9"/>
      <c r="HP1092" s="9"/>
      <c r="HQ1092" s="9"/>
      <c r="HR1092" s="9"/>
      <c r="HS1092" s="9"/>
      <c r="HT1092" s="9"/>
      <c r="HU1092" s="9"/>
      <c r="HV1092" s="9"/>
      <c r="HW1092" s="9"/>
      <c r="HX1092" s="9"/>
      <c r="HY1092" s="9"/>
    </row>
    <row r="1093" spans="1:233" x14ac:dyDescent="0.2">
      <c r="A1093" s="12">
        <v>552439</v>
      </c>
      <c r="B1093" s="12" t="s">
        <v>2821</v>
      </c>
      <c r="C1093" s="12" t="s">
        <v>4453</v>
      </c>
      <c r="D1093" s="13">
        <v>15350</v>
      </c>
      <c r="E1093" s="38" t="s">
        <v>4407</v>
      </c>
      <c r="F1093" s="33" t="s">
        <v>6077</v>
      </c>
      <c r="G1093" s="9" t="s">
        <v>6418</v>
      </c>
      <c r="H1093" s="9"/>
      <c r="I1093" s="9"/>
      <c r="J1093" s="13" t="str">
        <f t="shared" si="17"/>
        <v>INSERT INTO `Productos` (txRefInterna,txRefExterna,txNomProducto,txDescripcion,idClasifProductos,idMarcaProductos) SELECT '552439','FLEXICAR','MANGUERA FRENO KIA CARNIVAL DELANTERA DERECHA','MANGUERA FRENO KIA CARNIVAL DELANTERA DERECHA', A.idClasifProductos, M.idClasifProductos  FROM `ClasifProductos` A, `ClasifProductos` M WHERE A.txDescripcion = 'MANGUERA' AND M.txDescripcion = 'KIA';</v>
      </c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/>
      <c r="FK1093" s="9"/>
      <c r="FL1093" s="9"/>
      <c r="FM1093" s="9"/>
      <c r="FN1093" s="9"/>
      <c r="FO1093" s="9"/>
      <c r="FP1093" s="9"/>
      <c r="FQ1093" s="9"/>
      <c r="FR1093" s="9"/>
      <c r="FS1093" s="9"/>
      <c r="FT1093" s="9"/>
      <c r="FU1093" s="9"/>
      <c r="FV1093" s="9"/>
      <c r="FW1093" s="9"/>
      <c r="FX1093" s="9"/>
      <c r="FY1093" s="9"/>
      <c r="FZ1093" s="9"/>
      <c r="GA1093" s="9"/>
      <c r="GB1093" s="9"/>
      <c r="GC1093" s="9"/>
      <c r="GD1093" s="9"/>
      <c r="GE1093" s="9"/>
      <c r="GF1093" s="9"/>
      <c r="GG1093" s="9"/>
      <c r="GH1093" s="9"/>
      <c r="GI1093" s="9"/>
      <c r="GJ1093" s="9"/>
      <c r="GK1093" s="9"/>
      <c r="GL1093" s="9"/>
      <c r="GM1093" s="9"/>
      <c r="GN1093" s="9"/>
      <c r="GO1093" s="9"/>
      <c r="GP1093" s="9"/>
      <c r="GQ1093" s="9"/>
      <c r="GR1093" s="9"/>
      <c r="GS1093" s="9"/>
      <c r="GT1093" s="9"/>
      <c r="GU1093" s="9"/>
      <c r="GV1093" s="9"/>
      <c r="GW1093" s="9"/>
      <c r="GX1093" s="9"/>
      <c r="GY1093" s="9"/>
      <c r="GZ1093" s="9"/>
      <c r="HA1093" s="9"/>
      <c r="HB1093" s="9"/>
      <c r="HC1093" s="9"/>
      <c r="HD1093" s="9"/>
      <c r="HE1093" s="9"/>
      <c r="HF1093" s="9"/>
      <c r="HG1093" s="9"/>
      <c r="HH1093" s="9"/>
      <c r="HI1093" s="9"/>
      <c r="HJ1093" s="9"/>
      <c r="HK1093" s="9"/>
      <c r="HL1093" s="9"/>
      <c r="HM1093" s="9"/>
      <c r="HN1093" s="9"/>
      <c r="HO1093" s="9"/>
      <c r="HP1093" s="9"/>
      <c r="HQ1093" s="9"/>
      <c r="HR1093" s="9"/>
      <c r="HS1093" s="9"/>
      <c r="HT1093" s="9"/>
      <c r="HU1093" s="9"/>
      <c r="HV1093" s="9"/>
      <c r="HW1093" s="9"/>
      <c r="HX1093" s="9"/>
      <c r="HY1093" s="9"/>
    </row>
    <row r="1094" spans="1:233" x14ac:dyDescent="0.2">
      <c r="A1094" s="12">
        <v>5534391</v>
      </c>
      <c r="B1094" s="12" t="s">
        <v>2821</v>
      </c>
      <c r="C1094" s="12" t="s">
        <v>4454</v>
      </c>
      <c r="D1094" s="13">
        <v>15350</v>
      </c>
      <c r="E1094" s="38" t="s">
        <v>4407</v>
      </c>
      <c r="F1094" s="33" t="s">
        <v>6077</v>
      </c>
      <c r="G1094" s="9" t="s">
        <v>6418</v>
      </c>
      <c r="H1094" s="9"/>
      <c r="I1094" s="9"/>
      <c r="J1094" s="13" t="str">
        <f t="shared" si="17"/>
        <v>INSERT INTO `Productos` (txRefInterna,txRefExterna,txNomProducto,txDescripcion,idClasifProductos,idMarcaProductos) SELECT '5534391','FLEXICAR','MANGUERA FRENO KIA CARNIVAL DELANTERA IZQUIERDA','MANGUERA FRENO KIA CARNIVAL DELANTERA IZQUIERDA', A.idClasifProductos, M.idClasifProductos  FROM `ClasifProductos` A, `ClasifProductos` M WHERE A.txDescripcion = 'MANGUERA' AND M.txDescripcion = 'KIA';</v>
      </c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  <c r="EL1094" s="9"/>
      <c r="EM1094" s="9"/>
      <c r="EN1094" s="9"/>
      <c r="EO1094" s="9"/>
      <c r="EP1094" s="9"/>
      <c r="EQ1094" s="9"/>
      <c r="ER1094" s="9"/>
      <c r="ES1094" s="9"/>
      <c r="ET1094" s="9"/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9"/>
      <c r="FJ1094" s="9"/>
      <c r="FK1094" s="9"/>
      <c r="FL1094" s="9"/>
      <c r="FM1094" s="9"/>
      <c r="FN1094" s="9"/>
      <c r="FO1094" s="9"/>
      <c r="FP1094" s="9"/>
      <c r="FQ1094" s="9"/>
      <c r="FR1094" s="9"/>
      <c r="FS1094" s="9"/>
      <c r="FT1094" s="9"/>
      <c r="FU1094" s="9"/>
      <c r="FV1094" s="9"/>
      <c r="FW1094" s="9"/>
      <c r="FX1094" s="9"/>
      <c r="FY1094" s="9"/>
      <c r="FZ1094" s="9"/>
      <c r="GA1094" s="9"/>
      <c r="GB1094" s="9"/>
      <c r="GC1094" s="9"/>
      <c r="GD1094" s="9"/>
      <c r="GE1094" s="9"/>
      <c r="GF1094" s="9"/>
      <c r="GG1094" s="9"/>
      <c r="GH1094" s="9"/>
      <c r="GI1094" s="9"/>
      <c r="GJ1094" s="9"/>
      <c r="GK1094" s="9"/>
      <c r="GL1094" s="9"/>
      <c r="GM1094" s="9"/>
      <c r="GN1094" s="9"/>
      <c r="GO1094" s="9"/>
      <c r="GP1094" s="9"/>
      <c r="GQ1094" s="9"/>
      <c r="GR1094" s="9"/>
      <c r="GS1094" s="9"/>
      <c r="GT1094" s="9"/>
      <c r="GU1094" s="9"/>
      <c r="GV1094" s="9"/>
      <c r="GW1094" s="9"/>
      <c r="GX1094" s="9"/>
      <c r="GY1094" s="9"/>
      <c r="GZ1094" s="9"/>
      <c r="HA1094" s="9"/>
      <c r="HB1094" s="9"/>
      <c r="HC1094" s="9"/>
      <c r="HD1094" s="9"/>
      <c r="HE1094" s="9"/>
      <c r="HF1094" s="9"/>
      <c r="HG1094" s="9"/>
      <c r="HH1094" s="9"/>
      <c r="HI1094" s="9"/>
      <c r="HJ1094" s="9"/>
      <c r="HK1094" s="9"/>
      <c r="HL1094" s="9"/>
      <c r="HM1094" s="9"/>
      <c r="HN1094" s="9"/>
      <c r="HO1094" s="9"/>
      <c r="HP1094" s="9"/>
      <c r="HQ1094" s="9"/>
      <c r="HR1094" s="9"/>
      <c r="HS1094" s="9"/>
      <c r="HT1094" s="9"/>
      <c r="HU1094" s="9"/>
      <c r="HV1094" s="9"/>
      <c r="HW1094" s="9"/>
      <c r="HX1094" s="9"/>
      <c r="HY1094" s="9"/>
    </row>
    <row r="1095" spans="1:233" x14ac:dyDescent="0.2">
      <c r="A1095" s="12" t="s">
        <v>4455</v>
      </c>
      <c r="B1095" s="12" t="s">
        <v>2821</v>
      </c>
      <c r="C1095" s="12" t="s">
        <v>4456</v>
      </c>
      <c r="D1095" s="13">
        <v>10080</v>
      </c>
      <c r="E1095" s="38" t="s">
        <v>4407</v>
      </c>
      <c r="F1095" s="33" t="s">
        <v>6077</v>
      </c>
      <c r="G1095" s="9" t="s">
        <v>6418</v>
      </c>
      <c r="H1095" s="9"/>
      <c r="I1095" s="9"/>
      <c r="J1095" s="13" t="str">
        <f t="shared" si="17"/>
        <v>INSERT INTO `Productos` (txRefInterna,txRefExterna,txNomProducto,txDescripcion,idClasifProductos,idMarcaProductos) SELECT 'K0114','FLEXICAR','MANGUERA FRENO KIA SPORTAGE TRASERA','MANGUERA FRENO KIA SPORTAGE TRASERA', A.idClasifProductos, M.idClasifProductos  FROM `ClasifProductos` A, `ClasifProductos` M WHERE A.txDescripcion = 'MANGUERA' AND M.txDescripcion = 'KIA';</v>
      </c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  <c r="EL1095" s="9"/>
      <c r="EM1095" s="9"/>
      <c r="EN1095" s="9"/>
      <c r="EO1095" s="9"/>
      <c r="EP1095" s="9"/>
      <c r="EQ1095" s="9"/>
      <c r="ER1095" s="9"/>
      <c r="ES1095" s="9"/>
      <c r="ET1095" s="9"/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/>
      <c r="FK1095" s="9"/>
      <c r="FL1095" s="9"/>
      <c r="FM1095" s="9"/>
      <c r="FN1095" s="9"/>
      <c r="FO1095" s="9"/>
      <c r="FP1095" s="9"/>
      <c r="FQ1095" s="9"/>
      <c r="FR1095" s="9"/>
      <c r="FS1095" s="9"/>
      <c r="FT1095" s="9"/>
      <c r="FU1095" s="9"/>
      <c r="FV1095" s="9"/>
      <c r="FW1095" s="9"/>
      <c r="FX1095" s="9"/>
      <c r="FY1095" s="9"/>
      <c r="FZ1095" s="9"/>
      <c r="GA1095" s="9"/>
      <c r="GB1095" s="9"/>
      <c r="GC1095" s="9"/>
      <c r="GD1095" s="9"/>
      <c r="GE1095" s="9"/>
      <c r="GF1095" s="9"/>
      <c r="GG1095" s="9"/>
      <c r="GH1095" s="9"/>
      <c r="GI1095" s="9"/>
      <c r="GJ1095" s="9"/>
      <c r="GK1095" s="9"/>
      <c r="GL1095" s="9"/>
      <c r="GM1095" s="9"/>
      <c r="GN1095" s="9"/>
      <c r="GO1095" s="9"/>
      <c r="GP1095" s="9"/>
      <c r="GQ1095" s="9"/>
      <c r="GR1095" s="9"/>
      <c r="GS1095" s="9"/>
      <c r="GT1095" s="9"/>
      <c r="GU1095" s="9"/>
      <c r="GV1095" s="9"/>
      <c r="GW1095" s="9"/>
      <c r="GX1095" s="9"/>
      <c r="GY1095" s="9"/>
      <c r="GZ1095" s="9"/>
      <c r="HA1095" s="9"/>
      <c r="HB1095" s="9"/>
      <c r="HC1095" s="9"/>
      <c r="HD1095" s="9"/>
      <c r="HE1095" s="9"/>
      <c r="HF1095" s="9"/>
      <c r="HG1095" s="9"/>
      <c r="HH1095" s="9"/>
      <c r="HI1095" s="9"/>
      <c r="HJ1095" s="9"/>
      <c r="HK1095" s="9"/>
      <c r="HL1095" s="9"/>
      <c r="HM1095" s="9"/>
      <c r="HN1095" s="9"/>
      <c r="HO1095" s="9"/>
      <c r="HP1095" s="9"/>
      <c r="HQ1095" s="9"/>
      <c r="HR1095" s="9"/>
      <c r="HS1095" s="9"/>
      <c r="HT1095" s="9"/>
      <c r="HU1095" s="9"/>
      <c r="HV1095" s="9"/>
      <c r="HW1095" s="9"/>
      <c r="HX1095" s="9"/>
      <c r="HY1095" s="9"/>
    </row>
    <row r="1096" spans="1:233" x14ac:dyDescent="0.2">
      <c r="A1096" s="12" t="s">
        <v>4459</v>
      </c>
      <c r="B1096" s="12" t="s">
        <v>2821</v>
      </c>
      <c r="C1096" s="12" t="s">
        <v>4460</v>
      </c>
      <c r="D1096" s="13">
        <v>12210</v>
      </c>
      <c r="E1096" s="38" t="s">
        <v>4407</v>
      </c>
      <c r="F1096" s="33" t="s">
        <v>6077</v>
      </c>
      <c r="G1096" s="9" t="s">
        <v>6418</v>
      </c>
      <c r="H1096" s="9"/>
      <c r="I1096" s="9"/>
      <c r="J1096" s="13" t="str">
        <f t="shared" si="17"/>
        <v>INSERT INTO `Productos` (txRefInterna,txRefExterna,txNomProducto,txDescripcion,idClasifProductos,idMarcaProductos) SELECT 'K1293','FLEXICAR','MANGUERA FRENO  KIA BESTA DELANTERA','MANGUERA FRENO  KIA BESTA DELANTERA', A.idClasifProductos, M.idClasifProductos  FROM `ClasifProductos` A, `ClasifProductos` M WHERE A.txDescripcion = 'MANGUERA' AND M.txDescripcion = 'KIA';</v>
      </c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  <c r="EL1096" s="9"/>
      <c r="EM1096" s="9"/>
      <c r="EN1096" s="9"/>
      <c r="EO1096" s="9"/>
      <c r="EP1096" s="9"/>
      <c r="EQ1096" s="9"/>
      <c r="ER1096" s="9"/>
      <c r="ES1096" s="9"/>
      <c r="ET1096" s="9"/>
      <c r="EU1096" s="9"/>
      <c r="EV1096" s="9"/>
      <c r="EW1096" s="9"/>
      <c r="EX1096" s="9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9"/>
      <c r="GV1096" s="9"/>
      <c r="GW1096" s="9"/>
      <c r="GX1096" s="9"/>
      <c r="GY1096" s="9"/>
      <c r="GZ1096" s="9"/>
      <c r="HA1096" s="9"/>
      <c r="HB1096" s="9"/>
      <c r="HC1096" s="9"/>
      <c r="HD1096" s="9"/>
      <c r="HE1096" s="9"/>
      <c r="HF1096" s="9"/>
      <c r="HG1096" s="9"/>
      <c r="HH1096" s="9"/>
      <c r="HI1096" s="9"/>
      <c r="HJ1096" s="9"/>
      <c r="HK1096" s="9"/>
      <c r="HL1096" s="9"/>
      <c r="HM1096" s="9"/>
      <c r="HN1096" s="9"/>
      <c r="HO1096" s="9"/>
      <c r="HP1096" s="9"/>
      <c r="HQ1096" s="9"/>
      <c r="HR1096" s="9"/>
      <c r="HS1096" s="9"/>
      <c r="HT1096" s="9"/>
      <c r="HU1096" s="9"/>
      <c r="HV1096" s="9"/>
      <c r="HW1096" s="9"/>
      <c r="HX1096" s="9"/>
      <c r="HY1096" s="9"/>
    </row>
    <row r="1097" spans="1:233" x14ac:dyDescent="0.2">
      <c r="A1097" s="12" t="s">
        <v>4461</v>
      </c>
      <c r="B1097" s="12" t="s">
        <v>2821</v>
      </c>
      <c r="C1097" s="12" t="s">
        <v>4462</v>
      </c>
      <c r="D1097" s="13">
        <v>14840</v>
      </c>
      <c r="E1097" s="38" t="s">
        <v>4407</v>
      </c>
      <c r="F1097" s="33" t="s">
        <v>6077</v>
      </c>
      <c r="G1097" s="9" t="s">
        <v>6418</v>
      </c>
      <c r="H1097" s="9"/>
      <c r="I1097" s="9"/>
      <c r="J1097" s="13" t="str">
        <f t="shared" si="17"/>
        <v>INSERT INTO `Productos` (txRefInterna,txRefExterna,txNomProducto,txDescripcion,idClasifProductos,idMarcaProductos) SELECT 'K1294','FLEXICAR','MANGUERA FRENO KIA BESTA TRASERA 14"','MANGUERA FRENO KIA BESTA TRASERA 14"', A.idClasifProductos, M.idClasifProductos  FROM `ClasifProductos` A, `ClasifProductos` M WHERE A.txDescripcion = 'MANGUERA' AND M.txDescripcion = 'KIA';</v>
      </c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/>
      <c r="EL1097" s="9"/>
      <c r="EM1097" s="9"/>
      <c r="EN1097" s="9"/>
      <c r="EO1097" s="9"/>
      <c r="EP1097" s="9"/>
      <c r="EQ1097" s="9"/>
      <c r="ER1097" s="9"/>
      <c r="ES1097" s="9"/>
      <c r="ET1097" s="9"/>
      <c r="EU1097" s="9"/>
      <c r="EV1097" s="9"/>
      <c r="EW1097" s="9"/>
      <c r="EX1097" s="9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9"/>
      <c r="GV1097" s="9"/>
      <c r="GW1097" s="9"/>
      <c r="GX1097" s="9"/>
      <c r="GY1097" s="9"/>
      <c r="GZ1097" s="9"/>
      <c r="HA1097" s="9"/>
      <c r="HB1097" s="9"/>
      <c r="HC1097" s="9"/>
      <c r="HD1097" s="9"/>
      <c r="HE1097" s="9"/>
      <c r="HF1097" s="9"/>
      <c r="HG1097" s="9"/>
      <c r="HH1097" s="9"/>
      <c r="HI1097" s="9"/>
      <c r="HJ1097" s="9"/>
      <c r="HK1097" s="9"/>
      <c r="HL1097" s="9"/>
      <c r="HM1097" s="9"/>
      <c r="HN1097" s="9"/>
      <c r="HO1097" s="9"/>
      <c r="HP1097" s="9"/>
      <c r="HQ1097" s="9"/>
      <c r="HR1097" s="9"/>
      <c r="HS1097" s="9"/>
      <c r="HT1097" s="9"/>
      <c r="HU1097" s="9"/>
      <c r="HV1097" s="9"/>
      <c r="HW1097" s="9"/>
      <c r="HX1097" s="9"/>
      <c r="HY1097" s="9"/>
    </row>
    <row r="1098" spans="1:233" x14ac:dyDescent="0.2">
      <c r="A1098" s="12" t="s">
        <v>4463</v>
      </c>
      <c r="B1098" s="12" t="s">
        <v>2821</v>
      </c>
      <c r="C1098" s="12" t="s">
        <v>4464</v>
      </c>
      <c r="D1098" s="13">
        <v>13440</v>
      </c>
      <c r="E1098" s="38" t="s">
        <v>4407</v>
      </c>
      <c r="F1098" s="33" t="s">
        <v>6077</v>
      </c>
      <c r="G1098" s="9" t="s">
        <v>6418</v>
      </c>
      <c r="H1098" s="9"/>
      <c r="I1098" s="9"/>
      <c r="J1098" s="13" t="str">
        <f t="shared" si="17"/>
        <v>INSERT INTO `Productos` (txRefInterna,txRefExterna,txNomProducto,txDescripcion,idClasifProductos,idMarcaProductos) SELECT 'K1295','FLEXICAR','MANGUERA FRENO KIA SANFER DELANTERA','MANGUERA FRENO KIA SANFER DELANTERA', A.idClasifProductos, M.idClasifProductos  FROM `ClasifProductos` A, `ClasifProductos` M WHERE A.txDescripcion = 'MANGUERA' AND M.txDescripcion = 'KIA';</v>
      </c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  <c r="EL1098" s="9"/>
      <c r="EM1098" s="9"/>
      <c r="EN1098" s="9"/>
      <c r="EO1098" s="9"/>
      <c r="EP1098" s="9"/>
      <c r="EQ1098" s="9"/>
      <c r="ER1098" s="9"/>
      <c r="ES1098" s="9"/>
      <c r="ET1098" s="9"/>
      <c r="EU1098" s="9"/>
      <c r="EV1098" s="9"/>
      <c r="EW1098" s="9"/>
      <c r="EX1098" s="9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9"/>
      <c r="FT1098" s="9"/>
      <c r="FU1098" s="9"/>
      <c r="FV1098" s="9"/>
      <c r="FW1098" s="9"/>
      <c r="FX1098" s="9"/>
      <c r="FY1098" s="9"/>
      <c r="FZ1098" s="9"/>
      <c r="GA1098" s="9"/>
      <c r="GB1098" s="9"/>
      <c r="GC1098" s="9"/>
      <c r="GD1098" s="9"/>
      <c r="GE1098" s="9"/>
      <c r="GF1098" s="9"/>
      <c r="GG1098" s="9"/>
      <c r="GH1098" s="9"/>
      <c r="GI1098" s="9"/>
      <c r="GJ1098" s="9"/>
      <c r="GK1098" s="9"/>
      <c r="GL1098" s="9"/>
      <c r="GM1098" s="9"/>
      <c r="GN1098" s="9"/>
      <c r="GO1098" s="9"/>
      <c r="GP1098" s="9"/>
      <c r="GQ1098" s="9"/>
      <c r="GR1098" s="9"/>
      <c r="GS1098" s="9"/>
      <c r="GT1098" s="9"/>
      <c r="GU1098" s="9"/>
      <c r="GV1098" s="9"/>
      <c r="GW1098" s="9"/>
      <c r="GX1098" s="9"/>
      <c r="GY1098" s="9"/>
      <c r="GZ1098" s="9"/>
      <c r="HA1098" s="9"/>
      <c r="HB1098" s="9"/>
      <c r="HC1098" s="9"/>
      <c r="HD1098" s="9"/>
      <c r="HE1098" s="9"/>
      <c r="HF1098" s="9"/>
      <c r="HG1098" s="9"/>
      <c r="HH1098" s="9"/>
      <c r="HI1098" s="9"/>
      <c r="HJ1098" s="9"/>
      <c r="HK1098" s="9"/>
      <c r="HL1098" s="9"/>
      <c r="HM1098" s="9"/>
      <c r="HN1098" s="9"/>
      <c r="HO1098" s="9"/>
      <c r="HP1098" s="9"/>
      <c r="HQ1098" s="9"/>
      <c r="HR1098" s="9"/>
      <c r="HS1098" s="9"/>
      <c r="HT1098" s="9"/>
      <c r="HU1098" s="9"/>
      <c r="HV1098" s="9"/>
      <c r="HW1098" s="9"/>
      <c r="HX1098" s="9"/>
      <c r="HY1098" s="9"/>
    </row>
    <row r="1099" spans="1:233" x14ac:dyDescent="0.2">
      <c r="A1099" s="12" t="s">
        <v>4465</v>
      </c>
      <c r="B1099" s="12"/>
      <c r="C1099" s="12" t="s">
        <v>4466</v>
      </c>
      <c r="D1099" s="13">
        <v>14840</v>
      </c>
      <c r="E1099" s="38" t="s">
        <v>4407</v>
      </c>
      <c r="F1099" s="33" t="s">
        <v>6077</v>
      </c>
      <c r="G1099" s="9" t="s">
        <v>6418</v>
      </c>
      <c r="H1099" s="9"/>
      <c r="I1099" s="9"/>
      <c r="J1099" s="13" t="str">
        <f t="shared" si="17"/>
        <v>INSERT INTO `Productos` (txRefInterna,txRefExterna,txNomProducto,txDescripcion,idClasifProductos,idMarcaProductos) SELECT 'K1296','','MANGUERA FRENO KIA SEPHIA DELANERA','MANGUERA FRENO KIA SEPHIA DELANERA', A.idClasifProductos, M.idClasifProductos  FROM `ClasifProductos` A, `ClasifProductos` M WHERE A.txDescripcion = 'MANGUERA' AND M.txDescripcion = 'KIA';</v>
      </c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  <c r="DP1099" s="9"/>
      <c r="DQ1099" s="9"/>
      <c r="DR1099" s="9"/>
      <c r="DS1099" s="9"/>
      <c r="DT1099" s="9"/>
      <c r="DU1099" s="9"/>
      <c r="DV1099" s="9"/>
      <c r="DW1099" s="9"/>
      <c r="DX1099" s="9"/>
      <c r="DY1099" s="9"/>
      <c r="DZ1099" s="9"/>
      <c r="EA1099" s="9"/>
      <c r="EB1099" s="9"/>
      <c r="EC1099" s="9"/>
      <c r="ED1099" s="9"/>
      <c r="EE1099" s="9"/>
      <c r="EF1099" s="9"/>
      <c r="EG1099" s="9"/>
      <c r="EH1099" s="9"/>
      <c r="EI1099" s="9"/>
      <c r="EJ1099" s="9"/>
      <c r="EK1099" s="9"/>
      <c r="EL1099" s="9"/>
      <c r="EM1099" s="9"/>
      <c r="EN1099" s="9"/>
      <c r="EO1099" s="9"/>
      <c r="EP1099" s="9"/>
      <c r="EQ1099" s="9"/>
      <c r="ER1099" s="9"/>
      <c r="ES1099" s="9"/>
      <c r="ET1099" s="9"/>
      <c r="EU1099" s="9"/>
      <c r="EV1099" s="9"/>
      <c r="EW1099" s="9"/>
      <c r="EX1099" s="9"/>
      <c r="EY1099" s="9"/>
      <c r="EZ1099" s="9"/>
      <c r="FA1099" s="9"/>
      <c r="FB1099" s="9"/>
      <c r="FC1099" s="9"/>
      <c r="FD1099" s="9"/>
      <c r="FE1099" s="9"/>
      <c r="FF1099" s="9"/>
      <c r="FG1099" s="9"/>
      <c r="FH1099" s="9"/>
      <c r="FI1099" s="9"/>
      <c r="FJ1099" s="9"/>
      <c r="FK1099" s="9"/>
      <c r="FL1099" s="9"/>
      <c r="FM1099" s="9"/>
      <c r="FN1099" s="9"/>
      <c r="FO1099" s="9"/>
      <c r="FP1099" s="9"/>
      <c r="FQ1099" s="9"/>
      <c r="FR1099" s="9"/>
      <c r="FS1099" s="9"/>
      <c r="FT1099" s="9"/>
      <c r="FU1099" s="9"/>
      <c r="FV1099" s="9"/>
      <c r="FW1099" s="9"/>
      <c r="FX1099" s="9"/>
      <c r="FY1099" s="9"/>
      <c r="FZ1099" s="9"/>
      <c r="GA1099" s="9"/>
      <c r="GB1099" s="9"/>
      <c r="GC1099" s="9"/>
      <c r="GD1099" s="9"/>
      <c r="GE1099" s="9"/>
      <c r="GF1099" s="9"/>
      <c r="GG1099" s="9"/>
      <c r="GH1099" s="9"/>
      <c r="GI1099" s="9"/>
      <c r="GJ1099" s="9"/>
      <c r="GK1099" s="9"/>
      <c r="GL1099" s="9"/>
      <c r="GM1099" s="9"/>
      <c r="GN1099" s="9"/>
      <c r="GO1099" s="9"/>
      <c r="GP1099" s="9"/>
      <c r="GQ1099" s="9"/>
      <c r="GR1099" s="9"/>
      <c r="GS1099" s="9"/>
      <c r="GT1099" s="9"/>
      <c r="GU1099" s="9"/>
      <c r="GV1099" s="9"/>
      <c r="GW1099" s="9"/>
      <c r="GX1099" s="9"/>
      <c r="GY1099" s="9"/>
      <c r="GZ1099" s="9"/>
      <c r="HA1099" s="9"/>
      <c r="HB1099" s="9"/>
      <c r="HC1099" s="9"/>
      <c r="HD1099" s="9"/>
      <c r="HE1099" s="9"/>
      <c r="HF1099" s="9"/>
      <c r="HG1099" s="9"/>
      <c r="HH1099" s="9"/>
      <c r="HI1099" s="9"/>
      <c r="HJ1099" s="9"/>
      <c r="HK1099" s="9"/>
      <c r="HL1099" s="9"/>
      <c r="HM1099" s="9"/>
      <c r="HN1099" s="9"/>
      <c r="HO1099" s="9"/>
      <c r="HP1099" s="9"/>
      <c r="HQ1099" s="9"/>
      <c r="HR1099" s="9"/>
      <c r="HS1099" s="9"/>
      <c r="HT1099" s="9"/>
      <c r="HU1099" s="9"/>
      <c r="HV1099" s="9"/>
      <c r="HW1099" s="9"/>
      <c r="HX1099" s="9"/>
      <c r="HY1099" s="9"/>
    </row>
    <row r="1100" spans="1:233" x14ac:dyDescent="0.2">
      <c r="A1100" s="12" t="s">
        <v>4469</v>
      </c>
      <c r="B1100" s="12"/>
      <c r="C1100" s="12" t="s">
        <v>4470</v>
      </c>
      <c r="D1100" s="13">
        <v>16750</v>
      </c>
      <c r="E1100" s="38" t="s">
        <v>4407</v>
      </c>
      <c r="F1100" s="33" t="s">
        <v>6077</v>
      </c>
      <c r="G1100" s="9" t="s">
        <v>6418</v>
      </c>
      <c r="H1100" s="9"/>
      <c r="I1100" s="9"/>
      <c r="J1100" s="13" t="str">
        <f t="shared" si="17"/>
        <v>INSERT INTO `Productos` (txRefInterna,txRefExterna,txNomProducto,txDescripcion,idClasifProductos,idMarcaProductos) SELECT 'K1298','','MANGUERA FRENO KIA ASIA TOWNER PANEL 1996 DELANT.','MANGUERA FRENO KIA ASIA TOWNER PANEL 1996 DELANT.', A.idClasifProductos, M.idClasifProductos  FROM `ClasifProductos` A, `ClasifProductos` M WHERE A.txDescripcion = 'MANGUERA' AND M.txDescripcion = 'KIA';</v>
      </c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  <c r="EL1100" s="9"/>
      <c r="EM1100" s="9"/>
      <c r="EN1100" s="9"/>
      <c r="EO1100" s="9"/>
      <c r="EP1100" s="9"/>
      <c r="EQ1100" s="9"/>
      <c r="ER1100" s="9"/>
      <c r="ES1100" s="9"/>
      <c r="ET1100" s="9"/>
      <c r="EU1100" s="9"/>
      <c r="EV1100" s="9"/>
      <c r="EW1100" s="9"/>
      <c r="EX1100" s="9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  <c r="FL1100" s="9"/>
      <c r="FM1100" s="9"/>
      <c r="FN1100" s="9"/>
      <c r="FO1100" s="9"/>
      <c r="FP1100" s="9"/>
      <c r="FQ1100" s="9"/>
      <c r="FR1100" s="9"/>
      <c r="FS1100" s="9"/>
      <c r="FT1100" s="9"/>
      <c r="FU1100" s="9"/>
      <c r="FV1100" s="9"/>
      <c r="FW1100" s="9"/>
      <c r="FX1100" s="9"/>
      <c r="FY1100" s="9"/>
      <c r="FZ1100" s="9"/>
      <c r="GA1100" s="9"/>
      <c r="GB1100" s="9"/>
      <c r="GC1100" s="9"/>
      <c r="GD1100" s="9"/>
      <c r="GE1100" s="9"/>
      <c r="GF1100" s="9"/>
      <c r="GG1100" s="9"/>
      <c r="GH1100" s="9"/>
      <c r="GI1100" s="9"/>
      <c r="GJ1100" s="9"/>
      <c r="GK1100" s="9"/>
      <c r="GL1100" s="9"/>
      <c r="GM1100" s="9"/>
      <c r="GN1100" s="9"/>
      <c r="GO1100" s="9"/>
      <c r="GP1100" s="9"/>
      <c r="GQ1100" s="9"/>
      <c r="GR1100" s="9"/>
      <c r="GS1100" s="9"/>
      <c r="GT1100" s="9"/>
      <c r="GU1100" s="9"/>
      <c r="GV1100" s="9"/>
      <c r="GW1100" s="9"/>
      <c r="GX1100" s="9"/>
      <c r="GY1100" s="9"/>
      <c r="GZ1100" s="9"/>
      <c r="HA1100" s="9"/>
      <c r="HB1100" s="9"/>
      <c r="HC1100" s="9"/>
      <c r="HD1100" s="9"/>
      <c r="HE1100" s="9"/>
      <c r="HF1100" s="9"/>
      <c r="HG1100" s="9"/>
      <c r="HH1100" s="9"/>
      <c r="HI1100" s="9"/>
      <c r="HJ1100" s="9"/>
      <c r="HK1100" s="9"/>
      <c r="HL1100" s="9"/>
      <c r="HM1100" s="9"/>
      <c r="HN1100" s="9"/>
      <c r="HO1100" s="9"/>
      <c r="HP1100" s="9"/>
      <c r="HQ1100" s="9"/>
      <c r="HR1100" s="9"/>
      <c r="HS1100" s="9"/>
      <c r="HT1100" s="9"/>
      <c r="HU1100" s="9"/>
      <c r="HV1100" s="9"/>
      <c r="HW1100" s="9"/>
      <c r="HX1100" s="9"/>
      <c r="HY1100" s="9"/>
    </row>
    <row r="1101" spans="1:233" x14ac:dyDescent="0.2">
      <c r="A1101" s="12" t="s">
        <v>4471</v>
      </c>
      <c r="B1101" s="12"/>
      <c r="C1101" s="12" t="s">
        <v>4472</v>
      </c>
      <c r="D1101" s="13">
        <v>12640</v>
      </c>
      <c r="E1101" s="38" t="s">
        <v>4407</v>
      </c>
      <c r="F1101" s="33" t="s">
        <v>6077</v>
      </c>
      <c r="G1101" s="9" t="s">
        <v>6418</v>
      </c>
      <c r="H1101" s="9"/>
      <c r="I1101" s="9"/>
      <c r="J1101" s="13" t="str">
        <f t="shared" si="17"/>
        <v>INSERT INTO `Productos` (txRefInterna,txRefExterna,txNomProducto,txDescripcion,idClasifProductos,idMarcaProductos) SELECT 'K1299','','MANGUERA FRENO KIA ASIA TOWNER PANEL 1996 TRASERA','MANGUERA FRENO KIA ASIA TOWNER PANEL 1996 TRASERA', A.idClasifProductos, M.idClasifProductos  FROM `ClasifProductos` A, `ClasifProductos` M WHERE A.txDescripcion = 'MANGUERA' AND M.txDescripcion = 'KIA';</v>
      </c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  <c r="GA1101" s="9"/>
      <c r="GB1101" s="9"/>
      <c r="GC1101" s="9"/>
      <c r="GD1101" s="9"/>
      <c r="GE1101" s="9"/>
      <c r="GF1101" s="9"/>
      <c r="GG1101" s="9"/>
      <c r="GH1101" s="9"/>
      <c r="GI1101" s="9"/>
      <c r="GJ1101" s="9"/>
      <c r="GK1101" s="9"/>
      <c r="GL1101" s="9"/>
      <c r="GM1101" s="9"/>
      <c r="GN1101" s="9"/>
      <c r="GO1101" s="9"/>
      <c r="GP1101" s="9"/>
      <c r="GQ1101" s="9"/>
      <c r="GR1101" s="9"/>
      <c r="GS1101" s="9"/>
      <c r="GT1101" s="9"/>
      <c r="GU1101" s="9"/>
      <c r="GV1101" s="9"/>
      <c r="GW1101" s="9"/>
      <c r="GX1101" s="9"/>
      <c r="GY1101" s="9"/>
      <c r="GZ1101" s="9"/>
      <c r="HA1101" s="9"/>
      <c r="HB1101" s="9"/>
      <c r="HC1101" s="9"/>
      <c r="HD1101" s="9"/>
      <c r="HE1101" s="9"/>
      <c r="HF1101" s="9"/>
      <c r="HG1101" s="9"/>
      <c r="HH1101" s="9"/>
      <c r="HI1101" s="9"/>
      <c r="HJ1101" s="9"/>
      <c r="HK1101" s="9"/>
      <c r="HL1101" s="9"/>
      <c r="HM1101" s="9"/>
      <c r="HN1101" s="9"/>
      <c r="HO1101" s="9"/>
      <c r="HP1101" s="9"/>
      <c r="HQ1101" s="9"/>
      <c r="HR1101" s="9"/>
      <c r="HS1101" s="9"/>
      <c r="HT1101" s="9"/>
      <c r="HU1101" s="9"/>
      <c r="HV1101" s="9"/>
      <c r="HW1101" s="9"/>
      <c r="HX1101" s="9"/>
      <c r="HY1101" s="9"/>
    </row>
    <row r="1102" spans="1:233" x14ac:dyDescent="0.2">
      <c r="A1102" s="12" t="s">
        <v>4475</v>
      </c>
      <c r="B1102" s="12"/>
      <c r="C1102" s="12" t="s">
        <v>4476</v>
      </c>
      <c r="D1102" s="13">
        <v>9260</v>
      </c>
      <c r="E1102" s="38" t="s">
        <v>4407</v>
      </c>
      <c r="F1102" s="33" t="s">
        <v>6077</v>
      </c>
      <c r="G1102" s="9" t="s">
        <v>6418</v>
      </c>
      <c r="H1102" s="9"/>
      <c r="I1102" s="9"/>
      <c r="J1102" s="13" t="str">
        <f t="shared" si="17"/>
        <v>INSERT INTO `Productos` (txRefInterna,txRefExterna,txNomProducto,txDescripcion,idClasifProductos,idMarcaProductos) SELECT 'K1903','','MANGUERA FRENO KIA ASIA TOPIC H-H','MANGUERA FRENO KIA ASIA TOPIC H-H', A.idClasifProductos, M.idClasifProductos  FROM `ClasifProductos` A, `ClasifProductos` M WHERE A.txDescripcion = 'MANGUERA' AND M.txDescripcion = 'KIA';</v>
      </c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  <c r="DU1102" s="9"/>
      <c r="DV1102" s="9"/>
      <c r="DW1102" s="9"/>
      <c r="DX1102" s="9"/>
      <c r="DY1102" s="9"/>
      <c r="DZ1102" s="9"/>
      <c r="EA1102" s="9"/>
      <c r="EB1102" s="9"/>
      <c r="EC1102" s="9"/>
      <c r="ED1102" s="9"/>
      <c r="EE1102" s="9"/>
      <c r="EF1102" s="9"/>
      <c r="EG1102" s="9"/>
      <c r="EH1102" s="9"/>
      <c r="EI1102" s="9"/>
      <c r="EJ1102" s="9"/>
      <c r="EK1102" s="9"/>
      <c r="EL1102" s="9"/>
      <c r="EM1102" s="9"/>
      <c r="EN1102" s="9"/>
      <c r="EO1102" s="9"/>
      <c r="EP1102" s="9"/>
      <c r="EQ1102" s="9"/>
      <c r="ER1102" s="9"/>
      <c r="ES1102" s="9"/>
      <c r="ET1102" s="9"/>
      <c r="EU1102" s="9"/>
      <c r="EV1102" s="9"/>
      <c r="EW1102" s="9"/>
      <c r="EX1102" s="9"/>
      <c r="EY1102" s="9"/>
      <c r="EZ1102" s="9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9"/>
      <c r="GV1102" s="9"/>
      <c r="GW1102" s="9"/>
      <c r="GX1102" s="9"/>
      <c r="GY1102" s="9"/>
      <c r="GZ1102" s="9"/>
      <c r="HA1102" s="9"/>
      <c r="HB1102" s="9"/>
      <c r="HC1102" s="9"/>
      <c r="HD1102" s="9"/>
      <c r="HE1102" s="9"/>
      <c r="HF1102" s="9"/>
      <c r="HG1102" s="9"/>
      <c r="HH1102" s="9"/>
      <c r="HI1102" s="9"/>
      <c r="HJ1102" s="9"/>
      <c r="HK1102" s="9"/>
      <c r="HL1102" s="9"/>
      <c r="HM1102" s="9"/>
      <c r="HN1102" s="9"/>
      <c r="HO1102" s="9"/>
      <c r="HP1102" s="9"/>
      <c r="HQ1102" s="9"/>
      <c r="HR1102" s="9"/>
      <c r="HS1102" s="9"/>
      <c r="HT1102" s="9"/>
      <c r="HU1102" s="9"/>
      <c r="HV1102" s="9"/>
      <c r="HW1102" s="9"/>
      <c r="HX1102" s="9"/>
      <c r="HY1102" s="9"/>
    </row>
    <row r="1103" spans="1:233" x14ac:dyDescent="0.2">
      <c r="A1103" s="12" t="s">
        <v>4477</v>
      </c>
      <c r="B1103" s="12"/>
      <c r="C1103" s="12" t="s">
        <v>4478</v>
      </c>
      <c r="D1103" s="13">
        <v>10290</v>
      </c>
      <c r="E1103" s="38" t="s">
        <v>4407</v>
      </c>
      <c r="F1103" s="33" t="s">
        <v>6077</v>
      </c>
      <c r="G1103" s="9" t="s">
        <v>6418</v>
      </c>
      <c r="H1103" s="9"/>
      <c r="I1103" s="9"/>
      <c r="J1103" s="13" t="str">
        <f t="shared" si="17"/>
        <v>INSERT INTO `Productos` (txRefInterna,txRefExterna,txNomProducto,txDescripcion,idClasifProductos,idMarcaProductos) SELECT 'K1904','','MANGUERA FRENO KIA CERES DELANTERA 4X2 IZQ- DER.','MANGUERA FRENO KIA CERES DELANTERA 4X2 IZQ- DER.', A.idClasifProductos, M.idClasifProductos  FROM `ClasifProductos` A, `ClasifProductos` M WHERE A.txDescripcion = 'MANGUERA' AND M.txDescripcion = 'KIA';</v>
      </c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  <c r="DU1103" s="9"/>
      <c r="DV1103" s="9"/>
      <c r="DW1103" s="9"/>
      <c r="DX1103" s="9"/>
      <c r="DY1103" s="9"/>
      <c r="DZ1103" s="9"/>
      <c r="EA1103" s="9"/>
      <c r="EB1103" s="9"/>
      <c r="EC1103" s="9"/>
      <c r="ED1103" s="9"/>
      <c r="EE1103" s="9"/>
      <c r="EF1103" s="9"/>
      <c r="EG1103" s="9"/>
      <c r="EH1103" s="9"/>
      <c r="EI1103" s="9"/>
      <c r="EJ1103" s="9"/>
      <c r="EK1103" s="9"/>
      <c r="EL1103" s="9"/>
      <c r="EM1103" s="9"/>
      <c r="EN1103" s="9"/>
      <c r="EO1103" s="9"/>
      <c r="EP1103" s="9"/>
      <c r="EQ1103" s="9"/>
      <c r="ER1103" s="9"/>
      <c r="ES1103" s="9"/>
      <c r="ET1103" s="9"/>
      <c r="EU1103" s="9"/>
      <c r="EV1103" s="9"/>
      <c r="EW1103" s="9"/>
      <c r="EX1103" s="9"/>
      <c r="EY1103" s="9"/>
      <c r="EZ1103" s="9"/>
      <c r="FA1103" s="9"/>
      <c r="FB1103" s="9"/>
      <c r="FC1103" s="9"/>
      <c r="FD1103" s="9"/>
      <c r="FE1103" s="9"/>
      <c r="FF1103" s="9"/>
      <c r="FG1103" s="9"/>
      <c r="FH1103" s="9"/>
      <c r="FI1103" s="9"/>
      <c r="FJ1103" s="9"/>
      <c r="FK1103" s="9"/>
      <c r="FL1103" s="9"/>
      <c r="FM1103" s="9"/>
      <c r="FN1103" s="9"/>
      <c r="FO1103" s="9"/>
      <c r="FP1103" s="9"/>
      <c r="FQ1103" s="9"/>
      <c r="FR1103" s="9"/>
      <c r="FS1103" s="9"/>
      <c r="FT1103" s="9"/>
      <c r="FU1103" s="9"/>
      <c r="FV1103" s="9"/>
      <c r="FW1103" s="9"/>
      <c r="FX1103" s="9"/>
      <c r="FY1103" s="9"/>
      <c r="FZ1103" s="9"/>
      <c r="GA1103" s="9"/>
      <c r="GB1103" s="9"/>
      <c r="GC1103" s="9"/>
      <c r="GD1103" s="9"/>
      <c r="GE1103" s="9"/>
      <c r="GF1103" s="9"/>
      <c r="GG1103" s="9"/>
      <c r="GH1103" s="9"/>
      <c r="GI1103" s="9"/>
      <c r="GJ1103" s="9"/>
      <c r="GK1103" s="9"/>
      <c r="GL1103" s="9"/>
      <c r="GM1103" s="9"/>
      <c r="GN1103" s="9"/>
      <c r="GO1103" s="9"/>
      <c r="GP1103" s="9"/>
      <c r="GQ1103" s="9"/>
      <c r="GR1103" s="9"/>
      <c r="GS1103" s="9"/>
      <c r="GT1103" s="9"/>
      <c r="GU1103" s="9"/>
      <c r="GV1103" s="9"/>
      <c r="GW1103" s="9"/>
      <c r="GX1103" s="9"/>
      <c r="GY1103" s="9"/>
      <c r="GZ1103" s="9"/>
      <c r="HA1103" s="9"/>
      <c r="HB1103" s="9"/>
      <c r="HC1103" s="9"/>
      <c r="HD1103" s="9"/>
      <c r="HE1103" s="9"/>
      <c r="HF1103" s="9"/>
      <c r="HG1103" s="9"/>
      <c r="HH1103" s="9"/>
      <c r="HI1103" s="9"/>
      <c r="HJ1103" s="9"/>
      <c r="HK1103" s="9"/>
      <c r="HL1103" s="9"/>
      <c r="HM1103" s="9"/>
      <c r="HN1103" s="9"/>
      <c r="HO1103" s="9"/>
      <c r="HP1103" s="9"/>
      <c r="HQ1103" s="9"/>
      <c r="HR1103" s="9"/>
      <c r="HS1103" s="9"/>
      <c r="HT1103" s="9"/>
      <c r="HU1103" s="9"/>
      <c r="HV1103" s="9"/>
      <c r="HW1103" s="9"/>
      <c r="HX1103" s="9"/>
      <c r="HY1103" s="9"/>
    </row>
    <row r="1104" spans="1:233" x14ac:dyDescent="0.2">
      <c r="A1104" s="12" t="s">
        <v>4479</v>
      </c>
      <c r="B1104" s="12"/>
      <c r="C1104" s="12" t="s">
        <v>4480</v>
      </c>
      <c r="D1104" s="13">
        <v>15630</v>
      </c>
      <c r="E1104" s="38" t="s">
        <v>4407</v>
      </c>
      <c r="F1104" s="33" t="s">
        <v>6077</v>
      </c>
      <c r="G1104" s="9" t="s">
        <v>6418</v>
      </c>
      <c r="H1104" s="9"/>
      <c r="I1104" s="9"/>
      <c r="J1104" s="13" t="str">
        <f t="shared" si="17"/>
        <v>INSERT INTO `Productos` (txRefInterna,txRefExterna,txNomProducto,txDescripcion,idClasifProductos,idMarcaProductos) SELECT 'K1905','','MANGUERA FRENO KIA PREGIO DELANTERA','MANGUERA FRENO KIA PREGIO DELANTERA', A.idClasifProductos, M.idClasifProductos  FROM `ClasifProductos` A, `ClasifProductos` M WHERE A.txDescripcion = 'MANGUERA' AND M.txDescripcion = 'KIA';</v>
      </c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  <c r="EL1104" s="9"/>
      <c r="EM1104" s="9"/>
      <c r="EN1104" s="9"/>
      <c r="EO1104" s="9"/>
      <c r="EP1104" s="9"/>
      <c r="EQ1104" s="9"/>
      <c r="ER1104" s="9"/>
      <c r="ES1104" s="9"/>
      <c r="ET1104" s="9"/>
      <c r="EU1104" s="9"/>
      <c r="EV1104" s="9"/>
      <c r="EW1104" s="9"/>
      <c r="EX1104" s="9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  <c r="FI1104" s="9"/>
      <c r="FJ1104" s="9"/>
      <c r="FK1104" s="9"/>
      <c r="FL1104" s="9"/>
      <c r="FM1104" s="9"/>
      <c r="FN1104" s="9"/>
      <c r="FO1104" s="9"/>
      <c r="FP1104" s="9"/>
      <c r="FQ1104" s="9"/>
      <c r="FR1104" s="9"/>
      <c r="FS1104" s="9"/>
      <c r="FT1104" s="9"/>
      <c r="FU1104" s="9"/>
      <c r="FV1104" s="9"/>
      <c r="FW1104" s="9"/>
      <c r="FX1104" s="9"/>
      <c r="FY1104" s="9"/>
      <c r="FZ1104" s="9"/>
      <c r="GA1104" s="9"/>
      <c r="GB1104" s="9"/>
      <c r="GC1104" s="9"/>
      <c r="GD1104" s="9"/>
      <c r="GE1104" s="9"/>
      <c r="GF1104" s="9"/>
      <c r="GG1104" s="9"/>
      <c r="GH1104" s="9"/>
      <c r="GI1104" s="9"/>
      <c r="GJ1104" s="9"/>
      <c r="GK1104" s="9"/>
      <c r="GL1104" s="9"/>
      <c r="GM1104" s="9"/>
      <c r="GN1104" s="9"/>
      <c r="GO1104" s="9"/>
      <c r="GP1104" s="9"/>
      <c r="GQ1104" s="9"/>
      <c r="GR1104" s="9"/>
      <c r="GS1104" s="9"/>
      <c r="GT1104" s="9"/>
      <c r="GU1104" s="9"/>
      <c r="GV1104" s="9"/>
      <c r="GW1104" s="9"/>
      <c r="GX1104" s="9"/>
      <c r="GY1104" s="9"/>
      <c r="GZ1104" s="9"/>
      <c r="HA1104" s="9"/>
      <c r="HB1104" s="9"/>
      <c r="HC1104" s="9"/>
      <c r="HD1104" s="9"/>
      <c r="HE1104" s="9"/>
      <c r="HF1104" s="9"/>
      <c r="HG1104" s="9"/>
      <c r="HH1104" s="9"/>
      <c r="HI1104" s="9"/>
      <c r="HJ1104" s="9"/>
      <c r="HK1104" s="9"/>
      <c r="HL1104" s="9"/>
      <c r="HM1104" s="9"/>
      <c r="HN1104" s="9"/>
      <c r="HO1104" s="9"/>
      <c r="HP1104" s="9"/>
      <c r="HQ1104" s="9"/>
      <c r="HR1104" s="9"/>
      <c r="HS1104" s="9"/>
      <c r="HT1104" s="9"/>
      <c r="HU1104" s="9"/>
      <c r="HV1104" s="9"/>
      <c r="HW1104" s="9"/>
      <c r="HX1104" s="9"/>
      <c r="HY1104" s="9"/>
    </row>
    <row r="1105" spans="1:233" x14ac:dyDescent="0.2">
      <c r="A1105" s="12" t="s">
        <v>4481</v>
      </c>
      <c r="B1105" s="12" t="s">
        <v>2821</v>
      </c>
      <c r="C1105" s="12" t="s">
        <v>4482</v>
      </c>
      <c r="D1105" s="13">
        <v>15120</v>
      </c>
      <c r="E1105" s="38" t="s">
        <v>4407</v>
      </c>
      <c r="F1105" s="33" t="s">
        <v>6077</v>
      </c>
      <c r="G1105" s="9" t="s">
        <v>6418</v>
      </c>
      <c r="H1105" s="9"/>
      <c r="I1105" s="9"/>
      <c r="J1105" s="13" t="str">
        <f t="shared" si="17"/>
        <v>INSERT INTO `Productos` (txRefInterna,txRefExterna,txNomProducto,txDescripcion,idClasifProductos,idMarcaProductos) SELECT 'K1906','FLEXICAR','MANGUERA FRENO KIA RIO DELANTERA','MANGUERA FRENO KIA RIO DELANTERA', A.idClasifProductos, M.idClasifProductos  FROM `ClasifProductos` A, `ClasifProductos` M WHERE A.txDescripcion = 'MANGUERA' AND M.txDescripcion = 'KIA';</v>
      </c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/>
      <c r="EL1105" s="9"/>
      <c r="EM1105" s="9"/>
      <c r="EN1105" s="9"/>
      <c r="EO1105" s="9"/>
      <c r="EP1105" s="9"/>
      <c r="EQ1105" s="9"/>
      <c r="ER1105" s="9"/>
      <c r="ES1105" s="9"/>
      <c r="ET1105" s="9"/>
      <c r="EU1105" s="9"/>
      <c r="EV1105" s="9"/>
      <c r="EW1105" s="9"/>
      <c r="EX1105" s="9"/>
      <c r="EY1105" s="9"/>
      <c r="EZ1105" s="9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9"/>
      <c r="GV1105" s="9"/>
      <c r="GW1105" s="9"/>
      <c r="GX1105" s="9"/>
      <c r="GY1105" s="9"/>
      <c r="GZ1105" s="9"/>
      <c r="HA1105" s="9"/>
      <c r="HB1105" s="9"/>
      <c r="HC1105" s="9"/>
      <c r="HD1105" s="9"/>
      <c r="HE1105" s="9"/>
      <c r="HF1105" s="9"/>
      <c r="HG1105" s="9"/>
      <c r="HH1105" s="9"/>
      <c r="HI1105" s="9"/>
      <c r="HJ1105" s="9"/>
      <c r="HK1105" s="9"/>
      <c r="HL1105" s="9"/>
      <c r="HM1105" s="9"/>
      <c r="HN1105" s="9"/>
      <c r="HO1105" s="9"/>
      <c r="HP1105" s="9"/>
      <c r="HQ1105" s="9"/>
      <c r="HR1105" s="9"/>
      <c r="HS1105" s="9"/>
      <c r="HT1105" s="9"/>
      <c r="HU1105" s="9"/>
      <c r="HV1105" s="9"/>
      <c r="HW1105" s="9"/>
      <c r="HX1105" s="9"/>
      <c r="HY1105" s="9"/>
    </row>
    <row r="1106" spans="1:233" x14ac:dyDescent="0.2">
      <c r="A1106" s="12" t="s">
        <v>4483</v>
      </c>
      <c r="B1106" s="12" t="s">
        <v>2821</v>
      </c>
      <c r="C1106" s="12" t="s">
        <v>4484</v>
      </c>
      <c r="D1106" s="13">
        <v>12600</v>
      </c>
      <c r="E1106" s="38" t="s">
        <v>4407</v>
      </c>
      <c r="F1106" s="33" t="s">
        <v>6077</v>
      </c>
      <c r="G1106" s="9" t="s">
        <v>6418</v>
      </c>
      <c r="H1106" s="9"/>
      <c r="I1106" s="9"/>
      <c r="J1106" s="13" t="str">
        <f t="shared" si="17"/>
        <v>INSERT INTO `Productos` (txRefInterna,txRefExterna,txNomProducto,txDescripcion,idClasifProductos,idMarcaProductos) SELECT 'K1907','FLEXICAR','MANGUERA FRENO KIA 3500 BUSETA DELANTERA','MANGUERA FRENO KIA 3500 BUSETA DELANTERA', A.idClasifProductos, M.idClasifProductos  FROM `ClasifProductos` A, `ClasifProductos` M WHERE A.txDescripcion = 'MANGUERA' AND M.txDescripcion = 'KIA';</v>
      </c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  <c r="EL1106" s="9"/>
      <c r="EM1106" s="9"/>
      <c r="EN1106" s="9"/>
      <c r="EO1106" s="9"/>
      <c r="EP1106" s="9"/>
      <c r="EQ1106" s="9"/>
      <c r="ER1106" s="9"/>
      <c r="ES1106" s="9"/>
      <c r="ET1106" s="9"/>
      <c r="EU1106" s="9"/>
      <c r="EV1106" s="9"/>
      <c r="EW1106" s="9"/>
      <c r="EX1106" s="9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9"/>
      <c r="FS1106" s="9"/>
      <c r="FT1106" s="9"/>
      <c r="FU1106" s="9"/>
      <c r="FV1106" s="9"/>
      <c r="FW1106" s="9"/>
      <c r="FX1106" s="9"/>
      <c r="FY1106" s="9"/>
      <c r="FZ1106" s="9"/>
      <c r="GA1106" s="9"/>
      <c r="GB1106" s="9"/>
      <c r="GC1106" s="9"/>
      <c r="GD1106" s="9"/>
      <c r="GE1106" s="9"/>
      <c r="GF1106" s="9"/>
      <c r="GG1106" s="9"/>
      <c r="GH1106" s="9"/>
      <c r="GI1106" s="9"/>
      <c r="GJ1106" s="9"/>
      <c r="GK1106" s="9"/>
      <c r="GL1106" s="9"/>
      <c r="GM1106" s="9"/>
      <c r="GN1106" s="9"/>
      <c r="GO1106" s="9"/>
      <c r="GP1106" s="9"/>
      <c r="GQ1106" s="9"/>
      <c r="GR1106" s="9"/>
      <c r="GS1106" s="9"/>
      <c r="GT1106" s="9"/>
      <c r="GU1106" s="9"/>
      <c r="GV1106" s="9"/>
      <c r="GW1106" s="9"/>
      <c r="GX1106" s="9"/>
      <c r="GY1106" s="9"/>
      <c r="GZ1106" s="9"/>
      <c r="HA1106" s="9"/>
      <c r="HB1106" s="9"/>
      <c r="HC1106" s="9"/>
      <c r="HD1106" s="9"/>
      <c r="HE1106" s="9"/>
      <c r="HF1106" s="9"/>
      <c r="HG1106" s="9"/>
      <c r="HH1106" s="9"/>
      <c r="HI1106" s="9"/>
      <c r="HJ1106" s="9"/>
      <c r="HK1106" s="9"/>
      <c r="HL1106" s="9"/>
      <c r="HM1106" s="9"/>
      <c r="HN1106" s="9"/>
      <c r="HO1106" s="9"/>
      <c r="HP1106" s="9"/>
      <c r="HQ1106" s="9"/>
      <c r="HR1106" s="9"/>
      <c r="HS1106" s="9"/>
      <c r="HT1106" s="9"/>
      <c r="HU1106" s="9"/>
      <c r="HV1106" s="9"/>
      <c r="HW1106" s="9"/>
      <c r="HX1106" s="9"/>
      <c r="HY1106" s="9"/>
    </row>
    <row r="1107" spans="1:233" x14ac:dyDescent="0.2">
      <c r="A1107" s="12" t="s">
        <v>4497</v>
      </c>
      <c r="B1107" s="12"/>
      <c r="C1107" s="12" t="s">
        <v>4498</v>
      </c>
      <c r="D1107" s="24">
        <v>9680</v>
      </c>
      <c r="E1107" s="33" t="s">
        <v>4494</v>
      </c>
      <c r="F1107" s="36" t="s">
        <v>6077</v>
      </c>
      <c r="G1107" s="9" t="s">
        <v>6418</v>
      </c>
      <c r="H1107" s="23"/>
      <c r="I1107" s="9"/>
      <c r="J1107" s="13" t="str">
        <f t="shared" si="17"/>
        <v>INSERT INTO `Productos` (txRefInterna,txRefExterna,txNomProducto,txDescripcion,idClasifProductos,idMarcaProductos) SELECT 'L0551','','MANGUERA FRENO  LADA AUTO 1600 TRASERA','MANGUERA FRENO  LADA AUTO 1600 TRASERA', A.idClasifProductos, M.idClasifProductos  FROM `ClasifProductos` A, `ClasifProductos` M WHERE A.txDescripcion = 'MANGUERA' AND M.txDescripcion = 'LADA';</v>
      </c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/>
      <c r="EL1107" s="9"/>
      <c r="EM1107" s="9"/>
      <c r="EN1107" s="9"/>
      <c r="EO1107" s="9"/>
      <c r="EP1107" s="9"/>
      <c r="EQ1107" s="9"/>
      <c r="ER1107" s="9"/>
      <c r="ES1107" s="9"/>
      <c r="ET1107" s="9"/>
      <c r="EU1107" s="9"/>
      <c r="EV1107" s="9"/>
      <c r="EW1107" s="9"/>
      <c r="EX1107" s="9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9"/>
      <c r="GV1107" s="9"/>
      <c r="GW1107" s="9"/>
      <c r="GX1107" s="9"/>
      <c r="GY1107" s="9"/>
      <c r="GZ1107" s="9"/>
      <c r="HA1107" s="9"/>
      <c r="HB1107" s="9"/>
      <c r="HC1107" s="9"/>
      <c r="HD1107" s="9"/>
      <c r="HE1107" s="9"/>
      <c r="HF1107" s="9"/>
      <c r="HG1107" s="9"/>
      <c r="HH1107" s="9"/>
      <c r="HI1107" s="9"/>
      <c r="HJ1107" s="9"/>
      <c r="HK1107" s="9"/>
      <c r="HL1107" s="9"/>
      <c r="HM1107" s="9"/>
      <c r="HN1107" s="9"/>
      <c r="HO1107" s="9"/>
      <c r="HP1107" s="9"/>
      <c r="HQ1107" s="9"/>
      <c r="HR1107" s="9"/>
      <c r="HS1107" s="9"/>
      <c r="HT1107" s="9"/>
      <c r="HU1107" s="9"/>
      <c r="HV1107" s="9"/>
      <c r="HW1107" s="9"/>
      <c r="HX1107" s="9"/>
      <c r="HY1107" s="9"/>
    </row>
    <row r="1108" spans="1:233" x14ac:dyDescent="0.2">
      <c r="A1108" s="12" t="s">
        <v>4499</v>
      </c>
      <c r="B1108" s="12"/>
      <c r="C1108" s="12" t="s">
        <v>4500</v>
      </c>
      <c r="D1108" s="24">
        <v>14100</v>
      </c>
      <c r="E1108" s="33" t="s">
        <v>4494</v>
      </c>
      <c r="F1108" s="36" t="s">
        <v>6077</v>
      </c>
      <c r="G1108" s="9" t="s">
        <v>6418</v>
      </c>
      <c r="H1108" s="23"/>
      <c r="I1108" s="9"/>
      <c r="J1108" s="13" t="str">
        <f t="shared" si="17"/>
        <v>INSERT INTO `Productos` (txRefInterna,txRefExterna,txNomProducto,txDescripcion,idClasifProductos,idMarcaProductos) SELECT 'L1521','','MANGUERA FRENO LADA CAMPERO 2121 DELANT. CORTA','MANGUERA FRENO LADA CAMPERO 2121 DELANT. CORTA', A.idClasifProductos, M.idClasifProductos  FROM `ClasifProductos` A, `ClasifProductos` M WHERE A.txDescripcion = 'MANGUERA' AND M.txDescripcion = 'LADA';</v>
      </c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  <c r="EL1108" s="9"/>
      <c r="EM1108" s="9"/>
      <c r="EN1108" s="9"/>
      <c r="EO1108" s="9"/>
      <c r="EP1108" s="9"/>
      <c r="EQ1108" s="9"/>
      <c r="ER1108" s="9"/>
      <c r="ES1108" s="9"/>
      <c r="ET1108" s="9"/>
      <c r="EU1108" s="9"/>
      <c r="EV1108" s="9"/>
      <c r="EW1108" s="9"/>
      <c r="EX1108" s="9"/>
      <c r="EY1108" s="9"/>
      <c r="EZ1108" s="9"/>
      <c r="FA1108" s="9"/>
      <c r="FB1108" s="9"/>
      <c r="FC1108" s="9"/>
      <c r="FD1108" s="9"/>
      <c r="FE1108" s="9"/>
      <c r="FF1108" s="9"/>
      <c r="FG1108" s="9"/>
      <c r="FH1108" s="9"/>
      <c r="FI1108" s="9"/>
      <c r="FJ1108" s="9"/>
      <c r="FK1108" s="9"/>
      <c r="FL1108" s="9"/>
      <c r="FM1108" s="9"/>
      <c r="FN1108" s="9"/>
      <c r="FO1108" s="9"/>
      <c r="FP1108" s="9"/>
      <c r="FQ1108" s="9"/>
      <c r="FR1108" s="9"/>
      <c r="FS1108" s="9"/>
      <c r="FT1108" s="9"/>
      <c r="FU1108" s="9"/>
      <c r="FV1108" s="9"/>
      <c r="FW1108" s="9"/>
      <c r="FX1108" s="9"/>
      <c r="FY1108" s="9"/>
      <c r="FZ1108" s="9"/>
      <c r="GA1108" s="9"/>
      <c r="GB1108" s="9"/>
      <c r="GC1108" s="9"/>
      <c r="GD1108" s="9"/>
      <c r="GE1108" s="9"/>
      <c r="GF1108" s="9"/>
      <c r="GG1108" s="9"/>
      <c r="GH1108" s="9"/>
      <c r="GI1108" s="9"/>
      <c r="GJ1108" s="9"/>
      <c r="GK1108" s="9"/>
      <c r="GL1108" s="9"/>
      <c r="GM1108" s="9"/>
      <c r="GN1108" s="9"/>
      <c r="GO1108" s="9"/>
      <c r="GP1108" s="9"/>
      <c r="GQ1108" s="9"/>
      <c r="GR1108" s="9"/>
      <c r="GS1108" s="9"/>
      <c r="GT1108" s="9"/>
      <c r="GU1108" s="9"/>
      <c r="GV1108" s="9"/>
      <c r="GW1108" s="9"/>
      <c r="GX1108" s="9"/>
      <c r="GY1108" s="9"/>
      <c r="GZ1108" s="9"/>
      <c r="HA1108" s="9"/>
      <c r="HB1108" s="9"/>
      <c r="HC1108" s="9"/>
      <c r="HD1108" s="9"/>
      <c r="HE1108" s="9"/>
      <c r="HF1108" s="9"/>
      <c r="HG1108" s="9"/>
      <c r="HH1108" s="9"/>
      <c r="HI1108" s="9"/>
      <c r="HJ1108" s="9"/>
      <c r="HK1108" s="9"/>
      <c r="HL1108" s="9"/>
      <c r="HM1108" s="9"/>
      <c r="HN1108" s="9"/>
      <c r="HO1108" s="9"/>
      <c r="HP1108" s="9"/>
      <c r="HQ1108" s="9"/>
      <c r="HR1108" s="9"/>
      <c r="HS1108" s="9"/>
      <c r="HT1108" s="9"/>
      <c r="HU1108" s="9"/>
      <c r="HV1108" s="9"/>
      <c r="HW1108" s="9"/>
      <c r="HX1108" s="9"/>
      <c r="HY1108" s="9"/>
    </row>
    <row r="1109" spans="1:233" x14ac:dyDescent="0.2">
      <c r="A1109" s="12" t="s">
        <v>4501</v>
      </c>
      <c r="B1109" s="12"/>
      <c r="C1109" s="12" t="s">
        <v>4502</v>
      </c>
      <c r="D1109" s="24">
        <v>15650</v>
      </c>
      <c r="E1109" s="33" t="s">
        <v>4494</v>
      </c>
      <c r="F1109" s="36" t="s">
        <v>6077</v>
      </c>
      <c r="G1109" s="9" t="s">
        <v>6418</v>
      </c>
      <c r="H1109" s="23"/>
      <c r="I1109" s="9"/>
      <c r="J1109" s="13" t="str">
        <f t="shared" si="17"/>
        <v>INSERT INTO `Productos` (txRefInterna,txRefExterna,txNomProducto,txDescripcion,idClasifProductos,idMarcaProductos) SELECT 'L1522','','MANGUERA FRENO LADA CAMPERO 2121 DELANT. LARGA','MANGUERA FRENO LADA CAMPERO 2121 DELANT. LARGA', A.idClasifProductos, M.idClasifProductos  FROM `ClasifProductos` A, `ClasifProductos` M WHERE A.txDescripcion = 'MANGUERA' AND M.txDescripcion = 'LADA';</v>
      </c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  <c r="DU1109" s="9"/>
      <c r="DV1109" s="9"/>
      <c r="DW1109" s="9"/>
      <c r="DX1109" s="9"/>
      <c r="DY1109" s="9"/>
      <c r="DZ1109" s="9"/>
      <c r="EA1109" s="9"/>
      <c r="EB1109" s="9"/>
      <c r="EC1109" s="9"/>
      <c r="ED1109" s="9"/>
      <c r="EE1109" s="9"/>
      <c r="EF1109" s="9"/>
      <c r="EG1109" s="9"/>
      <c r="EH1109" s="9"/>
      <c r="EI1109" s="9"/>
      <c r="EJ1109" s="9"/>
      <c r="EK1109" s="9"/>
      <c r="EL1109" s="9"/>
      <c r="EM1109" s="9"/>
      <c r="EN1109" s="9"/>
      <c r="EO1109" s="9"/>
      <c r="EP1109" s="9"/>
      <c r="EQ1109" s="9"/>
      <c r="ER1109" s="9"/>
      <c r="ES1109" s="9"/>
      <c r="ET1109" s="9"/>
      <c r="EU1109" s="9"/>
      <c r="EV1109" s="9"/>
      <c r="EW1109" s="9"/>
      <c r="EX1109" s="9"/>
      <c r="EY1109" s="9"/>
      <c r="EZ1109" s="9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  <c r="GA1109" s="9"/>
      <c r="GB1109" s="9"/>
      <c r="GC1109" s="9"/>
      <c r="GD1109" s="9"/>
      <c r="GE1109" s="9"/>
      <c r="GF1109" s="9"/>
      <c r="GG1109" s="9"/>
      <c r="GH1109" s="9"/>
      <c r="GI1109" s="9"/>
      <c r="GJ1109" s="9"/>
      <c r="GK1109" s="9"/>
      <c r="GL1109" s="9"/>
      <c r="GM1109" s="9"/>
      <c r="GN1109" s="9"/>
      <c r="GO1109" s="9"/>
      <c r="GP1109" s="9"/>
      <c r="GQ1109" s="9"/>
      <c r="GR1109" s="9"/>
      <c r="GS1109" s="9"/>
      <c r="GT1109" s="9"/>
      <c r="GU1109" s="9"/>
      <c r="GV1109" s="9"/>
      <c r="GW1109" s="9"/>
      <c r="GX1109" s="9"/>
      <c r="GY1109" s="9"/>
      <c r="GZ1109" s="9"/>
      <c r="HA1109" s="9"/>
      <c r="HB1109" s="9"/>
      <c r="HC1109" s="9"/>
      <c r="HD1109" s="9"/>
      <c r="HE1109" s="9"/>
      <c r="HF1109" s="9"/>
      <c r="HG1109" s="9"/>
      <c r="HH1109" s="9"/>
      <c r="HI1109" s="9"/>
      <c r="HJ1109" s="9"/>
      <c r="HK1109" s="9"/>
      <c r="HL1109" s="9"/>
      <c r="HM1109" s="9"/>
      <c r="HN1109" s="9"/>
      <c r="HO1109" s="9"/>
      <c r="HP1109" s="9"/>
      <c r="HQ1109" s="9"/>
      <c r="HR1109" s="9"/>
      <c r="HS1109" s="9"/>
      <c r="HT1109" s="9"/>
      <c r="HU1109" s="9"/>
      <c r="HV1109" s="9"/>
      <c r="HW1109" s="9"/>
      <c r="HX1109" s="9"/>
      <c r="HY1109" s="9"/>
    </row>
    <row r="1110" spans="1:233" x14ac:dyDescent="0.2">
      <c r="A1110" s="12" t="s">
        <v>4503</v>
      </c>
      <c r="B1110" s="12"/>
      <c r="C1110" s="12" t="s">
        <v>4504</v>
      </c>
      <c r="D1110" s="24">
        <v>10750</v>
      </c>
      <c r="E1110" s="33" t="s">
        <v>4494</v>
      </c>
      <c r="F1110" s="36" t="s">
        <v>6077</v>
      </c>
      <c r="G1110" s="9" t="s">
        <v>6418</v>
      </c>
      <c r="H1110" s="23"/>
      <c r="I1110" s="9"/>
      <c r="J1110" s="13" t="str">
        <f t="shared" si="17"/>
        <v>INSERT INTO `Productos` (txRefInterna,txRefExterna,txNomProducto,txDescripcion,idClasifProductos,idMarcaProductos) SELECT 'L1551','','MANGUERA FRENO LADA AUTO 1600 DELANTERA','MANGUERA FRENO LADA AUTO 1600 DELANTERA', A.idClasifProductos, M.idClasifProductos  FROM `ClasifProductos` A, `ClasifProductos` M WHERE A.txDescripcion = 'MANGUERA' AND M.txDescripcion = 'LADA';</v>
      </c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/>
      <c r="EL1110" s="9"/>
      <c r="EM1110" s="9"/>
      <c r="EN1110" s="9"/>
      <c r="EO1110" s="9"/>
      <c r="EP1110" s="9"/>
      <c r="EQ1110" s="9"/>
      <c r="ER1110" s="9"/>
      <c r="ES1110" s="9"/>
      <c r="ET1110" s="9"/>
      <c r="EU1110" s="9"/>
      <c r="EV1110" s="9"/>
      <c r="EW1110" s="9"/>
      <c r="EX1110" s="9"/>
      <c r="EY1110" s="9"/>
      <c r="EZ1110" s="9"/>
      <c r="FA1110" s="9"/>
      <c r="FB1110" s="9"/>
      <c r="FC1110" s="9"/>
      <c r="FD1110" s="9"/>
      <c r="FE1110" s="9"/>
      <c r="FF1110" s="9"/>
      <c r="FG1110" s="9"/>
      <c r="FH1110" s="9"/>
      <c r="FI1110" s="9"/>
      <c r="FJ1110" s="9"/>
      <c r="FK1110" s="9"/>
      <c r="FL1110" s="9"/>
      <c r="FM1110" s="9"/>
      <c r="FN1110" s="9"/>
      <c r="FO1110" s="9"/>
      <c r="FP1110" s="9"/>
      <c r="FQ1110" s="9"/>
      <c r="FR1110" s="9"/>
      <c r="FS1110" s="9"/>
      <c r="FT1110" s="9"/>
      <c r="FU1110" s="9"/>
      <c r="FV1110" s="9"/>
      <c r="FW1110" s="9"/>
      <c r="FX1110" s="9"/>
      <c r="FY1110" s="9"/>
      <c r="FZ1110" s="9"/>
      <c r="GA1110" s="9"/>
      <c r="GB1110" s="9"/>
      <c r="GC1110" s="9"/>
      <c r="GD1110" s="9"/>
      <c r="GE1110" s="9"/>
      <c r="GF1110" s="9"/>
      <c r="GG1110" s="9"/>
      <c r="GH1110" s="9"/>
      <c r="GI1110" s="9"/>
      <c r="GJ1110" s="9"/>
      <c r="GK1110" s="9"/>
      <c r="GL1110" s="9"/>
      <c r="GM1110" s="9"/>
      <c r="GN1110" s="9"/>
      <c r="GO1110" s="9"/>
      <c r="GP1110" s="9"/>
      <c r="GQ1110" s="9"/>
      <c r="GR1110" s="9"/>
      <c r="GS1110" s="9"/>
      <c r="GT1110" s="9"/>
      <c r="GU1110" s="9"/>
      <c r="GV1110" s="9"/>
      <c r="GW1110" s="9"/>
      <c r="GX1110" s="9"/>
      <c r="GY1110" s="9"/>
      <c r="GZ1110" s="9"/>
      <c r="HA1110" s="9"/>
      <c r="HB1110" s="9"/>
      <c r="HC1110" s="9"/>
      <c r="HD1110" s="9"/>
      <c r="HE1110" s="9"/>
      <c r="HF1110" s="9"/>
      <c r="HG1110" s="9"/>
      <c r="HH1110" s="9"/>
      <c r="HI1110" s="9"/>
      <c r="HJ1110" s="9"/>
      <c r="HK1110" s="9"/>
      <c r="HL1110" s="9"/>
      <c r="HM1110" s="9"/>
      <c r="HN1110" s="9"/>
      <c r="HO1110" s="9"/>
      <c r="HP1110" s="9"/>
      <c r="HQ1110" s="9"/>
      <c r="HR1110" s="9"/>
      <c r="HS1110" s="9"/>
      <c r="HT1110" s="9"/>
      <c r="HU1110" s="9"/>
      <c r="HV1110" s="9"/>
      <c r="HW1110" s="9"/>
      <c r="HX1110" s="9"/>
      <c r="HY1110" s="9"/>
    </row>
    <row r="1111" spans="1:233" x14ac:dyDescent="0.2">
      <c r="A1111" s="12" t="s">
        <v>4507</v>
      </c>
      <c r="B1111" s="12"/>
      <c r="C1111" s="12" t="s">
        <v>4508</v>
      </c>
      <c r="D1111" s="24">
        <v>11120</v>
      </c>
      <c r="E1111" s="33" t="s">
        <v>4494</v>
      </c>
      <c r="F1111" s="36" t="s">
        <v>6077</v>
      </c>
      <c r="G1111" s="9" t="s">
        <v>6418</v>
      </c>
      <c r="H1111" s="23"/>
      <c r="I1111" s="9"/>
      <c r="J1111" s="13" t="str">
        <f t="shared" si="17"/>
        <v>INSERT INTO `Productos` (txRefInterna,txRefExterna,txNomProducto,txDescripcion,idClasifProductos,idMarcaProductos) SELECT 'L2152','','MANGUERA FRENO LADA SAMARA DELANTERA','MANGUERA FRENO LADA SAMARA DELANTERA', A.idClasifProductos, M.idClasifProductos  FROM `ClasifProductos` A, `ClasifProductos` M WHERE A.txDescripcion = 'MANGUERA' AND M.txDescripcion = 'LADA';</v>
      </c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/>
      <c r="FJ1111" s="9"/>
      <c r="FK1111" s="9"/>
      <c r="FL1111" s="9"/>
      <c r="FM1111" s="9"/>
      <c r="FN1111" s="9"/>
      <c r="FO1111" s="9"/>
      <c r="FP1111" s="9"/>
      <c r="FQ1111" s="9"/>
      <c r="FR1111" s="9"/>
      <c r="FS1111" s="9"/>
      <c r="FT1111" s="9"/>
      <c r="FU1111" s="9"/>
      <c r="FV1111" s="9"/>
      <c r="FW1111" s="9"/>
      <c r="FX1111" s="9"/>
      <c r="FY1111" s="9"/>
      <c r="FZ1111" s="9"/>
      <c r="GA1111" s="9"/>
      <c r="GB1111" s="9"/>
      <c r="GC1111" s="9"/>
      <c r="GD1111" s="9"/>
      <c r="GE1111" s="9"/>
      <c r="GF1111" s="9"/>
      <c r="GG1111" s="9"/>
      <c r="GH1111" s="9"/>
      <c r="GI1111" s="9"/>
      <c r="GJ1111" s="9"/>
      <c r="GK1111" s="9"/>
      <c r="GL1111" s="9"/>
      <c r="GM1111" s="9"/>
      <c r="GN1111" s="9"/>
      <c r="GO1111" s="9"/>
      <c r="GP1111" s="9"/>
      <c r="GQ1111" s="9"/>
      <c r="GR1111" s="9"/>
      <c r="GS1111" s="9"/>
      <c r="GT1111" s="9"/>
      <c r="GU1111" s="9"/>
      <c r="GV1111" s="9"/>
      <c r="GW1111" s="9"/>
      <c r="GX1111" s="9"/>
      <c r="GY1111" s="9"/>
      <c r="GZ1111" s="9"/>
      <c r="HA1111" s="9"/>
      <c r="HB1111" s="9"/>
      <c r="HC1111" s="9"/>
      <c r="HD1111" s="9"/>
      <c r="HE1111" s="9"/>
      <c r="HF1111" s="9"/>
      <c r="HG1111" s="9"/>
      <c r="HH1111" s="9"/>
      <c r="HI1111" s="9"/>
      <c r="HJ1111" s="9"/>
      <c r="HK1111" s="9"/>
      <c r="HL1111" s="9"/>
      <c r="HM1111" s="9"/>
      <c r="HN1111" s="9"/>
      <c r="HO1111" s="9"/>
      <c r="HP1111" s="9"/>
      <c r="HQ1111" s="9"/>
      <c r="HR1111" s="9"/>
      <c r="HS1111" s="9"/>
      <c r="HT1111" s="9"/>
      <c r="HU1111" s="9"/>
      <c r="HV1111" s="9"/>
      <c r="HW1111" s="9"/>
      <c r="HX1111" s="9"/>
      <c r="HY1111" s="9"/>
    </row>
    <row r="1112" spans="1:233" x14ac:dyDescent="0.2">
      <c r="A1112" s="12" t="s">
        <v>4586</v>
      </c>
      <c r="B1112" s="12" t="s">
        <v>2821</v>
      </c>
      <c r="C1112" s="12" t="s">
        <v>4587</v>
      </c>
      <c r="D1112" s="20">
        <v>9600</v>
      </c>
      <c r="E1112" s="34" t="s">
        <v>6222</v>
      </c>
      <c r="F1112" s="34" t="s">
        <v>6077</v>
      </c>
      <c r="G1112" s="9" t="s">
        <v>6418</v>
      </c>
      <c r="H1112" s="23"/>
      <c r="I1112" s="9"/>
      <c r="J1112" s="13" t="str">
        <f t="shared" si="17"/>
        <v>INSERT INTO `Productos` (txRefInterna,txRefExterna,txNomProducto,txDescripcion,idClasifProductos,idMarcaProductos) SELECT 'T1093','FLEXICAR','MANGUERA FRENO TRASERA TOYOTA HILUX  4X4','MANGUERA FRENO TRASERA TOYOTA HILUX  4X4', A.idClasifProductos, M.idClasifProductos  FROM `ClasifProductos` A, `ClasifProductos` M WHERE A.txDescripcion = 'MANGUERA' AND M.txDescripcion = 'TOYOTA ';</v>
      </c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  <c r="EL1112" s="9"/>
      <c r="EM1112" s="9"/>
      <c r="EN1112" s="9"/>
      <c r="EO1112" s="9"/>
      <c r="EP1112" s="9"/>
      <c r="EQ1112" s="9"/>
      <c r="ER1112" s="9"/>
      <c r="ES1112" s="9"/>
      <c r="ET1112" s="9"/>
      <c r="EU1112" s="9"/>
      <c r="EV1112" s="9"/>
      <c r="EW1112" s="9"/>
      <c r="EX1112" s="9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9"/>
      <c r="GV1112" s="9"/>
      <c r="GW1112" s="9"/>
      <c r="GX1112" s="9"/>
      <c r="GY1112" s="9"/>
      <c r="GZ1112" s="9"/>
      <c r="HA1112" s="9"/>
      <c r="HB1112" s="9"/>
      <c r="HC1112" s="9"/>
      <c r="HD1112" s="9"/>
      <c r="HE1112" s="9"/>
      <c r="HF1112" s="9"/>
      <c r="HG1112" s="9"/>
      <c r="HH1112" s="9"/>
      <c r="HI1112" s="9"/>
      <c r="HJ1112" s="9"/>
      <c r="HK1112" s="9"/>
      <c r="HL1112" s="9"/>
      <c r="HM1112" s="9"/>
      <c r="HN1112" s="9"/>
      <c r="HO1112" s="9"/>
      <c r="HP1112" s="9"/>
      <c r="HQ1112" s="9"/>
      <c r="HR1112" s="9"/>
      <c r="HS1112" s="9"/>
      <c r="HT1112" s="9"/>
      <c r="HU1112" s="9"/>
      <c r="HV1112" s="9"/>
      <c r="HW1112" s="9"/>
      <c r="HX1112" s="9"/>
      <c r="HY1112" s="9"/>
    </row>
    <row r="1113" spans="1:233" x14ac:dyDescent="0.2">
      <c r="A1113" s="12" t="s">
        <v>4588</v>
      </c>
      <c r="B1113" s="12" t="s">
        <v>2821</v>
      </c>
      <c r="C1113" s="12" t="s">
        <v>4589</v>
      </c>
      <c r="D1113" s="20">
        <v>9600</v>
      </c>
      <c r="E1113" s="34" t="s">
        <v>6222</v>
      </c>
      <c r="F1113" s="34" t="s">
        <v>6077</v>
      </c>
      <c r="G1113" s="9" t="s">
        <v>6418</v>
      </c>
      <c r="H1113" s="23"/>
      <c r="I1113" s="9"/>
      <c r="J1113" s="13" t="str">
        <f t="shared" si="17"/>
        <v>INSERT INTO `Productos` (txRefInterna,txRefExterna,txNomProducto,txDescripcion,idClasifProductos,idMarcaProductos) SELECT 'T1094','FLEXICAR','MANGUERA FRENO TRASERA TOYOTA HILUX  4X2','MANGUERA FRENO TRASERA TOYOTA HILUX  4X2', A.idClasifProductos, M.idClasifProductos  FROM `ClasifProductos` A, `ClasifProductos` M WHERE A.txDescripcion = 'MANGUERA' AND M.txDescripcion = 'TOYOTA ';</v>
      </c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  <c r="DU1113" s="9"/>
      <c r="DV1113" s="9"/>
      <c r="DW1113" s="9"/>
      <c r="DX1113" s="9"/>
      <c r="DY1113" s="9"/>
      <c r="DZ1113" s="9"/>
      <c r="EA1113" s="9"/>
      <c r="EB1113" s="9"/>
      <c r="EC1113" s="9"/>
      <c r="ED1113" s="9"/>
      <c r="EE1113" s="9"/>
      <c r="EF1113" s="9"/>
      <c r="EG1113" s="9"/>
      <c r="EH1113" s="9"/>
      <c r="EI1113" s="9"/>
      <c r="EJ1113" s="9"/>
      <c r="EK1113" s="9"/>
      <c r="EL1113" s="9"/>
      <c r="EM1113" s="9"/>
      <c r="EN1113" s="9"/>
      <c r="EO1113" s="9"/>
      <c r="EP1113" s="9"/>
      <c r="EQ1113" s="9"/>
      <c r="ER1113" s="9"/>
      <c r="ES1113" s="9"/>
      <c r="ET1113" s="9"/>
      <c r="EU1113" s="9"/>
      <c r="EV1113" s="9"/>
      <c r="EW1113" s="9"/>
      <c r="EX1113" s="9"/>
      <c r="EY1113" s="9"/>
      <c r="EZ1113" s="9"/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9"/>
      <c r="FS1113" s="9"/>
      <c r="FT1113" s="9"/>
      <c r="FU1113" s="9"/>
      <c r="FV1113" s="9"/>
      <c r="FW1113" s="9"/>
      <c r="FX1113" s="9"/>
      <c r="FY1113" s="9"/>
      <c r="FZ1113" s="9"/>
      <c r="GA1113" s="9"/>
      <c r="GB1113" s="9"/>
      <c r="GC1113" s="9"/>
      <c r="GD1113" s="9"/>
      <c r="GE1113" s="9"/>
      <c r="GF1113" s="9"/>
      <c r="GG1113" s="9"/>
      <c r="GH1113" s="9"/>
      <c r="GI1113" s="9"/>
      <c r="GJ1113" s="9"/>
      <c r="GK1113" s="9"/>
      <c r="GL1113" s="9"/>
      <c r="GM1113" s="9"/>
      <c r="GN1113" s="9"/>
      <c r="GO1113" s="9"/>
      <c r="GP1113" s="9"/>
      <c r="GQ1113" s="9"/>
      <c r="GR1113" s="9"/>
      <c r="GS1113" s="9"/>
      <c r="GT1113" s="9"/>
      <c r="GU1113" s="9"/>
      <c r="GV1113" s="9"/>
      <c r="GW1113" s="9"/>
      <c r="GX1113" s="9"/>
      <c r="GY1113" s="9"/>
      <c r="GZ1113" s="9"/>
      <c r="HA1113" s="9"/>
      <c r="HB1113" s="9"/>
      <c r="HC1113" s="9"/>
      <c r="HD1113" s="9"/>
      <c r="HE1113" s="9"/>
      <c r="HF1113" s="9"/>
      <c r="HG1113" s="9"/>
      <c r="HH1113" s="9"/>
      <c r="HI1113" s="9"/>
      <c r="HJ1113" s="9"/>
      <c r="HK1113" s="9"/>
      <c r="HL1113" s="9"/>
      <c r="HM1113" s="9"/>
      <c r="HN1113" s="9"/>
      <c r="HO1113" s="9"/>
      <c r="HP1113" s="9"/>
      <c r="HQ1113" s="9"/>
      <c r="HR1113" s="9"/>
      <c r="HS1113" s="9"/>
      <c r="HT1113" s="9"/>
      <c r="HU1113" s="9"/>
      <c r="HV1113" s="9"/>
      <c r="HW1113" s="9"/>
      <c r="HX1113" s="9"/>
      <c r="HY1113" s="9"/>
    </row>
    <row r="1114" spans="1:233" x14ac:dyDescent="0.2">
      <c r="A1114" s="12" t="s">
        <v>4590</v>
      </c>
      <c r="B1114" s="12" t="s">
        <v>2821</v>
      </c>
      <c r="C1114" s="12" t="s">
        <v>4591</v>
      </c>
      <c r="D1114" s="20">
        <v>9600</v>
      </c>
      <c r="E1114" s="34" t="s">
        <v>6222</v>
      </c>
      <c r="F1114" s="34" t="s">
        <v>6077</v>
      </c>
      <c r="G1114" s="9" t="s">
        <v>6418</v>
      </c>
      <c r="H1114" s="23"/>
      <c r="I1114" s="9"/>
      <c r="J1114" s="13" t="str">
        <f t="shared" si="17"/>
        <v>INSERT INTO `Productos` (txRefInterna,txRefExterna,txNomProducto,txDescripcion,idClasifProductos,idMarcaProductos) SELECT 'T1095','FLEXICAR','MANGUERA FRENO DELANTERA TOYOTA HILUX 4X4','MANGUERA FRENO DELANTERA TOYOTA HILUX 4X4', A.idClasifProductos, M.idClasifProductos  FROM `ClasifProductos` A, `ClasifProductos` M WHERE A.txDescripcion = 'MANGUERA' AND M.txDescripcion = 'TOYOTA ';</v>
      </c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  <c r="FL1114" s="9"/>
      <c r="FM1114" s="9"/>
      <c r="FN1114" s="9"/>
      <c r="FO1114" s="9"/>
      <c r="FP1114" s="9"/>
      <c r="FQ1114" s="9"/>
      <c r="FR1114" s="9"/>
      <c r="FS1114" s="9"/>
      <c r="FT1114" s="9"/>
      <c r="FU1114" s="9"/>
      <c r="FV1114" s="9"/>
      <c r="FW1114" s="9"/>
      <c r="FX1114" s="9"/>
      <c r="FY1114" s="9"/>
      <c r="FZ1114" s="9"/>
      <c r="GA1114" s="9"/>
      <c r="GB1114" s="9"/>
      <c r="GC1114" s="9"/>
      <c r="GD1114" s="9"/>
      <c r="GE1114" s="9"/>
      <c r="GF1114" s="9"/>
      <c r="GG1114" s="9"/>
      <c r="GH1114" s="9"/>
      <c r="GI1114" s="9"/>
      <c r="GJ1114" s="9"/>
      <c r="GK1114" s="9"/>
      <c r="GL1114" s="9"/>
      <c r="GM1114" s="9"/>
      <c r="GN1114" s="9"/>
      <c r="GO1114" s="9"/>
      <c r="GP1114" s="9"/>
      <c r="GQ1114" s="9"/>
      <c r="GR1114" s="9"/>
      <c r="GS1114" s="9"/>
      <c r="GT1114" s="9"/>
      <c r="GU1114" s="9"/>
      <c r="GV1114" s="9"/>
      <c r="GW1114" s="9"/>
      <c r="GX1114" s="9"/>
      <c r="GY1114" s="9"/>
      <c r="GZ1114" s="9"/>
      <c r="HA1114" s="9"/>
      <c r="HB1114" s="9"/>
      <c r="HC1114" s="9"/>
      <c r="HD1114" s="9"/>
      <c r="HE1114" s="9"/>
      <c r="HF1114" s="9"/>
      <c r="HG1114" s="9"/>
      <c r="HH1114" s="9"/>
      <c r="HI1114" s="9"/>
      <c r="HJ1114" s="9"/>
      <c r="HK1114" s="9"/>
      <c r="HL1114" s="9"/>
      <c r="HM1114" s="9"/>
      <c r="HN1114" s="9"/>
      <c r="HO1114" s="9"/>
      <c r="HP1114" s="9"/>
      <c r="HQ1114" s="9"/>
      <c r="HR1114" s="9"/>
      <c r="HS1114" s="9"/>
      <c r="HT1114" s="9"/>
      <c r="HU1114" s="9"/>
      <c r="HV1114" s="9"/>
      <c r="HW1114" s="9"/>
      <c r="HX1114" s="9"/>
      <c r="HY1114" s="9"/>
    </row>
    <row r="1115" spans="1:233" x14ac:dyDescent="0.2">
      <c r="A1115" s="12" t="s">
        <v>4610</v>
      </c>
      <c r="B1115" s="12" t="s">
        <v>2821</v>
      </c>
      <c r="C1115" s="12" t="s">
        <v>4611</v>
      </c>
      <c r="D1115" s="13">
        <v>9400</v>
      </c>
      <c r="E1115" s="33" t="s">
        <v>6228</v>
      </c>
      <c r="F1115" s="33" t="s">
        <v>6077</v>
      </c>
      <c r="G1115" s="9" t="s">
        <v>6418</v>
      </c>
      <c r="H1115" s="9"/>
      <c r="I1115" s="9"/>
      <c r="J1115" s="13" t="str">
        <f t="shared" si="17"/>
        <v>INSERT INTO `Productos` (txRefInterna,txRefExterna,txNomProducto,txDescripcion,idClasifProductos,idMarcaProductos) SELECT 'F0131','FLEXICAR','MANGUERA FRENO TRASERA FIAT 131','MANGUERA FRENO TRASERA FIAT 131', A.idClasifProductos, M.idClasifProductos  FROM `ClasifProductos` A, `ClasifProductos` M WHERE A.txDescripcion = 'MANGUERA' AND M.txDescripcion = 'FIAT ';</v>
      </c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  <c r="EL1115" s="9"/>
      <c r="EM1115" s="9"/>
      <c r="EN1115" s="9"/>
      <c r="EO1115" s="9"/>
      <c r="EP1115" s="9"/>
      <c r="EQ1115" s="9"/>
      <c r="ER1115" s="9"/>
      <c r="ES1115" s="9"/>
      <c r="ET1115" s="9"/>
      <c r="EU1115" s="9"/>
      <c r="EV1115" s="9"/>
      <c r="EW1115" s="9"/>
      <c r="EX1115" s="9"/>
      <c r="EY1115" s="9"/>
      <c r="EZ1115" s="9"/>
      <c r="FA1115" s="9"/>
      <c r="FB1115" s="9"/>
      <c r="FC1115" s="9"/>
      <c r="FD1115" s="9"/>
      <c r="FE1115" s="9"/>
      <c r="FF1115" s="9"/>
      <c r="FG1115" s="9"/>
      <c r="FH1115" s="9"/>
      <c r="FI1115" s="9"/>
      <c r="FJ1115" s="9"/>
      <c r="FK1115" s="9"/>
      <c r="FL1115" s="9"/>
      <c r="FM1115" s="9"/>
      <c r="FN1115" s="9"/>
      <c r="FO1115" s="9"/>
      <c r="FP1115" s="9"/>
      <c r="FQ1115" s="9"/>
      <c r="FR1115" s="9"/>
      <c r="FS1115" s="9"/>
      <c r="FT1115" s="9"/>
      <c r="FU1115" s="9"/>
      <c r="FV1115" s="9"/>
      <c r="FW1115" s="9"/>
      <c r="FX1115" s="9"/>
      <c r="FY1115" s="9"/>
      <c r="FZ1115" s="9"/>
      <c r="GA1115" s="9"/>
      <c r="GB1115" s="9"/>
      <c r="GC1115" s="9"/>
      <c r="GD1115" s="9"/>
      <c r="GE1115" s="9"/>
      <c r="GF1115" s="9"/>
      <c r="GG1115" s="9"/>
      <c r="GH1115" s="9"/>
      <c r="GI1115" s="9"/>
      <c r="GJ1115" s="9"/>
      <c r="GK1115" s="9"/>
      <c r="GL1115" s="9"/>
      <c r="GM1115" s="9"/>
      <c r="GN1115" s="9"/>
      <c r="GO1115" s="9"/>
      <c r="GP1115" s="9"/>
      <c r="GQ1115" s="9"/>
      <c r="GR1115" s="9"/>
      <c r="GS1115" s="9"/>
      <c r="GT1115" s="9"/>
      <c r="GU1115" s="9"/>
      <c r="GV1115" s="9"/>
      <c r="GW1115" s="9"/>
      <c r="GX1115" s="9"/>
      <c r="GY1115" s="9"/>
      <c r="GZ1115" s="9"/>
      <c r="HA1115" s="9"/>
      <c r="HB1115" s="9"/>
      <c r="HC1115" s="9"/>
      <c r="HD1115" s="9"/>
      <c r="HE1115" s="9"/>
      <c r="HF1115" s="9"/>
      <c r="HG1115" s="9"/>
      <c r="HH1115" s="9"/>
      <c r="HI1115" s="9"/>
      <c r="HJ1115" s="9"/>
      <c r="HK1115" s="9"/>
      <c r="HL1115" s="9"/>
      <c r="HM1115" s="9"/>
      <c r="HN1115" s="9"/>
      <c r="HO1115" s="9"/>
      <c r="HP1115" s="9"/>
      <c r="HQ1115" s="9"/>
      <c r="HR1115" s="9"/>
      <c r="HS1115" s="9"/>
      <c r="HT1115" s="9"/>
      <c r="HU1115" s="9"/>
      <c r="HV1115" s="9"/>
      <c r="HW1115" s="9"/>
      <c r="HX1115" s="9"/>
      <c r="HY1115" s="9"/>
    </row>
    <row r="1116" spans="1:233" x14ac:dyDescent="0.2">
      <c r="A1116" s="12" t="s">
        <v>4612</v>
      </c>
      <c r="B1116" s="12" t="s">
        <v>2821</v>
      </c>
      <c r="C1116" s="12" t="s">
        <v>4613</v>
      </c>
      <c r="D1116" s="13">
        <v>10130</v>
      </c>
      <c r="E1116" s="33" t="s">
        <v>6228</v>
      </c>
      <c r="F1116" s="33" t="s">
        <v>6077</v>
      </c>
      <c r="G1116" s="9" t="s">
        <v>6418</v>
      </c>
      <c r="H1116" s="9"/>
      <c r="I1116" s="9"/>
      <c r="J1116" s="13" t="str">
        <f t="shared" si="17"/>
        <v>INSERT INTO `Productos` (txRefInterna,txRefExterna,txNomProducto,txDescripcion,idClasifProductos,idMarcaProductos) SELECT 'F0143','FLEXICAR','MANGUERA FRENO TRASERA FIAT 750','MANGUERA FRENO TRASERA FIAT 750', A.idClasifProductos, M.idClasifProductos  FROM `ClasifProductos` A, `ClasifProductos` M WHERE A.txDescripcion = 'MANGUERA' AND M.txDescripcion = 'FIAT ';</v>
      </c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/>
      <c r="FJ1116" s="9"/>
      <c r="FK1116" s="9"/>
      <c r="FL1116" s="9"/>
      <c r="FM1116" s="9"/>
      <c r="FN1116" s="9"/>
      <c r="FO1116" s="9"/>
      <c r="FP1116" s="9"/>
      <c r="FQ1116" s="9"/>
      <c r="FR1116" s="9"/>
      <c r="FS1116" s="9"/>
      <c r="FT1116" s="9"/>
      <c r="FU1116" s="9"/>
      <c r="FV1116" s="9"/>
      <c r="FW1116" s="9"/>
      <c r="FX1116" s="9"/>
      <c r="FY1116" s="9"/>
      <c r="FZ1116" s="9"/>
      <c r="GA1116" s="9"/>
      <c r="GB1116" s="9"/>
      <c r="GC1116" s="9"/>
      <c r="GD1116" s="9"/>
      <c r="GE1116" s="9"/>
      <c r="GF1116" s="9"/>
      <c r="GG1116" s="9"/>
      <c r="GH1116" s="9"/>
      <c r="GI1116" s="9"/>
      <c r="GJ1116" s="9"/>
      <c r="GK1116" s="9"/>
      <c r="GL1116" s="9"/>
      <c r="GM1116" s="9"/>
      <c r="GN1116" s="9"/>
      <c r="GO1116" s="9"/>
      <c r="GP1116" s="9"/>
      <c r="GQ1116" s="9"/>
      <c r="GR1116" s="9"/>
      <c r="GS1116" s="9"/>
      <c r="GT1116" s="9"/>
      <c r="GU1116" s="9"/>
      <c r="GV1116" s="9"/>
      <c r="GW1116" s="9"/>
      <c r="GX1116" s="9"/>
      <c r="GY1116" s="9"/>
      <c r="GZ1116" s="9"/>
      <c r="HA1116" s="9"/>
      <c r="HB1116" s="9"/>
      <c r="HC1116" s="9"/>
      <c r="HD1116" s="9"/>
      <c r="HE1116" s="9"/>
      <c r="HF1116" s="9"/>
      <c r="HG1116" s="9"/>
      <c r="HH1116" s="9"/>
      <c r="HI1116" s="9"/>
      <c r="HJ1116" s="9"/>
      <c r="HK1116" s="9"/>
      <c r="HL1116" s="9"/>
      <c r="HM1116" s="9"/>
      <c r="HN1116" s="9"/>
      <c r="HO1116" s="9"/>
      <c r="HP1116" s="9"/>
      <c r="HQ1116" s="9"/>
      <c r="HR1116" s="9"/>
      <c r="HS1116" s="9"/>
      <c r="HT1116" s="9"/>
      <c r="HU1116" s="9"/>
      <c r="HV1116" s="9"/>
      <c r="HW1116" s="9"/>
      <c r="HX1116" s="9"/>
      <c r="HY1116" s="9"/>
    </row>
    <row r="1117" spans="1:233" x14ac:dyDescent="0.2">
      <c r="A1117" s="12" t="s">
        <v>4614</v>
      </c>
      <c r="B1117" s="12" t="s">
        <v>2821</v>
      </c>
      <c r="C1117" s="12" t="s">
        <v>4615</v>
      </c>
      <c r="D1117" s="13">
        <v>10280</v>
      </c>
      <c r="E1117" s="33" t="s">
        <v>6228</v>
      </c>
      <c r="F1117" s="33" t="s">
        <v>6077</v>
      </c>
      <c r="G1117" s="9" t="s">
        <v>6418</v>
      </c>
      <c r="H1117" s="9"/>
      <c r="I1117" s="9"/>
      <c r="J1117" s="13" t="str">
        <f t="shared" si="17"/>
        <v>INSERT INTO `Productos` (txRefInterna,txRefExterna,txNomProducto,txDescripcion,idClasifProductos,idMarcaProductos) SELECT 'F0180','FLEXICAR','MANGUERA FRENO TRASERA FIAT 128','MANGUERA FRENO TRASERA FIAT 128', A.idClasifProductos, M.idClasifProductos  FROM `ClasifProductos` A, `ClasifProductos` M WHERE A.txDescripcion = 'MANGUERA' AND M.txDescripcion = 'FIAT ';</v>
      </c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/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/>
      <c r="FJ1117" s="9"/>
      <c r="FK1117" s="9"/>
      <c r="FL1117" s="9"/>
      <c r="FM1117" s="9"/>
      <c r="FN1117" s="9"/>
      <c r="FO1117" s="9"/>
      <c r="FP1117" s="9"/>
      <c r="FQ1117" s="9"/>
      <c r="FR1117" s="9"/>
      <c r="FS1117" s="9"/>
      <c r="FT1117" s="9"/>
      <c r="FU1117" s="9"/>
      <c r="FV1117" s="9"/>
      <c r="FW1117" s="9"/>
      <c r="FX1117" s="9"/>
      <c r="FY1117" s="9"/>
      <c r="FZ1117" s="9"/>
      <c r="GA1117" s="9"/>
      <c r="GB1117" s="9"/>
      <c r="GC1117" s="9"/>
      <c r="GD1117" s="9"/>
      <c r="GE1117" s="9"/>
      <c r="GF1117" s="9"/>
      <c r="GG1117" s="9"/>
      <c r="GH1117" s="9"/>
      <c r="GI1117" s="9"/>
      <c r="GJ1117" s="9"/>
      <c r="GK1117" s="9"/>
      <c r="GL1117" s="9"/>
      <c r="GM1117" s="9"/>
      <c r="GN1117" s="9"/>
      <c r="GO1117" s="9"/>
      <c r="GP1117" s="9"/>
      <c r="GQ1117" s="9"/>
      <c r="GR1117" s="9"/>
      <c r="GS1117" s="9"/>
      <c r="GT1117" s="9"/>
      <c r="GU1117" s="9"/>
      <c r="GV1117" s="9"/>
      <c r="GW1117" s="9"/>
      <c r="GX1117" s="9"/>
      <c r="GY1117" s="9"/>
      <c r="GZ1117" s="9"/>
      <c r="HA1117" s="9"/>
      <c r="HB1117" s="9"/>
      <c r="HC1117" s="9"/>
      <c r="HD1117" s="9"/>
      <c r="HE1117" s="9"/>
      <c r="HF1117" s="9"/>
      <c r="HG1117" s="9"/>
      <c r="HH1117" s="9"/>
      <c r="HI1117" s="9"/>
      <c r="HJ1117" s="9"/>
      <c r="HK1117" s="9"/>
      <c r="HL1117" s="9"/>
      <c r="HM1117" s="9"/>
      <c r="HN1117" s="9"/>
      <c r="HO1117" s="9"/>
      <c r="HP1117" s="9"/>
      <c r="HQ1117" s="9"/>
      <c r="HR1117" s="9"/>
      <c r="HS1117" s="9"/>
      <c r="HT1117" s="9"/>
      <c r="HU1117" s="9"/>
      <c r="HV1117" s="9"/>
      <c r="HW1117" s="9"/>
      <c r="HX1117" s="9"/>
      <c r="HY1117" s="9"/>
    </row>
    <row r="1118" spans="1:233" x14ac:dyDescent="0.2">
      <c r="A1118" s="12" t="s">
        <v>4616</v>
      </c>
      <c r="B1118" s="12" t="s">
        <v>2821</v>
      </c>
      <c r="C1118" s="12" t="s">
        <v>4617</v>
      </c>
      <c r="D1118" s="13">
        <v>6720</v>
      </c>
      <c r="E1118" s="33" t="s">
        <v>6228</v>
      </c>
      <c r="F1118" s="33" t="s">
        <v>6077</v>
      </c>
      <c r="G1118" s="9" t="s">
        <v>6418</v>
      </c>
      <c r="H1118" s="9"/>
      <c r="I1118" s="9"/>
      <c r="J1118" s="13" t="str">
        <f t="shared" si="17"/>
        <v>INSERT INTO `Productos` (txRefInterna,txRefExterna,txNomProducto,txDescripcion,idClasifProductos,idMarcaProductos) SELECT 'F0188','FLEXICAR','MANGUERA FRENO TRASERA LARGA FIAT 125','MANGUERA FRENO TRASERA LARGA FIAT 125', A.idClasifProductos, M.idClasifProductos  FROM `ClasifProductos` A, `ClasifProductos` M WHERE A.txDescripcion = 'MANGUERA' AND M.txDescripcion = 'FIAT ';</v>
      </c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  <c r="EL1118" s="9"/>
      <c r="EM1118" s="9"/>
      <c r="EN1118" s="9"/>
      <c r="EO1118" s="9"/>
      <c r="EP1118" s="9"/>
      <c r="EQ1118" s="9"/>
      <c r="ER1118" s="9"/>
      <c r="ES1118" s="9"/>
      <c r="ET1118" s="9"/>
      <c r="EU1118" s="9"/>
      <c r="EV1118" s="9"/>
      <c r="EW1118" s="9"/>
      <c r="EX1118" s="9"/>
      <c r="EY1118" s="9"/>
      <c r="EZ1118" s="9"/>
      <c r="FA1118" s="9"/>
      <c r="FB1118" s="9"/>
      <c r="FC1118" s="9"/>
      <c r="FD1118" s="9"/>
      <c r="FE1118" s="9"/>
      <c r="FF1118" s="9"/>
      <c r="FG1118" s="9"/>
      <c r="FH1118" s="9"/>
      <c r="FI1118" s="9"/>
      <c r="FJ1118" s="9"/>
      <c r="FK1118" s="9"/>
      <c r="FL1118" s="9"/>
      <c r="FM1118" s="9"/>
      <c r="FN1118" s="9"/>
      <c r="FO1118" s="9"/>
      <c r="FP1118" s="9"/>
      <c r="FQ1118" s="9"/>
      <c r="FR1118" s="9"/>
      <c r="FS1118" s="9"/>
      <c r="FT1118" s="9"/>
      <c r="FU1118" s="9"/>
      <c r="FV1118" s="9"/>
      <c r="FW1118" s="9"/>
      <c r="FX1118" s="9"/>
      <c r="FY1118" s="9"/>
      <c r="FZ1118" s="9"/>
      <c r="GA1118" s="9"/>
      <c r="GB1118" s="9"/>
      <c r="GC1118" s="9"/>
      <c r="GD1118" s="9"/>
      <c r="GE1118" s="9"/>
      <c r="GF1118" s="9"/>
      <c r="GG1118" s="9"/>
      <c r="GH1118" s="9"/>
      <c r="GI1118" s="9"/>
      <c r="GJ1118" s="9"/>
      <c r="GK1118" s="9"/>
      <c r="GL1118" s="9"/>
      <c r="GM1118" s="9"/>
      <c r="GN1118" s="9"/>
      <c r="GO1118" s="9"/>
      <c r="GP1118" s="9"/>
      <c r="GQ1118" s="9"/>
      <c r="GR1118" s="9"/>
      <c r="GS1118" s="9"/>
      <c r="GT1118" s="9"/>
      <c r="GU1118" s="9"/>
      <c r="GV1118" s="9"/>
      <c r="GW1118" s="9"/>
      <c r="GX1118" s="9"/>
      <c r="GY1118" s="9"/>
      <c r="GZ1118" s="9"/>
      <c r="HA1118" s="9"/>
      <c r="HB1118" s="9"/>
      <c r="HC1118" s="9"/>
      <c r="HD1118" s="9"/>
      <c r="HE1118" s="9"/>
      <c r="HF1118" s="9"/>
      <c r="HG1118" s="9"/>
      <c r="HH1118" s="9"/>
      <c r="HI1118" s="9"/>
      <c r="HJ1118" s="9"/>
      <c r="HK1118" s="9"/>
      <c r="HL1118" s="9"/>
      <c r="HM1118" s="9"/>
      <c r="HN1118" s="9"/>
      <c r="HO1118" s="9"/>
      <c r="HP1118" s="9"/>
      <c r="HQ1118" s="9"/>
      <c r="HR1118" s="9"/>
      <c r="HS1118" s="9"/>
      <c r="HT1118" s="9"/>
      <c r="HU1118" s="9"/>
      <c r="HV1118" s="9"/>
      <c r="HW1118" s="9"/>
      <c r="HX1118" s="9"/>
      <c r="HY1118" s="9"/>
    </row>
    <row r="1119" spans="1:233" x14ac:dyDescent="0.2">
      <c r="A1119" s="12" t="s">
        <v>4618</v>
      </c>
      <c r="B1119" s="12" t="s">
        <v>2821</v>
      </c>
      <c r="C1119" s="12" t="s">
        <v>4619</v>
      </c>
      <c r="D1119" s="13">
        <v>6720</v>
      </c>
      <c r="E1119" s="33" t="s">
        <v>6228</v>
      </c>
      <c r="F1119" s="33" t="s">
        <v>6077</v>
      </c>
      <c r="G1119" s="9" t="s">
        <v>6418</v>
      </c>
      <c r="H1119" s="9"/>
      <c r="I1119" s="9"/>
      <c r="J1119" s="13" t="str">
        <f t="shared" si="17"/>
        <v>INSERT INTO `Productos` (txRefInterna,txRefExterna,txNomProducto,txDescripcion,idClasifProductos,idMarcaProductos) SELECT 'F0189','FLEXICAR','MANGUERA FRENO TRASERA CORTA FIAT 125 POLSKI','MANGUERA FRENO TRASERA CORTA FIAT 125 POLSKI', A.idClasifProductos, M.idClasifProductos  FROM `ClasifProductos` A, `ClasifProductos` M WHERE A.txDescripcion = 'MANGUERA' AND M.txDescripcion = 'FIAT ';</v>
      </c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/>
      <c r="FJ1119" s="9"/>
      <c r="FK1119" s="9"/>
      <c r="FL1119" s="9"/>
      <c r="FM1119" s="9"/>
      <c r="FN1119" s="9"/>
      <c r="FO1119" s="9"/>
      <c r="FP1119" s="9"/>
      <c r="FQ1119" s="9"/>
      <c r="FR1119" s="9"/>
      <c r="FS1119" s="9"/>
      <c r="FT1119" s="9"/>
      <c r="FU1119" s="9"/>
      <c r="FV1119" s="9"/>
      <c r="FW1119" s="9"/>
      <c r="FX1119" s="9"/>
      <c r="FY1119" s="9"/>
      <c r="FZ1119" s="9"/>
      <c r="GA1119" s="9"/>
      <c r="GB1119" s="9"/>
      <c r="GC1119" s="9"/>
      <c r="GD1119" s="9"/>
      <c r="GE1119" s="9"/>
      <c r="GF1119" s="9"/>
      <c r="GG1119" s="9"/>
      <c r="GH1119" s="9"/>
      <c r="GI1119" s="9"/>
      <c r="GJ1119" s="9"/>
      <c r="GK1119" s="9"/>
      <c r="GL1119" s="9"/>
      <c r="GM1119" s="9"/>
      <c r="GN1119" s="9"/>
      <c r="GO1119" s="9"/>
      <c r="GP1119" s="9"/>
      <c r="GQ1119" s="9"/>
      <c r="GR1119" s="9"/>
      <c r="GS1119" s="9"/>
      <c r="GT1119" s="9"/>
      <c r="GU1119" s="9"/>
      <c r="GV1119" s="9"/>
      <c r="GW1119" s="9"/>
      <c r="GX1119" s="9"/>
      <c r="GY1119" s="9"/>
      <c r="GZ1119" s="9"/>
      <c r="HA1119" s="9"/>
      <c r="HB1119" s="9"/>
      <c r="HC1119" s="9"/>
      <c r="HD1119" s="9"/>
      <c r="HE1119" s="9"/>
      <c r="HF1119" s="9"/>
      <c r="HG1119" s="9"/>
      <c r="HH1119" s="9"/>
      <c r="HI1119" s="9"/>
      <c r="HJ1119" s="9"/>
      <c r="HK1119" s="9"/>
      <c r="HL1119" s="9"/>
      <c r="HM1119" s="9"/>
      <c r="HN1119" s="9"/>
      <c r="HO1119" s="9"/>
      <c r="HP1119" s="9"/>
      <c r="HQ1119" s="9"/>
      <c r="HR1119" s="9"/>
      <c r="HS1119" s="9"/>
      <c r="HT1119" s="9"/>
      <c r="HU1119" s="9"/>
      <c r="HV1119" s="9"/>
      <c r="HW1119" s="9"/>
      <c r="HX1119" s="9"/>
      <c r="HY1119" s="9"/>
    </row>
    <row r="1120" spans="1:233" x14ac:dyDescent="0.2">
      <c r="A1120" s="12" t="s">
        <v>4620</v>
      </c>
      <c r="B1120" s="12" t="s">
        <v>2821</v>
      </c>
      <c r="C1120" s="12" t="s">
        <v>4621</v>
      </c>
      <c r="D1120" s="13">
        <v>7800</v>
      </c>
      <c r="E1120" s="33" t="s">
        <v>6228</v>
      </c>
      <c r="F1120" s="33" t="s">
        <v>6077</v>
      </c>
      <c r="G1120" s="9" t="s">
        <v>6418</v>
      </c>
      <c r="H1120" s="9"/>
      <c r="I1120" s="9"/>
      <c r="J1120" s="13" t="str">
        <f t="shared" si="17"/>
        <v>INSERT INTO `Productos` (txRefInterna,txRefExterna,txNomProducto,txDescripcion,idClasifProductos,idMarcaProductos) SELECT 'F0214','FLEXICAR','MANGUERA FRENO TRASERA FIAT 147','MANGUERA FRENO TRASERA FIAT 147', A.idClasifProductos, M.idClasifProductos  FROM `ClasifProductos` A, `ClasifProductos` M WHERE A.txDescripcion = 'MANGUERA' AND M.txDescripcion = 'FIAT ';</v>
      </c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  <c r="EL1120" s="9"/>
      <c r="EM1120" s="9"/>
      <c r="EN1120" s="9"/>
      <c r="EO1120" s="9"/>
      <c r="EP1120" s="9"/>
      <c r="EQ1120" s="9"/>
      <c r="ER1120" s="9"/>
      <c r="ES1120" s="9"/>
      <c r="ET1120" s="9"/>
      <c r="EU1120" s="9"/>
      <c r="EV1120" s="9"/>
      <c r="EW1120" s="9"/>
      <c r="EX1120" s="9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9"/>
      <c r="FS1120" s="9"/>
      <c r="FT1120" s="9"/>
      <c r="FU1120" s="9"/>
      <c r="FV1120" s="9"/>
      <c r="FW1120" s="9"/>
      <c r="FX1120" s="9"/>
      <c r="FY1120" s="9"/>
      <c r="FZ1120" s="9"/>
      <c r="GA1120" s="9"/>
      <c r="GB1120" s="9"/>
      <c r="GC1120" s="9"/>
      <c r="GD1120" s="9"/>
      <c r="GE1120" s="9"/>
      <c r="GF1120" s="9"/>
      <c r="GG1120" s="9"/>
      <c r="GH1120" s="9"/>
      <c r="GI1120" s="9"/>
      <c r="GJ1120" s="9"/>
      <c r="GK1120" s="9"/>
      <c r="GL1120" s="9"/>
      <c r="GM1120" s="9"/>
      <c r="GN1120" s="9"/>
      <c r="GO1120" s="9"/>
      <c r="GP1120" s="9"/>
      <c r="GQ1120" s="9"/>
      <c r="GR1120" s="9"/>
      <c r="GS1120" s="9"/>
      <c r="GT1120" s="9"/>
      <c r="GU1120" s="9"/>
      <c r="GV1120" s="9"/>
      <c r="GW1120" s="9"/>
      <c r="GX1120" s="9"/>
      <c r="GY1120" s="9"/>
      <c r="GZ1120" s="9"/>
      <c r="HA1120" s="9"/>
      <c r="HB1120" s="9"/>
      <c r="HC1120" s="9"/>
      <c r="HD1120" s="9"/>
      <c r="HE1120" s="9"/>
      <c r="HF1120" s="9"/>
      <c r="HG1120" s="9"/>
      <c r="HH1120" s="9"/>
      <c r="HI1120" s="9"/>
      <c r="HJ1120" s="9"/>
      <c r="HK1120" s="9"/>
      <c r="HL1120" s="9"/>
      <c r="HM1120" s="9"/>
      <c r="HN1120" s="9"/>
      <c r="HO1120" s="9"/>
      <c r="HP1120" s="9"/>
      <c r="HQ1120" s="9"/>
      <c r="HR1120" s="9"/>
      <c r="HS1120" s="9"/>
      <c r="HT1120" s="9"/>
      <c r="HU1120" s="9"/>
      <c r="HV1120" s="9"/>
      <c r="HW1120" s="9"/>
      <c r="HX1120" s="9"/>
      <c r="HY1120" s="9"/>
    </row>
    <row r="1121" spans="1:233" x14ac:dyDescent="0.2">
      <c r="A1121" s="12" t="s">
        <v>4622</v>
      </c>
      <c r="B1121" s="12" t="s">
        <v>2821</v>
      </c>
      <c r="C1121" s="12" t="s">
        <v>4623</v>
      </c>
      <c r="D1121" s="13">
        <v>8400</v>
      </c>
      <c r="E1121" s="33" t="s">
        <v>6228</v>
      </c>
      <c r="F1121" s="33" t="s">
        <v>6077</v>
      </c>
      <c r="G1121" s="9" t="s">
        <v>6418</v>
      </c>
      <c r="H1121" s="9"/>
      <c r="I1121" s="9"/>
      <c r="J1121" s="13" t="str">
        <f t="shared" si="17"/>
        <v>INSERT INTO `Productos` (txRefInterna,txRefExterna,txNomProducto,txDescripcion,idClasifProductos,idMarcaProductos) SELECT 'F0238','FLEXICAR','MANGUERA FRENO TRASERA FIAT UNO PREMIO','MANGUERA FRENO TRASERA FIAT UNO PREMIO', A.idClasifProductos, M.idClasifProductos  FROM `ClasifProductos` A, `ClasifProductos` M WHERE A.txDescripcion = 'MANGUERA' AND M.txDescripcion = 'FIAT ';</v>
      </c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/>
      <c r="EL1121" s="9"/>
      <c r="EM1121" s="9"/>
      <c r="EN1121" s="9"/>
      <c r="EO1121" s="9"/>
      <c r="EP1121" s="9"/>
      <c r="EQ1121" s="9"/>
      <c r="ER1121" s="9"/>
      <c r="ES1121" s="9"/>
      <c r="ET1121" s="9"/>
      <c r="EU1121" s="9"/>
      <c r="EV1121" s="9"/>
      <c r="EW1121" s="9"/>
      <c r="EX1121" s="9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9"/>
      <c r="FO1121" s="9"/>
      <c r="FP1121" s="9"/>
      <c r="FQ1121" s="9"/>
      <c r="FR1121" s="9"/>
      <c r="FS1121" s="9"/>
      <c r="FT1121" s="9"/>
      <c r="FU1121" s="9"/>
      <c r="FV1121" s="9"/>
      <c r="FW1121" s="9"/>
      <c r="FX1121" s="9"/>
      <c r="FY1121" s="9"/>
      <c r="FZ1121" s="9"/>
      <c r="GA1121" s="9"/>
      <c r="GB1121" s="9"/>
      <c r="GC1121" s="9"/>
      <c r="GD1121" s="9"/>
      <c r="GE1121" s="9"/>
      <c r="GF1121" s="9"/>
      <c r="GG1121" s="9"/>
      <c r="GH1121" s="9"/>
      <c r="GI1121" s="9"/>
      <c r="GJ1121" s="9"/>
      <c r="GK1121" s="9"/>
      <c r="GL1121" s="9"/>
      <c r="GM1121" s="9"/>
      <c r="GN1121" s="9"/>
      <c r="GO1121" s="9"/>
      <c r="GP1121" s="9"/>
      <c r="GQ1121" s="9"/>
      <c r="GR1121" s="9"/>
      <c r="GS1121" s="9"/>
      <c r="GT1121" s="9"/>
      <c r="GU1121" s="9"/>
      <c r="GV1121" s="9"/>
      <c r="GW1121" s="9"/>
      <c r="GX1121" s="9"/>
      <c r="GY1121" s="9"/>
      <c r="GZ1121" s="9"/>
      <c r="HA1121" s="9"/>
      <c r="HB1121" s="9"/>
      <c r="HC1121" s="9"/>
      <c r="HD1121" s="9"/>
      <c r="HE1121" s="9"/>
      <c r="HF1121" s="9"/>
      <c r="HG1121" s="9"/>
      <c r="HH1121" s="9"/>
      <c r="HI1121" s="9"/>
      <c r="HJ1121" s="9"/>
      <c r="HK1121" s="9"/>
      <c r="HL1121" s="9"/>
      <c r="HM1121" s="9"/>
      <c r="HN1121" s="9"/>
      <c r="HO1121" s="9"/>
      <c r="HP1121" s="9"/>
      <c r="HQ1121" s="9"/>
      <c r="HR1121" s="9"/>
      <c r="HS1121" s="9"/>
      <c r="HT1121" s="9"/>
      <c r="HU1121" s="9"/>
      <c r="HV1121" s="9"/>
      <c r="HW1121" s="9"/>
      <c r="HX1121" s="9"/>
      <c r="HY1121" s="9"/>
    </row>
    <row r="1122" spans="1:233" x14ac:dyDescent="0.2">
      <c r="A1122" s="12" t="s">
        <v>4624</v>
      </c>
      <c r="B1122" s="12" t="s">
        <v>2821</v>
      </c>
      <c r="C1122" s="12" t="s">
        <v>4625</v>
      </c>
      <c r="D1122" s="13">
        <v>10200</v>
      </c>
      <c r="E1122" s="33" t="s">
        <v>6228</v>
      </c>
      <c r="F1122" s="33" t="s">
        <v>6077</v>
      </c>
      <c r="G1122" s="9" t="s">
        <v>6418</v>
      </c>
      <c r="H1122" s="9"/>
      <c r="I1122" s="9"/>
      <c r="J1122" s="13" t="str">
        <f t="shared" si="17"/>
        <v>INSERT INTO `Productos` (txRefInterna,txRefExterna,txNomProducto,txDescripcion,idClasifProductos,idMarcaProductos) SELECT 'F1138','FLEXICAR','MANGUERA FRENO DELANTERA FIAT UNO PREMIO ','MANGUERA FRENO DELANTERA FIAT UNO PREMIO ', A.idClasifProductos, M.idClasifProductos  FROM `ClasifProductos` A, `ClasifProductos` M WHERE A.txDescripcion = 'MANGUERA' AND M.txDescripcion = 'FIAT ';</v>
      </c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  <c r="DU1122" s="9"/>
      <c r="DV1122" s="9"/>
      <c r="DW1122" s="9"/>
      <c r="DX1122" s="9"/>
      <c r="DY1122" s="9"/>
      <c r="DZ1122" s="9"/>
      <c r="EA1122" s="9"/>
      <c r="EB1122" s="9"/>
      <c r="EC1122" s="9"/>
      <c r="ED1122" s="9"/>
      <c r="EE1122" s="9"/>
      <c r="EF1122" s="9"/>
      <c r="EG1122" s="9"/>
      <c r="EH1122" s="9"/>
      <c r="EI1122" s="9"/>
      <c r="EJ1122" s="9"/>
      <c r="EK1122" s="9"/>
      <c r="EL1122" s="9"/>
      <c r="EM1122" s="9"/>
      <c r="EN1122" s="9"/>
      <c r="EO1122" s="9"/>
      <c r="EP1122" s="9"/>
      <c r="EQ1122" s="9"/>
      <c r="ER1122" s="9"/>
      <c r="ES1122" s="9"/>
      <c r="ET1122" s="9"/>
      <c r="EU1122" s="9"/>
      <c r="EV1122" s="9"/>
      <c r="EW1122" s="9"/>
      <c r="EX1122" s="9"/>
      <c r="EY1122" s="9"/>
      <c r="EZ1122" s="9"/>
      <c r="FA1122" s="9"/>
      <c r="FB1122" s="9"/>
      <c r="FC1122" s="9"/>
      <c r="FD1122" s="9"/>
      <c r="FE1122" s="9"/>
      <c r="FF1122" s="9"/>
      <c r="FG1122" s="9"/>
      <c r="FH1122" s="9"/>
      <c r="FI1122" s="9"/>
      <c r="FJ1122" s="9"/>
      <c r="FK1122" s="9"/>
      <c r="FL1122" s="9"/>
      <c r="FM1122" s="9"/>
      <c r="FN1122" s="9"/>
      <c r="FO1122" s="9"/>
      <c r="FP1122" s="9"/>
      <c r="FQ1122" s="9"/>
      <c r="FR1122" s="9"/>
      <c r="FS1122" s="9"/>
      <c r="FT1122" s="9"/>
      <c r="FU1122" s="9"/>
      <c r="FV1122" s="9"/>
      <c r="FW1122" s="9"/>
      <c r="FX1122" s="9"/>
      <c r="FY1122" s="9"/>
      <c r="FZ1122" s="9"/>
      <c r="GA1122" s="9"/>
      <c r="GB1122" s="9"/>
      <c r="GC1122" s="9"/>
      <c r="GD1122" s="9"/>
      <c r="GE1122" s="9"/>
      <c r="GF1122" s="9"/>
      <c r="GG1122" s="9"/>
      <c r="GH1122" s="9"/>
      <c r="GI1122" s="9"/>
      <c r="GJ1122" s="9"/>
      <c r="GK1122" s="9"/>
      <c r="GL1122" s="9"/>
      <c r="GM1122" s="9"/>
      <c r="GN1122" s="9"/>
      <c r="GO1122" s="9"/>
      <c r="GP1122" s="9"/>
      <c r="GQ1122" s="9"/>
      <c r="GR1122" s="9"/>
      <c r="GS1122" s="9"/>
      <c r="GT1122" s="9"/>
      <c r="GU1122" s="9"/>
      <c r="GV1122" s="9"/>
      <c r="GW1122" s="9"/>
      <c r="GX1122" s="9"/>
      <c r="GY1122" s="9"/>
      <c r="GZ1122" s="9"/>
      <c r="HA1122" s="9"/>
      <c r="HB1122" s="9"/>
      <c r="HC1122" s="9"/>
      <c r="HD1122" s="9"/>
      <c r="HE1122" s="9"/>
      <c r="HF1122" s="9"/>
      <c r="HG1122" s="9"/>
      <c r="HH1122" s="9"/>
      <c r="HI1122" s="9"/>
      <c r="HJ1122" s="9"/>
      <c r="HK1122" s="9"/>
      <c r="HL1122" s="9"/>
      <c r="HM1122" s="9"/>
      <c r="HN1122" s="9"/>
      <c r="HO1122" s="9"/>
      <c r="HP1122" s="9"/>
      <c r="HQ1122" s="9"/>
      <c r="HR1122" s="9"/>
      <c r="HS1122" s="9"/>
      <c r="HT1122" s="9"/>
      <c r="HU1122" s="9"/>
      <c r="HV1122" s="9"/>
      <c r="HW1122" s="9"/>
      <c r="HX1122" s="9"/>
      <c r="HY1122" s="9"/>
    </row>
    <row r="1123" spans="1:233" x14ac:dyDescent="0.2">
      <c r="A1123" s="12" t="s">
        <v>4626</v>
      </c>
      <c r="B1123" s="12" t="s">
        <v>2821</v>
      </c>
      <c r="C1123" s="12" t="s">
        <v>4627</v>
      </c>
      <c r="D1123" s="13">
        <v>13520</v>
      </c>
      <c r="E1123" s="33" t="s">
        <v>6228</v>
      </c>
      <c r="F1123" s="33" t="s">
        <v>6077</v>
      </c>
      <c r="G1123" s="9" t="s">
        <v>6418</v>
      </c>
      <c r="H1123" s="9"/>
      <c r="I1123" s="9"/>
      <c r="J1123" s="13" t="str">
        <f t="shared" si="17"/>
        <v>INSERT INTO `Productos` (txRefInterna,txRefExterna,txNomProducto,txDescripcion,idClasifProductos,idMarcaProductos) SELECT 'F1147','FLEXICAR','MANGUERA FRENO DELANTERA FIAT 750 ','MANGUERA FRENO DELANTERA FIAT 750 ', A.idClasifProductos, M.idClasifProductos  FROM `ClasifProductos` A, `ClasifProductos` M WHERE A.txDescripcion = 'MANGUERA' AND M.txDescripcion = 'FIAT ';</v>
      </c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  <c r="EW1123" s="9"/>
      <c r="EX1123" s="9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/>
      <c r="FJ1123" s="9"/>
      <c r="FK1123" s="9"/>
      <c r="FL1123" s="9"/>
      <c r="FM1123" s="9"/>
      <c r="FN1123" s="9"/>
      <c r="FO1123" s="9"/>
      <c r="FP1123" s="9"/>
      <c r="FQ1123" s="9"/>
      <c r="FR1123" s="9"/>
      <c r="FS1123" s="9"/>
      <c r="FT1123" s="9"/>
      <c r="FU1123" s="9"/>
      <c r="FV1123" s="9"/>
      <c r="FW1123" s="9"/>
      <c r="FX1123" s="9"/>
      <c r="FY1123" s="9"/>
      <c r="FZ1123" s="9"/>
      <c r="GA1123" s="9"/>
      <c r="GB1123" s="9"/>
      <c r="GC1123" s="9"/>
      <c r="GD1123" s="9"/>
      <c r="GE1123" s="9"/>
      <c r="GF1123" s="9"/>
      <c r="GG1123" s="9"/>
      <c r="GH1123" s="9"/>
      <c r="GI1123" s="9"/>
      <c r="GJ1123" s="9"/>
      <c r="GK1123" s="9"/>
      <c r="GL1123" s="9"/>
      <c r="GM1123" s="9"/>
      <c r="GN1123" s="9"/>
      <c r="GO1123" s="9"/>
      <c r="GP1123" s="9"/>
      <c r="GQ1123" s="9"/>
      <c r="GR1123" s="9"/>
      <c r="GS1123" s="9"/>
      <c r="GT1123" s="9"/>
      <c r="GU1123" s="9"/>
      <c r="GV1123" s="9"/>
      <c r="GW1123" s="9"/>
      <c r="GX1123" s="9"/>
      <c r="GY1123" s="9"/>
      <c r="GZ1123" s="9"/>
      <c r="HA1123" s="9"/>
      <c r="HB1123" s="9"/>
      <c r="HC1123" s="9"/>
      <c r="HD1123" s="9"/>
      <c r="HE1123" s="9"/>
      <c r="HF1123" s="9"/>
      <c r="HG1123" s="9"/>
      <c r="HH1123" s="9"/>
      <c r="HI1123" s="9"/>
      <c r="HJ1123" s="9"/>
      <c r="HK1123" s="9"/>
      <c r="HL1123" s="9"/>
      <c r="HM1123" s="9"/>
      <c r="HN1123" s="9"/>
      <c r="HO1123" s="9"/>
      <c r="HP1123" s="9"/>
      <c r="HQ1123" s="9"/>
      <c r="HR1123" s="9"/>
      <c r="HS1123" s="9"/>
      <c r="HT1123" s="9"/>
      <c r="HU1123" s="9"/>
      <c r="HV1123" s="9"/>
      <c r="HW1123" s="9"/>
      <c r="HX1123" s="9"/>
      <c r="HY1123" s="9"/>
    </row>
    <row r="1124" spans="1:233" x14ac:dyDescent="0.2">
      <c r="A1124" s="12" t="s">
        <v>4628</v>
      </c>
      <c r="B1124" s="12" t="s">
        <v>2821</v>
      </c>
      <c r="C1124" s="12" t="s">
        <v>4629</v>
      </c>
      <c r="D1124" s="13">
        <v>10200</v>
      </c>
      <c r="E1124" s="33" t="s">
        <v>6228</v>
      </c>
      <c r="F1124" s="33" t="s">
        <v>6077</v>
      </c>
      <c r="G1124" s="9" t="s">
        <v>6418</v>
      </c>
      <c r="H1124" s="9"/>
      <c r="I1124" s="9"/>
      <c r="J1124" s="13" t="str">
        <f t="shared" si="17"/>
        <v>INSERT INTO `Productos` (txRefInterna,txRefExterna,txNomProducto,txDescripcion,idClasifProductos,idMarcaProductos) SELECT 'F1151','FLEXICAR','MANGUERA FRENO DELANTERA FIAT 125','MANGUERA FRENO DELANTERA FIAT 125', A.idClasifProductos, M.idClasifProductos  FROM `ClasifProductos` A, `ClasifProductos` M WHERE A.txDescripcion = 'MANGUERA' AND M.txDescripcion = 'FIAT ';</v>
      </c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  <c r="DU1124" s="9"/>
      <c r="DV1124" s="9"/>
      <c r="DW1124" s="9"/>
      <c r="DX1124" s="9"/>
      <c r="DY1124" s="9"/>
      <c r="DZ1124" s="9"/>
      <c r="EA1124" s="9"/>
      <c r="EB1124" s="9"/>
      <c r="EC1124" s="9"/>
      <c r="ED1124" s="9"/>
      <c r="EE1124" s="9"/>
      <c r="EF1124" s="9"/>
      <c r="EG1124" s="9"/>
      <c r="EH1124" s="9"/>
      <c r="EI1124" s="9"/>
      <c r="EJ1124" s="9"/>
      <c r="EK1124" s="9"/>
      <c r="EL1124" s="9"/>
      <c r="EM1124" s="9"/>
      <c r="EN1124" s="9"/>
      <c r="EO1124" s="9"/>
      <c r="EP1124" s="9"/>
      <c r="EQ1124" s="9"/>
      <c r="ER1124" s="9"/>
      <c r="ES1124" s="9"/>
      <c r="ET1124" s="9"/>
      <c r="EU1124" s="9"/>
      <c r="EV1124" s="9"/>
      <c r="EW1124" s="9"/>
      <c r="EX1124" s="9"/>
      <c r="EY1124" s="9"/>
      <c r="EZ1124" s="9"/>
      <c r="FA1124" s="9"/>
      <c r="FB1124" s="9"/>
      <c r="FC1124" s="9"/>
      <c r="FD1124" s="9"/>
      <c r="FE1124" s="9"/>
      <c r="FF1124" s="9"/>
      <c r="FG1124" s="9"/>
      <c r="FH1124" s="9"/>
      <c r="FI1124" s="9"/>
      <c r="FJ1124" s="9"/>
      <c r="FK1124" s="9"/>
      <c r="FL1124" s="9"/>
      <c r="FM1124" s="9"/>
      <c r="FN1124" s="9"/>
      <c r="FO1124" s="9"/>
      <c r="FP1124" s="9"/>
      <c r="FQ1124" s="9"/>
      <c r="FR1124" s="9"/>
      <c r="FS1124" s="9"/>
      <c r="FT1124" s="9"/>
      <c r="FU1124" s="9"/>
      <c r="FV1124" s="9"/>
      <c r="FW1124" s="9"/>
      <c r="FX1124" s="9"/>
      <c r="FY1124" s="9"/>
      <c r="FZ1124" s="9"/>
      <c r="GA1124" s="9"/>
      <c r="GB1124" s="9"/>
      <c r="GC1124" s="9"/>
      <c r="GD1124" s="9"/>
      <c r="GE1124" s="9"/>
      <c r="GF1124" s="9"/>
      <c r="GG1124" s="9"/>
      <c r="GH1124" s="9"/>
      <c r="GI1124" s="9"/>
      <c r="GJ1124" s="9"/>
      <c r="GK1124" s="9"/>
      <c r="GL1124" s="9"/>
      <c r="GM1124" s="9"/>
      <c r="GN1124" s="9"/>
      <c r="GO1124" s="9"/>
      <c r="GP1124" s="9"/>
      <c r="GQ1124" s="9"/>
      <c r="GR1124" s="9"/>
      <c r="GS1124" s="9"/>
      <c r="GT1124" s="9"/>
      <c r="GU1124" s="9"/>
      <c r="GV1124" s="9"/>
      <c r="GW1124" s="9"/>
      <c r="GX1124" s="9"/>
      <c r="GY1124" s="9"/>
      <c r="GZ1124" s="9"/>
      <c r="HA1124" s="9"/>
      <c r="HB1124" s="9"/>
      <c r="HC1124" s="9"/>
      <c r="HD1124" s="9"/>
      <c r="HE1124" s="9"/>
      <c r="HF1124" s="9"/>
      <c r="HG1124" s="9"/>
      <c r="HH1124" s="9"/>
      <c r="HI1124" s="9"/>
      <c r="HJ1124" s="9"/>
      <c r="HK1124" s="9"/>
      <c r="HL1124" s="9"/>
      <c r="HM1124" s="9"/>
      <c r="HN1124" s="9"/>
      <c r="HO1124" s="9"/>
      <c r="HP1124" s="9"/>
      <c r="HQ1124" s="9"/>
      <c r="HR1124" s="9"/>
      <c r="HS1124" s="9"/>
      <c r="HT1124" s="9"/>
      <c r="HU1124" s="9"/>
      <c r="HV1124" s="9"/>
      <c r="HW1124" s="9"/>
      <c r="HX1124" s="9"/>
      <c r="HY1124" s="9"/>
    </row>
    <row r="1125" spans="1:233" x14ac:dyDescent="0.2">
      <c r="A1125" s="12" t="s">
        <v>4630</v>
      </c>
      <c r="B1125" s="12" t="s">
        <v>2821</v>
      </c>
      <c r="C1125" s="12" t="s">
        <v>4631</v>
      </c>
      <c r="D1125" s="13">
        <v>9600</v>
      </c>
      <c r="E1125" s="33" t="s">
        <v>6228</v>
      </c>
      <c r="F1125" s="33" t="s">
        <v>6077</v>
      </c>
      <c r="G1125" s="9" t="s">
        <v>6418</v>
      </c>
      <c r="H1125" s="9"/>
      <c r="I1125" s="9"/>
      <c r="J1125" s="13" t="str">
        <f t="shared" si="17"/>
        <v>INSERT INTO `Productos` (txRefInterna,txRefExterna,txNomProducto,txDescripcion,idClasifProductos,idMarcaProductos) SELECT 'F1178','FLEXICAR','MANGUERA FRENO DELANTERA FIAT 128','MANGUERA FRENO DELANTERA FIAT 128', A.idClasifProductos, M.idClasifProductos  FROM `ClasifProductos` A, `ClasifProductos` M WHERE A.txDescripcion = 'MANGUERA' AND M.txDescripcion = 'FIAT ';</v>
      </c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  <c r="EW1125" s="9"/>
      <c r="EX1125" s="9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  <c r="GA1125" s="9"/>
      <c r="GB1125" s="9"/>
      <c r="GC1125" s="9"/>
      <c r="GD1125" s="9"/>
      <c r="GE1125" s="9"/>
      <c r="GF1125" s="9"/>
      <c r="GG1125" s="9"/>
      <c r="GH1125" s="9"/>
      <c r="GI1125" s="9"/>
      <c r="GJ1125" s="9"/>
      <c r="GK1125" s="9"/>
      <c r="GL1125" s="9"/>
      <c r="GM1125" s="9"/>
      <c r="GN1125" s="9"/>
      <c r="GO1125" s="9"/>
      <c r="GP1125" s="9"/>
      <c r="GQ1125" s="9"/>
      <c r="GR1125" s="9"/>
      <c r="GS1125" s="9"/>
      <c r="GT1125" s="9"/>
      <c r="GU1125" s="9"/>
      <c r="GV1125" s="9"/>
      <c r="GW1125" s="9"/>
      <c r="GX1125" s="9"/>
      <c r="GY1125" s="9"/>
      <c r="GZ1125" s="9"/>
      <c r="HA1125" s="9"/>
      <c r="HB1125" s="9"/>
      <c r="HC1125" s="9"/>
      <c r="HD1125" s="9"/>
      <c r="HE1125" s="9"/>
      <c r="HF1125" s="9"/>
      <c r="HG1125" s="9"/>
      <c r="HH1125" s="9"/>
      <c r="HI1125" s="9"/>
      <c r="HJ1125" s="9"/>
      <c r="HK1125" s="9"/>
      <c r="HL1125" s="9"/>
      <c r="HM1125" s="9"/>
      <c r="HN1125" s="9"/>
      <c r="HO1125" s="9"/>
      <c r="HP1125" s="9"/>
      <c r="HQ1125" s="9"/>
      <c r="HR1125" s="9"/>
      <c r="HS1125" s="9"/>
      <c r="HT1125" s="9"/>
      <c r="HU1125" s="9"/>
      <c r="HV1125" s="9"/>
      <c r="HW1125" s="9"/>
      <c r="HX1125" s="9"/>
      <c r="HY1125" s="9"/>
    </row>
    <row r="1126" spans="1:233" x14ac:dyDescent="0.2">
      <c r="A1126" s="12" t="s">
        <v>4632</v>
      </c>
      <c r="B1126" s="12" t="s">
        <v>2821</v>
      </c>
      <c r="C1126" s="12" t="s">
        <v>4633</v>
      </c>
      <c r="D1126" s="25">
        <v>10800</v>
      </c>
      <c r="E1126" s="33" t="s">
        <v>6228</v>
      </c>
      <c r="F1126" s="33" t="s">
        <v>6077</v>
      </c>
      <c r="G1126" s="9" t="s">
        <v>6418</v>
      </c>
      <c r="H1126" s="9"/>
      <c r="I1126" s="9"/>
      <c r="J1126" s="13" t="str">
        <f t="shared" si="17"/>
        <v>INSERT INTO `Productos` (txRefInterna,txRefExterna,txNomProducto,txDescripcion,idClasifProductos,idMarcaProductos) SELECT 'F1198','FLEXICAR','MANGUERA FRENO DELANTERA FIAT 131','MANGUERA FRENO DELANTERA FIAT 131', A.idClasifProductos, M.idClasifProductos  FROM `ClasifProductos` A, `ClasifProductos` M WHERE A.txDescripcion = 'MANGUERA' AND M.txDescripcion = 'FIAT ';</v>
      </c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/>
      <c r="EL1126" s="9"/>
      <c r="EM1126" s="9"/>
      <c r="EN1126" s="9"/>
      <c r="EO1126" s="9"/>
      <c r="EP1126" s="9"/>
      <c r="EQ1126" s="9"/>
      <c r="ER1126" s="9"/>
      <c r="ES1126" s="9"/>
      <c r="ET1126" s="9"/>
      <c r="EU1126" s="9"/>
      <c r="EV1126" s="9"/>
      <c r="EW1126" s="9"/>
      <c r="EX1126" s="9"/>
      <c r="EY1126" s="9"/>
      <c r="EZ1126" s="9"/>
      <c r="FA1126" s="9"/>
      <c r="FB1126" s="9"/>
      <c r="FC1126" s="9"/>
      <c r="FD1126" s="9"/>
      <c r="FE1126" s="9"/>
      <c r="FF1126" s="9"/>
      <c r="FG1126" s="9"/>
      <c r="FH1126" s="9"/>
      <c r="FI1126" s="9"/>
      <c r="FJ1126" s="9"/>
      <c r="FK1126" s="9"/>
      <c r="FL1126" s="9"/>
      <c r="FM1126" s="9"/>
      <c r="FN1126" s="9"/>
      <c r="FO1126" s="9"/>
      <c r="FP1126" s="9"/>
      <c r="FQ1126" s="9"/>
      <c r="FR1126" s="9"/>
      <c r="FS1126" s="9"/>
      <c r="FT1126" s="9"/>
      <c r="FU1126" s="9"/>
      <c r="FV1126" s="9"/>
      <c r="FW1126" s="9"/>
      <c r="FX1126" s="9"/>
      <c r="FY1126" s="9"/>
      <c r="FZ1126" s="9"/>
      <c r="GA1126" s="9"/>
      <c r="GB1126" s="9"/>
      <c r="GC1126" s="9"/>
      <c r="GD1126" s="9"/>
      <c r="GE1126" s="9"/>
      <c r="GF1126" s="9"/>
      <c r="GG1126" s="9"/>
      <c r="GH1126" s="9"/>
      <c r="GI1126" s="9"/>
      <c r="GJ1126" s="9"/>
      <c r="GK1126" s="9"/>
      <c r="GL1126" s="9"/>
      <c r="GM1126" s="9"/>
      <c r="GN1126" s="9"/>
      <c r="GO1126" s="9"/>
      <c r="GP1126" s="9"/>
      <c r="GQ1126" s="9"/>
      <c r="GR1126" s="9"/>
      <c r="GS1126" s="9"/>
      <c r="GT1126" s="9"/>
      <c r="GU1126" s="9"/>
      <c r="GV1126" s="9"/>
      <c r="GW1126" s="9"/>
      <c r="GX1126" s="9"/>
      <c r="GY1126" s="9"/>
      <c r="GZ1126" s="9"/>
      <c r="HA1126" s="9"/>
      <c r="HB1126" s="9"/>
      <c r="HC1126" s="9"/>
      <c r="HD1126" s="9"/>
      <c r="HE1126" s="9"/>
      <c r="HF1126" s="9"/>
      <c r="HG1126" s="9"/>
      <c r="HH1126" s="9"/>
      <c r="HI1126" s="9"/>
      <c r="HJ1126" s="9"/>
      <c r="HK1126" s="9"/>
      <c r="HL1126" s="9"/>
      <c r="HM1126" s="9"/>
      <c r="HN1126" s="9"/>
      <c r="HO1126" s="9"/>
      <c r="HP1126" s="9"/>
      <c r="HQ1126" s="9"/>
      <c r="HR1126" s="9"/>
      <c r="HS1126" s="9"/>
      <c r="HT1126" s="9"/>
      <c r="HU1126" s="9"/>
      <c r="HV1126" s="9"/>
      <c r="HW1126" s="9"/>
      <c r="HX1126" s="9"/>
      <c r="HY1126" s="9"/>
    </row>
    <row r="1127" spans="1:233" x14ac:dyDescent="0.2">
      <c r="A1127" s="12" t="s">
        <v>4634</v>
      </c>
      <c r="B1127" s="12" t="s">
        <v>2821</v>
      </c>
      <c r="C1127" s="12" t="s">
        <v>4635</v>
      </c>
      <c r="D1127" s="25">
        <v>8640</v>
      </c>
      <c r="E1127" s="33" t="s">
        <v>6228</v>
      </c>
      <c r="F1127" s="33" t="s">
        <v>6077</v>
      </c>
      <c r="G1127" s="9" t="s">
        <v>6418</v>
      </c>
      <c r="H1127" s="9"/>
      <c r="I1127" s="9"/>
      <c r="J1127" s="13" t="str">
        <f t="shared" si="17"/>
        <v>INSERT INTO `Productos` (txRefInterna,txRefExterna,txNomProducto,txDescripcion,idClasifProductos,idMarcaProductos) SELECT 'F1247','FLEXICAR','MANGUERA FRENO DELANTERA FIAT 147','MANGUERA FRENO DELANTERA FIAT 147', A.idClasifProductos, M.idClasifProductos  FROM `ClasifProductos` A, `ClasifProductos` M WHERE A.txDescripcion = 'MANGUERA' AND M.txDescripcion = 'FIAT ';</v>
      </c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  <c r="EW1127" s="9"/>
      <c r="EX1127" s="9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/>
      <c r="FJ1127" s="9"/>
      <c r="FK1127" s="9"/>
      <c r="FL1127" s="9"/>
      <c r="FM1127" s="9"/>
      <c r="FN1127" s="9"/>
      <c r="FO1127" s="9"/>
      <c r="FP1127" s="9"/>
      <c r="FQ1127" s="9"/>
      <c r="FR1127" s="9"/>
      <c r="FS1127" s="9"/>
      <c r="FT1127" s="9"/>
      <c r="FU1127" s="9"/>
      <c r="FV1127" s="9"/>
      <c r="FW1127" s="9"/>
      <c r="FX1127" s="9"/>
      <c r="FY1127" s="9"/>
      <c r="FZ1127" s="9"/>
      <c r="GA1127" s="9"/>
      <c r="GB1127" s="9"/>
      <c r="GC1127" s="9"/>
      <c r="GD1127" s="9"/>
      <c r="GE1127" s="9"/>
      <c r="GF1127" s="9"/>
      <c r="GG1127" s="9"/>
      <c r="GH1127" s="9"/>
      <c r="GI1127" s="9"/>
      <c r="GJ1127" s="9"/>
      <c r="GK1127" s="9"/>
      <c r="GL1127" s="9"/>
      <c r="GM1127" s="9"/>
      <c r="GN1127" s="9"/>
      <c r="GO1127" s="9"/>
      <c r="GP1127" s="9"/>
      <c r="GQ1127" s="9"/>
      <c r="GR1127" s="9"/>
      <c r="GS1127" s="9"/>
      <c r="GT1127" s="9"/>
      <c r="GU1127" s="9"/>
      <c r="GV1127" s="9"/>
      <c r="GW1127" s="9"/>
      <c r="GX1127" s="9"/>
      <c r="GY1127" s="9"/>
      <c r="GZ1127" s="9"/>
      <c r="HA1127" s="9"/>
      <c r="HB1127" s="9"/>
      <c r="HC1127" s="9"/>
      <c r="HD1127" s="9"/>
      <c r="HE1127" s="9"/>
      <c r="HF1127" s="9"/>
      <c r="HG1127" s="9"/>
      <c r="HH1127" s="9"/>
      <c r="HI1127" s="9"/>
      <c r="HJ1127" s="9"/>
      <c r="HK1127" s="9"/>
      <c r="HL1127" s="9"/>
      <c r="HM1127" s="9"/>
      <c r="HN1127" s="9"/>
      <c r="HO1127" s="9"/>
      <c r="HP1127" s="9"/>
      <c r="HQ1127" s="9"/>
      <c r="HR1127" s="9"/>
      <c r="HS1127" s="9"/>
      <c r="HT1127" s="9"/>
      <c r="HU1127" s="9"/>
      <c r="HV1127" s="9"/>
      <c r="HW1127" s="9"/>
      <c r="HX1127" s="9"/>
      <c r="HY1127" s="9"/>
    </row>
    <row r="1128" spans="1:233" x14ac:dyDescent="0.2">
      <c r="A1128" s="12" t="s">
        <v>4636</v>
      </c>
      <c r="B1128" s="12" t="s">
        <v>2821</v>
      </c>
      <c r="C1128" s="12" t="s">
        <v>4637</v>
      </c>
      <c r="D1128" s="25">
        <v>12200</v>
      </c>
      <c r="E1128" s="33" t="s">
        <v>6228</v>
      </c>
      <c r="F1128" s="33" t="s">
        <v>6077</v>
      </c>
      <c r="G1128" s="9" t="s">
        <v>6418</v>
      </c>
      <c r="H1128" s="9"/>
      <c r="I1128" s="9"/>
      <c r="J1128" s="13" t="str">
        <f t="shared" si="17"/>
        <v>INSERT INTO `Productos` (txRefInterna,txRefExterna,txNomProducto,txDescripcion,idClasifProductos,idMarcaProductos) SELECT 'F1251','FLEXICAR','MANGUERA FRENO DELANTERA FIAT POLSKI','MANGUERA FRENO DELANTERA FIAT POLSKI', A.idClasifProductos, M.idClasifProductos  FROM `ClasifProductos` A, `ClasifProductos` M WHERE A.txDescripcion = 'MANGUERA' AND M.txDescripcion = 'FIAT ';</v>
      </c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  <c r="EW1128" s="9"/>
      <c r="EX1128" s="9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/>
      <c r="FJ1128" s="9"/>
      <c r="FK1128" s="9"/>
      <c r="FL1128" s="9"/>
      <c r="FM1128" s="9"/>
      <c r="FN1128" s="9"/>
      <c r="FO1128" s="9"/>
      <c r="FP1128" s="9"/>
      <c r="FQ1128" s="9"/>
      <c r="FR1128" s="9"/>
      <c r="FS1128" s="9"/>
      <c r="FT1128" s="9"/>
      <c r="FU1128" s="9"/>
      <c r="FV1128" s="9"/>
      <c r="FW1128" s="9"/>
      <c r="FX1128" s="9"/>
      <c r="FY1128" s="9"/>
      <c r="FZ1128" s="9"/>
      <c r="GA1128" s="9"/>
      <c r="GB1128" s="9"/>
      <c r="GC1128" s="9"/>
      <c r="GD1128" s="9"/>
      <c r="GE1128" s="9"/>
      <c r="GF1128" s="9"/>
      <c r="GG1128" s="9"/>
      <c r="GH1128" s="9"/>
      <c r="GI1128" s="9"/>
      <c r="GJ1128" s="9"/>
      <c r="GK1128" s="9"/>
      <c r="GL1128" s="9"/>
      <c r="GM1128" s="9"/>
      <c r="GN1128" s="9"/>
      <c r="GO1128" s="9"/>
      <c r="GP1128" s="9"/>
      <c r="GQ1128" s="9"/>
      <c r="GR1128" s="9"/>
      <c r="GS1128" s="9"/>
      <c r="GT1128" s="9"/>
      <c r="GU1128" s="9"/>
      <c r="GV1128" s="9"/>
      <c r="GW1128" s="9"/>
      <c r="GX1128" s="9"/>
      <c r="GY1128" s="9"/>
      <c r="GZ1128" s="9"/>
      <c r="HA1128" s="9"/>
      <c r="HB1128" s="9"/>
      <c r="HC1128" s="9"/>
      <c r="HD1128" s="9"/>
      <c r="HE1128" s="9"/>
      <c r="HF1128" s="9"/>
      <c r="HG1128" s="9"/>
      <c r="HH1128" s="9"/>
      <c r="HI1128" s="9"/>
      <c r="HJ1128" s="9"/>
      <c r="HK1128" s="9"/>
      <c r="HL1128" s="9"/>
      <c r="HM1128" s="9"/>
      <c r="HN1128" s="9"/>
      <c r="HO1128" s="9"/>
      <c r="HP1128" s="9"/>
      <c r="HQ1128" s="9"/>
      <c r="HR1128" s="9"/>
      <c r="HS1128" s="9"/>
      <c r="HT1128" s="9"/>
      <c r="HU1128" s="9"/>
      <c r="HV1128" s="9"/>
      <c r="HW1128" s="9"/>
      <c r="HX1128" s="9"/>
      <c r="HY1128" s="9"/>
    </row>
    <row r="1129" spans="1:233" x14ac:dyDescent="0.2">
      <c r="A1129" s="12" t="s">
        <v>4640</v>
      </c>
      <c r="B1129" s="12" t="s">
        <v>2821</v>
      </c>
      <c r="C1129" s="12" t="s">
        <v>4641</v>
      </c>
      <c r="D1129" s="25">
        <v>14250</v>
      </c>
      <c r="E1129" s="33" t="s">
        <v>6228</v>
      </c>
      <c r="F1129" s="33" t="s">
        <v>6077</v>
      </c>
      <c r="G1129" s="9" t="s">
        <v>6418</v>
      </c>
      <c r="H1129" s="9"/>
      <c r="I1129" s="9"/>
      <c r="J1129" s="13" t="str">
        <f t="shared" si="17"/>
        <v>INSERT INTO `Productos` (txRefInterna,txRefExterna,txNomProducto,txDescripcion,idClasifProductos,idMarcaProductos) SELECT 'F2130','FLEXICAR','MANGUERA FRENO DELANTERA CORTA 50cm FIAT IVECO','MANGUERA FRENO DELANTERA CORTA 50cm FIAT IVECO', A.idClasifProductos, M.idClasifProductos  FROM `ClasifProductos` A, `ClasifProductos` M WHERE A.txDescripcion = 'MANGUERA' AND M.txDescripcion = 'FIAT ';</v>
      </c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/>
      <c r="EL1129" s="9"/>
      <c r="EM1129" s="9"/>
      <c r="EN1129" s="9"/>
      <c r="EO1129" s="9"/>
      <c r="EP1129" s="9"/>
      <c r="EQ1129" s="9"/>
      <c r="ER1129" s="9"/>
      <c r="ES1129" s="9"/>
      <c r="ET1129" s="9"/>
      <c r="EU1129" s="9"/>
      <c r="EV1129" s="9"/>
      <c r="EW1129" s="9"/>
      <c r="EX1129" s="9"/>
      <c r="EY1129" s="9"/>
      <c r="EZ1129" s="9"/>
      <c r="FA1129" s="9"/>
      <c r="FB1129" s="9"/>
      <c r="FC1129" s="9"/>
      <c r="FD1129" s="9"/>
      <c r="FE1129" s="9"/>
      <c r="FF1129" s="9"/>
      <c r="FG1129" s="9"/>
      <c r="FH1129" s="9"/>
      <c r="FI1129" s="9"/>
      <c r="FJ1129" s="9"/>
      <c r="FK1129" s="9"/>
      <c r="FL1129" s="9"/>
      <c r="FM1129" s="9"/>
      <c r="FN1129" s="9"/>
      <c r="FO1129" s="9"/>
      <c r="FP1129" s="9"/>
      <c r="FQ1129" s="9"/>
      <c r="FR1129" s="9"/>
      <c r="FS1129" s="9"/>
      <c r="FT1129" s="9"/>
      <c r="FU1129" s="9"/>
      <c r="FV1129" s="9"/>
      <c r="FW1129" s="9"/>
      <c r="FX1129" s="9"/>
      <c r="FY1129" s="9"/>
      <c r="FZ1129" s="9"/>
      <c r="GA1129" s="9"/>
      <c r="GB1129" s="9"/>
      <c r="GC1129" s="9"/>
      <c r="GD1129" s="9"/>
      <c r="GE1129" s="9"/>
      <c r="GF1129" s="9"/>
      <c r="GG1129" s="9"/>
      <c r="GH1129" s="9"/>
      <c r="GI1129" s="9"/>
      <c r="GJ1129" s="9"/>
      <c r="GK1129" s="9"/>
      <c r="GL1129" s="9"/>
      <c r="GM1129" s="9"/>
      <c r="GN1129" s="9"/>
      <c r="GO1129" s="9"/>
      <c r="GP1129" s="9"/>
      <c r="GQ1129" s="9"/>
      <c r="GR1129" s="9"/>
      <c r="GS1129" s="9"/>
      <c r="GT1129" s="9"/>
      <c r="GU1129" s="9"/>
      <c r="GV1129" s="9"/>
      <c r="GW1129" s="9"/>
      <c r="GX1129" s="9"/>
      <c r="GY1129" s="9"/>
      <c r="GZ1129" s="9"/>
      <c r="HA1129" s="9"/>
      <c r="HB1129" s="9"/>
      <c r="HC1129" s="9"/>
      <c r="HD1129" s="9"/>
      <c r="HE1129" s="9"/>
      <c r="HF1129" s="9"/>
      <c r="HG1129" s="9"/>
      <c r="HH1129" s="9"/>
      <c r="HI1129" s="9"/>
      <c r="HJ1129" s="9"/>
      <c r="HK1129" s="9"/>
      <c r="HL1129" s="9"/>
      <c r="HM1129" s="9"/>
      <c r="HN1129" s="9"/>
      <c r="HO1129" s="9"/>
      <c r="HP1129" s="9"/>
      <c r="HQ1129" s="9"/>
      <c r="HR1129" s="9"/>
      <c r="HS1129" s="9"/>
      <c r="HT1129" s="9"/>
      <c r="HU1129" s="9"/>
      <c r="HV1129" s="9"/>
      <c r="HW1129" s="9"/>
      <c r="HX1129" s="9"/>
      <c r="HY1129" s="9"/>
    </row>
    <row r="1130" spans="1:233" x14ac:dyDescent="0.2">
      <c r="A1130" s="12" t="s">
        <v>4642</v>
      </c>
      <c r="B1130" s="12" t="s">
        <v>2821</v>
      </c>
      <c r="C1130" s="12" t="s">
        <v>4643</v>
      </c>
      <c r="D1130" s="25">
        <v>15840</v>
      </c>
      <c r="E1130" s="33" t="s">
        <v>6228</v>
      </c>
      <c r="F1130" s="33" t="s">
        <v>6077</v>
      </c>
      <c r="G1130" s="9" t="s">
        <v>6418</v>
      </c>
      <c r="H1130" s="9"/>
      <c r="I1130" s="9"/>
      <c r="J1130" s="13" t="str">
        <f t="shared" si="17"/>
        <v>INSERT INTO `Productos` (txRefInterna,txRefExterna,txNomProducto,txDescripcion,idClasifProductos,idMarcaProductos) SELECT 'F2131','FLEXICAR','MANGUERA FRENO DELANTERA LARGA 65cm FIAT IVECO','MANGUERA FRENO DELANTERA LARGA 65cm FIAT IVECO', A.idClasifProductos, M.idClasifProductos  FROM `ClasifProductos` A, `ClasifProductos` M WHERE A.txDescripcion = 'MANGUERA' AND M.txDescripcion = 'FIAT ';</v>
      </c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/>
      <c r="EL1130" s="9"/>
      <c r="EM1130" s="9"/>
      <c r="EN1130" s="9"/>
      <c r="EO1130" s="9"/>
      <c r="EP1130" s="9"/>
      <c r="EQ1130" s="9"/>
      <c r="ER1130" s="9"/>
      <c r="ES1130" s="9"/>
      <c r="ET1130" s="9"/>
      <c r="EU1130" s="9"/>
      <c r="EV1130" s="9"/>
      <c r="EW1130" s="9"/>
      <c r="EX1130" s="9"/>
      <c r="EY1130" s="9"/>
      <c r="EZ1130" s="9"/>
      <c r="FA1130" s="9"/>
      <c r="FB1130" s="9"/>
      <c r="FC1130" s="9"/>
      <c r="FD1130" s="9"/>
      <c r="FE1130" s="9"/>
      <c r="FF1130" s="9"/>
      <c r="FG1130" s="9"/>
      <c r="FH1130" s="9"/>
      <c r="FI1130" s="9"/>
      <c r="FJ1130" s="9"/>
      <c r="FK1130" s="9"/>
      <c r="FL1130" s="9"/>
      <c r="FM1130" s="9"/>
      <c r="FN1130" s="9"/>
      <c r="FO1130" s="9"/>
      <c r="FP1130" s="9"/>
      <c r="FQ1130" s="9"/>
      <c r="FR1130" s="9"/>
      <c r="FS1130" s="9"/>
      <c r="FT1130" s="9"/>
      <c r="FU1130" s="9"/>
      <c r="FV1130" s="9"/>
      <c r="FW1130" s="9"/>
      <c r="FX1130" s="9"/>
      <c r="FY1130" s="9"/>
      <c r="FZ1130" s="9"/>
      <c r="GA1130" s="9"/>
      <c r="GB1130" s="9"/>
      <c r="GC1130" s="9"/>
      <c r="GD1130" s="9"/>
      <c r="GE1130" s="9"/>
      <c r="GF1130" s="9"/>
      <c r="GG1130" s="9"/>
      <c r="GH1130" s="9"/>
      <c r="GI1130" s="9"/>
      <c r="GJ1130" s="9"/>
      <c r="GK1130" s="9"/>
      <c r="GL1130" s="9"/>
      <c r="GM1130" s="9"/>
      <c r="GN1130" s="9"/>
      <c r="GO1130" s="9"/>
      <c r="GP1130" s="9"/>
      <c r="GQ1130" s="9"/>
      <c r="GR1130" s="9"/>
      <c r="GS1130" s="9"/>
      <c r="GT1130" s="9"/>
      <c r="GU1130" s="9"/>
      <c r="GV1130" s="9"/>
      <c r="GW1130" s="9"/>
      <c r="GX1130" s="9"/>
      <c r="GY1130" s="9"/>
      <c r="GZ1130" s="9"/>
      <c r="HA1130" s="9"/>
      <c r="HB1130" s="9"/>
      <c r="HC1130" s="9"/>
      <c r="HD1130" s="9"/>
      <c r="HE1130" s="9"/>
      <c r="HF1130" s="9"/>
      <c r="HG1130" s="9"/>
      <c r="HH1130" s="9"/>
      <c r="HI1130" s="9"/>
      <c r="HJ1130" s="9"/>
      <c r="HK1130" s="9"/>
      <c r="HL1130" s="9"/>
      <c r="HM1130" s="9"/>
      <c r="HN1130" s="9"/>
      <c r="HO1130" s="9"/>
      <c r="HP1130" s="9"/>
      <c r="HQ1130" s="9"/>
      <c r="HR1130" s="9"/>
      <c r="HS1130" s="9"/>
      <c r="HT1130" s="9"/>
      <c r="HU1130" s="9"/>
      <c r="HV1130" s="9"/>
      <c r="HW1130" s="9"/>
      <c r="HX1130" s="9"/>
      <c r="HY1130" s="9"/>
    </row>
    <row r="1131" spans="1:233" x14ac:dyDescent="0.2">
      <c r="A1131" s="12" t="s">
        <v>4646</v>
      </c>
      <c r="B1131" s="12" t="s">
        <v>2821</v>
      </c>
      <c r="C1131" s="12" t="s">
        <v>4647</v>
      </c>
      <c r="D1131" s="25">
        <v>12600</v>
      </c>
      <c r="E1131" s="33" t="s">
        <v>6228</v>
      </c>
      <c r="F1131" s="33" t="s">
        <v>6077</v>
      </c>
      <c r="G1131" s="9" t="s">
        <v>6418</v>
      </c>
      <c r="H1131" s="9"/>
      <c r="I1131" s="9"/>
      <c r="J1131" s="13" t="str">
        <f t="shared" si="17"/>
        <v>INSERT INTO `Productos` (txRefInterna,txRefExterna,txNomProducto,txDescripcion,idClasifProductos,idMarcaProductos) SELECT 'F2133','FLEXICAR','MANGUERA FRENO DELANERA FIAT IVECO MOD. 2002','MANGUERA FRENO DELANERA FIAT IVECO MOD. 2002', A.idClasifProductos, M.idClasifProductos  FROM `ClasifProductos` A, `ClasifProductos` M WHERE A.txDescripcion = 'MANGUERA' AND M.txDescripcion = 'FIAT ';</v>
      </c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  <c r="EW1131" s="9"/>
      <c r="EX1131" s="9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  <c r="GA1131" s="9"/>
      <c r="GB1131" s="9"/>
      <c r="GC1131" s="9"/>
      <c r="GD1131" s="9"/>
      <c r="GE1131" s="9"/>
      <c r="GF1131" s="9"/>
      <c r="GG1131" s="9"/>
      <c r="GH1131" s="9"/>
      <c r="GI1131" s="9"/>
      <c r="GJ1131" s="9"/>
      <c r="GK1131" s="9"/>
      <c r="GL1131" s="9"/>
      <c r="GM1131" s="9"/>
      <c r="GN1131" s="9"/>
      <c r="GO1131" s="9"/>
      <c r="GP1131" s="9"/>
      <c r="GQ1131" s="9"/>
      <c r="GR1131" s="9"/>
      <c r="GS1131" s="9"/>
      <c r="GT1131" s="9"/>
      <c r="GU1131" s="9"/>
      <c r="GV1131" s="9"/>
      <c r="GW1131" s="9"/>
      <c r="GX1131" s="9"/>
      <c r="GY1131" s="9"/>
      <c r="GZ1131" s="9"/>
      <c r="HA1131" s="9"/>
      <c r="HB1131" s="9"/>
      <c r="HC1131" s="9"/>
      <c r="HD1131" s="9"/>
      <c r="HE1131" s="9"/>
      <c r="HF1131" s="9"/>
      <c r="HG1131" s="9"/>
      <c r="HH1131" s="9"/>
      <c r="HI1131" s="9"/>
      <c r="HJ1131" s="9"/>
      <c r="HK1131" s="9"/>
      <c r="HL1131" s="9"/>
      <c r="HM1131" s="9"/>
      <c r="HN1131" s="9"/>
      <c r="HO1131" s="9"/>
      <c r="HP1131" s="9"/>
      <c r="HQ1131" s="9"/>
      <c r="HR1131" s="9"/>
      <c r="HS1131" s="9"/>
      <c r="HT1131" s="9"/>
      <c r="HU1131" s="9"/>
      <c r="HV1131" s="9"/>
      <c r="HW1131" s="9"/>
      <c r="HX1131" s="9"/>
      <c r="HY1131" s="9"/>
    </row>
    <row r="1132" spans="1:233" x14ac:dyDescent="0.2">
      <c r="A1132" s="12" t="s">
        <v>4648</v>
      </c>
      <c r="B1132" s="12" t="s">
        <v>2821</v>
      </c>
      <c r="C1132" s="12" t="s">
        <v>4649</v>
      </c>
      <c r="D1132" s="25">
        <v>10800</v>
      </c>
      <c r="E1132" s="33" t="s">
        <v>6228</v>
      </c>
      <c r="F1132" s="33" t="s">
        <v>6077</v>
      </c>
      <c r="G1132" s="9" t="s">
        <v>6418</v>
      </c>
      <c r="H1132" s="9"/>
      <c r="I1132" s="9"/>
      <c r="J1132" s="13" t="str">
        <f t="shared" si="17"/>
        <v>INSERT INTO `Productos` (txRefInterna,txRefExterna,txNomProducto,txDescripcion,idClasifProductos,idMarcaProductos) SELECT 'F383186','FLEXICAR','MANGUERA FRENO DELANTERA FIAT 132','MANGUERA FRENO DELANTERA FIAT 132', A.idClasifProductos, M.idClasifProductos  FROM `ClasifProductos` A, `ClasifProductos` M WHERE A.txDescripcion = 'MANGUERA' AND M.txDescripcion = 'FIAT ';</v>
      </c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/>
      <c r="EL1132" s="9"/>
      <c r="EM1132" s="9"/>
      <c r="EN1132" s="9"/>
      <c r="EO1132" s="9"/>
      <c r="EP1132" s="9"/>
      <c r="EQ1132" s="9"/>
      <c r="ER1132" s="9"/>
      <c r="ES1132" s="9"/>
      <c r="ET1132" s="9"/>
      <c r="EU1132" s="9"/>
      <c r="EV1132" s="9"/>
      <c r="EW1132" s="9"/>
      <c r="EX1132" s="9"/>
      <c r="EY1132" s="9"/>
      <c r="EZ1132" s="9"/>
      <c r="FA1132" s="9"/>
      <c r="FB1132" s="9"/>
      <c r="FC1132" s="9"/>
      <c r="FD1132" s="9"/>
      <c r="FE1132" s="9"/>
      <c r="FF1132" s="9"/>
      <c r="FG1132" s="9"/>
      <c r="FH1132" s="9"/>
      <c r="FI1132" s="9"/>
      <c r="FJ1132" s="9"/>
      <c r="FK1132" s="9"/>
      <c r="FL1132" s="9"/>
      <c r="FM1132" s="9"/>
      <c r="FN1132" s="9"/>
      <c r="FO1132" s="9"/>
      <c r="FP1132" s="9"/>
      <c r="FQ1132" s="9"/>
      <c r="FR1132" s="9"/>
      <c r="FS1132" s="9"/>
      <c r="FT1132" s="9"/>
      <c r="FU1132" s="9"/>
      <c r="FV1132" s="9"/>
      <c r="FW1132" s="9"/>
      <c r="FX1132" s="9"/>
      <c r="FY1132" s="9"/>
      <c r="FZ1132" s="9"/>
      <c r="GA1132" s="9"/>
      <c r="GB1132" s="9"/>
      <c r="GC1132" s="9"/>
      <c r="GD1132" s="9"/>
      <c r="GE1132" s="9"/>
      <c r="GF1132" s="9"/>
      <c r="GG1132" s="9"/>
      <c r="GH1132" s="9"/>
      <c r="GI1132" s="9"/>
      <c r="GJ1132" s="9"/>
      <c r="GK1132" s="9"/>
      <c r="GL1132" s="9"/>
      <c r="GM1132" s="9"/>
      <c r="GN1132" s="9"/>
      <c r="GO1132" s="9"/>
      <c r="GP1132" s="9"/>
      <c r="GQ1132" s="9"/>
      <c r="GR1132" s="9"/>
      <c r="GS1132" s="9"/>
      <c r="GT1132" s="9"/>
      <c r="GU1132" s="9"/>
      <c r="GV1132" s="9"/>
      <c r="GW1132" s="9"/>
      <c r="GX1132" s="9"/>
      <c r="GY1132" s="9"/>
      <c r="GZ1132" s="9"/>
      <c r="HA1132" s="9"/>
      <c r="HB1132" s="9"/>
      <c r="HC1132" s="9"/>
      <c r="HD1132" s="9"/>
      <c r="HE1132" s="9"/>
      <c r="HF1132" s="9"/>
      <c r="HG1132" s="9"/>
      <c r="HH1132" s="9"/>
      <c r="HI1132" s="9"/>
      <c r="HJ1132" s="9"/>
      <c r="HK1132" s="9"/>
      <c r="HL1132" s="9"/>
      <c r="HM1132" s="9"/>
      <c r="HN1132" s="9"/>
      <c r="HO1132" s="9"/>
      <c r="HP1132" s="9"/>
      <c r="HQ1132" s="9"/>
      <c r="HR1132" s="9"/>
      <c r="HS1132" s="9"/>
      <c r="HT1132" s="9"/>
      <c r="HU1132" s="9"/>
      <c r="HV1132" s="9"/>
      <c r="HW1132" s="9"/>
      <c r="HX1132" s="9"/>
      <c r="HY1132" s="9"/>
    </row>
    <row r="1133" spans="1:233" x14ac:dyDescent="0.2">
      <c r="A1133" s="12">
        <v>464484</v>
      </c>
      <c r="B1133" s="12" t="s">
        <v>2821</v>
      </c>
      <c r="C1133" s="12" t="s">
        <v>4650</v>
      </c>
      <c r="D1133" s="25">
        <v>16560</v>
      </c>
      <c r="E1133" s="33" t="s">
        <v>6228</v>
      </c>
      <c r="F1133" s="33" t="s">
        <v>6077</v>
      </c>
      <c r="G1133" s="9" t="s">
        <v>6418</v>
      </c>
      <c r="H1133" s="9"/>
      <c r="I1133" s="9"/>
      <c r="J1133" s="13" t="str">
        <f t="shared" si="17"/>
        <v>INSERT INTO `Productos` (txRefInterna,txRefExterna,txNomProducto,txDescripcion,idClasifProductos,idMarcaProductos) SELECT '464484','FLEXICAR','MANGUERA FRENO DELANTERA FIAT PALIO - SENA','MANGUERA FRENO DELANTERA FIAT PALIO - SENA', A.idClasifProductos, M.idClasifProductos  FROM `ClasifProductos` A, `ClasifProductos` M WHERE A.txDescripcion = 'MANGUERA' AND M.txDescripcion = 'FIAT ';</v>
      </c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  <c r="DP1133" s="9"/>
      <c r="DQ1133" s="9"/>
      <c r="DR1133" s="9"/>
      <c r="DS1133" s="9"/>
      <c r="DT1133" s="9"/>
      <c r="DU1133" s="9"/>
      <c r="DV1133" s="9"/>
      <c r="DW1133" s="9"/>
      <c r="DX1133" s="9"/>
      <c r="DY1133" s="9"/>
      <c r="DZ1133" s="9"/>
      <c r="EA1133" s="9"/>
      <c r="EB1133" s="9"/>
      <c r="EC1133" s="9"/>
      <c r="ED1133" s="9"/>
      <c r="EE1133" s="9"/>
      <c r="EF1133" s="9"/>
      <c r="EG1133" s="9"/>
      <c r="EH1133" s="9"/>
      <c r="EI1133" s="9"/>
      <c r="EJ1133" s="9"/>
      <c r="EK1133" s="9"/>
      <c r="EL1133" s="9"/>
      <c r="EM1133" s="9"/>
      <c r="EN1133" s="9"/>
      <c r="EO1133" s="9"/>
      <c r="EP1133" s="9"/>
      <c r="EQ1133" s="9"/>
      <c r="ER1133" s="9"/>
      <c r="ES1133" s="9"/>
      <c r="ET1133" s="9"/>
      <c r="EU1133" s="9"/>
      <c r="EV1133" s="9"/>
      <c r="EW1133" s="9"/>
      <c r="EX1133" s="9"/>
      <c r="EY1133" s="9"/>
      <c r="EZ1133" s="9"/>
      <c r="FA1133" s="9"/>
      <c r="FB1133" s="9"/>
      <c r="FC1133" s="9"/>
      <c r="FD1133" s="9"/>
      <c r="FE1133" s="9"/>
      <c r="FF1133" s="9"/>
      <c r="FG1133" s="9"/>
      <c r="FH1133" s="9"/>
      <c r="FI1133" s="9"/>
      <c r="FJ1133" s="9"/>
      <c r="FK1133" s="9"/>
      <c r="FL1133" s="9"/>
      <c r="FM1133" s="9"/>
      <c r="FN1133" s="9"/>
      <c r="FO1133" s="9"/>
      <c r="FP1133" s="9"/>
      <c r="FQ1133" s="9"/>
      <c r="FR1133" s="9"/>
      <c r="FS1133" s="9"/>
      <c r="FT1133" s="9"/>
      <c r="FU1133" s="9"/>
      <c r="FV1133" s="9"/>
      <c r="FW1133" s="9"/>
      <c r="FX1133" s="9"/>
      <c r="FY1133" s="9"/>
      <c r="FZ1133" s="9"/>
      <c r="GA1133" s="9"/>
      <c r="GB1133" s="9"/>
      <c r="GC1133" s="9"/>
      <c r="GD1133" s="9"/>
      <c r="GE1133" s="9"/>
      <c r="GF1133" s="9"/>
      <c r="GG1133" s="9"/>
      <c r="GH1133" s="9"/>
      <c r="GI1133" s="9"/>
      <c r="GJ1133" s="9"/>
      <c r="GK1133" s="9"/>
      <c r="GL1133" s="9"/>
      <c r="GM1133" s="9"/>
      <c r="GN1133" s="9"/>
      <c r="GO1133" s="9"/>
      <c r="GP1133" s="9"/>
      <c r="GQ1133" s="9"/>
      <c r="GR1133" s="9"/>
      <c r="GS1133" s="9"/>
      <c r="GT1133" s="9"/>
      <c r="GU1133" s="9"/>
      <c r="GV1133" s="9"/>
      <c r="GW1133" s="9"/>
      <c r="GX1133" s="9"/>
      <c r="GY1133" s="9"/>
      <c r="GZ1133" s="9"/>
      <c r="HA1133" s="9"/>
      <c r="HB1133" s="9"/>
      <c r="HC1133" s="9"/>
      <c r="HD1133" s="9"/>
      <c r="HE1133" s="9"/>
      <c r="HF1133" s="9"/>
      <c r="HG1133" s="9"/>
      <c r="HH1133" s="9"/>
      <c r="HI1133" s="9"/>
      <c r="HJ1133" s="9"/>
      <c r="HK1133" s="9"/>
      <c r="HL1133" s="9"/>
      <c r="HM1133" s="9"/>
      <c r="HN1133" s="9"/>
      <c r="HO1133" s="9"/>
      <c r="HP1133" s="9"/>
      <c r="HQ1133" s="9"/>
      <c r="HR1133" s="9"/>
      <c r="HS1133" s="9"/>
      <c r="HT1133" s="9"/>
      <c r="HU1133" s="9"/>
      <c r="HV1133" s="9"/>
      <c r="HW1133" s="9"/>
      <c r="HX1133" s="9"/>
      <c r="HY1133" s="9"/>
    </row>
    <row r="1134" spans="1:233" x14ac:dyDescent="0.2">
      <c r="A1134" s="12" t="s">
        <v>4668</v>
      </c>
      <c r="B1134" s="12" t="s">
        <v>2821</v>
      </c>
      <c r="C1134" s="12" t="s">
        <v>4669</v>
      </c>
      <c r="D1134" s="15">
        <v>15870</v>
      </c>
      <c r="E1134" s="33" t="s">
        <v>6230</v>
      </c>
      <c r="F1134" s="34" t="s">
        <v>6077</v>
      </c>
      <c r="G1134" s="9" t="s">
        <v>6418</v>
      </c>
      <c r="H1134" s="9"/>
      <c r="I1134" s="9"/>
      <c r="J1134" s="13" t="str">
        <f t="shared" si="17"/>
        <v>INSERT INTO `Productos` (txRefInterna,txRefExterna,txNomProducto,txDescripcion,idClasifProductos,idMarcaProductos) SELECT 'F1977','FLEXICAR','MANGUERA FRENO FORD FIESTA Y FESTIVA DELANTEARA DERECHA','MANGUERA FRENO FORD FIESTA Y FESTIVA DELANTEARA DERECHA', A.idClasifProductos, M.idClasifProductos  FROM `ClasifProductos` A, `ClasifProductos` M WHERE A.txDescripcion = 'MANGUERA' AND M.txDescripcion = 'FORD ';</v>
      </c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  <c r="EL1134" s="9"/>
      <c r="EM1134" s="9"/>
      <c r="EN1134" s="9"/>
      <c r="EO1134" s="9"/>
      <c r="EP1134" s="9"/>
      <c r="EQ1134" s="9"/>
      <c r="ER1134" s="9"/>
      <c r="ES1134" s="9"/>
      <c r="ET1134" s="9"/>
      <c r="EU1134" s="9"/>
      <c r="EV1134" s="9"/>
      <c r="EW1134" s="9"/>
      <c r="EX1134" s="9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9"/>
      <c r="FJ1134" s="9"/>
      <c r="FK1134" s="9"/>
      <c r="FL1134" s="9"/>
      <c r="FM1134" s="9"/>
      <c r="FN1134" s="9"/>
      <c r="FO1134" s="9"/>
      <c r="FP1134" s="9"/>
      <c r="FQ1134" s="9"/>
      <c r="FR1134" s="9"/>
      <c r="FS1134" s="9"/>
      <c r="FT1134" s="9"/>
      <c r="FU1134" s="9"/>
      <c r="FV1134" s="9"/>
      <c r="FW1134" s="9"/>
      <c r="FX1134" s="9"/>
      <c r="FY1134" s="9"/>
      <c r="FZ1134" s="9"/>
      <c r="GA1134" s="9"/>
      <c r="GB1134" s="9"/>
      <c r="GC1134" s="9"/>
      <c r="GD1134" s="9"/>
      <c r="GE1134" s="9"/>
      <c r="GF1134" s="9"/>
      <c r="GG1134" s="9"/>
      <c r="GH1134" s="9"/>
      <c r="GI1134" s="9"/>
      <c r="GJ1134" s="9"/>
      <c r="GK1134" s="9"/>
      <c r="GL1134" s="9"/>
      <c r="GM1134" s="9"/>
      <c r="GN1134" s="9"/>
      <c r="GO1134" s="9"/>
      <c r="GP1134" s="9"/>
      <c r="GQ1134" s="9"/>
      <c r="GR1134" s="9"/>
      <c r="GS1134" s="9"/>
      <c r="GT1134" s="9"/>
      <c r="GU1134" s="9"/>
      <c r="GV1134" s="9"/>
      <c r="GW1134" s="9"/>
      <c r="GX1134" s="9"/>
      <c r="GY1134" s="9"/>
      <c r="GZ1134" s="9"/>
      <c r="HA1134" s="9"/>
      <c r="HB1134" s="9"/>
      <c r="HC1134" s="9"/>
      <c r="HD1134" s="9"/>
      <c r="HE1134" s="9"/>
      <c r="HF1134" s="9"/>
      <c r="HG1134" s="9"/>
      <c r="HH1134" s="9"/>
      <c r="HI1134" s="9"/>
      <c r="HJ1134" s="9"/>
      <c r="HK1134" s="9"/>
      <c r="HL1134" s="9"/>
      <c r="HM1134" s="9"/>
      <c r="HN1134" s="9"/>
      <c r="HO1134" s="9"/>
      <c r="HP1134" s="9"/>
      <c r="HQ1134" s="9"/>
      <c r="HR1134" s="9"/>
      <c r="HS1134" s="9"/>
      <c r="HT1134" s="9"/>
      <c r="HU1134" s="9"/>
      <c r="HV1134" s="9"/>
      <c r="HW1134" s="9"/>
      <c r="HX1134" s="9"/>
      <c r="HY1134" s="9"/>
    </row>
    <row r="1135" spans="1:233" x14ac:dyDescent="0.2">
      <c r="A1135" s="12" t="s">
        <v>4670</v>
      </c>
      <c r="B1135" s="12" t="s">
        <v>2821</v>
      </c>
      <c r="C1135" s="12" t="s">
        <v>4671</v>
      </c>
      <c r="D1135" s="15">
        <v>15870</v>
      </c>
      <c r="E1135" s="33" t="s">
        <v>6230</v>
      </c>
      <c r="F1135" s="34" t="s">
        <v>6077</v>
      </c>
      <c r="G1135" s="9" t="s">
        <v>6418</v>
      </c>
      <c r="H1135" s="9"/>
      <c r="I1135" s="9"/>
      <c r="J1135" s="13" t="str">
        <f t="shared" si="17"/>
        <v>INSERT INTO `Productos` (txRefInterna,txRefExterna,txNomProducto,txDescripcion,idClasifProductos,idMarcaProductos) SELECT 'F1978','FLEXICAR','MANGUERA FRENO FORD FIESTA Y FESTIVA DELANTEARA IZQUIERDA','MANGUERA FRENO FORD FIESTA Y FESTIVA DELANTEARA IZQUIERDA', A.idClasifProductos, M.idClasifProductos  FROM `ClasifProductos` A, `ClasifProductos` M WHERE A.txDescripcion = 'MANGUERA' AND M.txDescripcion = 'FORD ';</v>
      </c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  <c r="EP1135" s="9"/>
      <c r="EQ1135" s="9"/>
      <c r="ER1135" s="9"/>
      <c r="ES1135" s="9"/>
      <c r="ET1135" s="9"/>
      <c r="EU1135" s="9"/>
      <c r="EV1135" s="9"/>
      <c r="EW1135" s="9"/>
      <c r="EX1135" s="9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9"/>
      <c r="GV1135" s="9"/>
      <c r="GW1135" s="9"/>
      <c r="GX1135" s="9"/>
      <c r="GY1135" s="9"/>
      <c r="GZ1135" s="9"/>
      <c r="HA1135" s="9"/>
      <c r="HB1135" s="9"/>
      <c r="HC1135" s="9"/>
      <c r="HD1135" s="9"/>
      <c r="HE1135" s="9"/>
      <c r="HF1135" s="9"/>
      <c r="HG1135" s="9"/>
      <c r="HH1135" s="9"/>
      <c r="HI1135" s="9"/>
      <c r="HJ1135" s="9"/>
      <c r="HK1135" s="9"/>
      <c r="HL1135" s="9"/>
      <c r="HM1135" s="9"/>
      <c r="HN1135" s="9"/>
      <c r="HO1135" s="9"/>
      <c r="HP1135" s="9"/>
      <c r="HQ1135" s="9"/>
      <c r="HR1135" s="9"/>
      <c r="HS1135" s="9"/>
      <c r="HT1135" s="9"/>
      <c r="HU1135" s="9"/>
      <c r="HV1135" s="9"/>
      <c r="HW1135" s="9"/>
      <c r="HX1135" s="9"/>
      <c r="HY1135" s="9"/>
    </row>
    <row r="1136" spans="1:233" x14ac:dyDescent="0.2">
      <c r="A1136" s="12" t="s">
        <v>4689</v>
      </c>
      <c r="B1136" s="12" t="s">
        <v>2821</v>
      </c>
      <c r="C1136" s="12" t="s">
        <v>4690</v>
      </c>
      <c r="D1136" s="20">
        <v>10870</v>
      </c>
      <c r="E1136" s="34" t="s">
        <v>6233</v>
      </c>
      <c r="F1136" s="34" t="s">
        <v>6077</v>
      </c>
      <c r="G1136" s="9" t="s">
        <v>6418</v>
      </c>
      <c r="H1136" s="9"/>
      <c r="I1136" s="9"/>
      <c r="J1136" s="13" t="str">
        <f t="shared" si="17"/>
        <v>INSERT INTO `Productos` (txRefInterna,txRefExterna,txNomProducto,txDescripcion,idClasifProductos,idMarcaProductos) SELECT 'D1109','FLEXICAR','MANGUERA FRENO DELANTERA DODGE ALPINE','MANGUERA FRENO DELANTERA DODGE ALPINE', A.idClasifProductos, M.idClasifProductos  FROM `ClasifProductos` A, `ClasifProductos` M WHERE A.txDescripcion = 'MANGUERA' AND M.txDescripcion = 'DODGE ';</v>
      </c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/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  <c r="FL1136" s="9"/>
      <c r="FM1136" s="9"/>
      <c r="FN1136" s="9"/>
      <c r="FO1136" s="9"/>
      <c r="FP1136" s="9"/>
      <c r="FQ1136" s="9"/>
      <c r="FR1136" s="9"/>
      <c r="FS1136" s="9"/>
      <c r="FT1136" s="9"/>
      <c r="FU1136" s="9"/>
      <c r="FV1136" s="9"/>
      <c r="FW1136" s="9"/>
      <c r="FX1136" s="9"/>
      <c r="FY1136" s="9"/>
      <c r="FZ1136" s="9"/>
      <c r="GA1136" s="9"/>
      <c r="GB1136" s="9"/>
      <c r="GC1136" s="9"/>
      <c r="GD1136" s="9"/>
      <c r="GE1136" s="9"/>
      <c r="GF1136" s="9"/>
      <c r="GG1136" s="9"/>
      <c r="GH1136" s="9"/>
      <c r="GI1136" s="9"/>
      <c r="GJ1136" s="9"/>
      <c r="GK1136" s="9"/>
      <c r="GL1136" s="9"/>
      <c r="GM1136" s="9"/>
      <c r="GN1136" s="9"/>
      <c r="GO1136" s="9"/>
      <c r="GP1136" s="9"/>
      <c r="GQ1136" s="9"/>
      <c r="GR1136" s="9"/>
      <c r="GS1136" s="9"/>
      <c r="GT1136" s="9"/>
      <c r="GU1136" s="9"/>
      <c r="GV1136" s="9"/>
      <c r="GW1136" s="9"/>
      <c r="GX1136" s="9"/>
      <c r="GY1136" s="9"/>
      <c r="GZ1136" s="9"/>
      <c r="HA1136" s="9"/>
      <c r="HB1136" s="9"/>
      <c r="HC1136" s="9"/>
      <c r="HD1136" s="9"/>
      <c r="HE1136" s="9"/>
      <c r="HF1136" s="9"/>
      <c r="HG1136" s="9"/>
      <c r="HH1136" s="9"/>
      <c r="HI1136" s="9"/>
      <c r="HJ1136" s="9"/>
      <c r="HK1136" s="9"/>
      <c r="HL1136" s="9"/>
      <c r="HM1136" s="9"/>
      <c r="HN1136" s="9"/>
      <c r="HO1136" s="9"/>
      <c r="HP1136" s="9"/>
      <c r="HQ1136" s="9"/>
      <c r="HR1136" s="9"/>
      <c r="HS1136" s="9"/>
      <c r="HT1136" s="9"/>
      <c r="HU1136" s="9"/>
      <c r="HV1136" s="9"/>
      <c r="HW1136" s="9"/>
      <c r="HX1136" s="9"/>
      <c r="HY1136" s="9"/>
    </row>
    <row r="1137" spans="1:233" x14ac:dyDescent="0.2">
      <c r="A1137" s="12" t="s">
        <v>4691</v>
      </c>
      <c r="B1137" s="12" t="s">
        <v>2821</v>
      </c>
      <c r="C1137" s="12" t="s">
        <v>4692</v>
      </c>
      <c r="D1137" s="20">
        <v>11160</v>
      </c>
      <c r="E1137" s="34" t="s">
        <v>6233</v>
      </c>
      <c r="F1137" s="34" t="s">
        <v>6077</v>
      </c>
      <c r="G1137" s="9" t="s">
        <v>6418</v>
      </c>
      <c r="H1137" s="9"/>
      <c r="I1137" s="9"/>
      <c r="J1137" s="13" t="str">
        <f t="shared" si="17"/>
        <v>INSERT INTO `Productos` (txRefInterna,txRefExterna,txNomProducto,txDescripcion,idClasifProductos,idMarcaProductos) SELECT 'D0116','FLEXICAR','MANGUERA FRENO TRASERA DODGE ALPINE','MANGUERA FRENO TRASERA DODGE ALPINE', A.idClasifProductos, M.idClasifProductos  FROM `ClasifProductos` A, `ClasifProductos` M WHERE A.txDescripcion = 'MANGUERA' AND M.txDescripcion = 'DODGE ';</v>
      </c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  <c r="FL1137" s="9"/>
      <c r="FM1137" s="9"/>
      <c r="FN1137" s="9"/>
      <c r="FO1137" s="9"/>
      <c r="FP1137" s="9"/>
      <c r="FQ1137" s="9"/>
      <c r="FR1137" s="9"/>
      <c r="FS1137" s="9"/>
      <c r="FT1137" s="9"/>
      <c r="FU1137" s="9"/>
      <c r="FV1137" s="9"/>
      <c r="FW1137" s="9"/>
      <c r="FX1137" s="9"/>
      <c r="FY1137" s="9"/>
      <c r="FZ1137" s="9"/>
      <c r="GA1137" s="9"/>
      <c r="GB1137" s="9"/>
      <c r="GC1137" s="9"/>
      <c r="GD1137" s="9"/>
      <c r="GE1137" s="9"/>
      <c r="GF1137" s="9"/>
      <c r="GG1137" s="9"/>
      <c r="GH1137" s="9"/>
      <c r="GI1137" s="9"/>
      <c r="GJ1137" s="9"/>
      <c r="GK1137" s="9"/>
      <c r="GL1137" s="9"/>
      <c r="GM1137" s="9"/>
      <c r="GN1137" s="9"/>
      <c r="GO1137" s="9"/>
      <c r="GP1137" s="9"/>
      <c r="GQ1137" s="9"/>
      <c r="GR1137" s="9"/>
      <c r="GS1137" s="9"/>
      <c r="GT1137" s="9"/>
      <c r="GU1137" s="9"/>
      <c r="GV1137" s="9"/>
      <c r="GW1137" s="9"/>
      <c r="GX1137" s="9"/>
      <c r="GY1137" s="9"/>
      <c r="GZ1137" s="9"/>
      <c r="HA1137" s="9"/>
      <c r="HB1137" s="9"/>
      <c r="HC1137" s="9"/>
      <c r="HD1137" s="9"/>
      <c r="HE1137" s="9"/>
      <c r="HF1137" s="9"/>
      <c r="HG1137" s="9"/>
      <c r="HH1137" s="9"/>
      <c r="HI1137" s="9"/>
      <c r="HJ1137" s="9"/>
      <c r="HK1137" s="9"/>
      <c r="HL1137" s="9"/>
      <c r="HM1137" s="9"/>
      <c r="HN1137" s="9"/>
      <c r="HO1137" s="9"/>
      <c r="HP1137" s="9"/>
      <c r="HQ1137" s="9"/>
      <c r="HR1137" s="9"/>
      <c r="HS1137" s="9"/>
      <c r="HT1137" s="9"/>
      <c r="HU1137" s="9"/>
      <c r="HV1137" s="9"/>
      <c r="HW1137" s="9"/>
      <c r="HX1137" s="9"/>
      <c r="HY1137" s="9"/>
    </row>
    <row r="1138" spans="1:233" x14ac:dyDescent="0.2">
      <c r="A1138" s="12" t="s">
        <v>4693</v>
      </c>
      <c r="B1138" s="12" t="s">
        <v>2821</v>
      </c>
      <c r="C1138" s="12" t="s">
        <v>4694</v>
      </c>
      <c r="D1138" s="20">
        <v>11110</v>
      </c>
      <c r="E1138" s="34" t="s">
        <v>6233</v>
      </c>
      <c r="F1138" s="34" t="s">
        <v>6077</v>
      </c>
      <c r="G1138" s="9" t="s">
        <v>6418</v>
      </c>
      <c r="H1138" s="9"/>
      <c r="I1138" s="9"/>
      <c r="J1138" s="13" t="str">
        <f t="shared" si="17"/>
        <v>INSERT INTO `Productos` (txRefInterna,txRefExterna,txNomProducto,txDescripcion,idClasifProductos,idMarcaProductos) SELECT 'D0123','FLEXICAR','MANGUERA FRENO DELANTERA DODGE 1500 POLARA Larga','MANGUERA FRENO DELANTERA DODGE 1500 POLARA Larga', A.idClasifProductos, M.idClasifProductos  FROM `ClasifProductos` A, `ClasifProductos` M WHERE A.txDescripcion = 'MANGUERA' AND M.txDescripcion = 'DODGE ';</v>
      </c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  <c r="EW1138" s="9"/>
      <c r="EX1138" s="9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/>
      <c r="FJ1138" s="9"/>
      <c r="FK1138" s="9"/>
      <c r="FL1138" s="9"/>
      <c r="FM1138" s="9"/>
      <c r="FN1138" s="9"/>
      <c r="FO1138" s="9"/>
      <c r="FP1138" s="9"/>
      <c r="FQ1138" s="9"/>
      <c r="FR1138" s="9"/>
      <c r="FS1138" s="9"/>
      <c r="FT1138" s="9"/>
      <c r="FU1138" s="9"/>
      <c r="FV1138" s="9"/>
      <c r="FW1138" s="9"/>
      <c r="FX1138" s="9"/>
      <c r="FY1138" s="9"/>
      <c r="FZ1138" s="9"/>
      <c r="GA1138" s="9"/>
      <c r="GB1138" s="9"/>
      <c r="GC1138" s="9"/>
      <c r="GD1138" s="9"/>
      <c r="GE1138" s="9"/>
      <c r="GF1138" s="9"/>
      <c r="GG1138" s="9"/>
      <c r="GH1138" s="9"/>
      <c r="GI1138" s="9"/>
      <c r="GJ1138" s="9"/>
      <c r="GK1138" s="9"/>
      <c r="GL1138" s="9"/>
      <c r="GM1138" s="9"/>
      <c r="GN1138" s="9"/>
      <c r="GO1138" s="9"/>
      <c r="GP1138" s="9"/>
      <c r="GQ1138" s="9"/>
      <c r="GR1138" s="9"/>
      <c r="GS1138" s="9"/>
      <c r="GT1138" s="9"/>
      <c r="GU1138" s="9"/>
      <c r="GV1138" s="9"/>
      <c r="GW1138" s="9"/>
      <c r="GX1138" s="9"/>
      <c r="GY1138" s="9"/>
      <c r="GZ1138" s="9"/>
      <c r="HA1138" s="9"/>
      <c r="HB1138" s="9"/>
      <c r="HC1138" s="9"/>
      <c r="HD1138" s="9"/>
      <c r="HE1138" s="9"/>
      <c r="HF1138" s="9"/>
      <c r="HG1138" s="9"/>
      <c r="HH1138" s="9"/>
      <c r="HI1138" s="9"/>
      <c r="HJ1138" s="9"/>
      <c r="HK1138" s="9"/>
      <c r="HL1138" s="9"/>
      <c r="HM1138" s="9"/>
      <c r="HN1138" s="9"/>
      <c r="HO1138" s="9"/>
      <c r="HP1138" s="9"/>
      <c r="HQ1138" s="9"/>
      <c r="HR1138" s="9"/>
      <c r="HS1138" s="9"/>
      <c r="HT1138" s="9"/>
      <c r="HU1138" s="9"/>
      <c r="HV1138" s="9"/>
      <c r="HW1138" s="9"/>
      <c r="HX1138" s="9"/>
      <c r="HY1138" s="9"/>
    </row>
    <row r="1139" spans="1:233" x14ac:dyDescent="0.2">
      <c r="A1139" s="12" t="s">
        <v>4695</v>
      </c>
      <c r="B1139" s="12" t="s">
        <v>2821</v>
      </c>
      <c r="C1139" s="12" t="s">
        <v>4696</v>
      </c>
      <c r="D1139" s="20">
        <v>8500</v>
      </c>
      <c r="E1139" s="34" t="s">
        <v>6233</v>
      </c>
      <c r="F1139" s="33" t="s">
        <v>6077</v>
      </c>
      <c r="G1139" s="9" t="s">
        <v>6418</v>
      </c>
      <c r="H1139" s="9"/>
      <c r="I1139" s="9"/>
      <c r="J1139" s="13" t="str">
        <f t="shared" si="17"/>
        <v>INSERT INTO `Productos` (txRefInterna,txRefExterna,txNomProducto,txDescripcion,idClasifProductos,idMarcaProductos) SELECT 'D0124','FLEXICAR','MANAGUERA FRENO DODGE POLARA Corta','MANAGUERA FRENO DODGE POLARA Corta', A.idClasifProductos, M.idClasifProductos  FROM `ClasifProductos` A, `ClasifProductos` M WHERE A.txDescripcion = 'MANGUERA' AND M.txDescripcion = 'DODGE ';</v>
      </c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  <c r="EL1139" s="9"/>
      <c r="EM1139" s="9"/>
      <c r="EN1139" s="9"/>
      <c r="EO1139" s="9"/>
      <c r="EP1139" s="9"/>
      <c r="EQ1139" s="9"/>
      <c r="ER1139" s="9"/>
      <c r="ES1139" s="9"/>
      <c r="ET1139" s="9"/>
      <c r="EU1139" s="9"/>
      <c r="EV1139" s="9"/>
      <c r="EW1139" s="9"/>
      <c r="EX1139" s="9"/>
      <c r="EY1139" s="9"/>
      <c r="EZ1139" s="9"/>
      <c r="FA1139" s="9"/>
      <c r="FB1139" s="9"/>
      <c r="FC1139" s="9"/>
      <c r="FD1139" s="9"/>
      <c r="FE1139" s="9"/>
      <c r="FF1139" s="9"/>
      <c r="FG1139" s="9"/>
      <c r="FH1139" s="9"/>
      <c r="FI1139" s="9"/>
      <c r="FJ1139" s="9"/>
      <c r="FK1139" s="9"/>
      <c r="FL1139" s="9"/>
      <c r="FM1139" s="9"/>
      <c r="FN1139" s="9"/>
      <c r="FO1139" s="9"/>
      <c r="FP1139" s="9"/>
      <c r="FQ1139" s="9"/>
      <c r="FR1139" s="9"/>
      <c r="FS1139" s="9"/>
      <c r="FT1139" s="9"/>
      <c r="FU1139" s="9"/>
      <c r="FV1139" s="9"/>
      <c r="FW1139" s="9"/>
      <c r="FX1139" s="9"/>
      <c r="FY1139" s="9"/>
      <c r="FZ1139" s="9"/>
      <c r="GA1139" s="9"/>
      <c r="GB1139" s="9"/>
      <c r="GC1139" s="9"/>
      <c r="GD1139" s="9"/>
      <c r="GE1139" s="9"/>
      <c r="GF1139" s="9"/>
      <c r="GG1139" s="9"/>
      <c r="GH1139" s="9"/>
      <c r="GI1139" s="9"/>
      <c r="GJ1139" s="9"/>
      <c r="GK1139" s="9"/>
      <c r="GL1139" s="9"/>
      <c r="GM1139" s="9"/>
      <c r="GN1139" s="9"/>
      <c r="GO1139" s="9"/>
      <c r="GP1139" s="9"/>
      <c r="GQ1139" s="9"/>
      <c r="GR1139" s="9"/>
      <c r="GS1139" s="9"/>
      <c r="GT1139" s="9"/>
      <c r="GU1139" s="9"/>
      <c r="GV1139" s="9"/>
      <c r="GW1139" s="9"/>
      <c r="GX1139" s="9"/>
      <c r="GY1139" s="9"/>
      <c r="GZ1139" s="9"/>
      <c r="HA1139" s="9"/>
      <c r="HB1139" s="9"/>
      <c r="HC1139" s="9"/>
      <c r="HD1139" s="9"/>
      <c r="HE1139" s="9"/>
      <c r="HF1139" s="9"/>
      <c r="HG1139" s="9"/>
      <c r="HH1139" s="9"/>
      <c r="HI1139" s="9"/>
      <c r="HJ1139" s="9"/>
      <c r="HK1139" s="9"/>
      <c r="HL1139" s="9"/>
      <c r="HM1139" s="9"/>
      <c r="HN1139" s="9"/>
      <c r="HO1139" s="9"/>
      <c r="HP1139" s="9"/>
      <c r="HQ1139" s="9"/>
      <c r="HR1139" s="9"/>
      <c r="HS1139" s="9"/>
      <c r="HT1139" s="9"/>
      <c r="HU1139" s="9"/>
      <c r="HV1139" s="9"/>
      <c r="HW1139" s="9"/>
      <c r="HX1139" s="9"/>
      <c r="HY1139" s="9"/>
    </row>
    <row r="1140" spans="1:233" x14ac:dyDescent="0.2">
      <c r="A1140" s="12" t="s">
        <v>4644</v>
      </c>
      <c r="B1140" s="12" t="s">
        <v>2821</v>
      </c>
      <c r="C1140" s="12" t="s">
        <v>4645</v>
      </c>
      <c r="D1140" s="25">
        <v>12600</v>
      </c>
      <c r="E1140" s="33" t="s">
        <v>6228</v>
      </c>
      <c r="F1140" s="33" t="s">
        <v>6229</v>
      </c>
      <c r="G1140" s="9" t="s">
        <v>6418</v>
      </c>
      <c r="H1140" s="9"/>
      <c r="I1140" s="9"/>
      <c r="J1140" s="13" t="str">
        <f t="shared" si="17"/>
        <v>INSERT INTO `Productos` (txRefInterna,txRefExterna,txNomProducto,txDescripcion,idClasifProductos,idMarcaProductos) SELECT 'F2132','FLEXICAR','MANGUERA LUBRICACION FIAT IVECO 4010','MANGUERA LUBRICACION FIAT IVECO 4010', A.idClasifProductos, M.idClasifProductos  FROM `ClasifProductos` A, `ClasifProductos` M WHERE A.txDescripcion = 'MANGUERA' AND M.txDescripcion = 'FIAT ';</v>
      </c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/>
      <c r="EL1140" s="9"/>
      <c r="EM1140" s="9"/>
      <c r="EN1140" s="9"/>
      <c r="EO1140" s="9"/>
      <c r="EP1140" s="9"/>
      <c r="EQ1140" s="9"/>
      <c r="ER1140" s="9"/>
      <c r="ES1140" s="9"/>
      <c r="ET1140" s="9"/>
      <c r="EU1140" s="9"/>
      <c r="EV1140" s="9"/>
      <c r="EW1140" s="9"/>
      <c r="EX1140" s="9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9"/>
      <c r="FJ1140" s="9"/>
      <c r="FK1140" s="9"/>
      <c r="FL1140" s="9"/>
      <c r="FM1140" s="9"/>
      <c r="FN1140" s="9"/>
      <c r="FO1140" s="9"/>
      <c r="FP1140" s="9"/>
      <c r="FQ1140" s="9"/>
      <c r="FR1140" s="9"/>
      <c r="FS1140" s="9"/>
      <c r="FT1140" s="9"/>
      <c r="FU1140" s="9"/>
      <c r="FV1140" s="9"/>
      <c r="FW1140" s="9"/>
      <c r="FX1140" s="9"/>
      <c r="FY1140" s="9"/>
      <c r="FZ1140" s="9"/>
      <c r="GA1140" s="9"/>
      <c r="GB1140" s="9"/>
      <c r="GC1140" s="9"/>
      <c r="GD1140" s="9"/>
      <c r="GE1140" s="9"/>
      <c r="GF1140" s="9"/>
      <c r="GG1140" s="9"/>
      <c r="GH1140" s="9"/>
      <c r="GI1140" s="9"/>
      <c r="GJ1140" s="9"/>
      <c r="GK1140" s="9"/>
      <c r="GL1140" s="9"/>
      <c r="GM1140" s="9"/>
      <c r="GN1140" s="9"/>
      <c r="GO1140" s="9"/>
      <c r="GP1140" s="9"/>
      <c r="GQ1140" s="9"/>
      <c r="GR1140" s="9"/>
      <c r="GS1140" s="9"/>
      <c r="GT1140" s="9"/>
      <c r="GU1140" s="9"/>
      <c r="GV1140" s="9"/>
      <c r="GW1140" s="9"/>
      <c r="GX1140" s="9"/>
      <c r="GY1140" s="9"/>
      <c r="GZ1140" s="9"/>
      <c r="HA1140" s="9"/>
      <c r="HB1140" s="9"/>
      <c r="HC1140" s="9"/>
      <c r="HD1140" s="9"/>
      <c r="HE1140" s="9"/>
      <c r="HF1140" s="9"/>
      <c r="HG1140" s="9"/>
      <c r="HH1140" s="9"/>
      <c r="HI1140" s="9"/>
      <c r="HJ1140" s="9"/>
      <c r="HK1140" s="9"/>
      <c r="HL1140" s="9"/>
      <c r="HM1140" s="9"/>
      <c r="HN1140" s="9"/>
      <c r="HO1140" s="9"/>
      <c r="HP1140" s="9"/>
      <c r="HQ1140" s="9"/>
      <c r="HR1140" s="9"/>
      <c r="HS1140" s="9"/>
      <c r="HT1140" s="9"/>
      <c r="HU1140" s="9"/>
      <c r="HV1140" s="9"/>
      <c r="HW1140" s="9"/>
      <c r="HX1140" s="9"/>
      <c r="HY1140" s="9"/>
    </row>
    <row r="1141" spans="1:233" x14ac:dyDescent="0.2">
      <c r="A1141" s="12">
        <v>1159</v>
      </c>
      <c r="B1141" s="12" t="s">
        <v>2877</v>
      </c>
      <c r="C1141" s="12" t="s">
        <v>2878</v>
      </c>
      <c r="D1141" s="13">
        <v>1720</v>
      </c>
      <c r="E1141" s="33" t="s">
        <v>2256</v>
      </c>
      <c r="F1141" s="33" t="s">
        <v>6352</v>
      </c>
      <c r="G1141" s="9" t="s">
        <v>6418</v>
      </c>
      <c r="H1141" s="9"/>
      <c r="I1141" s="9"/>
      <c r="J1141" s="13" t="str">
        <f t="shared" si="17"/>
        <v>INSERT INTO `Productos` (txRefInterna,txRefExterna,txNomProducto,txDescripcion,idClasifProductos,idMarcaProductos) SELECT '1159','jm 1025','MANGUERA TAPA VALVULAS R-4-6-12 SIMCA ','MANGUERA TAPA VALVULAS R-4-6-12 SIMCA ', A.idClasifProductos, M.idClasifProductos  FROM `ClasifProductos` A, `ClasifProductos` M WHERE A.txDescripcion = 'MANGUERA' AND M.txDescripcion = 'RENAULT';</v>
      </c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  <c r="EW1141" s="9"/>
      <c r="EX1141" s="9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  <c r="GA1141" s="9"/>
      <c r="GB1141" s="9"/>
      <c r="GC1141" s="9"/>
      <c r="GD1141" s="9"/>
      <c r="GE1141" s="9"/>
      <c r="GF1141" s="9"/>
      <c r="GG1141" s="9"/>
      <c r="GH1141" s="9"/>
      <c r="GI1141" s="9"/>
      <c r="GJ1141" s="9"/>
      <c r="GK1141" s="9"/>
      <c r="GL1141" s="9"/>
      <c r="GM1141" s="9"/>
      <c r="GN1141" s="9"/>
      <c r="GO1141" s="9"/>
      <c r="GP1141" s="9"/>
      <c r="GQ1141" s="9"/>
      <c r="GR1141" s="9"/>
      <c r="GS1141" s="9"/>
      <c r="GT1141" s="9"/>
      <c r="GU1141" s="9"/>
      <c r="GV1141" s="9"/>
      <c r="GW1141" s="9"/>
      <c r="GX1141" s="9"/>
      <c r="GY1141" s="9"/>
      <c r="GZ1141" s="9"/>
      <c r="HA1141" s="9"/>
      <c r="HB1141" s="9"/>
      <c r="HC1141" s="9"/>
      <c r="HD1141" s="9"/>
      <c r="HE1141" s="9"/>
      <c r="HF1141" s="9"/>
      <c r="HG1141" s="9"/>
      <c r="HH1141" s="9"/>
      <c r="HI1141" s="9"/>
      <c r="HJ1141" s="9"/>
      <c r="HK1141" s="9"/>
      <c r="HL1141" s="9"/>
      <c r="HM1141" s="9"/>
      <c r="HN1141" s="9"/>
      <c r="HO1141" s="9"/>
      <c r="HP1141" s="9"/>
      <c r="HQ1141" s="9"/>
      <c r="HR1141" s="9"/>
      <c r="HS1141" s="9"/>
      <c r="HT1141" s="9"/>
      <c r="HU1141" s="9"/>
      <c r="HV1141" s="9"/>
      <c r="HW1141" s="9"/>
      <c r="HX1141" s="9"/>
      <c r="HY1141" s="9"/>
    </row>
    <row r="1142" spans="1:233" x14ac:dyDescent="0.2">
      <c r="A1142" s="12">
        <v>1185</v>
      </c>
      <c r="B1142" s="12" t="s">
        <v>2879</v>
      </c>
      <c r="C1142" s="12" t="s">
        <v>2880</v>
      </c>
      <c r="D1142" s="13">
        <v>1770</v>
      </c>
      <c r="E1142" s="33" t="s">
        <v>2256</v>
      </c>
      <c r="F1142" s="33" t="s">
        <v>6352</v>
      </c>
      <c r="G1142" s="9" t="s">
        <v>6418</v>
      </c>
      <c r="H1142" s="9"/>
      <c r="I1142" s="9"/>
      <c r="J1142" s="13" t="str">
        <f t="shared" si="17"/>
        <v>INSERT INTO `Productos` (txRefInterna,txRefExterna,txNomProducto,txDescripcion,idClasifProductos,idMarcaProductos) SELECT '1185','JM 1080','MANGUERA TAPA VALVULAS R-9 1a. Serie ','MANGUERA TAPA VALVULAS R-9 1a. Serie ', A.idClasifProductos, M.idClasifProductos  FROM `ClasifProductos` A, `ClasifProductos` M WHERE A.txDescripcion = 'MANGUERA' AND M.txDescripcion = 'RENAULT';</v>
      </c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  <c r="EL1142" s="9"/>
      <c r="EM1142" s="9"/>
      <c r="EN1142" s="9"/>
      <c r="EO1142" s="9"/>
      <c r="EP1142" s="9"/>
      <c r="EQ1142" s="9"/>
      <c r="ER1142" s="9"/>
      <c r="ES1142" s="9"/>
      <c r="ET1142" s="9"/>
      <c r="EU1142" s="9"/>
      <c r="EV1142" s="9"/>
      <c r="EW1142" s="9"/>
      <c r="EX1142" s="9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9"/>
      <c r="GV1142" s="9"/>
      <c r="GW1142" s="9"/>
      <c r="GX1142" s="9"/>
      <c r="GY1142" s="9"/>
      <c r="GZ1142" s="9"/>
      <c r="HA1142" s="9"/>
      <c r="HB1142" s="9"/>
      <c r="HC1142" s="9"/>
      <c r="HD1142" s="9"/>
      <c r="HE1142" s="9"/>
      <c r="HF1142" s="9"/>
      <c r="HG1142" s="9"/>
      <c r="HH1142" s="9"/>
      <c r="HI1142" s="9"/>
      <c r="HJ1142" s="9"/>
      <c r="HK1142" s="9"/>
      <c r="HL1142" s="9"/>
      <c r="HM1142" s="9"/>
      <c r="HN1142" s="9"/>
      <c r="HO1142" s="9"/>
      <c r="HP1142" s="9"/>
      <c r="HQ1142" s="9"/>
      <c r="HR1142" s="9"/>
      <c r="HS1142" s="9"/>
      <c r="HT1142" s="9"/>
      <c r="HU1142" s="9"/>
      <c r="HV1142" s="9"/>
      <c r="HW1142" s="9"/>
      <c r="HX1142" s="9"/>
      <c r="HY1142" s="9"/>
    </row>
    <row r="1143" spans="1:233" x14ac:dyDescent="0.2">
      <c r="A1143" s="12">
        <v>1160</v>
      </c>
      <c r="B1143" s="12" t="s">
        <v>2885</v>
      </c>
      <c r="C1143" s="12" t="s">
        <v>2886</v>
      </c>
      <c r="D1143" s="13">
        <v>1870</v>
      </c>
      <c r="E1143" s="33" t="s">
        <v>2256</v>
      </c>
      <c r="F1143" s="33" t="s">
        <v>6078</v>
      </c>
      <c r="G1143" s="9" t="s">
        <v>6418</v>
      </c>
      <c r="H1143" s="9"/>
      <c r="I1143" s="9"/>
      <c r="J1143" s="13" t="str">
        <f t="shared" si="17"/>
        <v>INSERT INTO `Productos` (txRefInterna,txRefExterna,txNomProducto,txDescripcion,idClasifProductos,idMarcaProductos) SELECT '1160','JM 1014','MANGUERA VACIO R-4-6 (desfogue) ','MANGUERA VACIO R-4-6 (desfogue) ', A.idClasifProductos, M.idClasifProductos  FROM `ClasifProductos` A, `ClasifProductos` M WHERE A.txDescripcion = 'MANGUERA' AND M.txDescripcion = 'RENAULT';</v>
      </c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  <c r="EL1143" s="9"/>
      <c r="EM1143" s="9"/>
      <c r="EN1143" s="9"/>
      <c r="EO1143" s="9"/>
      <c r="EP1143" s="9"/>
      <c r="EQ1143" s="9"/>
      <c r="ER1143" s="9"/>
      <c r="ES1143" s="9"/>
      <c r="ET1143" s="9"/>
      <c r="EU1143" s="9"/>
      <c r="EV1143" s="9"/>
      <c r="EW1143" s="9"/>
      <c r="EX1143" s="9"/>
      <c r="EY1143" s="9"/>
      <c r="EZ1143" s="9"/>
      <c r="FA1143" s="9"/>
      <c r="FB1143" s="9"/>
      <c r="FC1143" s="9"/>
      <c r="FD1143" s="9"/>
      <c r="FE1143" s="9"/>
      <c r="FF1143" s="9"/>
      <c r="FG1143" s="9"/>
      <c r="FH1143" s="9"/>
      <c r="FI1143" s="9"/>
      <c r="FJ1143" s="9"/>
      <c r="FK1143" s="9"/>
      <c r="FL1143" s="9"/>
      <c r="FM1143" s="9"/>
      <c r="FN1143" s="9"/>
      <c r="FO1143" s="9"/>
      <c r="FP1143" s="9"/>
      <c r="FQ1143" s="9"/>
      <c r="FR1143" s="9"/>
      <c r="FS1143" s="9"/>
      <c r="FT1143" s="9"/>
      <c r="FU1143" s="9"/>
      <c r="FV1143" s="9"/>
      <c r="FW1143" s="9"/>
      <c r="FX1143" s="9"/>
      <c r="FY1143" s="9"/>
      <c r="FZ1143" s="9"/>
      <c r="GA1143" s="9"/>
      <c r="GB1143" s="9"/>
      <c r="GC1143" s="9"/>
      <c r="GD1143" s="9"/>
      <c r="GE1143" s="9"/>
      <c r="GF1143" s="9"/>
      <c r="GG1143" s="9"/>
      <c r="GH1143" s="9"/>
      <c r="GI1143" s="9"/>
      <c r="GJ1143" s="9"/>
      <c r="GK1143" s="9"/>
      <c r="GL1143" s="9"/>
      <c r="GM1143" s="9"/>
      <c r="GN1143" s="9"/>
      <c r="GO1143" s="9"/>
      <c r="GP1143" s="9"/>
      <c r="GQ1143" s="9"/>
      <c r="GR1143" s="9"/>
      <c r="GS1143" s="9"/>
      <c r="GT1143" s="9"/>
      <c r="GU1143" s="9"/>
      <c r="GV1143" s="9"/>
      <c r="GW1143" s="9"/>
      <c r="GX1143" s="9"/>
      <c r="GY1143" s="9"/>
      <c r="GZ1143" s="9"/>
      <c r="HA1143" s="9"/>
      <c r="HB1143" s="9"/>
      <c r="HC1143" s="9"/>
      <c r="HD1143" s="9"/>
      <c r="HE1143" s="9"/>
      <c r="HF1143" s="9"/>
      <c r="HG1143" s="9"/>
      <c r="HH1143" s="9"/>
      <c r="HI1143" s="9"/>
      <c r="HJ1143" s="9"/>
      <c r="HK1143" s="9"/>
      <c r="HL1143" s="9"/>
      <c r="HM1143" s="9"/>
      <c r="HN1143" s="9"/>
      <c r="HO1143" s="9"/>
      <c r="HP1143" s="9"/>
      <c r="HQ1143" s="9"/>
      <c r="HR1143" s="9"/>
      <c r="HS1143" s="9"/>
      <c r="HT1143" s="9"/>
      <c r="HU1143" s="9"/>
      <c r="HV1143" s="9"/>
      <c r="HW1143" s="9"/>
      <c r="HX1143" s="9"/>
      <c r="HY1143" s="9"/>
    </row>
    <row r="1144" spans="1:233" x14ac:dyDescent="0.2">
      <c r="A1144" s="12">
        <v>1162</v>
      </c>
      <c r="B1144" s="12" t="s">
        <v>2887</v>
      </c>
      <c r="C1144" s="12" t="s">
        <v>2888</v>
      </c>
      <c r="D1144" s="13">
        <v>1870</v>
      </c>
      <c r="E1144" s="33" t="s">
        <v>2256</v>
      </c>
      <c r="F1144" s="33" t="s">
        <v>6078</v>
      </c>
      <c r="G1144" s="9" t="s">
        <v>6418</v>
      </c>
      <c r="H1144" s="9"/>
      <c r="I1144" s="9"/>
      <c r="J1144" s="13" t="str">
        <f t="shared" si="17"/>
        <v>INSERT INTO `Productos` (txRefInterna,txRefExterna,txNomProducto,txDescripcion,idClasifProductos,idMarcaProductos) SELECT '1162','JM  1013','MANGUERA VACIO R-12 (desfogue) ','MANGUERA VACIO R-12 (desfogue) ', A.idClasifProductos, M.idClasifProductos  FROM `ClasifProductos` A, `ClasifProductos` M WHERE A.txDescripcion = 'MANGUERA' AND M.txDescripcion = 'RENAULT';</v>
      </c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  <c r="EW1144" s="9"/>
      <c r="EX1144" s="9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9"/>
      <c r="FT1144" s="9"/>
      <c r="FU1144" s="9"/>
      <c r="FV1144" s="9"/>
      <c r="FW1144" s="9"/>
      <c r="FX1144" s="9"/>
      <c r="FY1144" s="9"/>
      <c r="FZ1144" s="9"/>
      <c r="GA1144" s="9"/>
      <c r="GB1144" s="9"/>
      <c r="GC1144" s="9"/>
      <c r="GD1144" s="9"/>
      <c r="GE1144" s="9"/>
      <c r="GF1144" s="9"/>
      <c r="GG1144" s="9"/>
      <c r="GH1144" s="9"/>
      <c r="GI1144" s="9"/>
      <c r="GJ1144" s="9"/>
      <c r="GK1144" s="9"/>
      <c r="GL1144" s="9"/>
      <c r="GM1144" s="9"/>
      <c r="GN1144" s="9"/>
      <c r="GO1144" s="9"/>
      <c r="GP1144" s="9"/>
      <c r="GQ1144" s="9"/>
      <c r="GR1144" s="9"/>
      <c r="GS1144" s="9"/>
      <c r="GT1144" s="9"/>
      <c r="GU1144" s="9"/>
      <c r="GV1144" s="9"/>
      <c r="GW1144" s="9"/>
      <c r="GX1144" s="9"/>
      <c r="GY1144" s="9"/>
      <c r="GZ1144" s="9"/>
      <c r="HA1144" s="9"/>
      <c r="HB1144" s="9"/>
      <c r="HC1144" s="9"/>
      <c r="HD1144" s="9"/>
      <c r="HE1144" s="9"/>
      <c r="HF1144" s="9"/>
      <c r="HG1144" s="9"/>
      <c r="HH1144" s="9"/>
      <c r="HI1144" s="9"/>
      <c r="HJ1144" s="9"/>
      <c r="HK1144" s="9"/>
      <c r="HL1144" s="9"/>
      <c r="HM1144" s="9"/>
      <c r="HN1144" s="9"/>
      <c r="HO1144" s="9"/>
      <c r="HP1144" s="9"/>
      <c r="HQ1144" s="9"/>
      <c r="HR1144" s="9"/>
      <c r="HS1144" s="9"/>
      <c r="HT1144" s="9"/>
      <c r="HU1144" s="9"/>
      <c r="HV1144" s="9"/>
      <c r="HW1144" s="9"/>
      <c r="HX1144" s="9"/>
      <c r="HY1144" s="9"/>
    </row>
    <row r="1145" spans="1:233" x14ac:dyDescent="0.2">
      <c r="A1145" s="12">
        <v>1303</v>
      </c>
      <c r="B1145" s="12" t="s">
        <v>2891</v>
      </c>
      <c r="C1145" s="12" t="s">
        <v>2892</v>
      </c>
      <c r="D1145" s="13">
        <v>1870</v>
      </c>
      <c r="E1145" s="33" t="s">
        <v>2256</v>
      </c>
      <c r="F1145" s="33" t="s">
        <v>6078</v>
      </c>
      <c r="G1145" s="9" t="s">
        <v>6418</v>
      </c>
      <c r="H1145" s="9"/>
      <c r="I1145" s="9"/>
      <c r="J1145" s="13" t="str">
        <f t="shared" si="17"/>
        <v>INSERT INTO `Productos` (txRefInterna,txRefExterna,txNomProducto,txDescripcion,idClasifProductos,idMarcaProductos) SELECT '1303','JM 1015','MANGUERA VACIO MINIMA R 18 (desfogue) ','MANGUERA VACIO MINIMA R 18 (desfogue) ', A.idClasifProductos, M.idClasifProductos  FROM `ClasifProductos` A, `ClasifProductos` M WHERE A.txDescripcion = 'MANGUERA' AND M.txDescripcion = 'RENAULT';</v>
      </c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/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9"/>
      <c r="GV1145" s="9"/>
      <c r="GW1145" s="9"/>
      <c r="GX1145" s="9"/>
      <c r="GY1145" s="9"/>
      <c r="GZ1145" s="9"/>
      <c r="HA1145" s="9"/>
      <c r="HB1145" s="9"/>
      <c r="HC1145" s="9"/>
      <c r="HD1145" s="9"/>
      <c r="HE1145" s="9"/>
      <c r="HF1145" s="9"/>
      <c r="HG1145" s="9"/>
      <c r="HH1145" s="9"/>
      <c r="HI1145" s="9"/>
      <c r="HJ1145" s="9"/>
      <c r="HK1145" s="9"/>
      <c r="HL1145" s="9"/>
      <c r="HM1145" s="9"/>
      <c r="HN1145" s="9"/>
      <c r="HO1145" s="9"/>
      <c r="HP1145" s="9"/>
      <c r="HQ1145" s="9"/>
      <c r="HR1145" s="9"/>
      <c r="HS1145" s="9"/>
      <c r="HT1145" s="9"/>
      <c r="HU1145" s="9"/>
      <c r="HV1145" s="9"/>
      <c r="HW1145" s="9"/>
      <c r="HX1145" s="9"/>
      <c r="HY1145" s="9"/>
    </row>
    <row r="1146" spans="1:233" x14ac:dyDescent="0.2">
      <c r="A1146" s="12">
        <v>1393</v>
      </c>
      <c r="B1146" s="12"/>
      <c r="C1146" s="12" t="s">
        <v>2893</v>
      </c>
      <c r="D1146" s="13">
        <v>8200</v>
      </c>
      <c r="E1146" s="33" t="s">
        <v>2256</v>
      </c>
      <c r="F1146" s="33" t="s">
        <v>6080</v>
      </c>
      <c r="G1146" s="9" t="s">
        <v>6438</v>
      </c>
      <c r="H1146" s="9"/>
      <c r="I1146" s="9"/>
      <c r="J1146" s="13" t="str">
        <f t="shared" si="17"/>
        <v>INSERT INTO `Productos` (txRefInterna,txRefExterna,txNomProducto,txDescripcion,idClasifProductos,idMarcaProductos) SELECT '1393','','MANIJA ESPALDAR SILLA DELANTERA SYMBOL- CITIUS (negra)','MANIJA ESPALDAR SILLA DELANTERA SYMBOL- CITIUS (negra)', A.idClasifProductos, M.idClasifProductos  FROM `ClasifProductos` A, `ClasifProductos` M WHERE A.txDescripcion = 'MANIJA' AND M.txDescripcion = 'RENAULT';</v>
      </c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  <c r="EL1146" s="9"/>
      <c r="EM1146" s="9"/>
      <c r="EN1146" s="9"/>
      <c r="EO1146" s="9"/>
      <c r="EP1146" s="9"/>
      <c r="EQ1146" s="9"/>
      <c r="ER1146" s="9"/>
      <c r="ES1146" s="9"/>
      <c r="ET1146" s="9"/>
      <c r="EU1146" s="9"/>
      <c r="EV1146" s="9"/>
      <c r="EW1146" s="9"/>
      <c r="EX1146" s="9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9"/>
      <c r="FJ1146" s="9"/>
      <c r="FK1146" s="9"/>
      <c r="FL1146" s="9"/>
      <c r="FM1146" s="9"/>
      <c r="FN1146" s="9"/>
      <c r="FO1146" s="9"/>
      <c r="FP1146" s="9"/>
      <c r="FQ1146" s="9"/>
      <c r="FR1146" s="9"/>
      <c r="FS1146" s="9"/>
      <c r="FT1146" s="9"/>
      <c r="FU1146" s="9"/>
      <c r="FV1146" s="9"/>
      <c r="FW1146" s="9"/>
      <c r="FX1146" s="9"/>
      <c r="FY1146" s="9"/>
      <c r="FZ1146" s="9"/>
      <c r="GA1146" s="9"/>
      <c r="GB1146" s="9"/>
      <c r="GC1146" s="9"/>
      <c r="GD1146" s="9"/>
      <c r="GE1146" s="9"/>
      <c r="GF1146" s="9"/>
      <c r="GG1146" s="9"/>
      <c r="GH1146" s="9"/>
      <c r="GI1146" s="9"/>
      <c r="GJ1146" s="9"/>
      <c r="GK1146" s="9"/>
      <c r="GL1146" s="9"/>
      <c r="GM1146" s="9"/>
      <c r="GN1146" s="9"/>
      <c r="GO1146" s="9"/>
      <c r="GP1146" s="9"/>
      <c r="GQ1146" s="9"/>
      <c r="GR1146" s="9"/>
      <c r="GS1146" s="9"/>
      <c r="GT1146" s="9"/>
      <c r="GU1146" s="9"/>
      <c r="GV1146" s="9"/>
      <c r="GW1146" s="9"/>
      <c r="GX1146" s="9"/>
      <c r="GY1146" s="9"/>
      <c r="GZ1146" s="9"/>
      <c r="HA1146" s="9"/>
      <c r="HB1146" s="9"/>
      <c r="HC1146" s="9"/>
      <c r="HD1146" s="9"/>
      <c r="HE1146" s="9"/>
      <c r="HF1146" s="9"/>
      <c r="HG1146" s="9"/>
      <c r="HH1146" s="9"/>
      <c r="HI1146" s="9"/>
      <c r="HJ1146" s="9"/>
      <c r="HK1146" s="9"/>
      <c r="HL1146" s="9"/>
      <c r="HM1146" s="9"/>
      <c r="HN1146" s="9"/>
      <c r="HO1146" s="9"/>
      <c r="HP1146" s="9"/>
      <c r="HQ1146" s="9"/>
      <c r="HR1146" s="9"/>
      <c r="HS1146" s="9"/>
      <c r="HT1146" s="9"/>
      <c r="HU1146" s="9"/>
      <c r="HV1146" s="9"/>
      <c r="HW1146" s="9"/>
      <c r="HX1146" s="9"/>
      <c r="HY1146" s="9"/>
    </row>
    <row r="1147" spans="1:233" x14ac:dyDescent="0.2">
      <c r="A1147" s="12">
        <v>1394</v>
      </c>
      <c r="B1147" s="12"/>
      <c r="C1147" s="12" t="s">
        <v>2894</v>
      </c>
      <c r="D1147" s="13">
        <v>8200</v>
      </c>
      <c r="E1147" s="33" t="s">
        <v>2256</v>
      </c>
      <c r="F1147" s="33" t="s">
        <v>6080</v>
      </c>
      <c r="G1147" s="9" t="s">
        <v>6438</v>
      </c>
      <c r="H1147" s="9"/>
      <c r="I1147" s="9"/>
      <c r="J1147" s="13" t="str">
        <f t="shared" si="17"/>
        <v>INSERT INTO `Productos` (txRefInterna,txRefExterna,txNomProducto,txDescripcion,idClasifProductos,idMarcaProductos) SELECT '1394','','MANIJA ESPALDAR SILLA DELANTERA TWINGO   (gris)','MANIJA ESPALDAR SILLA DELANTERA TWINGO   (gris)', A.idClasifProductos, M.idClasifProductos  FROM `ClasifProductos` A, `ClasifProductos` M WHERE A.txDescripcion = 'MANIJA' AND M.txDescripcion = 'RENAULT';</v>
      </c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  <c r="EL1147" s="9"/>
      <c r="EM1147" s="9"/>
      <c r="EN1147" s="9"/>
      <c r="EO1147" s="9"/>
      <c r="EP1147" s="9"/>
      <c r="EQ1147" s="9"/>
      <c r="ER1147" s="9"/>
      <c r="ES1147" s="9"/>
      <c r="ET1147" s="9"/>
      <c r="EU1147" s="9"/>
      <c r="EV1147" s="9"/>
      <c r="EW1147" s="9"/>
      <c r="EX1147" s="9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9"/>
      <c r="FS1147" s="9"/>
      <c r="FT1147" s="9"/>
      <c r="FU1147" s="9"/>
      <c r="FV1147" s="9"/>
      <c r="FW1147" s="9"/>
      <c r="FX1147" s="9"/>
      <c r="FY1147" s="9"/>
      <c r="FZ1147" s="9"/>
      <c r="GA1147" s="9"/>
      <c r="GB1147" s="9"/>
      <c r="GC1147" s="9"/>
      <c r="GD1147" s="9"/>
      <c r="GE1147" s="9"/>
      <c r="GF1147" s="9"/>
      <c r="GG1147" s="9"/>
      <c r="GH1147" s="9"/>
      <c r="GI1147" s="9"/>
      <c r="GJ1147" s="9"/>
      <c r="GK1147" s="9"/>
      <c r="GL1147" s="9"/>
      <c r="GM1147" s="9"/>
      <c r="GN1147" s="9"/>
      <c r="GO1147" s="9"/>
      <c r="GP1147" s="9"/>
      <c r="GQ1147" s="9"/>
      <c r="GR1147" s="9"/>
      <c r="GS1147" s="9"/>
      <c r="GT1147" s="9"/>
      <c r="GU1147" s="9"/>
      <c r="GV1147" s="9"/>
      <c r="GW1147" s="9"/>
      <c r="GX1147" s="9"/>
      <c r="GY1147" s="9"/>
      <c r="GZ1147" s="9"/>
      <c r="HA1147" s="9"/>
      <c r="HB1147" s="9"/>
      <c r="HC1147" s="9"/>
      <c r="HD1147" s="9"/>
      <c r="HE1147" s="9"/>
      <c r="HF1147" s="9"/>
      <c r="HG1147" s="9"/>
      <c r="HH1147" s="9"/>
      <c r="HI1147" s="9"/>
      <c r="HJ1147" s="9"/>
      <c r="HK1147" s="9"/>
      <c r="HL1147" s="9"/>
      <c r="HM1147" s="9"/>
      <c r="HN1147" s="9"/>
      <c r="HO1147" s="9"/>
      <c r="HP1147" s="9"/>
      <c r="HQ1147" s="9"/>
      <c r="HR1147" s="9"/>
      <c r="HS1147" s="9"/>
      <c r="HT1147" s="9"/>
      <c r="HU1147" s="9"/>
      <c r="HV1147" s="9"/>
      <c r="HW1147" s="9"/>
      <c r="HX1147" s="9"/>
      <c r="HY1147" s="9"/>
    </row>
    <row r="1148" spans="1:233" x14ac:dyDescent="0.2">
      <c r="A1148" s="12">
        <v>2174</v>
      </c>
      <c r="B1148" s="12" t="s">
        <v>2443</v>
      </c>
      <c r="C1148" s="12" t="s">
        <v>3419</v>
      </c>
      <c r="D1148" s="13">
        <v>1950</v>
      </c>
      <c r="E1148" s="33" t="s">
        <v>6141</v>
      </c>
      <c r="F1148" s="33" t="s">
        <v>6354</v>
      </c>
      <c r="G1148" s="9" t="s">
        <v>6456</v>
      </c>
      <c r="H1148" s="9"/>
      <c r="I1148" s="9"/>
      <c r="J1148" s="13" t="str">
        <f t="shared" si="17"/>
        <v>INSERT INTO `Productos` (txRefInterna,txRefExterna,txNomProducto,txDescripcion,idClasifProductos,idMarcaProductos) SELECT '2174','IR','MEDIA LUNA CULATA M323','MEDIA LUNA CULATA M323', A.idClasifProductos, M.idClasifProductos  FROM `ClasifProductos` A, `ClasifProductos` M WHERE A.txDescripcion = 'MEDIA' AND M.txDescripcion = 'MAZDA ';</v>
      </c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  <c r="EL1148" s="9"/>
      <c r="EM1148" s="9"/>
      <c r="EN1148" s="9"/>
      <c r="EO1148" s="9"/>
      <c r="EP1148" s="9"/>
      <c r="EQ1148" s="9"/>
      <c r="ER1148" s="9"/>
      <c r="ES1148" s="9"/>
      <c r="ET1148" s="9"/>
      <c r="EU1148" s="9"/>
      <c r="EV1148" s="9"/>
      <c r="EW1148" s="9"/>
      <c r="EX1148" s="9"/>
      <c r="EY1148" s="9"/>
      <c r="EZ1148" s="9"/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9"/>
      <c r="FS1148" s="9"/>
      <c r="FT1148" s="9"/>
      <c r="FU1148" s="9"/>
      <c r="FV1148" s="9"/>
      <c r="FW1148" s="9"/>
      <c r="FX1148" s="9"/>
      <c r="FY1148" s="9"/>
      <c r="FZ1148" s="9"/>
      <c r="GA1148" s="9"/>
      <c r="GB1148" s="9"/>
      <c r="GC1148" s="9"/>
      <c r="GD1148" s="9"/>
      <c r="GE1148" s="9"/>
      <c r="GF1148" s="9"/>
      <c r="GG1148" s="9"/>
      <c r="GH1148" s="9"/>
      <c r="GI1148" s="9"/>
      <c r="GJ1148" s="9"/>
      <c r="GK1148" s="9"/>
      <c r="GL1148" s="9"/>
      <c r="GM1148" s="9"/>
      <c r="GN1148" s="9"/>
      <c r="GO1148" s="9"/>
      <c r="GP1148" s="9"/>
      <c r="GQ1148" s="9"/>
      <c r="GR1148" s="9"/>
      <c r="GS1148" s="9"/>
      <c r="GT1148" s="9"/>
      <c r="GU1148" s="9"/>
      <c r="GV1148" s="9"/>
      <c r="GW1148" s="9"/>
      <c r="GX1148" s="9"/>
      <c r="GY1148" s="9"/>
      <c r="GZ1148" s="9"/>
      <c r="HA1148" s="9"/>
      <c r="HB1148" s="9"/>
      <c r="HC1148" s="9"/>
      <c r="HD1148" s="9"/>
      <c r="HE1148" s="9"/>
      <c r="HF1148" s="9"/>
      <c r="HG1148" s="9"/>
      <c r="HH1148" s="9"/>
      <c r="HI1148" s="9"/>
      <c r="HJ1148" s="9"/>
      <c r="HK1148" s="9"/>
      <c r="HL1148" s="9"/>
      <c r="HM1148" s="9"/>
      <c r="HN1148" s="9"/>
      <c r="HO1148" s="9"/>
      <c r="HP1148" s="9"/>
      <c r="HQ1148" s="9"/>
      <c r="HR1148" s="9"/>
      <c r="HS1148" s="9"/>
      <c r="HT1148" s="9"/>
      <c r="HU1148" s="9"/>
      <c r="HV1148" s="9"/>
      <c r="HW1148" s="9"/>
      <c r="HX1148" s="9"/>
      <c r="HY1148" s="9"/>
    </row>
    <row r="1149" spans="1:233" x14ac:dyDescent="0.2">
      <c r="A1149" s="12">
        <v>2175</v>
      </c>
      <c r="B1149" s="12" t="s">
        <v>2443</v>
      </c>
      <c r="C1149" s="12" t="s">
        <v>3420</v>
      </c>
      <c r="D1149" s="13">
        <v>1950</v>
      </c>
      <c r="E1149" s="33" t="s">
        <v>6141</v>
      </c>
      <c r="F1149" s="33" t="s">
        <v>6354</v>
      </c>
      <c r="G1149" s="9" t="s">
        <v>6456</v>
      </c>
      <c r="H1149" s="9"/>
      <c r="I1149" s="9"/>
      <c r="J1149" s="13" t="str">
        <f t="shared" si="17"/>
        <v>INSERT INTO `Productos` (txRefInterna,txRefExterna,txNomProducto,txDescripcion,idClasifProductos,idMarcaProductos) SELECT '2175','IR','MEDIA LUNA CULATA MB2200-B2600-626','MEDIA LUNA CULATA MB2200-B2600-626', A.idClasifProductos, M.idClasifProductos  FROM `ClasifProductos` A, `ClasifProductos` M WHERE A.txDescripcion = 'MEDIA' AND M.txDescripcion = 'MAZDA ';</v>
      </c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9"/>
      <c r="GR1149" s="9"/>
      <c r="GS1149" s="9"/>
      <c r="GT1149" s="9"/>
      <c r="GU1149" s="9"/>
      <c r="GV1149" s="9"/>
      <c r="GW1149" s="9"/>
      <c r="GX1149" s="9"/>
      <c r="GY1149" s="9"/>
      <c r="GZ1149" s="9"/>
      <c r="HA1149" s="9"/>
      <c r="HB1149" s="9"/>
      <c r="HC1149" s="9"/>
      <c r="HD1149" s="9"/>
      <c r="HE1149" s="9"/>
      <c r="HF1149" s="9"/>
      <c r="HG1149" s="9"/>
      <c r="HH1149" s="9"/>
      <c r="HI1149" s="9"/>
      <c r="HJ1149" s="9"/>
      <c r="HK1149" s="9"/>
      <c r="HL1149" s="9"/>
      <c r="HM1149" s="9"/>
      <c r="HN1149" s="9"/>
      <c r="HO1149" s="9"/>
      <c r="HP1149" s="9"/>
      <c r="HQ1149" s="9"/>
      <c r="HR1149" s="9"/>
      <c r="HS1149" s="9"/>
      <c r="HT1149" s="9"/>
      <c r="HU1149" s="9"/>
      <c r="HV1149" s="9"/>
      <c r="HW1149" s="9"/>
      <c r="HX1149" s="9"/>
      <c r="HY1149" s="9"/>
    </row>
    <row r="1150" spans="1:233" x14ac:dyDescent="0.2">
      <c r="A1150" s="12">
        <v>1320</v>
      </c>
      <c r="B1150" s="12" t="s">
        <v>2449</v>
      </c>
      <c r="C1150" s="12" t="s">
        <v>2895</v>
      </c>
      <c r="D1150" s="13">
        <v>3770</v>
      </c>
      <c r="E1150" s="33" t="s">
        <v>2256</v>
      </c>
      <c r="F1150" s="33" t="s">
        <v>6081</v>
      </c>
      <c r="G1150" s="9" t="s">
        <v>6439</v>
      </c>
      <c r="H1150" s="9"/>
      <c r="I1150" s="9"/>
      <c r="J1150" s="13" t="str">
        <f t="shared" si="17"/>
        <v>INSERT INTO `Productos` (txRefInterna,txRefExterna,txNomProducto,txDescripcion,idClasifProductos,idMarcaProductos) SELECT '1320','CARBULOPEZ','MONEDA CARBURADOR R-4-6-12 ','MONEDA CARBURADOR R-4-6-12 ', A.idClasifProductos, M.idClasifProductos  FROM `ClasifProductos` A, `ClasifProductos` M WHERE A.txDescripcion = 'MONEDA' AND M.txDescripcion = 'RENAULT';</v>
      </c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/>
      <c r="EL1150" s="9"/>
      <c r="EM1150" s="9"/>
      <c r="EN1150" s="9"/>
      <c r="EO1150" s="9"/>
      <c r="EP1150" s="9"/>
      <c r="EQ1150" s="9"/>
      <c r="ER1150" s="9"/>
      <c r="ES1150" s="9"/>
      <c r="ET1150" s="9"/>
      <c r="EU1150" s="9"/>
      <c r="EV1150" s="9"/>
      <c r="EW1150" s="9"/>
      <c r="EX1150" s="9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  <c r="FL1150" s="9"/>
      <c r="FM1150" s="9"/>
      <c r="FN1150" s="9"/>
      <c r="FO1150" s="9"/>
      <c r="FP1150" s="9"/>
      <c r="FQ1150" s="9"/>
      <c r="FR1150" s="9"/>
      <c r="FS1150" s="9"/>
      <c r="FT1150" s="9"/>
      <c r="FU1150" s="9"/>
      <c r="FV1150" s="9"/>
      <c r="FW1150" s="9"/>
      <c r="FX1150" s="9"/>
      <c r="FY1150" s="9"/>
      <c r="FZ1150" s="9"/>
      <c r="GA1150" s="9"/>
      <c r="GB1150" s="9"/>
      <c r="GC1150" s="9"/>
      <c r="GD1150" s="9"/>
      <c r="GE1150" s="9"/>
      <c r="GF1150" s="9"/>
      <c r="GG1150" s="9"/>
      <c r="GH1150" s="9"/>
      <c r="GI1150" s="9"/>
      <c r="GJ1150" s="9"/>
      <c r="GK1150" s="9"/>
      <c r="GL1150" s="9"/>
      <c r="GM1150" s="9"/>
      <c r="GN1150" s="9"/>
      <c r="GO1150" s="9"/>
      <c r="GP1150" s="9"/>
      <c r="GQ1150" s="9"/>
      <c r="GR1150" s="9"/>
      <c r="GS1150" s="9"/>
      <c r="GT1150" s="9"/>
      <c r="GU1150" s="9"/>
      <c r="GV1150" s="9"/>
      <c r="GW1150" s="9"/>
      <c r="GX1150" s="9"/>
      <c r="GY1150" s="9"/>
      <c r="GZ1150" s="9"/>
      <c r="HA1150" s="9"/>
      <c r="HB1150" s="9"/>
      <c r="HC1150" s="9"/>
      <c r="HD1150" s="9"/>
      <c r="HE1150" s="9"/>
      <c r="HF1150" s="9"/>
      <c r="HG1150" s="9"/>
      <c r="HH1150" s="9"/>
      <c r="HI1150" s="9"/>
      <c r="HJ1150" s="9"/>
      <c r="HK1150" s="9"/>
      <c r="HL1150" s="9"/>
      <c r="HM1150" s="9"/>
      <c r="HN1150" s="9"/>
      <c r="HO1150" s="9"/>
      <c r="HP1150" s="9"/>
      <c r="HQ1150" s="9"/>
      <c r="HR1150" s="9"/>
      <c r="HS1150" s="9"/>
      <c r="HT1150" s="9"/>
      <c r="HU1150" s="9"/>
      <c r="HV1150" s="9"/>
      <c r="HW1150" s="9"/>
      <c r="HX1150" s="9"/>
      <c r="HY1150" s="9"/>
    </row>
    <row r="1151" spans="1:233" x14ac:dyDescent="0.2">
      <c r="A1151" s="12">
        <v>1361</v>
      </c>
      <c r="B1151" s="12" t="s">
        <v>2449</v>
      </c>
      <c r="C1151" s="12" t="s">
        <v>2896</v>
      </c>
      <c r="D1151" s="13">
        <v>3770</v>
      </c>
      <c r="E1151" s="33" t="s">
        <v>2256</v>
      </c>
      <c r="F1151" s="33" t="s">
        <v>6081</v>
      </c>
      <c r="G1151" s="9" t="s">
        <v>6439</v>
      </c>
      <c r="H1151" s="9"/>
      <c r="I1151" s="9"/>
      <c r="J1151" s="13" t="str">
        <f t="shared" si="17"/>
        <v>INSERT INTO `Productos` (txRefInterna,txRefExterna,txNomProducto,txDescripcion,idClasifProductos,idMarcaProductos) SELECT '1361','CARBULOPEZ','MONEDA CARBURADOR R-9','MONEDA CARBURADOR R-9', A.idClasifProductos, M.idClasifProductos  FROM `ClasifProductos` A, `ClasifProductos` M WHERE A.txDescripcion = 'MONEDA' AND M.txDescripcion = 'RENAULT';</v>
      </c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  <c r="FL1151" s="9"/>
      <c r="FM1151" s="9"/>
      <c r="FN1151" s="9"/>
      <c r="FO1151" s="9"/>
      <c r="FP1151" s="9"/>
      <c r="FQ1151" s="9"/>
      <c r="FR1151" s="9"/>
      <c r="FS1151" s="9"/>
      <c r="FT1151" s="9"/>
      <c r="FU1151" s="9"/>
      <c r="FV1151" s="9"/>
      <c r="FW1151" s="9"/>
      <c r="FX1151" s="9"/>
      <c r="FY1151" s="9"/>
      <c r="FZ1151" s="9"/>
      <c r="GA1151" s="9"/>
      <c r="GB1151" s="9"/>
      <c r="GC1151" s="9"/>
      <c r="GD1151" s="9"/>
      <c r="GE1151" s="9"/>
      <c r="GF1151" s="9"/>
      <c r="GG1151" s="9"/>
      <c r="GH1151" s="9"/>
      <c r="GI1151" s="9"/>
      <c r="GJ1151" s="9"/>
      <c r="GK1151" s="9"/>
      <c r="GL1151" s="9"/>
      <c r="GM1151" s="9"/>
      <c r="GN1151" s="9"/>
      <c r="GO1151" s="9"/>
      <c r="GP1151" s="9"/>
      <c r="GQ1151" s="9"/>
      <c r="GR1151" s="9"/>
      <c r="GS1151" s="9"/>
      <c r="GT1151" s="9"/>
      <c r="GU1151" s="9"/>
      <c r="GV1151" s="9"/>
      <c r="GW1151" s="9"/>
      <c r="GX1151" s="9"/>
      <c r="GY1151" s="9"/>
      <c r="GZ1151" s="9"/>
      <c r="HA1151" s="9"/>
      <c r="HB1151" s="9"/>
      <c r="HC1151" s="9"/>
      <c r="HD1151" s="9"/>
      <c r="HE1151" s="9"/>
      <c r="HF1151" s="9"/>
      <c r="HG1151" s="9"/>
      <c r="HH1151" s="9"/>
      <c r="HI1151" s="9"/>
      <c r="HJ1151" s="9"/>
      <c r="HK1151" s="9"/>
      <c r="HL1151" s="9"/>
      <c r="HM1151" s="9"/>
      <c r="HN1151" s="9"/>
      <c r="HO1151" s="9"/>
      <c r="HP1151" s="9"/>
      <c r="HQ1151" s="9"/>
      <c r="HR1151" s="9"/>
      <c r="HS1151" s="9"/>
      <c r="HT1151" s="9"/>
      <c r="HU1151" s="9"/>
      <c r="HV1151" s="9"/>
      <c r="HW1151" s="9"/>
      <c r="HX1151" s="9"/>
      <c r="HY1151" s="9"/>
    </row>
    <row r="1152" spans="1:233" x14ac:dyDescent="0.2">
      <c r="A1152" s="12">
        <v>1321</v>
      </c>
      <c r="B1152" s="12" t="s">
        <v>2449</v>
      </c>
      <c r="C1152" s="12" t="s">
        <v>2897</v>
      </c>
      <c r="D1152" s="13">
        <v>10370</v>
      </c>
      <c r="E1152" s="33" t="s">
        <v>2256</v>
      </c>
      <c r="F1152" s="33" t="s">
        <v>6081</v>
      </c>
      <c r="G1152" s="9" t="s">
        <v>6439</v>
      </c>
      <c r="H1152" s="9"/>
      <c r="I1152" s="9"/>
      <c r="J1152" s="13" t="str">
        <f t="shared" si="17"/>
        <v>INSERT INTO `Productos` (txRefInterna,txRefExterna,txNomProducto,txDescripcion,idClasifProductos,idMarcaProductos) SELECT '1321','CARBULOPEZ','MONEDA CARBURADOR R-9 FULL INYECCION ','MONEDA CARBURADOR R-9 FULL INYECCION ', A.idClasifProductos, M.idClasifProductos  FROM `ClasifProductos` A, `ClasifProductos` M WHERE A.txDescripcion = 'MONEDA' AND M.txDescripcion = 'RENAULT';</v>
      </c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  <c r="EL1152" s="9"/>
      <c r="EM1152" s="9"/>
      <c r="EN1152" s="9"/>
      <c r="EO1152" s="9"/>
      <c r="EP1152" s="9"/>
      <c r="EQ1152" s="9"/>
      <c r="ER1152" s="9"/>
      <c r="ES1152" s="9"/>
      <c r="ET1152" s="9"/>
      <c r="EU1152" s="9"/>
      <c r="EV1152" s="9"/>
      <c r="EW1152" s="9"/>
      <c r="EX1152" s="9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9"/>
      <c r="FT1152" s="9"/>
      <c r="FU1152" s="9"/>
      <c r="FV1152" s="9"/>
      <c r="FW1152" s="9"/>
      <c r="FX1152" s="9"/>
      <c r="FY1152" s="9"/>
      <c r="FZ1152" s="9"/>
      <c r="GA1152" s="9"/>
      <c r="GB1152" s="9"/>
      <c r="GC1152" s="9"/>
      <c r="GD1152" s="9"/>
      <c r="GE1152" s="9"/>
      <c r="GF1152" s="9"/>
      <c r="GG1152" s="9"/>
      <c r="GH1152" s="9"/>
      <c r="GI1152" s="9"/>
      <c r="GJ1152" s="9"/>
      <c r="GK1152" s="9"/>
      <c r="GL1152" s="9"/>
      <c r="GM1152" s="9"/>
      <c r="GN1152" s="9"/>
      <c r="GO1152" s="9"/>
      <c r="GP1152" s="9"/>
      <c r="GQ1152" s="9"/>
      <c r="GR1152" s="9"/>
      <c r="GS1152" s="9"/>
      <c r="GT1152" s="9"/>
      <c r="GU1152" s="9"/>
      <c r="GV1152" s="9"/>
      <c r="GW1152" s="9"/>
      <c r="GX1152" s="9"/>
      <c r="GY1152" s="9"/>
      <c r="GZ1152" s="9"/>
      <c r="HA1152" s="9"/>
      <c r="HB1152" s="9"/>
      <c r="HC1152" s="9"/>
      <c r="HD1152" s="9"/>
      <c r="HE1152" s="9"/>
      <c r="HF1152" s="9"/>
      <c r="HG1152" s="9"/>
      <c r="HH1152" s="9"/>
      <c r="HI1152" s="9"/>
      <c r="HJ1152" s="9"/>
      <c r="HK1152" s="9"/>
      <c r="HL1152" s="9"/>
      <c r="HM1152" s="9"/>
      <c r="HN1152" s="9"/>
      <c r="HO1152" s="9"/>
      <c r="HP1152" s="9"/>
      <c r="HQ1152" s="9"/>
      <c r="HR1152" s="9"/>
      <c r="HS1152" s="9"/>
      <c r="HT1152" s="9"/>
      <c r="HU1152" s="9"/>
      <c r="HV1152" s="9"/>
      <c r="HW1152" s="9"/>
      <c r="HX1152" s="9"/>
      <c r="HY1152" s="9"/>
    </row>
    <row r="1153" spans="1:233" x14ac:dyDescent="0.2">
      <c r="A1153" s="12">
        <v>1353</v>
      </c>
      <c r="B1153" s="12" t="s">
        <v>2449</v>
      </c>
      <c r="C1153" s="12" t="s">
        <v>2898</v>
      </c>
      <c r="D1153" s="13">
        <v>3770</v>
      </c>
      <c r="E1153" s="33" t="s">
        <v>2256</v>
      </c>
      <c r="F1153" s="33" t="s">
        <v>6081</v>
      </c>
      <c r="G1153" s="9" t="s">
        <v>6439</v>
      </c>
      <c r="H1153" s="9"/>
      <c r="I1153" s="9"/>
      <c r="J1153" s="13" t="str">
        <f t="shared" si="17"/>
        <v>INSERT INTO `Productos` (txRefInterna,txRefExterna,txNomProducto,txDescripcion,idClasifProductos,idMarcaProductos) SELECT '1353','CARBULOPEZ','MONEDA CARBURADOR R-18 ','MONEDA CARBURADOR R-18 ', A.idClasifProductos, M.idClasifProductos  FROM `ClasifProductos` A, `ClasifProductos` M WHERE A.txDescripcion = 'MONEDA' AND M.txDescripcion = 'RENAULT';</v>
      </c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  <c r="DP1153" s="9"/>
      <c r="DQ1153" s="9"/>
      <c r="DR1153" s="9"/>
      <c r="DS1153" s="9"/>
      <c r="DT1153" s="9"/>
      <c r="DU1153" s="9"/>
      <c r="DV1153" s="9"/>
      <c r="DW1153" s="9"/>
      <c r="DX1153" s="9"/>
      <c r="DY1153" s="9"/>
      <c r="DZ1153" s="9"/>
      <c r="EA1153" s="9"/>
      <c r="EB1153" s="9"/>
      <c r="EC1153" s="9"/>
      <c r="ED1153" s="9"/>
      <c r="EE1153" s="9"/>
      <c r="EF1153" s="9"/>
      <c r="EG1153" s="9"/>
      <c r="EH1153" s="9"/>
      <c r="EI1153" s="9"/>
      <c r="EJ1153" s="9"/>
      <c r="EK1153" s="9"/>
      <c r="EL1153" s="9"/>
      <c r="EM1153" s="9"/>
      <c r="EN1153" s="9"/>
      <c r="EO1153" s="9"/>
      <c r="EP1153" s="9"/>
      <c r="EQ1153" s="9"/>
      <c r="ER1153" s="9"/>
      <c r="ES1153" s="9"/>
      <c r="ET1153" s="9"/>
      <c r="EU1153" s="9"/>
      <c r="EV1153" s="9"/>
      <c r="EW1153" s="9"/>
      <c r="EX1153" s="9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9"/>
      <c r="FJ1153" s="9"/>
      <c r="FK1153" s="9"/>
      <c r="FL1153" s="9"/>
      <c r="FM1153" s="9"/>
      <c r="FN1153" s="9"/>
      <c r="FO1153" s="9"/>
      <c r="FP1153" s="9"/>
      <c r="FQ1153" s="9"/>
      <c r="FR1153" s="9"/>
      <c r="FS1153" s="9"/>
      <c r="FT1153" s="9"/>
      <c r="FU1153" s="9"/>
      <c r="FV1153" s="9"/>
      <c r="FW1153" s="9"/>
      <c r="FX1153" s="9"/>
      <c r="FY1153" s="9"/>
      <c r="FZ1153" s="9"/>
      <c r="GA1153" s="9"/>
      <c r="GB1153" s="9"/>
      <c r="GC1153" s="9"/>
      <c r="GD1153" s="9"/>
      <c r="GE1153" s="9"/>
      <c r="GF1153" s="9"/>
      <c r="GG1153" s="9"/>
      <c r="GH1153" s="9"/>
      <c r="GI1153" s="9"/>
      <c r="GJ1153" s="9"/>
      <c r="GK1153" s="9"/>
      <c r="GL1153" s="9"/>
      <c r="GM1153" s="9"/>
      <c r="GN1153" s="9"/>
      <c r="GO1153" s="9"/>
      <c r="GP1153" s="9"/>
      <c r="GQ1153" s="9"/>
      <c r="GR1153" s="9"/>
      <c r="GS1153" s="9"/>
      <c r="GT1153" s="9"/>
      <c r="GU1153" s="9"/>
      <c r="GV1153" s="9"/>
      <c r="GW1153" s="9"/>
      <c r="GX1153" s="9"/>
      <c r="GY1153" s="9"/>
      <c r="GZ1153" s="9"/>
      <c r="HA1153" s="9"/>
      <c r="HB1153" s="9"/>
      <c r="HC1153" s="9"/>
      <c r="HD1153" s="9"/>
      <c r="HE1153" s="9"/>
      <c r="HF1153" s="9"/>
      <c r="HG1153" s="9"/>
      <c r="HH1153" s="9"/>
      <c r="HI1153" s="9"/>
      <c r="HJ1153" s="9"/>
      <c r="HK1153" s="9"/>
      <c r="HL1153" s="9"/>
      <c r="HM1153" s="9"/>
      <c r="HN1153" s="9"/>
      <c r="HO1153" s="9"/>
      <c r="HP1153" s="9"/>
      <c r="HQ1153" s="9"/>
      <c r="HR1153" s="9"/>
      <c r="HS1153" s="9"/>
      <c r="HT1153" s="9"/>
      <c r="HU1153" s="9"/>
      <c r="HV1153" s="9"/>
      <c r="HW1153" s="9"/>
      <c r="HX1153" s="9"/>
      <c r="HY1153" s="9"/>
    </row>
    <row r="1154" spans="1:233" x14ac:dyDescent="0.2">
      <c r="A1154" s="12">
        <v>2117</v>
      </c>
      <c r="B1154" s="12" t="s">
        <v>2449</v>
      </c>
      <c r="C1154" s="12" t="s">
        <v>3421</v>
      </c>
      <c r="D1154" s="13">
        <v>3770</v>
      </c>
      <c r="E1154" s="33" t="s">
        <v>6141</v>
      </c>
      <c r="F1154" s="33" t="s">
        <v>6081</v>
      </c>
      <c r="G1154" s="9" t="s">
        <v>6439</v>
      </c>
      <c r="H1154" s="9"/>
      <c r="I1154" s="9"/>
      <c r="J1154" s="13" t="str">
        <f t="shared" ref="J1154:J1217" si="18">+CONCATENATE("INSERT INTO `Productos` (txRefInterna,txRefExterna,txNomProducto,txDescripcion,idClasifProductos,idMarcaProductos) SELECT '",A1154,"','",B1154,"','",C1154,"','",C1154,"', A.idClasifProductos, M.idClasifProductos  FROM `ClasifProductos` A, `ClasifProductos` M WHERE A.txDescripcion = '",G1154,"' AND M.txDescripcion = '",E1154,"';")</f>
        <v>INSERT INTO `Productos` (txRefInterna,txRefExterna,txNomProducto,txDescripcion,idClasifProductos,idMarcaProductos) SELECT '2117','CARBULOPEZ','MONEDA CARBURADOR MAZDA 323','MONEDA CARBURADOR MAZDA 323', A.idClasifProductos, M.idClasifProductos  FROM `ClasifProductos` A, `ClasifProductos` M WHERE A.txDescripcion = 'MONEDA' AND M.txDescripcion = 'MAZDA ';</v>
      </c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  <c r="EL1154" s="9"/>
      <c r="EM1154" s="9"/>
      <c r="EN1154" s="9"/>
      <c r="EO1154" s="9"/>
      <c r="EP1154" s="9"/>
      <c r="EQ1154" s="9"/>
      <c r="ER1154" s="9"/>
      <c r="ES1154" s="9"/>
      <c r="ET1154" s="9"/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  <c r="FL1154" s="9"/>
      <c r="FM1154" s="9"/>
      <c r="FN1154" s="9"/>
      <c r="FO1154" s="9"/>
      <c r="FP1154" s="9"/>
      <c r="FQ1154" s="9"/>
      <c r="FR1154" s="9"/>
      <c r="FS1154" s="9"/>
      <c r="FT1154" s="9"/>
      <c r="FU1154" s="9"/>
      <c r="FV1154" s="9"/>
      <c r="FW1154" s="9"/>
      <c r="FX1154" s="9"/>
      <c r="FY1154" s="9"/>
      <c r="FZ1154" s="9"/>
      <c r="GA1154" s="9"/>
      <c r="GB1154" s="9"/>
      <c r="GC1154" s="9"/>
      <c r="GD1154" s="9"/>
      <c r="GE1154" s="9"/>
      <c r="GF1154" s="9"/>
      <c r="GG1154" s="9"/>
      <c r="GH1154" s="9"/>
      <c r="GI1154" s="9"/>
      <c r="GJ1154" s="9"/>
      <c r="GK1154" s="9"/>
      <c r="GL1154" s="9"/>
      <c r="GM1154" s="9"/>
      <c r="GN1154" s="9"/>
      <c r="GO1154" s="9"/>
      <c r="GP1154" s="9"/>
      <c r="GQ1154" s="9"/>
      <c r="GR1154" s="9"/>
      <c r="GS1154" s="9"/>
      <c r="GT1154" s="9"/>
      <c r="GU1154" s="9"/>
      <c r="GV1154" s="9"/>
      <c r="GW1154" s="9"/>
      <c r="GX1154" s="9"/>
      <c r="GY1154" s="9"/>
      <c r="GZ1154" s="9"/>
      <c r="HA1154" s="9"/>
      <c r="HB1154" s="9"/>
      <c r="HC1154" s="9"/>
      <c r="HD1154" s="9"/>
      <c r="HE1154" s="9"/>
      <c r="HF1154" s="9"/>
      <c r="HG1154" s="9"/>
      <c r="HH1154" s="9"/>
      <c r="HI1154" s="9"/>
      <c r="HJ1154" s="9"/>
      <c r="HK1154" s="9"/>
      <c r="HL1154" s="9"/>
      <c r="HM1154" s="9"/>
      <c r="HN1154" s="9"/>
      <c r="HO1154" s="9"/>
      <c r="HP1154" s="9"/>
      <c r="HQ1154" s="9"/>
      <c r="HR1154" s="9"/>
      <c r="HS1154" s="9"/>
      <c r="HT1154" s="9"/>
      <c r="HU1154" s="9"/>
      <c r="HV1154" s="9"/>
      <c r="HW1154" s="9"/>
      <c r="HX1154" s="9"/>
      <c r="HY1154" s="9"/>
    </row>
    <row r="1155" spans="1:233" x14ac:dyDescent="0.2">
      <c r="A1155" s="12">
        <v>2118</v>
      </c>
      <c r="B1155" s="12" t="s">
        <v>2449</v>
      </c>
      <c r="C1155" s="12" t="s">
        <v>3422</v>
      </c>
      <c r="D1155" s="13">
        <v>4940</v>
      </c>
      <c r="E1155" s="33" t="s">
        <v>6141</v>
      </c>
      <c r="F1155" s="33" t="s">
        <v>6081</v>
      </c>
      <c r="G1155" s="9" t="s">
        <v>6439</v>
      </c>
      <c r="H1155" s="9"/>
      <c r="I1155" s="9"/>
      <c r="J1155" s="13" t="str">
        <f t="shared" si="18"/>
        <v>INSERT INTO `Productos` (txRefInterna,txRefExterna,txNomProducto,txDescripcion,idClasifProductos,idMarcaProductos) SELECT '2118','CARBULOPEZ','MONEDA CARBURADOR MAZDA 323 TRASERA','MONEDA CARBURADOR MAZDA 323 TRASERA', A.idClasifProductos, M.idClasifProductos  FROM `ClasifProductos` A, `ClasifProductos` M WHERE A.txDescripcion = 'MONEDA' AND M.txDescripcion = 'MAZDA ';</v>
      </c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  <c r="EL1155" s="9"/>
      <c r="EM1155" s="9"/>
      <c r="EN1155" s="9"/>
      <c r="EO1155" s="9"/>
      <c r="EP1155" s="9"/>
      <c r="EQ1155" s="9"/>
      <c r="ER1155" s="9"/>
      <c r="ES1155" s="9"/>
      <c r="ET1155" s="9"/>
      <c r="EU1155" s="9"/>
      <c r="EV1155" s="9"/>
      <c r="EW1155" s="9"/>
      <c r="EX1155" s="9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9"/>
      <c r="GV1155" s="9"/>
      <c r="GW1155" s="9"/>
      <c r="GX1155" s="9"/>
      <c r="GY1155" s="9"/>
      <c r="GZ1155" s="9"/>
      <c r="HA1155" s="9"/>
      <c r="HB1155" s="9"/>
      <c r="HC1155" s="9"/>
      <c r="HD1155" s="9"/>
      <c r="HE1155" s="9"/>
      <c r="HF1155" s="9"/>
      <c r="HG1155" s="9"/>
      <c r="HH1155" s="9"/>
      <c r="HI1155" s="9"/>
      <c r="HJ1155" s="9"/>
      <c r="HK1155" s="9"/>
      <c r="HL1155" s="9"/>
      <c r="HM1155" s="9"/>
      <c r="HN1155" s="9"/>
      <c r="HO1155" s="9"/>
      <c r="HP1155" s="9"/>
      <c r="HQ1155" s="9"/>
      <c r="HR1155" s="9"/>
      <c r="HS1155" s="9"/>
      <c r="HT1155" s="9"/>
      <c r="HU1155" s="9"/>
      <c r="HV1155" s="9"/>
      <c r="HW1155" s="9"/>
      <c r="HX1155" s="9"/>
      <c r="HY1155" s="9"/>
    </row>
    <row r="1156" spans="1:233" x14ac:dyDescent="0.2">
      <c r="A1156" s="12">
        <v>2119</v>
      </c>
      <c r="B1156" s="12" t="s">
        <v>2449</v>
      </c>
      <c r="C1156" s="12" t="s">
        <v>3423</v>
      </c>
      <c r="D1156" s="13">
        <v>3770</v>
      </c>
      <c r="E1156" s="33" t="s">
        <v>6141</v>
      </c>
      <c r="F1156" s="33" t="s">
        <v>6081</v>
      </c>
      <c r="G1156" s="9" t="s">
        <v>6439</v>
      </c>
      <c r="H1156" s="9"/>
      <c r="I1156" s="9"/>
      <c r="J1156" s="13" t="str">
        <f t="shared" si="18"/>
        <v>INSERT INTO `Productos` (txRefInterna,txRefExterna,txNomProducto,txDescripcion,idClasifProductos,idMarcaProductos) SELECT '2119','CARBULOPEZ','MONEDA CARBURADOR MAZDA 626','MONEDA CARBURADOR MAZDA 626', A.idClasifProductos, M.idClasifProductos  FROM `ClasifProductos` A, `ClasifProductos` M WHERE A.txDescripcion = 'MONEDA' AND M.txDescripcion = 'MAZDA ';</v>
      </c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9"/>
      <c r="GV1156" s="9"/>
      <c r="GW1156" s="9"/>
      <c r="GX1156" s="9"/>
      <c r="GY1156" s="9"/>
      <c r="GZ1156" s="9"/>
      <c r="HA1156" s="9"/>
      <c r="HB1156" s="9"/>
      <c r="HC1156" s="9"/>
      <c r="HD1156" s="9"/>
      <c r="HE1156" s="9"/>
      <c r="HF1156" s="9"/>
      <c r="HG1156" s="9"/>
      <c r="HH1156" s="9"/>
      <c r="HI1156" s="9"/>
      <c r="HJ1156" s="9"/>
      <c r="HK1156" s="9"/>
      <c r="HL1156" s="9"/>
      <c r="HM1156" s="9"/>
      <c r="HN1156" s="9"/>
      <c r="HO1156" s="9"/>
      <c r="HP1156" s="9"/>
      <c r="HQ1156" s="9"/>
      <c r="HR1156" s="9"/>
      <c r="HS1156" s="9"/>
      <c r="HT1156" s="9"/>
      <c r="HU1156" s="9"/>
      <c r="HV1156" s="9"/>
      <c r="HW1156" s="9"/>
      <c r="HX1156" s="9"/>
      <c r="HY1156" s="9"/>
    </row>
    <row r="1157" spans="1:233" x14ac:dyDescent="0.2">
      <c r="A1157" s="12">
        <v>2179</v>
      </c>
      <c r="B1157" s="12" t="s">
        <v>2449</v>
      </c>
      <c r="C1157" s="12" t="s">
        <v>3424</v>
      </c>
      <c r="D1157" s="13">
        <v>4940</v>
      </c>
      <c r="E1157" s="33" t="s">
        <v>6141</v>
      </c>
      <c r="F1157" s="33" t="s">
        <v>6081</v>
      </c>
      <c r="G1157" s="9" t="s">
        <v>6439</v>
      </c>
      <c r="H1157" s="9"/>
      <c r="I1157" s="9"/>
      <c r="J1157" s="13" t="str">
        <f t="shared" si="18"/>
        <v>INSERT INTO `Productos` (txRefInterna,txRefExterna,txNomProducto,txDescripcion,idClasifProductos,idMarcaProductos) SELECT '2179','CARBULOPEZ','MONEDA CARBURADOR MAZDA 626 TRASERA','MONEDA CARBURADOR MAZDA 626 TRASERA', A.idClasifProductos, M.idClasifProductos  FROM `ClasifProductos` A, `ClasifProductos` M WHERE A.txDescripcion = 'MONEDA' AND M.txDescripcion = 'MAZDA ';</v>
      </c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  <c r="EL1157" s="9"/>
      <c r="EM1157" s="9"/>
      <c r="EN1157" s="9"/>
      <c r="EO1157" s="9"/>
      <c r="EP1157" s="9"/>
      <c r="EQ1157" s="9"/>
      <c r="ER1157" s="9"/>
      <c r="ES1157" s="9"/>
      <c r="ET1157" s="9"/>
      <c r="EU1157" s="9"/>
      <c r="EV1157" s="9"/>
      <c r="EW1157" s="9"/>
      <c r="EX1157" s="9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  <c r="GA1157" s="9"/>
      <c r="GB1157" s="9"/>
      <c r="GC1157" s="9"/>
      <c r="GD1157" s="9"/>
      <c r="GE1157" s="9"/>
      <c r="GF1157" s="9"/>
      <c r="GG1157" s="9"/>
      <c r="GH1157" s="9"/>
      <c r="GI1157" s="9"/>
      <c r="GJ1157" s="9"/>
      <c r="GK1157" s="9"/>
      <c r="GL1157" s="9"/>
      <c r="GM1157" s="9"/>
      <c r="GN1157" s="9"/>
      <c r="GO1157" s="9"/>
      <c r="GP1157" s="9"/>
      <c r="GQ1157" s="9"/>
      <c r="GR1157" s="9"/>
      <c r="GS1157" s="9"/>
      <c r="GT1157" s="9"/>
      <c r="GU1157" s="9"/>
      <c r="GV1157" s="9"/>
      <c r="GW1157" s="9"/>
      <c r="GX1157" s="9"/>
      <c r="GY1157" s="9"/>
      <c r="GZ1157" s="9"/>
      <c r="HA1157" s="9"/>
      <c r="HB1157" s="9"/>
      <c r="HC1157" s="9"/>
      <c r="HD1157" s="9"/>
      <c r="HE1157" s="9"/>
      <c r="HF1157" s="9"/>
      <c r="HG1157" s="9"/>
      <c r="HH1157" s="9"/>
      <c r="HI1157" s="9"/>
      <c r="HJ1157" s="9"/>
      <c r="HK1157" s="9"/>
      <c r="HL1157" s="9"/>
      <c r="HM1157" s="9"/>
      <c r="HN1157" s="9"/>
      <c r="HO1157" s="9"/>
      <c r="HP1157" s="9"/>
      <c r="HQ1157" s="9"/>
      <c r="HR1157" s="9"/>
      <c r="HS1157" s="9"/>
      <c r="HT1157" s="9"/>
      <c r="HU1157" s="9"/>
      <c r="HV1157" s="9"/>
      <c r="HW1157" s="9"/>
      <c r="HX1157" s="9"/>
      <c r="HY1157" s="9"/>
    </row>
    <row r="1158" spans="1:233" x14ac:dyDescent="0.2">
      <c r="A1158" s="12">
        <v>2120</v>
      </c>
      <c r="B1158" s="12" t="s">
        <v>2449</v>
      </c>
      <c r="C1158" s="12" t="s">
        <v>3425</v>
      </c>
      <c r="D1158" s="13">
        <v>3770</v>
      </c>
      <c r="E1158" s="33" t="s">
        <v>6141</v>
      </c>
      <c r="F1158" s="33" t="s">
        <v>6081</v>
      </c>
      <c r="G1158" s="9" t="s">
        <v>6439</v>
      </c>
      <c r="H1158" s="9"/>
      <c r="I1158" s="9"/>
      <c r="J1158" s="13" t="str">
        <f t="shared" si="18"/>
        <v>INSERT INTO `Productos` (txRefInterna,txRefExterna,txNomProducto,txDescripcion,idClasifProductos,idMarcaProductos) SELECT '2120','CARBULOPEZ','MONEDA CARBURADOR MAZDA B2000-B1600-LUV 1600','MONEDA CARBURADOR MAZDA B2000-B1600-LUV 1600', A.idClasifProductos, M.idClasifProductos  FROM `ClasifProductos` A, `ClasifProductos` M WHERE A.txDescripcion = 'MONEDA' AND M.txDescripcion = 'MAZDA ';</v>
      </c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  <c r="FL1158" s="9"/>
      <c r="FM1158" s="9"/>
      <c r="FN1158" s="9"/>
      <c r="FO1158" s="9"/>
      <c r="FP1158" s="9"/>
      <c r="FQ1158" s="9"/>
      <c r="FR1158" s="9"/>
      <c r="FS1158" s="9"/>
      <c r="FT1158" s="9"/>
      <c r="FU1158" s="9"/>
      <c r="FV1158" s="9"/>
      <c r="FW1158" s="9"/>
      <c r="FX1158" s="9"/>
      <c r="FY1158" s="9"/>
      <c r="FZ1158" s="9"/>
      <c r="GA1158" s="9"/>
      <c r="GB1158" s="9"/>
      <c r="GC1158" s="9"/>
      <c r="GD1158" s="9"/>
      <c r="GE1158" s="9"/>
      <c r="GF1158" s="9"/>
      <c r="GG1158" s="9"/>
      <c r="GH1158" s="9"/>
      <c r="GI1158" s="9"/>
      <c r="GJ1158" s="9"/>
      <c r="GK1158" s="9"/>
      <c r="GL1158" s="9"/>
      <c r="GM1158" s="9"/>
      <c r="GN1158" s="9"/>
      <c r="GO1158" s="9"/>
      <c r="GP1158" s="9"/>
      <c r="GQ1158" s="9"/>
      <c r="GR1158" s="9"/>
      <c r="GS1158" s="9"/>
      <c r="GT1158" s="9"/>
      <c r="GU1158" s="9"/>
      <c r="GV1158" s="9"/>
      <c r="GW1158" s="9"/>
      <c r="GX1158" s="9"/>
      <c r="GY1158" s="9"/>
      <c r="GZ1158" s="9"/>
      <c r="HA1158" s="9"/>
      <c r="HB1158" s="9"/>
      <c r="HC1158" s="9"/>
      <c r="HD1158" s="9"/>
      <c r="HE1158" s="9"/>
      <c r="HF1158" s="9"/>
      <c r="HG1158" s="9"/>
      <c r="HH1158" s="9"/>
      <c r="HI1158" s="9"/>
      <c r="HJ1158" s="9"/>
      <c r="HK1158" s="9"/>
      <c r="HL1158" s="9"/>
      <c r="HM1158" s="9"/>
      <c r="HN1158" s="9"/>
      <c r="HO1158" s="9"/>
      <c r="HP1158" s="9"/>
      <c r="HQ1158" s="9"/>
      <c r="HR1158" s="9"/>
      <c r="HS1158" s="9"/>
      <c r="HT1158" s="9"/>
      <c r="HU1158" s="9"/>
      <c r="HV1158" s="9"/>
      <c r="HW1158" s="9"/>
      <c r="HX1158" s="9"/>
      <c r="HY1158" s="9"/>
    </row>
    <row r="1159" spans="1:233" x14ac:dyDescent="0.2">
      <c r="A1159" s="12">
        <v>2121</v>
      </c>
      <c r="B1159" s="12" t="s">
        <v>2449</v>
      </c>
      <c r="C1159" s="12" t="s">
        <v>3426</v>
      </c>
      <c r="D1159" s="13">
        <v>3770</v>
      </c>
      <c r="E1159" s="33" t="s">
        <v>6141</v>
      </c>
      <c r="F1159" s="33" t="s">
        <v>6081</v>
      </c>
      <c r="G1159" s="9" t="s">
        <v>6439</v>
      </c>
      <c r="H1159" s="9"/>
      <c r="I1159" s="9"/>
      <c r="J1159" s="13" t="str">
        <f t="shared" si="18"/>
        <v>INSERT INTO `Productos` (txRefInterna,txRefExterna,txNomProducto,txDescripcion,idClasifProductos,idMarcaProductos) SELECT '2121','CARBULOPEZ','MONEDA CARBURADOR MAZDA B2200-LUV2300','MONEDA CARBURADOR MAZDA B2200-LUV2300', A.idClasifProductos, M.idClasifProductos  FROM `ClasifProductos` A, `ClasifProductos` M WHERE A.txDescripcion = 'MONEDA' AND M.txDescripcion = 'MAZDA ';</v>
      </c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/>
      <c r="FJ1159" s="9"/>
      <c r="FK1159" s="9"/>
      <c r="FL1159" s="9"/>
      <c r="FM1159" s="9"/>
      <c r="FN1159" s="9"/>
      <c r="FO1159" s="9"/>
      <c r="FP1159" s="9"/>
      <c r="FQ1159" s="9"/>
      <c r="FR1159" s="9"/>
      <c r="FS1159" s="9"/>
      <c r="FT1159" s="9"/>
      <c r="FU1159" s="9"/>
      <c r="FV1159" s="9"/>
      <c r="FW1159" s="9"/>
      <c r="FX1159" s="9"/>
      <c r="FY1159" s="9"/>
      <c r="FZ1159" s="9"/>
      <c r="GA1159" s="9"/>
      <c r="GB1159" s="9"/>
      <c r="GC1159" s="9"/>
      <c r="GD1159" s="9"/>
      <c r="GE1159" s="9"/>
      <c r="GF1159" s="9"/>
      <c r="GG1159" s="9"/>
      <c r="GH1159" s="9"/>
      <c r="GI1159" s="9"/>
      <c r="GJ1159" s="9"/>
      <c r="GK1159" s="9"/>
      <c r="GL1159" s="9"/>
      <c r="GM1159" s="9"/>
      <c r="GN1159" s="9"/>
      <c r="GO1159" s="9"/>
      <c r="GP1159" s="9"/>
      <c r="GQ1159" s="9"/>
      <c r="GR1159" s="9"/>
      <c r="GS1159" s="9"/>
      <c r="GT1159" s="9"/>
      <c r="GU1159" s="9"/>
      <c r="GV1159" s="9"/>
      <c r="GW1159" s="9"/>
      <c r="GX1159" s="9"/>
      <c r="GY1159" s="9"/>
      <c r="GZ1159" s="9"/>
      <c r="HA1159" s="9"/>
      <c r="HB1159" s="9"/>
      <c r="HC1159" s="9"/>
      <c r="HD1159" s="9"/>
      <c r="HE1159" s="9"/>
      <c r="HF1159" s="9"/>
      <c r="HG1159" s="9"/>
      <c r="HH1159" s="9"/>
      <c r="HI1159" s="9"/>
      <c r="HJ1159" s="9"/>
      <c r="HK1159" s="9"/>
      <c r="HL1159" s="9"/>
      <c r="HM1159" s="9"/>
      <c r="HN1159" s="9"/>
      <c r="HO1159" s="9"/>
      <c r="HP1159" s="9"/>
      <c r="HQ1159" s="9"/>
      <c r="HR1159" s="9"/>
      <c r="HS1159" s="9"/>
      <c r="HT1159" s="9"/>
      <c r="HU1159" s="9"/>
      <c r="HV1159" s="9"/>
      <c r="HW1159" s="9"/>
      <c r="HX1159" s="9"/>
      <c r="HY1159" s="9"/>
    </row>
    <row r="1160" spans="1:233" x14ac:dyDescent="0.2">
      <c r="A1160" s="12">
        <v>2144</v>
      </c>
      <c r="B1160" s="12" t="s">
        <v>2449</v>
      </c>
      <c r="C1160" s="12" t="s">
        <v>3427</v>
      </c>
      <c r="D1160" s="13">
        <v>4940</v>
      </c>
      <c r="E1160" s="33" t="s">
        <v>6141</v>
      </c>
      <c r="F1160" s="33" t="s">
        <v>6081</v>
      </c>
      <c r="G1160" s="9" t="s">
        <v>6439</v>
      </c>
      <c r="H1160" s="9"/>
      <c r="I1160" s="9"/>
      <c r="J1160" s="13" t="str">
        <f t="shared" si="18"/>
        <v>INSERT INTO `Productos` (txRefInterna,txRefExterna,txNomProducto,txDescripcion,idClasifProductos,idMarcaProductos) SELECT '2144','CARBULOPEZ','MONEDA CARBURADOR MAZDA B2000-TRASERA','MONEDA CARBURADOR MAZDA B2000-TRASERA', A.idClasifProductos, M.idClasifProductos  FROM `ClasifProductos` A, `ClasifProductos` M WHERE A.txDescripcion = 'MONEDA' AND M.txDescripcion = 'MAZDA ';</v>
      </c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9"/>
      <c r="FS1160" s="9"/>
      <c r="FT1160" s="9"/>
      <c r="FU1160" s="9"/>
      <c r="FV1160" s="9"/>
      <c r="FW1160" s="9"/>
      <c r="FX1160" s="9"/>
      <c r="FY1160" s="9"/>
      <c r="FZ1160" s="9"/>
      <c r="GA1160" s="9"/>
      <c r="GB1160" s="9"/>
      <c r="GC1160" s="9"/>
      <c r="GD1160" s="9"/>
      <c r="GE1160" s="9"/>
      <c r="GF1160" s="9"/>
      <c r="GG1160" s="9"/>
      <c r="GH1160" s="9"/>
      <c r="GI1160" s="9"/>
      <c r="GJ1160" s="9"/>
      <c r="GK1160" s="9"/>
      <c r="GL1160" s="9"/>
      <c r="GM1160" s="9"/>
      <c r="GN1160" s="9"/>
      <c r="GO1160" s="9"/>
      <c r="GP1160" s="9"/>
      <c r="GQ1160" s="9"/>
      <c r="GR1160" s="9"/>
      <c r="GS1160" s="9"/>
      <c r="GT1160" s="9"/>
      <c r="GU1160" s="9"/>
      <c r="GV1160" s="9"/>
      <c r="GW1160" s="9"/>
      <c r="GX1160" s="9"/>
      <c r="GY1160" s="9"/>
      <c r="GZ1160" s="9"/>
      <c r="HA1160" s="9"/>
      <c r="HB1160" s="9"/>
      <c r="HC1160" s="9"/>
      <c r="HD1160" s="9"/>
      <c r="HE1160" s="9"/>
      <c r="HF1160" s="9"/>
      <c r="HG1160" s="9"/>
      <c r="HH1160" s="9"/>
      <c r="HI1160" s="9"/>
      <c r="HJ1160" s="9"/>
      <c r="HK1160" s="9"/>
      <c r="HL1160" s="9"/>
      <c r="HM1160" s="9"/>
      <c r="HN1160" s="9"/>
      <c r="HO1160" s="9"/>
      <c r="HP1160" s="9"/>
      <c r="HQ1160" s="9"/>
      <c r="HR1160" s="9"/>
      <c r="HS1160" s="9"/>
      <c r="HT1160" s="9"/>
      <c r="HU1160" s="9"/>
      <c r="HV1160" s="9"/>
      <c r="HW1160" s="9"/>
      <c r="HX1160" s="9"/>
      <c r="HY1160" s="9"/>
    </row>
    <row r="1161" spans="1:233" x14ac:dyDescent="0.2">
      <c r="A1161" s="12">
        <v>2145</v>
      </c>
      <c r="B1161" s="12" t="s">
        <v>2449</v>
      </c>
      <c r="C1161" s="12" t="s">
        <v>3428</v>
      </c>
      <c r="D1161" s="13">
        <v>4940</v>
      </c>
      <c r="E1161" s="33" t="s">
        <v>6141</v>
      </c>
      <c r="F1161" s="33" t="s">
        <v>6081</v>
      </c>
      <c r="G1161" s="9" t="s">
        <v>6439</v>
      </c>
      <c r="H1161" s="9"/>
      <c r="I1161" s="9"/>
      <c r="J1161" s="13" t="str">
        <f t="shared" si="18"/>
        <v>INSERT INTO `Productos` (txRefInterna,txRefExterna,txNomProducto,txDescripcion,idClasifProductos,idMarcaProductos) SELECT '2145','CARBULOPEZ','MONEDA CARBURADOR MAZDA B2200-LUV2300 TRASERA','MONEDA CARBURADOR MAZDA B2200-LUV2300 TRASERA', A.idClasifProductos, M.idClasifProductos  FROM `ClasifProductos` A, `ClasifProductos` M WHERE A.txDescripcion = 'MONEDA' AND M.txDescripcion = 'MAZDA ';</v>
      </c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  <c r="GA1161" s="9"/>
      <c r="GB1161" s="9"/>
      <c r="GC1161" s="9"/>
      <c r="GD1161" s="9"/>
      <c r="GE1161" s="9"/>
      <c r="GF1161" s="9"/>
      <c r="GG1161" s="9"/>
      <c r="GH1161" s="9"/>
      <c r="GI1161" s="9"/>
      <c r="GJ1161" s="9"/>
      <c r="GK1161" s="9"/>
      <c r="GL1161" s="9"/>
      <c r="GM1161" s="9"/>
      <c r="GN1161" s="9"/>
      <c r="GO1161" s="9"/>
      <c r="GP1161" s="9"/>
      <c r="GQ1161" s="9"/>
      <c r="GR1161" s="9"/>
      <c r="GS1161" s="9"/>
      <c r="GT1161" s="9"/>
      <c r="GU1161" s="9"/>
      <c r="GV1161" s="9"/>
      <c r="GW1161" s="9"/>
      <c r="GX1161" s="9"/>
      <c r="GY1161" s="9"/>
      <c r="GZ1161" s="9"/>
      <c r="HA1161" s="9"/>
      <c r="HB1161" s="9"/>
      <c r="HC1161" s="9"/>
      <c r="HD1161" s="9"/>
      <c r="HE1161" s="9"/>
      <c r="HF1161" s="9"/>
      <c r="HG1161" s="9"/>
      <c r="HH1161" s="9"/>
      <c r="HI1161" s="9"/>
      <c r="HJ1161" s="9"/>
      <c r="HK1161" s="9"/>
      <c r="HL1161" s="9"/>
      <c r="HM1161" s="9"/>
      <c r="HN1161" s="9"/>
      <c r="HO1161" s="9"/>
      <c r="HP1161" s="9"/>
      <c r="HQ1161" s="9"/>
      <c r="HR1161" s="9"/>
      <c r="HS1161" s="9"/>
      <c r="HT1161" s="9"/>
      <c r="HU1161" s="9"/>
      <c r="HV1161" s="9"/>
      <c r="HW1161" s="9"/>
      <c r="HX1161" s="9"/>
      <c r="HY1161" s="9"/>
    </row>
    <row r="1162" spans="1:233" x14ac:dyDescent="0.2">
      <c r="A1162" s="39">
        <v>3208</v>
      </c>
      <c r="B1162" s="39" t="s">
        <v>2449</v>
      </c>
      <c r="C1162" s="39" t="s">
        <v>3569</v>
      </c>
      <c r="D1162" s="40">
        <v>3770</v>
      </c>
      <c r="E1162" s="41" t="s">
        <v>6260</v>
      </c>
      <c r="F1162" s="41" t="s">
        <v>6081</v>
      </c>
      <c r="G1162" s="42" t="s">
        <v>6439</v>
      </c>
      <c r="H1162" s="42"/>
      <c r="I1162" s="9"/>
      <c r="J1162" s="13" t="str">
        <f t="shared" si="18"/>
        <v>INSERT INTO `Productos` (txRefInterna,txRefExterna,txNomProducto,txDescripcion,idClasifProductos,idMarcaProductos) SELECT '3208','CARBULOPEZ','MONEDA CARBURADOR CHEVETTE 1400','MONEDA CARBURADOR CHEVETTE 1400', A.idClasifProductos, M.idClasifProductos  FROM `ClasifProductos` A, `ClasifProductos` M WHERE A.txDescripcion = 'MONEDA' AND M.txDescripcion = 'CHEVROLET CHEVETTE';</v>
      </c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/>
      <c r="FJ1162" s="9"/>
      <c r="FK1162" s="9"/>
      <c r="FL1162" s="9"/>
      <c r="FM1162" s="9"/>
      <c r="FN1162" s="9"/>
      <c r="FO1162" s="9"/>
      <c r="FP1162" s="9"/>
      <c r="FQ1162" s="9"/>
      <c r="FR1162" s="9"/>
      <c r="FS1162" s="9"/>
      <c r="FT1162" s="9"/>
      <c r="FU1162" s="9"/>
      <c r="FV1162" s="9"/>
      <c r="FW1162" s="9"/>
      <c r="FX1162" s="9"/>
      <c r="FY1162" s="9"/>
      <c r="FZ1162" s="9"/>
      <c r="GA1162" s="9"/>
      <c r="GB1162" s="9"/>
      <c r="GC1162" s="9"/>
      <c r="GD1162" s="9"/>
      <c r="GE1162" s="9"/>
      <c r="GF1162" s="9"/>
      <c r="GG1162" s="9"/>
      <c r="GH1162" s="9"/>
      <c r="GI1162" s="9"/>
      <c r="GJ1162" s="9"/>
      <c r="GK1162" s="9"/>
      <c r="GL1162" s="9"/>
      <c r="GM1162" s="9"/>
      <c r="GN1162" s="9"/>
      <c r="GO1162" s="9"/>
      <c r="GP1162" s="9"/>
      <c r="GQ1162" s="9"/>
      <c r="GR1162" s="9"/>
      <c r="GS1162" s="9"/>
      <c r="GT1162" s="9"/>
      <c r="GU1162" s="9"/>
      <c r="GV1162" s="9"/>
      <c r="GW1162" s="9"/>
      <c r="GX1162" s="9"/>
      <c r="GY1162" s="9"/>
      <c r="GZ1162" s="9"/>
      <c r="HA1162" s="9"/>
      <c r="HB1162" s="9"/>
      <c r="HC1162" s="9"/>
      <c r="HD1162" s="9"/>
      <c r="HE1162" s="9"/>
      <c r="HF1162" s="9"/>
      <c r="HG1162" s="9"/>
      <c r="HH1162" s="9"/>
      <c r="HI1162" s="9"/>
      <c r="HJ1162" s="9"/>
      <c r="HK1162" s="9"/>
      <c r="HL1162" s="9"/>
      <c r="HM1162" s="9"/>
      <c r="HN1162" s="9"/>
      <c r="HO1162" s="9"/>
      <c r="HP1162" s="9"/>
      <c r="HQ1162" s="9"/>
      <c r="HR1162" s="9"/>
      <c r="HS1162" s="9"/>
      <c r="HT1162" s="9"/>
      <c r="HU1162" s="9"/>
      <c r="HV1162" s="9"/>
      <c r="HW1162" s="9"/>
      <c r="HX1162" s="9"/>
      <c r="HY1162" s="9"/>
    </row>
    <row r="1163" spans="1:233" x14ac:dyDescent="0.2">
      <c r="A1163" s="39">
        <v>3209</v>
      </c>
      <c r="B1163" s="39" t="s">
        <v>2449</v>
      </c>
      <c r="C1163" s="39" t="s">
        <v>3570</v>
      </c>
      <c r="D1163" s="40">
        <v>3770</v>
      </c>
      <c r="E1163" s="41" t="s">
        <v>6260</v>
      </c>
      <c r="F1163" s="41" t="s">
        <v>6081</v>
      </c>
      <c r="G1163" s="42" t="s">
        <v>6439</v>
      </c>
      <c r="H1163" s="42"/>
      <c r="I1163" s="9"/>
      <c r="J1163" s="13" t="str">
        <f t="shared" si="18"/>
        <v>INSERT INTO `Productos` (txRefInterna,txRefExterna,txNomProducto,txDescripcion,idClasifProductos,idMarcaProductos) SELECT '3209','CARBULOPEZ','MONEDA CARBURADOR CHEVETTE 1600','MONEDA CARBURADOR CHEVETTE 1600', A.idClasifProductos, M.idClasifProductos  FROM `ClasifProductos` A, `ClasifProductos` M WHERE A.txDescripcion = 'MONEDA' AND M.txDescripcion = 'CHEVROLET CHEVETTE';</v>
      </c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/>
      <c r="FJ1163" s="9"/>
      <c r="FK1163" s="9"/>
      <c r="FL1163" s="9"/>
      <c r="FM1163" s="9"/>
      <c r="FN1163" s="9"/>
      <c r="FO1163" s="9"/>
      <c r="FP1163" s="9"/>
      <c r="FQ1163" s="9"/>
      <c r="FR1163" s="9"/>
      <c r="FS1163" s="9"/>
      <c r="FT1163" s="9"/>
      <c r="FU1163" s="9"/>
      <c r="FV1163" s="9"/>
      <c r="FW1163" s="9"/>
      <c r="FX1163" s="9"/>
      <c r="FY1163" s="9"/>
      <c r="FZ1163" s="9"/>
      <c r="GA1163" s="9"/>
      <c r="GB1163" s="9"/>
      <c r="GC1163" s="9"/>
      <c r="GD1163" s="9"/>
      <c r="GE1163" s="9"/>
      <c r="GF1163" s="9"/>
      <c r="GG1163" s="9"/>
      <c r="GH1163" s="9"/>
      <c r="GI1163" s="9"/>
      <c r="GJ1163" s="9"/>
      <c r="GK1163" s="9"/>
      <c r="GL1163" s="9"/>
      <c r="GM1163" s="9"/>
      <c r="GN1163" s="9"/>
      <c r="GO1163" s="9"/>
      <c r="GP1163" s="9"/>
      <c r="GQ1163" s="9"/>
      <c r="GR1163" s="9"/>
      <c r="GS1163" s="9"/>
      <c r="GT1163" s="9"/>
      <c r="GU1163" s="9"/>
      <c r="GV1163" s="9"/>
      <c r="GW1163" s="9"/>
      <c r="GX1163" s="9"/>
      <c r="GY1163" s="9"/>
      <c r="GZ1163" s="9"/>
      <c r="HA1163" s="9"/>
      <c r="HB1163" s="9"/>
      <c r="HC1163" s="9"/>
      <c r="HD1163" s="9"/>
      <c r="HE1163" s="9"/>
      <c r="HF1163" s="9"/>
      <c r="HG1163" s="9"/>
      <c r="HH1163" s="9"/>
      <c r="HI1163" s="9"/>
      <c r="HJ1163" s="9"/>
      <c r="HK1163" s="9"/>
      <c r="HL1163" s="9"/>
      <c r="HM1163" s="9"/>
      <c r="HN1163" s="9"/>
      <c r="HO1163" s="9"/>
      <c r="HP1163" s="9"/>
      <c r="HQ1163" s="9"/>
      <c r="HR1163" s="9"/>
      <c r="HS1163" s="9"/>
      <c r="HT1163" s="9"/>
      <c r="HU1163" s="9"/>
      <c r="HV1163" s="9"/>
      <c r="HW1163" s="9"/>
      <c r="HX1163" s="9"/>
      <c r="HY1163" s="9"/>
    </row>
    <row r="1164" spans="1:233" x14ac:dyDescent="0.2">
      <c r="A1164" s="12">
        <v>3213</v>
      </c>
      <c r="B1164" s="12" t="s">
        <v>2449</v>
      </c>
      <c r="C1164" s="12" t="s">
        <v>3847</v>
      </c>
      <c r="D1164" s="13">
        <v>3770</v>
      </c>
      <c r="E1164" s="33" t="s">
        <v>6275</v>
      </c>
      <c r="F1164" s="33" t="s">
        <v>6081</v>
      </c>
      <c r="G1164" s="9" t="s">
        <v>6439</v>
      </c>
      <c r="H1164" s="9"/>
      <c r="I1164" s="9"/>
      <c r="J1164" s="13" t="str">
        <f t="shared" si="18"/>
        <v>INSERT INTO `Productos` (txRefInterna,txRefExterna,txNomProducto,txDescripcion,idClasifProductos,idMarcaProductos) SELECT '3213','CARBULOPEZ','MONEDA CARBURADOR CHEVROLET SPRINT','MONEDA CARBURADOR CHEVROLET SPRINT', A.idClasifProductos, M.idClasifProductos  FROM `ClasifProductos` A, `ClasifProductos` M WHERE A.txDescripcion = 'MONEDA' AND M.txDescripcion = 'CHEVROLET SPRINT';</v>
      </c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/>
      <c r="EL1164" s="9"/>
      <c r="EM1164" s="9"/>
      <c r="EN1164" s="9"/>
      <c r="EO1164" s="9"/>
      <c r="EP1164" s="9"/>
      <c r="EQ1164" s="9"/>
      <c r="ER1164" s="9"/>
      <c r="ES1164" s="9"/>
      <c r="ET1164" s="9"/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/>
      <c r="FJ1164" s="9"/>
      <c r="FK1164" s="9"/>
      <c r="FL1164" s="9"/>
      <c r="FM1164" s="9"/>
      <c r="FN1164" s="9"/>
      <c r="FO1164" s="9"/>
      <c r="FP1164" s="9"/>
      <c r="FQ1164" s="9"/>
      <c r="FR1164" s="9"/>
      <c r="FS1164" s="9"/>
      <c r="FT1164" s="9"/>
      <c r="FU1164" s="9"/>
      <c r="FV1164" s="9"/>
      <c r="FW1164" s="9"/>
      <c r="FX1164" s="9"/>
      <c r="FY1164" s="9"/>
      <c r="FZ1164" s="9"/>
      <c r="GA1164" s="9"/>
      <c r="GB1164" s="9"/>
      <c r="GC1164" s="9"/>
      <c r="GD1164" s="9"/>
      <c r="GE1164" s="9"/>
      <c r="GF1164" s="9"/>
      <c r="GG1164" s="9"/>
      <c r="GH1164" s="9"/>
      <c r="GI1164" s="9"/>
      <c r="GJ1164" s="9"/>
      <c r="GK1164" s="9"/>
      <c r="GL1164" s="9"/>
      <c r="GM1164" s="9"/>
      <c r="GN1164" s="9"/>
      <c r="GO1164" s="9"/>
      <c r="GP1164" s="9"/>
      <c r="GQ1164" s="9"/>
      <c r="GR1164" s="9"/>
      <c r="GS1164" s="9"/>
      <c r="GT1164" s="9"/>
      <c r="GU1164" s="9"/>
      <c r="GV1164" s="9"/>
      <c r="GW1164" s="9"/>
      <c r="GX1164" s="9"/>
      <c r="GY1164" s="9"/>
      <c r="GZ1164" s="9"/>
      <c r="HA1164" s="9"/>
      <c r="HB1164" s="9"/>
      <c r="HC1164" s="9"/>
      <c r="HD1164" s="9"/>
      <c r="HE1164" s="9"/>
      <c r="HF1164" s="9"/>
      <c r="HG1164" s="9"/>
      <c r="HH1164" s="9"/>
      <c r="HI1164" s="9"/>
      <c r="HJ1164" s="9"/>
      <c r="HK1164" s="9"/>
      <c r="HL1164" s="9"/>
      <c r="HM1164" s="9"/>
      <c r="HN1164" s="9"/>
      <c r="HO1164" s="9"/>
      <c r="HP1164" s="9"/>
      <c r="HQ1164" s="9"/>
      <c r="HR1164" s="9"/>
      <c r="HS1164" s="9"/>
      <c r="HT1164" s="9"/>
      <c r="HU1164" s="9"/>
      <c r="HV1164" s="9"/>
      <c r="HW1164" s="9"/>
      <c r="HX1164" s="9"/>
      <c r="HY1164" s="9"/>
    </row>
    <row r="1165" spans="1:233" x14ac:dyDescent="0.2">
      <c r="A1165" s="12">
        <v>3214</v>
      </c>
      <c r="B1165" s="12" t="s">
        <v>2449</v>
      </c>
      <c r="C1165" s="12" t="s">
        <v>3923</v>
      </c>
      <c r="D1165" s="13">
        <v>3770</v>
      </c>
      <c r="E1165" s="33" t="s">
        <v>6276</v>
      </c>
      <c r="F1165" s="33" t="s">
        <v>6081</v>
      </c>
      <c r="G1165" s="9" t="s">
        <v>6439</v>
      </c>
      <c r="H1165" s="9"/>
      <c r="I1165" s="9"/>
      <c r="J1165" s="13" t="str">
        <f t="shared" si="18"/>
        <v>INSERT INTO `Productos` (txRefInterna,txRefExterna,txNomProducto,txDescripcion,idClasifProductos,idMarcaProductos) SELECT '3214','CARBULOPEZ','MONEDA CARBURADOR CHEVROLET SWIFT 1300','MONEDA CARBURADOR CHEVROLET SWIFT 1300', A.idClasifProductos, M.idClasifProductos  FROM `ClasifProductos` A, `ClasifProductos` M WHERE A.txDescripcion = 'MONEDA' AND M.txDescripcion = 'CHEVROLET SWIFT';</v>
      </c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  <c r="EL1165" s="9"/>
      <c r="EM1165" s="9"/>
      <c r="EN1165" s="9"/>
      <c r="EO1165" s="9"/>
      <c r="EP1165" s="9"/>
      <c r="EQ1165" s="9"/>
      <c r="ER1165" s="9"/>
      <c r="ES1165" s="9"/>
      <c r="ET1165" s="9"/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9"/>
      <c r="FS1165" s="9"/>
      <c r="FT1165" s="9"/>
      <c r="FU1165" s="9"/>
      <c r="FV1165" s="9"/>
      <c r="FW1165" s="9"/>
      <c r="FX1165" s="9"/>
      <c r="FY1165" s="9"/>
      <c r="FZ1165" s="9"/>
      <c r="GA1165" s="9"/>
      <c r="GB1165" s="9"/>
      <c r="GC1165" s="9"/>
      <c r="GD1165" s="9"/>
      <c r="GE1165" s="9"/>
      <c r="GF1165" s="9"/>
      <c r="GG1165" s="9"/>
      <c r="GH1165" s="9"/>
      <c r="GI1165" s="9"/>
      <c r="GJ1165" s="9"/>
      <c r="GK1165" s="9"/>
      <c r="GL1165" s="9"/>
      <c r="GM1165" s="9"/>
      <c r="GN1165" s="9"/>
      <c r="GO1165" s="9"/>
      <c r="GP1165" s="9"/>
      <c r="GQ1165" s="9"/>
      <c r="GR1165" s="9"/>
      <c r="GS1165" s="9"/>
      <c r="GT1165" s="9"/>
      <c r="GU1165" s="9"/>
      <c r="GV1165" s="9"/>
      <c r="GW1165" s="9"/>
      <c r="GX1165" s="9"/>
      <c r="GY1165" s="9"/>
      <c r="GZ1165" s="9"/>
      <c r="HA1165" s="9"/>
      <c r="HB1165" s="9"/>
      <c r="HC1165" s="9"/>
      <c r="HD1165" s="9"/>
      <c r="HE1165" s="9"/>
      <c r="HF1165" s="9"/>
      <c r="HG1165" s="9"/>
      <c r="HH1165" s="9"/>
      <c r="HI1165" s="9"/>
      <c r="HJ1165" s="9"/>
      <c r="HK1165" s="9"/>
      <c r="HL1165" s="9"/>
      <c r="HM1165" s="9"/>
      <c r="HN1165" s="9"/>
      <c r="HO1165" s="9"/>
      <c r="HP1165" s="9"/>
      <c r="HQ1165" s="9"/>
      <c r="HR1165" s="9"/>
      <c r="HS1165" s="9"/>
      <c r="HT1165" s="9"/>
      <c r="HU1165" s="9"/>
      <c r="HV1165" s="9"/>
      <c r="HW1165" s="9"/>
      <c r="HX1165" s="9"/>
      <c r="HY1165" s="9"/>
    </row>
    <row r="1166" spans="1:233" x14ac:dyDescent="0.2">
      <c r="A1166" s="12">
        <v>3215</v>
      </c>
      <c r="B1166" s="12" t="s">
        <v>2449</v>
      </c>
      <c r="C1166" s="12" t="s">
        <v>3924</v>
      </c>
      <c r="D1166" s="13">
        <v>4860</v>
      </c>
      <c r="E1166" s="33" t="s">
        <v>6276</v>
      </c>
      <c r="F1166" s="33" t="s">
        <v>6081</v>
      </c>
      <c r="G1166" s="9" t="s">
        <v>6439</v>
      </c>
      <c r="H1166" s="9"/>
      <c r="I1166" s="9"/>
      <c r="J1166" s="13" t="str">
        <f t="shared" si="18"/>
        <v>INSERT INTO `Productos` (txRefInterna,txRefExterna,txNomProducto,txDescripcion,idClasifProductos,idMarcaProductos) SELECT '3215','CARBULOPEZ','MONEDA CARBURADOR CHEVROLET SWIFT 1300 TRASERA','MONEDA CARBURADOR CHEVROLET SWIFT 1300 TRASERA', A.idClasifProductos, M.idClasifProductos  FROM `ClasifProductos` A, `ClasifProductos` M WHERE A.txDescripcion = 'MONEDA' AND M.txDescripcion = 'CHEVROLET SWIFT';</v>
      </c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9"/>
      <c r="FS1166" s="9"/>
      <c r="FT1166" s="9"/>
      <c r="FU1166" s="9"/>
      <c r="FV1166" s="9"/>
      <c r="FW1166" s="9"/>
      <c r="FX1166" s="9"/>
      <c r="FY1166" s="9"/>
      <c r="FZ1166" s="9"/>
      <c r="GA1166" s="9"/>
      <c r="GB1166" s="9"/>
      <c r="GC1166" s="9"/>
      <c r="GD1166" s="9"/>
      <c r="GE1166" s="9"/>
      <c r="GF1166" s="9"/>
      <c r="GG1166" s="9"/>
      <c r="GH1166" s="9"/>
      <c r="GI1166" s="9"/>
      <c r="GJ1166" s="9"/>
      <c r="GK1166" s="9"/>
      <c r="GL1166" s="9"/>
      <c r="GM1166" s="9"/>
      <c r="GN1166" s="9"/>
      <c r="GO1166" s="9"/>
      <c r="GP1166" s="9"/>
      <c r="GQ1166" s="9"/>
      <c r="GR1166" s="9"/>
      <c r="GS1166" s="9"/>
      <c r="GT1166" s="9"/>
      <c r="GU1166" s="9"/>
      <c r="GV1166" s="9"/>
      <c r="GW1166" s="9"/>
      <c r="GX1166" s="9"/>
      <c r="GY1166" s="9"/>
      <c r="GZ1166" s="9"/>
      <c r="HA1166" s="9"/>
      <c r="HB1166" s="9"/>
      <c r="HC1166" s="9"/>
      <c r="HD1166" s="9"/>
      <c r="HE1166" s="9"/>
      <c r="HF1166" s="9"/>
      <c r="HG1166" s="9"/>
      <c r="HH1166" s="9"/>
      <c r="HI1166" s="9"/>
      <c r="HJ1166" s="9"/>
      <c r="HK1166" s="9"/>
      <c r="HL1166" s="9"/>
      <c r="HM1166" s="9"/>
      <c r="HN1166" s="9"/>
      <c r="HO1166" s="9"/>
      <c r="HP1166" s="9"/>
      <c r="HQ1166" s="9"/>
      <c r="HR1166" s="9"/>
      <c r="HS1166" s="9"/>
      <c r="HT1166" s="9"/>
      <c r="HU1166" s="9"/>
      <c r="HV1166" s="9"/>
      <c r="HW1166" s="9"/>
      <c r="HX1166" s="9"/>
      <c r="HY1166" s="9"/>
    </row>
    <row r="1167" spans="1:233" x14ac:dyDescent="0.2">
      <c r="A1167" s="12">
        <v>3218</v>
      </c>
      <c r="B1167" s="12" t="s">
        <v>2449</v>
      </c>
      <c r="C1167" s="12" t="s">
        <v>3972</v>
      </c>
      <c r="D1167" s="13">
        <v>3770</v>
      </c>
      <c r="E1167" s="33" t="s">
        <v>6277</v>
      </c>
      <c r="F1167" s="33" t="s">
        <v>6081</v>
      </c>
      <c r="G1167" s="9" t="s">
        <v>6439</v>
      </c>
      <c r="H1167" s="9"/>
      <c r="I1167" s="9"/>
      <c r="J1167" s="13" t="str">
        <f t="shared" si="18"/>
        <v>INSERT INTO `Productos` (txRefInterna,txRefExterna,txNomProducto,txDescripcion,idClasifProductos,idMarcaProductos) SELECT '3218','CARBULOPEZ','MONEDA CARBURADOR MONZA 1800-2000','MONEDA CARBURADOR MONZA 1800-2000', A.idClasifProductos, M.idClasifProductos  FROM `ClasifProductos` A, `ClasifProductos` M WHERE A.txDescripcion = 'MONEDA' AND M.txDescripcion = 'CHEVROLET MONZA';</v>
      </c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/>
      <c r="FL1167" s="9"/>
      <c r="FM1167" s="9"/>
      <c r="FN1167" s="9"/>
      <c r="FO1167" s="9"/>
      <c r="FP1167" s="9"/>
      <c r="FQ1167" s="9"/>
      <c r="FR1167" s="9"/>
      <c r="FS1167" s="9"/>
      <c r="FT1167" s="9"/>
      <c r="FU1167" s="9"/>
      <c r="FV1167" s="9"/>
      <c r="FW1167" s="9"/>
      <c r="FX1167" s="9"/>
      <c r="FY1167" s="9"/>
      <c r="FZ1167" s="9"/>
      <c r="GA1167" s="9"/>
      <c r="GB1167" s="9"/>
      <c r="GC1167" s="9"/>
      <c r="GD1167" s="9"/>
      <c r="GE1167" s="9"/>
      <c r="GF1167" s="9"/>
      <c r="GG1167" s="9"/>
      <c r="GH1167" s="9"/>
      <c r="GI1167" s="9"/>
      <c r="GJ1167" s="9"/>
      <c r="GK1167" s="9"/>
      <c r="GL1167" s="9"/>
      <c r="GM1167" s="9"/>
      <c r="GN1167" s="9"/>
      <c r="GO1167" s="9"/>
      <c r="GP1167" s="9"/>
      <c r="GQ1167" s="9"/>
      <c r="GR1167" s="9"/>
      <c r="GS1167" s="9"/>
      <c r="GT1167" s="9"/>
      <c r="GU1167" s="9"/>
      <c r="GV1167" s="9"/>
      <c r="GW1167" s="9"/>
      <c r="GX1167" s="9"/>
      <c r="GY1167" s="9"/>
      <c r="GZ1167" s="9"/>
      <c r="HA1167" s="9"/>
      <c r="HB1167" s="9"/>
      <c r="HC1167" s="9"/>
      <c r="HD1167" s="9"/>
      <c r="HE1167" s="9"/>
      <c r="HF1167" s="9"/>
      <c r="HG1167" s="9"/>
      <c r="HH1167" s="9"/>
      <c r="HI1167" s="9"/>
      <c r="HJ1167" s="9"/>
      <c r="HK1167" s="9"/>
      <c r="HL1167" s="9"/>
      <c r="HM1167" s="9"/>
      <c r="HN1167" s="9"/>
      <c r="HO1167" s="9"/>
      <c r="HP1167" s="9"/>
      <c r="HQ1167" s="9"/>
      <c r="HR1167" s="9"/>
      <c r="HS1167" s="9"/>
      <c r="HT1167" s="9"/>
      <c r="HU1167" s="9"/>
      <c r="HV1167" s="9"/>
      <c r="HW1167" s="9"/>
      <c r="HX1167" s="9"/>
      <c r="HY1167" s="9"/>
    </row>
    <row r="1168" spans="1:233" x14ac:dyDescent="0.2">
      <c r="A1168" s="12">
        <v>3210</v>
      </c>
      <c r="B1168" s="12" t="s">
        <v>2449</v>
      </c>
      <c r="C1168" s="12" t="s">
        <v>4047</v>
      </c>
      <c r="D1168" s="13">
        <v>3770</v>
      </c>
      <c r="E1168" s="33" t="s">
        <v>6279</v>
      </c>
      <c r="F1168" s="33" t="s">
        <v>6081</v>
      </c>
      <c r="G1168" s="9" t="s">
        <v>6439</v>
      </c>
      <c r="H1168" s="9"/>
      <c r="I1168" s="9"/>
      <c r="J1168" s="13" t="str">
        <f t="shared" si="18"/>
        <v>INSERT INTO `Productos` (txRefInterna,txRefExterna,txNomProducto,txDescripcion,idClasifProductos,idMarcaProductos) SELECT '3210','CARBULOPEZ','MONEDA CARBURADOR CHEVROLET LUV 1600 - WFR','MONEDA CARBURADOR CHEVROLET LUV 1600 - WFR', A.idClasifProductos, M.idClasifProductos  FROM `ClasifProductos` A, `ClasifProductos` M WHERE A.txDescripcion = 'MONEDA' AND M.txDescripcion = 'CHEVROLET LUV 1600 -2300';</v>
      </c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  <c r="FL1168" s="9"/>
      <c r="FM1168" s="9"/>
      <c r="FN1168" s="9"/>
      <c r="FO1168" s="9"/>
      <c r="FP1168" s="9"/>
      <c r="FQ1168" s="9"/>
      <c r="FR1168" s="9"/>
      <c r="FS1168" s="9"/>
      <c r="FT1168" s="9"/>
      <c r="FU1168" s="9"/>
      <c r="FV1168" s="9"/>
      <c r="FW1168" s="9"/>
      <c r="FX1168" s="9"/>
      <c r="FY1168" s="9"/>
      <c r="FZ1168" s="9"/>
      <c r="GA1168" s="9"/>
      <c r="GB1168" s="9"/>
      <c r="GC1168" s="9"/>
      <c r="GD1168" s="9"/>
      <c r="GE1168" s="9"/>
      <c r="GF1168" s="9"/>
      <c r="GG1168" s="9"/>
      <c r="GH1168" s="9"/>
      <c r="GI1168" s="9"/>
      <c r="GJ1168" s="9"/>
      <c r="GK1168" s="9"/>
      <c r="GL1168" s="9"/>
      <c r="GM1168" s="9"/>
      <c r="GN1168" s="9"/>
      <c r="GO1168" s="9"/>
      <c r="GP1168" s="9"/>
      <c r="GQ1168" s="9"/>
      <c r="GR1168" s="9"/>
      <c r="GS1168" s="9"/>
      <c r="GT1168" s="9"/>
      <c r="GU1168" s="9"/>
      <c r="GV1168" s="9"/>
      <c r="GW1168" s="9"/>
      <c r="GX1168" s="9"/>
      <c r="GY1168" s="9"/>
      <c r="GZ1168" s="9"/>
      <c r="HA1168" s="9"/>
      <c r="HB1168" s="9"/>
      <c r="HC1168" s="9"/>
      <c r="HD1168" s="9"/>
      <c r="HE1168" s="9"/>
      <c r="HF1168" s="9"/>
      <c r="HG1168" s="9"/>
      <c r="HH1168" s="9"/>
      <c r="HI1168" s="9"/>
      <c r="HJ1168" s="9"/>
      <c r="HK1168" s="9"/>
      <c r="HL1168" s="9"/>
      <c r="HM1168" s="9"/>
      <c r="HN1168" s="9"/>
      <c r="HO1168" s="9"/>
      <c r="HP1168" s="9"/>
      <c r="HQ1168" s="9"/>
      <c r="HR1168" s="9"/>
      <c r="HS1168" s="9"/>
      <c r="HT1168" s="9"/>
      <c r="HU1168" s="9"/>
      <c r="HV1168" s="9"/>
      <c r="HW1168" s="9"/>
      <c r="HX1168" s="9"/>
      <c r="HY1168" s="9"/>
    </row>
    <row r="1169" spans="1:233" x14ac:dyDescent="0.2">
      <c r="A1169" s="12">
        <v>3211</v>
      </c>
      <c r="B1169" s="12" t="s">
        <v>2449</v>
      </c>
      <c r="C1169" s="12" t="s">
        <v>4048</v>
      </c>
      <c r="D1169" s="13">
        <v>3770</v>
      </c>
      <c r="E1169" s="33" t="s">
        <v>6279</v>
      </c>
      <c r="F1169" s="33" t="s">
        <v>6081</v>
      </c>
      <c r="G1169" s="9" t="s">
        <v>6439</v>
      </c>
      <c r="H1169" s="9"/>
      <c r="I1169" s="9"/>
      <c r="J1169" s="13" t="str">
        <f t="shared" si="18"/>
        <v>INSERT INTO `Productos` (txRefInterna,txRefExterna,txNomProducto,txDescripcion,idClasifProductos,idMarcaProductos) SELECT '3211','CARBULOPEZ','MONEDA CARBURADOR CHEVROLET LUV 2300','MONEDA CARBURADOR CHEVROLET LUV 2300', A.idClasifProductos, M.idClasifProductos  FROM `ClasifProductos` A, `ClasifProductos` M WHERE A.txDescripcion = 'MONEDA' AND M.txDescripcion = 'CHEVROLET LUV 1600 -2300';</v>
      </c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/>
      <c r="FQ1169" s="9"/>
      <c r="FR1169" s="9"/>
      <c r="FS1169" s="9"/>
      <c r="FT1169" s="9"/>
      <c r="FU1169" s="9"/>
      <c r="FV1169" s="9"/>
      <c r="FW1169" s="9"/>
      <c r="FX1169" s="9"/>
      <c r="FY1169" s="9"/>
      <c r="FZ1169" s="9"/>
      <c r="GA1169" s="9"/>
      <c r="GB1169" s="9"/>
      <c r="GC1169" s="9"/>
      <c r="GD1169" s="9"/>
      <c r="GE1169" s="9"/>
      <c r="GF1169" s="9"/>
      <c r="GG1169" s="9"/>
      <c r="GH1169" s="9"/>
      <c r="GI1169" s="9"/>
      <c r="GJ1169" s="9"/>
      <c r="GK1169" s="9"/>
      <c r="GL1169" s="9"/>
      <c r="GM1169" s="9"/>
      <c r="GN1169" s="9"/>
      <c r="GO1169" s="9"/>
      <c r="GP1169" s="9"/>
      <c r="GQ1169" s="9"/>
      <c r="GR1169" s="9"/>
      <c r="GS1169" s="9"/>
      <c r="GT1169" s="9"/>
      <c r="GU1169" s="9"/>
      <c r="GV1169" s="9"/>
      <c r="GW1169" s="9"/>
      <c r="GX1169" s="9"/>
      <c r="GY1169" s="9"/>
      <c r="GZ1169" s="9"/>
      <c r="HA1169" s="9"/>
      <c r="HB1169" s="9"/>
      <c r="HC1169" s="9"/>
      <c r="HD1169" s="9"/>
      <c r="HE1169" s="9"/>
      <c r="HF1169" s="9"/>
      <c r="HG1169" s="9"/>
      <c r="HH1169" s="9"/>
      <c r="HI1169" s="9"/>
      <c r="HJ1169" s="9"/>
      <c r="HK1169" s="9"/>
      <c r="HL1169" s="9"/>
      <c r="HM1169" s="9"/>
      <c r="HN1169" s="9"/>
      <c r="HO1169" s="9"/>
      <c r="HP1169" s="9"/>
      <c r="HQ1169" s="9"/>
      <c r="HR1169" s="9"/>
      <c r="HS1169" s="9"/>
      <c r="HT1169" s="9"/>
      <c r="HU1169" s="9"/>
      <c r="HV1169" s="9"/>
      <c r="HW1169" s="9"/>
      <c r="HX1169" s="9"/>
      <c r="HY1169" s="9"/>
    </row>
    <row r="1170" spans="1:233" x14ac:dyDescent="0.2">
      <c r="A1170" s="12">
        <v>3212</v>
      </c>
      <c r="B1170" s="12" t="s">
        <v>2449</v>
      </c>
      <c r="C1170" s="12" t="s">
        <v>4049</v>
      </c>
      <c r="D1170" s="13">
        <v>4860</v>
      </c>
      <c r="E1170" s="33" t="s">
        <v>6279</v>
      </c>
      <c r="F1170" s="33" t="s">
        <v>6081</v>
      </c>
      <c r="G1170" s="9" t="s">
        <v>6439</v>
      </c>
      <c r="H1170" s="9"/>
      <c r="I1170" s="9"/>
      <c r="J1170" s="13" t="str">
        <f t="shared" si="18"/>
        <v>INSERT INTO `Productos` (txRefInterna,txRefExterna,txNomProducto,txDescripcion,idClasifProductos,idMarcaProductos) SELECT '3212','CARBULOPEZ','MONEDA CARBURADOR CHEVROLET LUV 230O TRASERA','MONEDA CARBURADOR CHEVROLET LUV 230O TRASERA', A.idClasifProductos, M.idClasifProductos  FROM `ClasifProductos` A, `ClasifProductos` M WHERE A.txDescripcion = 'MONEDA' AND M.txDescripcion = 'CHEVROLET LUV 1600 -2300';</v>
      </c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/>
      <c r="ES1170" s="9"/>
      <c r="ET1170" s="9"/>
      <c r="EU1170" s="9"/>
      <c r="EV1170" s="9"/>
      <c r="EW1170" s="9"/>
      <c r="EX1170" s="9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9"/>
      <c r="FJ1170" s="9"/>
      <c r="FK1170" s="9"/>
      <c r="FL1170" s="9"/>
      <c r="FM1170" s="9"/>
      <c r="FN1170" s="9"/>
      <c r="FO1170" s="9"/>
      <c r="FP1170" s="9"/>
      <c r="FQ1170" s="9"/>
      <c r="FR1170" s="9"/>
      <c r="FS1170" s="9"/>
      <c r="FT1170" s="9"/>
      <c r="FU1170" s="9"/>
      <c r="FV1170" s="9"/>
      <c r="FW1170" s="9"/>
      <c r="FX1170" s="9"/>
      <c r="FY1170" s="9"/>
      <c r="FZ1170" s="9"/>
      <c r="GA1170" s="9"/>
      <c r="GB1170" s="9"/>
      <c r="GC1170" s="9"/>
      <c r="GD1170" s="9"/>
      <c r="GE1170" s="9"/>
      <c r="GF1170" s="9"/>
      <c r="GG1170" s="9"/>
      <c r="GH1170" s="9"/>
      <c r="GI1170" s="9"/>
      <c r="GJ1170" s="9"/>
      <c r="GK1170" s="9"/>
      <c r="GL1170" s="9"/>
      <c r="GM1170" s="9"/>
      <c r="GN1170" s="9"/>
      <c r="GO1170" s="9"/>
      <c r="GP1170" s="9"/>
      <c r="GQ1170" s="9"/>
      <c r="GR1170" s="9"/>
      <c r="GS1170" s="9"/>
      <c r="GT1170" s="9"/>
      <c r="GU1170" s="9"/>
      <c r="GV1170" s="9"/>
      <c r="GW1170" s="9"/>
      <c r="GX1170" s="9"/>
      <c r="GY1170" s="9"/>
      <c r="GZ1170" s="9"/>
      <c r="HA1170" s="9"/>
      <c r="HB1170" s="9"/>
      <c r="HC1170" s="9"/>
      <c r="HD1170" s="9"/>
      <c r="HE1170" s="9"/>
      <c r="HF1170" s="9"/>
      <c r="HG1170" s="9"/>
      <c r="HH1170" s="9"/>
      <c r="HI1170" s="9"/>
      <c r="HJ1170" s="9"/>
      <c r="HK1170" s="9"/>
      <c r="HL1170" s="9"/>
      <c r="HM1170" s="9"/>
      <c r="HN1170" s="9"/>
      <c r="HO1170" s="9"/>
      <c r="HP1170" s="9"/>
      <c r="HQ1170" s="9"/>
      <c r="HR1170" s="9"/>
      <c r="HS1170" s="9"/>
      <c r="HT1170" s="9"/>
      <c r="HU1170" s="9"/>
      <c r="HV1170" s="9"/>
      <c r="HW1170" s="9"/>
      <c r="HX1170" s="9"/>
      <c r="HY1170" s="9"/>
    </row>
    <row r="1171" spans="1:233" x14ac:dyDescent="0.2">
      <c r="A1171" s="54">
        <v>3265</v>
      </c>
      <c r="B1171" s="54"/>
      <c r="C1171" s="54" t="s">
        <v>4117</v>
      </c>
      <c r="D1171" s="55">
        <v>3770</v>
      </c>
      <c r="E1171" s="56" t="s">
        <v>6284</v>
      </c>
      <c r="F1171" s="56" t="s">
        <v>6081</v>
      </c>
      <c r="G1171" s="57" t="s">
        <v>6439</v>
      </c>
      <c r="H1171" s="57"/>
      <c r="I1171" s="9"/>
      <c r="J1171" s="13" t="str">
        <f t="shared" si="18"/>
        <v>INSERT INTO `Productos` (txRefInterna,txRefExterna,txNomProducto,txDescripcion,idClasifProductos,idMarcaProductos) SELECT '3265','','MONEDA CARBURADOR DELANT. TROOPER','MONEDA CARBURADOR DELANT. TROOPER', A.idClasifProductos, M.idClasifProductos  FROM `ClasifProductos` A, `ClasifProductos` M WHERE A.txDescripcion = 'MONEDA' AND M.txDescripcion = 'CHEVROLET TROOPER';</v>
      </c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/>
      <c r="EL1171" s="9"/>
      <c r="EM1171" s="9"/>
      <c r="EN1171" s="9"/>
      <c r="EO1171" s="9"/>
      <c r="EP1171" s="9"/>
      <c r="EQ1171" s="9"/>
      <c r="ER1171" s="9"/>
      <c r="ES1171" s="9"/>
      <c r="ET1171" s="9"/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/>
      <c r="FJ1171" s="9"/>
      <c r="FK1171" s="9"/>
      <c r="FL1171" s="9"/>
      <c r="FM1171" s="9"/>
      <c r="FN1171" s="9"/>
      <c r="FO1171" s="9"/>
      <c r="FP1171" s="9"/>
      <c r="FQ1171" s="9"/>
      <c r="FR1171" s="9"/>
      <c r="FS1171" s="9"/>
      <c r="FT1171" s="9"/>
      <c r="FU1171" s="9"/>
      <c r="FV1171" s="9"/>
      <c r="FW1171" s="9"/>
      <c r="FX1171" s="9"/>
      <c r="FY1171" s="9"/>
      <c r="FZ1171" s="9"/>
      <c r="GA1171" s="9"/>
      <c r="GB1171" s="9"/>
      <c r="GC1171" s="9"/>
      <c r="GD1171" s="9"/>
      <c r="GE1171" s="9"/>
      <c r="GF1171" s="9"/>
      <c r="GG1171" s="9"/>
      <c r="GH1171" s="9"/>
      <c r="GI1171" s="9"/>
      <c r="GJ1171" s="9"/>
      <c r="GK1171" s="9"/>
      <c r="GL1171" s="9"/>
      <c r="GM1171" s="9"/>
      <c r="GN1171" s="9"/>
      <c r="GO1171" s="9"/>
      <c r="GP1171" s="9"/>
      <c r="GQ1171" s="9"/>
      <c r="GR1171" s="9"/>
      <c r="GS1171" s="9"/>
      <c r="GT1171" s="9"/>
      <c r="GU1171" s="9"/>
      <c r="GV1171" s="9"/>
      <c r="GW1171" s="9"/>
      <c r="GX1171" s="9"/>
      <c r="GY1171" s="9"/>
      <c r="GZ1171" s="9"/>
      <c r="HA1171" s="9"/>
      <c r="HB1171" s="9"/>
      <c r="HC1171" s="9"/>
      <c r="HD1171" s="9"/>
      <c r="HE1171" s="9"/>
      <c r="HF1171" s="9"/>
      <c r="HG1171" s="9"/>
      <c r="HH1171" s="9"/>
      <c r="HI1171" s="9"/>
      <c r="HJ1171" s="9"/>
      <c r="HK1171" s="9"/>
      <c r="HL1171" s="9"/>
      <c r="HM1171" s="9"/>
      <c r="HN1171" s="9"/>
      <c r="HO1171" s="9"/>
      <c r="HP1171" s="9"/>
      <c r="HQ1171" s="9"/>
      <c r="HR1171" s="9"/>
      <c r="HS1171" s="9"/>
      <c r="HT1171" s="9"/>
      <c r="HU1171" s="9"/>
      <c r="HV1171" s="9"/>
      <c r="HW1171" s="9"/>
      <c r="HX1171" s="9"/>
      <c r="HY1171" s="9"/>
    </row>
    <row r="1172" spans="1:233" x14ac:dyDescent="0.2">
      <c r="A1172" s="54">
        <v>3266</v>
      </c>
      <c r="B1172" s="54"/>
      <c r="C1172" s="54" t="s">
        <v>4118</v>
      </c>
      <c r="D1172" s="55">
        <v>4860</v>
      </c>
      <c r="E1172" s="56" t="s">
        <v>6284</v>
      </c>
      <c r="F1172" s="56" t="s">
        <v>6081</v>
      </c>
      <c r="G1172" s="57" t="s">
        <v>6439</v>
      </c>
      <c r="H1172" s="57"/>
      <c r="I1172" s="9"/>
      <c r="J1172" s="13" t="str">
        <f t="shared" si="18"/>
        <v>INSERT INTO `Productos` (txRefInterna,txRefExterna,txNomProducto,txDescripcion,idClasifProductos,idMarcaProductos) SELECT '3266','','MONEDA CARBURADOR TRASERA TROOPER','MONEDA CARBURADOR TRASERA TROOPER', A.idClasifProductos, M.idClasifProductos  FROM `ClasifProductos` A, `ClasifProductos` M WHERE A.txDescripcion = 'MONEDA' AND M.txDescripcion = 'CHEVROLET TROOPER';</v>
      </c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/>
      <c r="FJ1172" s="9"/>
      <c r="FK1172" s="9"/>
      <c r="FL1172" s="9"/>
      <c r="FM1172" s="9"/>
      <c r="FN1172" s="9"/>
      <c r="FO1172" s="9"/>
      <c r="FP1172" s="9"/>
      <c r="FQ1172" s="9"/>
      <c r="FR1172" s="9"/>
      <c r="FS1172" s="9"/>
      <c r="FT1172" s="9"/>
      <c r="FU1172" s="9"/>
      <c r="FV1172" s="9"/>
      <c r="FW1172" s="9"/>
      <c r="FX1172" s="9"/>
      <c r="FY1172" s="9"/>
      <c r="FZ1172" s="9"/>
      <c r="GA1172" s="9"/>
      <c r="GB1172" s="9"/>
      <c r="GC1172" s="9"/>
      <c r="GD1172" s="9"/>
      <c r="GE1172" s="9"/>
      <c r="GF1172" s="9"/>
      <c r="GG1172" s="9"/>
      <c r="GH1172" s="9"/>
      <c r="GI1172" s="9"/>
      <c r="GJ1172" s="9"/>
      <c r="GK1172" s="9"/>
      <c r="GL1172" s="9"/>
      <c r="GM1172" s="9"/>
      <c r="GN1172" s="9"/>
      <c r="GO1172" s="9"/>
      <c r="GP1172" s="9"/>
      <c r="GQ1172" s="9"/>
      <c r="GR1172" s="9"/>
      <c r="GS1172" s="9"/>
      <c r="GT1172" s="9"/>
      <c r="GU1172" s="9"/>
      <c r="GV1172" s="9"/>
      <c r="GW1172" s="9"/>
      <c r="GX1172" s="9"/>
      <c r="GY1172" s="9"/>
      <c r="GZ1172" s="9"/>
      <c r="HA1172" s="9"/>
      <c r="HB1172" s="9"/>
      <c r="HC1172" s="9"/>
      <c r="HD1172" s="9"/>
      <c r="HE1172" s="9"/>
      <c r="HF1172" s="9"/>
      <c r="HG1172" s="9"/>
      <c r="HH1172" s="9"/>
      <c r="HI1172" s="9"/>
      <c r="HJ1172" s="9"/>
      <c r="HK1172" s="9"/>
      <c r="HL1172" s="9"/>
      <c r="HM1172" s="9"/>
      <c r="HN1172" s="9"/>
      <c r="HO1172" s="9"/>
      <c r="HP1172" s="9"/>
      <c r="HQ1172" s="9"/>
      <c r="HR1172" s="9"/>
      <c r="HS1172" s="9"/>
      <c r="HT1172" s="9"/>
      <c r="HU1172" s="9"/>
      <c r="HV1172" s="9"/>
      <c r="HW1172" s="9"/>
      <c r="HX1172" s="9"/>
      <c r="HY1172" s="9"/>
    </row>
    <row r="1173" spans="1:233" x14ac:dyDescent="0.2">
      <c r="A1173" s="54">
        <v>3326</v>
      </c>
      <c r="B1173" s="54" t="s">
        <v>4119</v>
      </c>
      <c r="C1173" s="54" t="s">
        <v>4120</v>
      </c>
      <c r="D1173" s="55">
        <v>3770</v>
      </c>
      <c r="E1173" s="56" t="s">
        <v>6280</v>
      </c>
      <c r="F1173" s="56" t="s">
        <v>6081</v>
      </c>
      <c r="G1173" s="57" t="s">
        <v>6439</v>
      </c>
      <c r="H1173" s="57"/>
      <c r="I1173" s="9"/>
      <c r="J1173" s="13" t="str">
        <f t="shared" si="18"/>
        <v>INSERT INTO `Productos` (txRefInterna,txRefExterna,txNomProducto,txDescripcion,idClasifProductos,idMarcaProductos) SELECT '3326','CARB','MONEDA CARBURADOR DEL. MONTERO MITSUBISHI','MONEDA CARBURADOR DEL. MONTERO MITSUBISHI', A.idClasifProductos, M.idClasifProductos  FROM `ClasifProductos` A, `ClasifProductos` M WHERE A.txDescripcion = 'MONEDA' AND M.txDescripcion = 'MITSUBISHI MONTERO';</v>
      </c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/>
      <c r="FJ1173" s="9"/>
      <c r="FK1173" s="9"/>
      <c r="FL1173" s="9"/>
      <c r="FM1173" s="9"/>
      <c r="FN1173" s="9"/>
      <c r="FO1173" s="9"/>
      <c r="FP1173" s="9"/>
      <c r="FQ1173" s="9"/>
      <c r="FR1173" s="9"/>
      <c r="FS1173" s="9"/>
      <c r="FT1173" s="9"/>
      <c r="FU1173" s="9"/>
      <c r="FV1173" s="9"/>
      <c r="FW1173" s="9"/>
      <c r="FX1173" s="9"/>
      <c r="FY1173" s="9"/>
      <c r="FZ1173" s="9"/>
      <c r="GA1173" s="9"/>
      <c r="GB1173" s="9"/>
      <c r="GC1173" s="9"/>
      <c r="GD1173" s="9"/>
      <c r="GE1173" s="9"/>
      <c r="GF1173" s="9"/>
      <c r="GG1173" s="9"/>
      <c r="GH1173" s="9"/>
      <c r="GI1173" s="9"/>
      <c r="GJ1173" s="9"/>
      <c r="GK1173" s="9"/>
      <c r="GL1173" s="9"/>
      <c r="GM1173" s="9"/>
      <c r="GN1173" s="9"/>
      <c r="GO1173" s="9"/>
      <c r="GP1173" s="9"/>
      <c r="GQ1173" s="9"/>
      <c r="GR1173" s="9"/>
      <c r="GS1173" s="9"/>
      <c r="GT1173" s="9"/>
      <c r="GU1173" s="9"/>
      <c r="GV1173" s="9"/>
      <c r="GW1173" s="9"/>
      <c r="GX1173" s="9"/>
      <c r="GY1173" s="9"/>
      <c r="GZ1173" s="9"/>
      <c r="HA1173" s="9"/>
      <c r="HB1173" s="9"/>
      <c r="HC1173" s="9"/>
      <c r="HD1173" s="9"/>
      <c r="HE1173" s="9"/>
      <c r="HF1173" s="9"/>
      <c r="HG1173" s="9"/>
      <c r="HH1173" s="9"/>
      <c r="HI1173" s="9"/>
      <c r="HJ1173" s="9"/>
      <c r="HK1173" s="9"/>
      <c r="HL1173" s="9"/>
      <c r="HM1173" s="9"/>
      <c r="HN1173" s="9"/>
      <c r="HO1173" s="9"/>
      <c r="HP1173" s="9"/>
      <c r="HQ1173" s="9"/>
      <c r="HR1173" s="9"/>
      <c r="HS1173" s="9"/>
      <c r="HT1173" s="9"/>
      <c r="HU1173" s="9"/>
      <c r="HV1173" s="9"/>
      <c r="HW1173" s="9"/>
      <c r="HX1173" s="9"/>
      <c r="HY1173" s="9"/>
    </row>
    <row r="1174" spans="1:233" x14ac:dyDescent="0.2">
      <c r="A1174" s="12">
        <v>6048</v>
      </c>
      <c r="B1174" s="12" t="s">
        <v>2449</v>
      </c>
      <c r="C1174" s="12" t="s">
        <v>4212</v>
      </c>
      <c r="D1174" s="21">
        <v>3770</v>
      </c>
      <c r="E1174" s="33" t="s">
        <v>4135</v>
      </c>
      <c r="F1174" s="36" t="s">
        <v>6081</v>
      </c>
      <c r="G1174" s="9" t="s">
        <v>6439</v>
      </c>
      <c r="H1174" s="9"/>
      <c r="I1174" s="9"/>
      <c r="J1174" s="13" t="str">
        <f t="shared" si="18"/>
        <v>INSERT INTO `Productos` (txRefInterna,txRefExterna,txNomProducto,txDescripcion,idClasifProductos,idMarcaProductos) SELECT '6048','CARBULOPEZ','MONEDA CARBURADOR HYUNDAI','MONEDA CARBURADOR HYUNDAI', A.idClasifProductos, M.idClasifProductos  FROM `ClasifProductos` A, `ClasifProductos` M WHERE A.txDescripcion = 'MONEDA' AND M.txDescripcion = 'HYUNDAI';</v>
      </c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/>
      <c r="FJ1174" s="9"/>
      <c r="FK1174" s="9"/>
      <c r="FL1174" s="9"/>
      <c r="FM1174" s="9"/>
      <c r="FN1174" s="9"/>
      <c r="FO1174" s="9"/>
      <c r="FP1174" s="9"/>
      <c r="FQ1174" s="9"/>
      <c r="FR1174" s="9"/>
      <c r="FS1174" s="9"/>
      <c r="FT1174" s="9"/>
      <c r="FU1174" s="9"/>
      <c r="FV1174" s="9"/>
      <c r="FW1174" s="9"/>
      <c r="FX1174" s="9"/>
      <c r="FY1174" s="9"/>
      <c r="FZ1174" s="9"/>
      <c r="GA1174" s="9"/>
      <c r="GB1174" s="9"/>
      <c r="GC1174" s="9"/>
      <c r="GD1174" s="9"/>
      <c r="GE1174" s="9"/>
      <c r="GF1174" s="9"/>
      <c r="GG1174" s="9"/>
      <c r="GH1174" s="9"/>
      <c r="GI1174" s="9"/>
      <c r="GJ1174" s="9"/>
      <c r="GK1174" s="9"/>
      <c r="GL1174" s="9"/>
      <c r="GM1174" s="9"/>
      <c r="GN1174" s="9"/>
      <c r="GO1174" s="9"/>
      <c r="GP1174" s="9"/>
      <c r="GQ1174" s="9"/>
      <c r="GR1174" s="9"/>
      <c r="GS1174" s="9"/>
      <c r="GT1174" s="9"/>
      <c r="GU1174" s="9"/>
      <c r="GV1174" s="9"/>
      <c r="GW1174" s="9"/>
      <c r="GX1174" s="9"/>
      <c r="GY1174" s="9"/>
      <c r="GZ1174" s="9"/>
      <c r="HA1174" s="9"/>
      <c r="HB1174" s="9"/>
      <c r="HC1174" s="9"/>
      <c r="HD1174" s="9"/>
      <c r="HE1174" s="9"/>
      <c r="HF1174" s="9"/>
      <c r="HG1174" s="9"/>
      <c r="HH1174" s="9"/>
      <c r="HI1174" s="9"/>
      <c r="HJ1174" s="9"/>
      <c r="HK1174" s="9"/>
      <c r="HL1174" s="9"/>
      <c r="HM1174" s="9"/>
      <c r="HN1174" s="9"/>
      <c r="HO1174" s="9"/>
      <c r="HP1174" s="9"/>
      <c r="HQ1174" s="9"/>
      <c r="HR1174" s="9"/>
      <c r="HS1174" s="9"/>
      <c r="HT1174" s="9"/>
      <c r="HU1174" s="9"/>
      <c r="HV1174" s="9"/>
      <c r="HW1174" s="9"/>
      <c r="HX1174" s="9"/>
      <c r="HY1174" s="9"/>
    </row>
    <row r="1175" spans="1:233" x14ac:dyDescent="0.2">
      <c r="A1175" s="12">
        <v>4078</v>
      </c>
      <c r="B1175" s="12" t="s">
        <v>2449</v>
      </c>
      <c r="C1175" s="22" t="s">
        <v>4373</v>
      </c>
      <c r="D1175" s="13">
        <v>3770</v>
      </c>
      <c r="E1175" s="33" t="s">
        <v>4320</v>
      </c>
      <c r="F1175" s="33" t="s">
        <v>6081</v>
      </c>
      <c r="G1175" s="9" t="s">
        <v>6439</v>
      </c>
      <c r="H1175" s="9"/>
      <c r="I1175" s="9"/>
      <c r="J1175" s="13" t="str">
        <f t="shared" si="18"/>
        <v>INSERT INTO `Productos` (txRefInterna,txRefExterna,txNomProducto,txDescripcion,idClasifProductos,idMarcaProductos) SELECT '4078','CARBULOPEZ','MONEDA CARBURADOR DAEWOO RACER','MONEDA CARBURADOR DAEWOO RACER', A.idClasifProductos, M.idClasifProductos  FROM `ClasifProductos` A, `ClasifProductos` M WHERE A.txDescripcion = 'MONEDA' AND M.txDescripcion = 'DAEWOO';</v>
      </c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  <c r="EL1175" s="9"/>
      <c r="EM1175" s="9"/>
      <c r="EN1175" s="9"/>
      <c r="EO1175" s="9"/>
      <c r="EP1175" s="9"/>
      <c r="EQ1175" s="9"/>
      <c r="ER1175" s="9"/>
      <c r="ES1175" s="9"/>
      <c r="ET1175" s="9"/>
      <c r="EU1175" s="9"/>
      <c r="EV1175" s="9"/>
      <c r="EW1175" s="9"/>
      <c r="EX1175" s="9"/>
      <c r="EY1175" s="9"/>
      <c r="EZ1175" s="9"/>
      <c r="FA1175" s="9"/>
      <c r="FB1175" s="9"/>
      <c r="FC1175" s="9"/>
      <c r="FD1175" s="9"/>
      <c r="FE1175" s="9"/>
      <c r="FF1175" s="9"/>
      <c r="FG1175" s="9"/>
      <c r="FH1175" s="9"/>
      <c r="FI1175" s="9"/>
      <c r="FJ1175" s="9"/>
      <c r="FK1175" s="9"/>
      <c r="FL1175" s="9"/>
      <c r="FM1175" s="9"/>
      <c r="FN1175" s="9"/>
      <c r="FO1175" s="9"/>
      <c r="FP1175" s="9"/>
      <c r="FQ1175" s="9"/>
      <c r="FR1175" s="9"/>
      <c r="FS1175" s="9"/>
      <c r="FT1175" s="9"/>
      <c r="FU1175" s="9"/>
      <c r="FV1175" s="9"/>
      <c r="FW1175" s="9"/>
      <c r="FX1175" s="9"/>
      <c r="FY1175" s="9"/>
      <c r="FZ1175" s="9"/>
      <c r="GA1175" s="9"/>
      <c r="GB1175" s="9"/>
      <c r="GC1175" s="9"/>
      <c r="GD1175" s="9"/>
      <c r="GE1175" s="9"/>
      <c r="GF1175" s="9"/>
      <c r="GG1175" s="9"/>
      <c r="GH1175" s="9"/>
      <c r="GI1175" s="9"/>
      <c r="GJ1175" s="9"/>
      <c r="GK1175" s="9"/>
      <c r="GL1175" s="9"/>
      <c r="GM1175" s="9"/>
      <c r="GN1175" s="9"/>
      <c r="GO1175" s="9"/>
      <c r="GP1175" s="9"/>
      <c r="GQ1175" s="9"/>
      <c r="GR1175" s="9"/>
      <c r="GS1175" s="9"/>
      <c r="GT1175" s="9"/>
      <c r="GU1175" s="9"/>
      <c r="GV1175" s="9"/>
      <c r="GW1175" s="9"/>
      <c r="GX1175" s="9"/>
      <c r="GY1175" s="9"/>
      <c r="GZ1175" s="9"/>
      <c r="HA1175" s="9"/>
      <c r="HB1175" s="9"/>
      <c r="HC1175" s="9"/>
      <c r="HD1175" s="9"/>
      <c r="HE1175" s="9"/>
      <c r="HF1175" s="9"/>
      <c r="HG1175" s="9"/>
      <c r="HH1175" s="9"/>
      <c r="HI1175" s="9"/>
      <c r="HJ1175" s="9"/>
      <c r="HK1175" s="9"/>
      <c r="HL1175" s="9"/>
      <c r="HM1175" s="9"/>
      <c r="HN1175" s="9"/>
      <c r="HO1175" s="9"/>
      <c r="HP1175" s="9"/>
      <c r="HQ1175" s="9"/>
      <c r="HR1175" s="9"/>
      <c r="HS1175" s="9"/>
      <c r="HT1175" s="9"/>
      <c r="HU1175" s="9"/>
      <c r="HV1175" s="9"/>
      <c r="HW1175" s="9"/>
      <c r="HX1175" s="9"/>
      <c r="HY1175" s="9"/>
    </row>
    <row r="1176" spans="1:233" x14ac:dyDescent="0.2">
      <c r="A1176" s="12">
        <v>4055</v>
      </c>
      <c r="B1176" s="12" t="s">
        <v>2449</v>
      </c>
      <c r="C1176" s="22" t="s">
        <v>4374</v>
      </c>
      <c r="D1176" s="13">
        <v>9920</v>
      </c>
      <c r="E1176" s="33" t="s">
        <v>4320</v>
      </c>
      <c r="F1176" s="33" t="s">
        <v>6081</v>
      </c>
      <c r="G1176" s="9" t="s">
        <v>6439</v>
      </c>
      <c r="H1176" s="9"/>
      <c r="I1176" s="9"/>
      <c r="J1176" s="13" t="str">
        <f t="shared" si="18"/>
        <v>INSERT INTO `Productos` (txRefInterna,txRefExterna,txNomProducto,txDescripcion,idClasifProductos,idMarcaProductos) SELECT '4055','CARBULOPEZ','MONEDA CARBURADOR DAEWOO CIELO','MONEDA CARBURADOR DAEWOO CIELO', A.idClasifProductos, M.idClasifProductos  FROM `ClasifProductos` A, `ClasifProductos` M WHERE A.txDescripcion = 'MONEDA' AND M.txDescripcion = 'DAEWOO';</v>
      </c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  <c r="EW1176" s="9"/>
      <c r="EX1176" s="9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/>
      <c r="FJ1176" s="9"/>
      <c r="FK1176" s="9"/>
      <c r="FL1176" s="9"/>
      <c r="FM1176" s="9"/>
      <c r="FN1176" s="9"/>
      <c r="FO1176" s="9"/>
      <c r="FP1176" s="9"/>
      <c r="FQ1176" s="9"/>
      <c r="FR1176" s="9"/>
      <c r="FS1176" s="9"/>
      <c r="FT1176" s="9"/>
      <c r="FU1176" s="9"/>
      <c r="FV1176" s="9"/>
      <c r="FW1176" s="9"/>
      <c r="FX1176" s="9"/>
      <c r="FY1176" s="9"/>
      <c r="FZ1176" s="9"/>
      <c r="GA1176" s="9"/>
      <c r="GB1176" s="9"/>
      <c r="GC1176" s="9"/>
      <c r="GD1176" s="9"/>
      <c r="GE1176" s="9"/>
      <c r="GF1176" s="9"/>
      <c r="GG1176" s="9"/>
      <c r="GH1176" s="9"/>
      <c r="GI1176" s="9"/>
      <c r="GJ1176" s="9"/>
      <c r="GK1176" s="9"/>
      <c r="GL1176" s="9"/>
      <c r="GM1176" s="9"/>
      <c r="GN1176" s="9"/>
      <c r="GO1176" s="9"/>
      <c r="GP1176" s="9"/>
      <c r="GQ1176" s="9"/>
      <c r="GR1176" s="9"/>
      <c r="GS1176" s="9"/>
      <c r="GT1176" s="9"/>
      <c r="GU1176" s="9"/>
      <c r="GV1176" s="9"/>
      <c r="GW1176" s="9"/>
      <c r="GX1176" s="9"/>
      <c r="GY1176" s="9"/>
      <c r="GZ1176" s="9"/>
      <c r="HA1176" s="9"/>
      <c r="HB1176" s="9"/>
      <c r="HC1176" s="9"/>
      <c r="HD1176" s="9"/>
      <c r="HE1176" s="9"/>
      <c r="HF1176" s="9"/>
      <c r="HG1176" s="9"/>
      <c r="HH1176" s="9"/>
      <c r="HI1176" s="9"/>
      <c r="HJ1176" s="9"/>
      <c r="HK1176" s="9"/>
      <c r="HL1176" s="9"/>
      <c r="HM1176" s="9"/>
      <c r="HN1176" s="9"/>
      <c r="HO1176" s="9"/>
      <c r="HP1176" s="9"/>
      <c r="HQ1176" s="9"/>
      <c r="HR1176" s="9"/>
      <c r="HS1176" s="9"/>
      <c r="HT1176" s="9"/>
      <c r="HU1176" s="9"/>
      <c r="HV1176" s="9"/>
      <c r="HW1176" s="9"/>
      <c r="HX1176" s="9"/>
      <c r="HY1176" s="9"/>
    </row>
    <row r="1177" spans="1:233" x14ac:dyDescent="0.2">
      <c r="A1177" s="12">
        <v>4053</v>
      </c>
      <c r="B1177" s="12" t="s">
        <v>2449</v>
      </c>
      <c r="C1177" s="22" t="s">
        <v>4375</v>
      </c>
      <c r="D1177" s="13">
        <v>4690</v>
      </c>
      <c r="E1177" s="33" t="s">
        <v>4320</v>
      </c>
      <c r="F1177" s="33" t="s">
        <v>6081</v>
      </c>
      <c r="G1177" s="9" t="s">
        <v>6439</v>
      </c>
      <c r="H1177" s="9"/>
      <c r="I1177" s="9"/>
      <c r="J1177" s="13" t="str">
        <f t="shared" si="18"/>
        <v>INSERT INTO `Productos` (txRefInterna,txRefExterna,txNomProducto,txDescripcion,idClasifProductos,idMarcaProductos) SELECT '4053','CARBULOPEZ','MONEDA CARBURADOR DAEWOO TICO','MONEDA CARBURADOR DAEWOO TICO', A.idClasifProductos, M.idClasifProductos  FROM `ClasifProductos` A, `ClasifProductos` M WHERE A.txDescripcion = 'MONEDA' AND M.txDescripcion = 'DAEWOO';</v>
      </c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  <c r="EW1177" s="9"/>
      <c r="EX1177" s="9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9"/>
      <c r="FS1177" s="9"/>
      <c r="FT1177" s="9"/>
      <c r="FU1177" s="9"/>
      <c r="FV1177" s="9"/>
      <c r="FW1177" s="9"/>
      <c r="FX1177" s="9"/>
      <c r="FY1177" s="9"/>
      <c r="FZ1177" s="9"/>
      <c r="GA1177" s="9"/>
      <c r="GB1177" s="9"/>
      <c r="GC1177" s="9"/>
      <c r="GD1177" s="9"/>
      <c r="GE1177" s="9"/>
      <c r="GF1177" s="9"/>
      <c r="GG1177" s="9"/>
      <c r="GH1177" s="9"/>
      <c r="GI1177" s="9"/>
      <c r="GJ1177" s="9"/>
      <c r="GK1177" s="9"/>
      <c r="GL1177" s="9"/>
      <c r="GM1177" s="9"/>
      <c r="GN1177" s="9"/>
      <c r="GO1177" s="9"/>
      <c r="GP1177" s="9"/>
      <c r="GQ1177" s="9"/>
      <c r="GR1177" s="9"/>
      <c r="GS1177" s="9"/>
      <c r="GT1177" s="9"/>
      <c r="GU1177" s="9"/>
      <c r="GV1177" s="9"/>
      <c r="GW1177" s="9"/>
      <c r="GX1177" s="9"/>
      <c r="GY1177" s="9"/>
      <c r="GZ1177" s="9"/>
      <c r="HA1177" s="9"/>
      <c r="HB1177" s="9"/>
      <c r="HC1177" s="9"/>
      <c r="HD1177" s="9"/>
      <c r="HE1177" s="9"/>
      <c r="HF1177" s="9"/>
      <c r="HG1177" s="9"/>
      <c r="HH1177" s="9"/>
      <c r="HI1177" s="9"/>
      <c r="HJ1177" s="9"/>
      <c r="HK1177" s="9"/>
      <c r="HL1177" s="9"/>
      <c r="HM1177" s="9"/>
      <c r="HN1177" s="9"/>
      <c r="HO1177" s="9"/>
      <c r="HP1177" s="9"/>
      <c r="HQ1177" s="9"/>
      <c r="HR1177" s="9"/>
      <c r="HS1177" s="9"/>
      <c r="HT1177" s="9"/>
      <c r="HU1177" s="9"/>
      <c r="HV1177" s="9"/>
      <c r="HW1177" s="9"/>
      <c r="HX1177" s="9"/>
      <c r="HY1177" s="9"/>
    </row>
    <row r="1178" spans="1:233" x14ac:dyDescent="0.2">
      <c r="A1178" s="12">
        <v>1163</v>
      </c>
      <c r="B1178" s="12" t="s">
        <v>2441</v>
      </c>
      <c r="C1178" s="12" t="s">
        <v>2899</v>
      </c>
      <c r="D1178" s="13">
        <v>1360</v>
      </c>
      <c r="E1178" s="33" t="s">
        <v>2256</v>
      </c>
      <c r="F1178" s="33" t="s">
        <v>6082</v>
      </c>
      <c r="G1178" s="9" t="s">
        <v>6440</v>
      </c>
      <c r="H1178" s="9"/>
      <c r="I1178" s="9"/>
      <c r="J1178" s="13" t="str">
        <f t="shared" si="18"/>
        <v>INSERT INTO `Productos` (txRefInterna,txRefExterna,txNomProducto,txDescripcion,idClasifProductos,idMarcaProductos) SELECT '1163','JM','MUELA CAJA  DIRECCION R-4-6     (PIVOTE) ','MUELA CAJA  DIRECCION R-4-6     (PIVOTE) ', A.idClasifProductos, M.idClasifProductos  FROM `ClasifProductos` A, `ClasifProductos` M WHERE A.txDescripcion = 'MUELA' AND M.txDescripcion = 'RENAULT';</v>
      </c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/>
      <c r="ES1178" s="9"/>
      <c r="ET1178" s="9"/>
      <c r="EU1178" s="9"/>
      <c r="EV1178" s="9"/>
      <c r="EW1178" s="9"/>
      <c r="EX1178" s="9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9"/>
      <c r="GV1178" s="9"/>
      <c r="GW1178" s="9"/>
      <c r="GX1178" s="9"/>
      <c r="GY1178" s="9"/>
      <c r="GZ1178" s="9"/>
      <c r="HA1178" s="9"/>
      <c r="HB1178" s="9"/>
      <c r="HC1178" s="9"/>
      <c r="HD1178" s="9"/>
      <c r="HE1178" s="9"/>
      <c r="HF1178" s="9"/>
      <c r="HG1178" s="9"/>
      <c r="HH1178" s="9"/>
      <c r="HI1178" s="9"/>
      <c r="HJ1178" s="9"/>
      <c r="HK1178" s="9"/>
      <c r="HL1178" s="9"/>
      <c r="HM1178" s="9"/>
      <c r="HN1178" s="9"/>
      <c r="HO1178" s="9"/>
      <c r="HP1178" s="9"/>
      <c r="HQ1178" s="9"/>
      <c r="HR1178" s="9"/>
      <c r="HS1178" s="9"/>
      <c r="HT1178" s="9"/>
      <c r="HU1178" s="9"/>
      <c r="HV1178" s="9"/>
      <c r="HW1178" s="9"/>
      <c r="HX1178" s="9"/>
      <c r="HY1178" s="9"/>
    </row>
    <row r="1179" spans="1:233" x14ac:dyDescent="0.2">
      <c r="A1179" s="12">
        <v>1164</v>
      </c>
      <c r="B1179" s="12" t="s">
        <v>2441</v>
      </c>
      <c r="C1179" s="12" t="s">
        <v>2900</v>
      </c>
      <c r="D1179" s="13">
        <v>1610</v>
      </c>
      <c r="E1179" s="33" t="s">
        <v>2256</v>
      </c>
      <c r="F1179" s="33" t="s">
        <v>6082</v>
      </c>
      <c r="G1179" s="9" t="s">
        <v>6440</v>
      </c>
      <c r="H1179" s="9"/>
      <c r="I1179" s="9"/>
      <c r="J1179" s="13" t="str">
        <f t="shared" si="18"/>
        <v>INSERT INTO `Productos` (txRefInterna,txRefExterna,txNomProducto,txDescripcion,idClasifProductos,idMarcaProductos) SELECT '1164','JM','MUELA CAJA  DIRECCION R-9        (PIVOTE) ','MUELA CAJA  DIRECCION R-9        (PIVOTE) ', A.idClasifProductos, M.idClasifProductos  FROM `ClasifProductos` A, `ClasifProductos` M WHERE A.txDescripcion = 'MUELA' AND M.txDescripcion = 'RENAULT';</v>
      </c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/>
      <c r="ES1179" s="9"/>
      <c r="ET1179" s="9"/>
      <c r="EU1179" s="9"/>
      <c r="EV1179" s="9"/>
      <c r="EW1179" s="9"/>
      <c r="EX1179" s="9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/>
      <c r="FJ1179" s="9"/>
      <c r="FK1179" s="9"/>
      <c r="FL1179" s="9"/>
      <c r="FM1179" s="9"/>
      <c r="FN1179" s="9"/>
      <c r="FO1179" s="9"/>
      <c r="FP1179" s="9"/>
      <c r="FQ1179" s="9"/>
      <c r="FR1179" s="9"/>
      <c r="FS1179" s="9"/>
      <c r="FT1179" s="9"/>
      <c r="FU1179" s="9"/>
      <c r="FV1179" s="9"/>
      <c r="FW1179" s="9"/>
      <c r="FX1179" s="9"/>
      <c r="FY1179" s="9"/>
      <c r="FZ1179" s="9"/>
      <c r="GA1179" s="9"/>
      <c r="GB1179" s="9"/>
      <c r="GC1179" s="9"/>
      <c r="GD1179" s="9"/>
      <c r="GE1179" s="9"/>
      <c r="GF1179" s="9"/>
      <c r="GG1179" s="9"/>
      <c r="GH1179" s="9"/>
      <c r="GI1179" s="9"/>
      <c r="GJ1179" s="9"/>
      <c r="GK1179" s="9"/>
      <c r="GL1179" s="9"/>
      <c r="GM1179" s="9"/>
      <c r="GN1179" s="9"/>
      <c r="GO1179" s="9"/>
      <c r="GP1179" s="9"/>
      <c r="GQ1179" s="9"/>
      <c r="GR1179" s="9"/>
      <c r="GS1179" s="9"/>
      <c r="GT1179" s="9"/>
      <c r="GU1179" s="9"/>
      <c r="GV1179" s="9"/>
      <c r="GW1179" s="9"/>
      <c r="GX1179" s="9"/>
      <c r="GY1179" s="9"/>
      <c r="GZ1179" s="9"/>
      <c r="HA1179" s="9"/>
      <c r="HB1179" s="9"/>
      <c r="HC1179" s="9"/>
      <c r="HD1179" s="9"/>
      <c r="HE1179" s="9"/>
      <c r="HF1179" s="9"/>
      <c r="HG1179" s="9"/>
      <c r="HH1179" s="9"/>
      <c r="HI1179" s="9"/>
      <c r="HJ1179" s="9"/>
      <c r="HK1179" s="9"/>
      <c r="HL1179" s="9"/>
      <c r="HM1179" s="9"/>
      <c r="HN1179" s="9"/>
      <c r="HO1179" s="9"/>
      <c r="HP1179" s="9"/>
      <c r="HQ1179" s="9"/>
      <c r="HR1179" s="9"/>
      <c r="HS1179" s="9"/>
      <c r="HT1179" s="9"/>
      <c r="HU1179" s="9"/>
      <c r="HV1179" s="9"/>
      <c r="HW1179" s="9"/>
      <c r="HX1179" s="9"/>
      <c r="HY1179" s="9"/>
    </row>
    <row r="1180" spans="1:233" x14ac:dyDescent="0.2">
      <c r="A1180" s="12">
        <v>1165</v>
      </c>
      <c r="B1180" s="12" t="s">
        <v>2441</v>
      </c>
      <c r="C1180" s="12" t="s">
        <v>2901</v>
      </c>
      <c r="D1180" s="13">
        <v>1360</v>
      </c>
      <c r="E1180" s="33" t="s">
        <v>2256</v>
      </c>
      <c r="F1180" s="33" t="s">
        <v>6082</v>
      </c>
      <c r="G1180" s="9" t="s">
        <v>6440</v>
      </c>
      <c r="H1180" s="9"/>
      <c r="I1180" s="9"/>
      <c r="J1180" s="13" t="str">
        <f t="shared" si="18"/>
        <v>INSERT INTO `Productos` (txRefInterna,txRefExterna,txNomProducto,txDescripcion,idClasifProductos,idMarcaProductos) SELECT '1165','JM','MUELA CAJA  DIRECCION R-12      (PIVOTE) ','MUELA CAJA  DIRECCION R-12      (PIVOTE) ', A.idClasifProductos, M.idClasifProductos  FROM `ClasifProductos` A, `ClasifProductos` M WHERE A.txDescripcion = 'MUELA' AND M.txDescripcion = 'RENAULT';</v>
      </c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9"/>
      <c r="GV1180" s="9"/>
      <c r="GW1180" s="9"/>
      <c r="GX1180" s="9"/>
      <c r="GY1180" s="9"/>
      <c r="GZ1180" s="9"/>
      <c r="HA1180" s="9"/>
      <c r="HB1180" s="9"/>
      <c r="HC1180" s="9"/>
      <c r="HD1180" s="9"/>
      <c r="HE1180" s="9"/>
      <c r="HF1180" s="9"/>
      <c r="HG1180" s="9"/>
      <c r="HH1180" s="9"/>
      <c r="HI1180" s="9"/>
      <c r="HJ1180" s="9"/>
      <c r="HK1180" s="9"/>
      <c r="HL1180" s="9"/>
      <c r="HM1180" s="9"/>
      <c r="HN1180" s="9"/>
      <c r="HO1180" s="9"/>
      <c r="HP1180" s="9"/>
      <c r="HQ1180" s="9"/>
      <c r="HR1180" s="9"/>
      <c r="HS1180" s="9"/>
      <c r="HT1180" s="9"/>
      <c r="HU1180" s="9"/>
      <c r="HV1180" s="9"/>
      <c r="HW1180" s="9"/>
      <c r="HX1180" s="9"/>
      <c r="HY1180" s="9"/>
    </row>
    <row r="1181" spans="1:233" x14ac:dyDescent="0.2">
      <c r="A1181" s="12">
        <v>2149</v>
      </c>
      <c r="B1181" s="12" t="s">
        <v>2628</v>
      </c>
      <c r="C1181" s="12" t="s">
        <v>3429</v>
      </c>
      <c r="D1181" s="13">
        <v>1380</v>
      </c>
      <c r="E1181" s="33" t="s">
        <v>6141</v>
      </c>
      <c r="F1181" s="33" t="s">
        <v>6082</v>
      </c>
      <c r="G1181" s="9" t="s">
        <v>6440</v>
      </c>
      <c r="H1181" s="9"/>
      <c r="I1181" s="9"/>
      <c r="J1181" s="13" t="str">
        <f t="shared" si="18"/>
        <v>INSERT INTO `Productos` (txRefInterna,txRefExterna,txNomProducto,txDescripcion,idClasifProductos,idMarcaProductos) SELECT '2149','MP','MUELA CAJA DIRECCION M323','MUELA CAJA DIRECCION M323', A.idClasifProductos, M.idClasifProductos  FROM `ClasifProductos` A, `ClasifProductos` M WHERE A.txDescripcion = 'MUELA' AND M.txDescripcion = 'MAZDA ';</v>
      </c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  <c r="EL1181" s="9"/>
      <c r="EM1181" s="9"/>
      <c r="EN1181" s="9"/>
      <c r="EO1181" s="9"/>
      <c r="EP1181" s="9"/>
      <c r="EQ1181" s="9"/>
      <c r="ER1181" s="9"/>
      <c r="ES1181" s="9"/>
      <c r="ET1181" s="9"/>
      <c r="EU1181" s="9"/>
      <c r="EV1181" s="9"/>
      <c r="EW1181" s="9"/>
      <c r="EX1181" s="9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9"/>
      <c r="FJ1181" s="9"/>
      <c r="FK1181" s="9"/>
      <c r="FL1181" s="9"/>
      <c r="FM1181" s="9"/>
      <c r="FN1181" s="9"/>
      <c r="FO1181" s="9"/>
      <c r="FP1181" s="9"/>
      <c r="FQ1181" s="9"/>
      <c r="FR1181" s="9"/>
      <c r="FS1181" s="9"/>
      <c r="FT1181" s="9"/>
      <c r="FU1181" s="9"/>
      <c r="FV1181" s="9"/>
      <c r="FW1181" s="9"/>
      <c r="FX1181" s="9"/>
      <c r="FY1181" s="9"/>
      <c r="FZ1181" s="9"/>
      <c r="GA1181" s="9"/>
      <c r="GB1181" s="9"/>
      <c r="GC1181" s="9"/>
      <c r="GD1181" s="9"/>
      <c r="GE1181" s="9"/>
      <c r="GF1181" s="9"/>
      <c r="GG1181" s="9"/>
      <c r="GH1181" s="9"/>
      <c r="GI1181" s="9"/>
      <c r="GJ1181" s="9"/>
      <c r="GK1181" s="9"/>
      <c r="GL1181" s="9"/>
      <c r="GM1181" s="9"/>
      <c r="GN1181" s="9"/>
      <c r="GO1181" s="9"/>
      <c r="GP1181" s="9"/>
      <c r="GQ1181" s="9"/>
      <c r="GR1181" s="9"/>
      <c r="GS1181" s="9"/>
      <c r="GT1181" s="9"/>
      <c r="GU1181" s="9"/>
      <c r="GV1181" s="9"/>
      <c r="GW1181" s="9"/>
      <c r="GX1181" s="9"/>
      <c r="GY1181" s="9"/>
      <c r="GZ1181" s="9"/>
      <c r="HA1181" s="9"/>
      <c r="HB1181" s="9"/>
      <c r="HC1181" s="9"/>
      <c r="HD1181" s="9"/>
      <c r="HE1181" s="9"/>
      <c r="HF1181" s="9"/>
      <c r="HG1181" s="9"/>
      <c r="HH1181" s="9"/>
      <c r="HI1181" s="9"/>
      <c r="HJ1181" s="9"/>
      <c r="HK1181" s="9"/>
      <c r="HL1181" s="9"/>
      <c r="HM1181" s="9"/>
      <c r="HN1181" s="9"/>
      <c r="HO1181" s="9"/>
      <c r="HP1181" s="9"/>
      <c r="HQ1181" s="9"/>
      <c r="HR1181" s="9"/>
      <c r="HS1181" s="9"/>
      <c r="HT1181" s="9"/>
      <c r="HU1181" s="9"/>
      <c r="HV1181" s="9"/>
      <c r="HW1181" s="9"/>
      <c r="HX1181" s="9"/>
      <c r="HY1181" s="9"/>
    </row>
    <row r="1182" spans="1:233" x14ac:dyDescent="0.2">
      <c r="A1182" s="39">
        <v>3023</v>
      </c>
      <c r="B1182" s="39"/>
      <c r="C1182" s="39" t="s">
        <v>3571</v>
      </c>
      <c r="D1182" s="40">
        <v>1130</v>
      </c>
      <c r="E1182" s="41" t="s">
        <v>6260</v>
      </c>
      <c r="F1182" s="41" t="s">
        <v>6082</v>
      </c>
      <c r="G1182" s="42" t="s">
        <v>6440</v>
      </c>
      <c r="H1182" s="42"/>
      <c r="I1182" s="9"/>
      <c r="J1182" s="13" t="str">
        <f t="shared" si="18"/>
        <v>INSERT INTO `Productos` (txRefInterna,txRefExterna,txNomProducto,txDescripcion,idClasifProductos,idMarcaProductos) SELECT '3023','','MUELA CAJA DIRECCION CHEVETTE      (PIVOTE)','MUELA CAJA DIRECCION CHEVETTE      (PIVOTE)', A.idClasifProductos, M.idClasifProductos  FROM `ClasifProductos` A, `ClasifProductos` M WHERE A.txDescripcion = 'MUELA' AND M.txDescripcion = 'CHEVROLET CHEVETTE';</v>
      </c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  <c r="EW1182" s="9"/>
      <c r="EX1182" s="9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/>
      <c r="FJ1182" s="9"/>
      <c r="FK1182" s="9"/>
      <c r="FL1182" s="9"/>
      <c r="FM1182" s="9"/>
      <c r="FN1182" s="9"/>
      <c r="FO1182" s="9"/>
      <c r="FP1182" s="9"/>
      <c r="FQ1182" s="9"/>
      <c r="FR1182" s="9"/>
      <c r="FS1182" s="9"/>
      <c r="FT1182" s="9"/>
      <c r="FU1182" s="9"/>
      <c r="FV1182" s="9"/>
      <c r="FW1182" s="9"/>
      <c r="FX1182" s="9"/>
      <c r="FY1182" s="9"/>
      <c r="FZ1182" s="9"/>
      <c r="GA1182" s="9"/>
      <c r="GB1182" s="9"/>
      <c r="GC1182" s="9"/>
      <c r="GD1182" s="9"/>
      <c r="GE1182" s="9"/>
      <c r="GF1182" s="9"/>
      <c r="GG1182" s="9"/>
      <c r="GH1182" s="9"/>
      <c r="GI1182" s="9"/>
      <c r="GJ1182" s="9"/>
      <c r="GK1182" s="9"/>
      <c r="GL1182" s="9"/>
      <c r="GM1182" s="9"/>
      <c r="GN1182" s="9"/>
      <c r="GO1182" s="9"/>
      <c r="GP1182" s="9"/>
      <c r="GQ1182" s="9"/>
      <c r="GR1182" s="9"/>
      <c r="GS1182" s="9"/>
      <c r="GT1182" s="9"/>
      <c r="GU1182" s="9"/>
      <c r="GV1182" s="9"/>
      <c r="GW1182" s="9"/>
      <c r="GX1182" s="9"/>
      <c r="GY1182" s="9"/>
      <c r="GZ1182" s="9"/>
      <c r="HA1182" s="9"/>
      <c r="HB1182" s="9"/>
      <c r="HC1182" s="9"/>
      <c r="HD1182" s="9"/>
      <c r="HE1182" s="9"/>
      <c r="HF1182" s="9"/>
      <c r="HG1182" s="9"/>
      <c r="HH1182" s="9"/>
      <c r="HI1182" s="9"/>
      <c r="HJ1182" s="9"/>
      <c r="HK1182" s="9"/>
      <c r="HL1182" s="9"/>
      <c r="HM1182" s="9"/>
      <c r="HN1182" s="9"/>
      <c r="HO1182" s="9"/>
      <c r="HP1182" s="9"/>
      <c r="HQ1182" s="9"/>
      <c r="HR1182" s="9"/>
      <c r="HS1182" s="9"/>
      <c r="HT1182" s="9"/>
      <c r="HU1182" s="9"/>
      <c r="HV1182" s="9"/>
      <c r="HW1182" s="9"/>
      <c r="HX1182" s="9"/>
      <c r="HY1182" s="9"/>
    </row>
    <row r="1183" spans="1:233" x14ac:dyDescent="0.2">
      <c r="A1183" s="12">
        <v>3378</v>
      </c>
      <c r="B1183" s="12" t="s">
        <v>2907</v>
      </c>
      <c r="C1183" s="12" t="s">
        <v>3707</v>
      </c>
      <c r="D1183" s="13">
        <v>2050</v>
      </c>
      <c r="E1183" s="34" t="s">
        <v>6271</v>
      </c>
      <c r="F1183" s="33" t="s">
        <v>6082</v>
      </c>
      <c r="G1183" s="9" t="s">
        <v>6440</v>
      </c>
      <c r="H1183" s="9"/>
      <c r="I1183" s="9"/>
      <c r="J1183" s="13" t="str">
        <f t="shared" si="18"/>
        <v>INSERT INTO `Productos` (txRefInterna,txRefExterna,txNomProducto,txDescripcion,idClasifProductos,idMarcaProductos) SELECT '3378','NESC','MUELA CAJA DIRECCION SPARK','MUELA CAJA DIRECCION SPARK', A.idClasifProductos, M.idClasifProductos  FROM `ClasifProductos` A, `ClasifProductos` M WHERE A.txDescripcion = 'MUELA' AND M.txDescripcion = 'CHEVROLET SPARK';</v>
      </c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  <c r="EL1183" s="9"/>
      <c r="EM1183" s="9"/>
      <c r="EN1183" s="9"/>
      <c r="EO1183" s="9"/>
      <c r="EP1183" s="9"/>
      <c r="EQ1183" s="9"/>
      <c r="ER1183" s="9"/>
      <c r="ES1183" s="9"/>
      <c r="ET1183" s="9"/>
      <c r="EU1183" s="9"/>
      <c r="EV1183" s="9"/>
      <c r="EW1183" s="9"/>
      <c r="EX1183" s="9"/>
      <c r="EY1183" s="9"/>
      <c r="EZ1183" s="9"/>
      <c r="FA1183" s="9"/>
      <c r="FB1183" s="9"/>
      <c r="FC1183" s="9"/>
      <c r="FD1183" s="9"/>
      <c r="FE1183" s="9"/>
      <c r="FF1183" s="9"/>
      <c r="FG1183" s="9"/>
      <c r="FH1183" s="9"/>
      <c r="FI1183" s="9"/>
      <c r="FJ1183" s="9"/>
      <c r="FK1183" s="9"/>
      <c r="FL1183" s="9"/>
      <c r="FM1183" s="9"/>
      <c r="FN1183" s="9"/>
      <c r="FO1183" s="9"/>
      <c r="FP1183" s="9"/>
      <c r="FQ1183" s="9"/>
      <c r="FR1183" s="9"/>
      <c r="FS1183" s="9"/>
      <c r="FT1183" s="9"/>
      <c r="FU1183" s="9"/>
      <c r="FV1183" s="9"/>
      <c r="FW1183" s="9"/>
      <c r="FX1183" s="9"/>
      <c r="FY1183" s="9"/>
      <c r="FZ1183" s="9"/>
      <c r="GA1183" s="9"/>
      <c r="GB1183" s="9"/>
      <c r="GC1183" s="9"/>
      <c r="GD1183" s="9"/>
      <c r="GE1183" s="9"/>
      <c r="GF1183" s="9"/>
      <c r="GG1183" s="9"/>
      <c r="GH1183" s="9"/>
      <c r="GI1183" s="9"/>
      <c r="GJ1183" s="9"/>
      <c r="GK1183" s="9"/>
      <c r="GL1183" s="9"/>
      <c r="GM1183" s="9"/>
      <c r="GN1183" s="9"/>
      <c r="GO1183" s="9"/>
      <c r="GP1183" s="9"/>
      <c r="GQ1183" s="9"/>
      <c r="GR1183" s="9"/>
      <c r="GS1183" s="9"/>
      <c r="GT1183" s="9"/>
      <c r="GU1183" s="9"/>
      <c r="GV1183" s="9"/>
      <c r="GW1183" s="9"/>
      <c r="GX1183" s="9"/>
      <c r="GY1183" s="9"/>
      <c r="GZ1183" s="9"/>
      <c r="HA1183" s="9"/>
      <c r="HB1183" s="9"/>
      <c r="HC1183" s="9"/>
      <c r="HD1183" s="9"/>
      <c r="HE1183" s="9"/>
      <c r="HF1183" s="9"/>
      <c r="HG1183" s="9"/>
      <c r="HH1183" s="9"/>
      <c r="HI1183" s="9"/>
      <c r="HJ1183" s="9"/>
      <c r="HK1183" s="9"/>
      <c r="HL1183" s="9"/>
      <c r="HM1183" s="9"/>
      <c r="HN1183" s="9"/>
      <c r="HO1183" s="9"/>
      <c r="HP1183" s="9"/>
      <c r="HQ1183" s="9"/>
      <c r="HR1183" s="9"/>
      <c r="HS1183" s="9"/>
      <c r="HT1183" s="9"/>
      <c r="HU1183" s="9"/>
      <c r="HV1183" s="9"/>
      <c r="HW1183" s="9"/>
      <c r="HX1183" s="9"/>
      <c r="HY1183" s="9"/>
    </row>
    <row r="1184" spans="1:233" x14ac:dyDescent="0.2">
      <c r="A1184" s="12">
        <v>3085</v>
      </c>
      <c r="B1184" s="12"/>
      <c r="C1184" s="12" t="s">
        <v>3925</v>
      </c>
      <c r="D1184" s="13">
        <v>1540</v>
      </c>
      <c r="E1184" s="33" t="s">
        <v>6276</v>
      </c>
      <c r="F1184" s="33" t="s">
        <v>6082</v>
      </c>
      <c r="G1184" s="9" t="s">
        <v>6440</v>
      </c>
      <c r="H1184" s="9"/>
      <c r="I1184" s="9"/>
      <c r="J1184" s="13" t="str">
        <f t="shared" si="18"/>
        <v>INSERT INTO `Productos` (txRefInterna,txRefExterna,txNomProducto,txDescripcion,idClasifProductos,idMarcaProductos) SELECT '3085','','MUELA C/D SWIFT- SPRINT- CHEVITAXI','MUELA C/D SWIFT- SPRINT- CHEVITAXI', A.idClasifProductos, M.idClasifProductos  FROM `ClasifProductos` A, `ClasifProductos` M WHERE A.txDescripcion = 'MUELA' AND M.txDescripcion = 'CHEVROLET SWIFT';</v>
      </c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9"/>
      <c r="FO1184" s="9"/>
      <c r="FP1184" s="9"/>
      <c r="FQ1184" s="9"/>
      <c r="FR1184" s="9"/>
      <c r="FS1184" s="9"/>
      <c r="FT1184" s="9"/>
      <c r="FU1184" s="9"/>
      <c r="FV1184" s="9"/>
      <c r="FW1184" s="9"/>
      <c r="FX1184" s="9"/>
      <c r="FY1184" s="9"/>
      <c r="FZ1184" s="9"/>
      <c r="GA1184" s="9"/>
      <c r="GB1184" s="9"/>
      <c r="GC1184" s="9"/>
      <c r="GD1184" s="9"/>
      <c r="GE1184" s="9"/>
      <c r="GF1184" s="9"/>
      <c r="GG1184" s="9"/>
      <c r="GH1184" s="9"/>
      <c r="GI1184" s="9"/>
      <c r="GJ1184" s="9"/>
      <c r="GK1184" s="9"/>
      <c r="GL1184" s="9"/>
      <c r="GM1184" s="9"/>
      <c r="GN1184" s="9"/>
      <c r="GO1184" s="9"/>
      <c r="GP1184" s="9"/>
      <c r="GQ1184" s="9"/>
      <c r="GR1184" s="9"/>
      <c r="GS1184" s="9"/>
      <c r="GT1184" s="9"/>
      <c r="GU1184" s="9"/>
      <c r="GV1184" s="9"/>
      <c r="GW1184" s="9"/>
      <c r="GX1184" s="9"/>
      <c r="GY1184" s="9"/>
      <c r="GZ1184" s="9"/>
      <c r="HA1184" s="9"/>
      <c r="HB1184" s="9"/>
      <c r="HC1184" s="9"/>
      <c r="HD1184" s="9"/>
      <c r="HE1184" s="9"/>
      <c r="HF1184" s="9"/>
      <c r="HG1184" s="9"/>
      <c r="HH1184" s="9"/>
      <c r="HI1184" s="9"/>
      <c r="HJ1184" s="9"/>
      <c r="HK1184" s="9"/>
      <c r="HL1184" s="9"/>
      <c r="HM1184" s="9"/>
      <c r="HN1184" s="9"/>
      <c r="HO1184" s="9"/>
      <c r="HP1184" s="9"/>
      <c r="HQ1184" s="9"/>
      <c r="HR1184" s="9"/>
      <c r="HS1184" s="9"/>
      <c r="HT1184" s="9"/>
      <c r="HU1184" s="9"/>
      <c r="HV1184" s="9"/>
      <c r="HW1184" s="9"/>
      <c r="HX1184" s="9"/>
      <c r="HY1184" s="9"/>
    </row>
    <row r="1185" spans="1:233" x14ac:dyDescent="0.2">
      <c r="A1185" s="12">
        <v>6005</v>
      </c>
      <c r="B1185" s="12" t="s">
        <v>4213</v>
      </c>
      <c r="C1185" s="12" t="s">
        <v>4214</v>
      </c>
      <c r="D1185" s="13">
        <v>2400</v>
      </c>
      <c r="E1185" s="33" t="s">
        <v>4135</v>
      </c>
      <c r="F1185" s="33" t="s">
        <v>6082</v>
      </c>
      <c r="G1185" s="9" t="s">
        <v>6440</v>
      </c>
      <c r="H1185" s="9"/>
      <c r="I1185" s="9"/>
      <c r="J1185" s="13" t="str">
        <f t="shared" si="18"/>
        <v>INSERT INTO `Productos` (txRefInterna,txRefExterna,txNomProducto,txDescripcion,idClasifProductos,idMarcaProductos) SELECT '6005','5653424000A','MUELA CAJA DIRECCION HYUNDAI','MUELA CAJA DIRECCION HYUNDAI', A.idClasifProductos, M.idClasifProductos  FROM `ClasifProductos` A, `ClasifProductos` M WHERE A.txDescripcion = 'MUELA' AND M.txDescripcion = 'HYUNDAI';</v>
      </c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/>
      <c r="ES1185" s="9"/>
      <c r="ET1185" s="9"/>
      <c r="EU1185" s="9"/>
      <c r="EV1185" s="9"/>
      <c r="EW1185" s="9"/>
      <c r="EX1185" s="9"/>
      <c r="EY1185" s="9"/>
      <c r="EZ1185" s="9"/>
      <c r="FA1185" s="9"/>
      <c r="FB1185" s="9"/>
      <c r="FC1185" s="9"/>
      <c r="FD1185" s="9"/>
      <c r="FE1185" s="9"/>
      <c r="FF1185" s="9"/>
      <c r="FG1185" s="9"/>
      <c r="FH1185" s="9"/>
      <c r="FI1185" s="9"/>
      <c r="FJ1185" s="9"/>
      <c r="FK1185" s="9"/>
      <c r="FL1185" s="9"/>
      <c r="FM1185" s="9"/>
      <c r="FN1185" s="9"/>
      <c r="FO1185" s="9"/>
      <c r="FP1185" s="9"/>
      <c r="FQ1185" s="9"/>
      <c r="FR1185" s="9"/>
      <c r="FS1185" s="9"/>
      <c r="FT1185" s="9"/>
      <c r="FU1185" s="9"/>
      <c r="FV1185" s="9"/>
      <c r="FW1185" s="9"/>
      <c r="FX1185" s="9"/>
      <c r="FY1185" s="9"/>
      <c r="FZ1185" s="9"/>
      <c r="GA1185" s="9"/>
      <c r="GB1185" s="9"/>
      <c r="GC1185" s="9"/>
      <c r="GD1185" s="9"/>
      <c r="GE1185" s="9"/>
      <c r="GF1185" s="9"/>
      <c r="GG1185" s="9"/>
      <c r="GH1185" s="9"/>
      <c r="GI1185" s="9"/>
      <c r="GJ1185" s="9"/>
      <c r="GK1185" s="9"/>
      <c r="GL1185" s="9"/>
      <c r="GM1185" s="9"/>
      <c r="GN1185" s="9"/>
      <c r="GO1185" s="9"/>
      <c r="GP1185" s="9"/>
      <c r="GQ1185" s="9"/>
      <c r="GR1185" s="9"/>
      <c r="GS1185" s="9"/>
      <c r="GT1185" s="9"/>
      <c r="GU1185" s="9"/>
      <c r="GV1185" s="9"/>
      <c r="GW1185" s="9"/>
      <c r="GX1185" s="9"/>
      <c r="GY1185" s="9"/>
      <c r="GZ1185" s="9"/>
      <c r="HA1185" s="9"/>
      <c r="HB1185" s="9"/>
      <c r="HC1185" s="9"/>
      <c r="HD1185" s="9"/>
      <c r="HE1185" s="9"/>
      <c r="HF1185" s="9"/>
      <c r="HG1185" s="9"/>
      <c r="HH1185" s="9"/>
      <c r="HI1185" s="9"/>
      <c r="HJ1185" s="9"/>
      <c r="HK1185" s="9"/>
      <c r="HL1185" s="9"/>
      <c r="HM1185" s="9"/>
      <c r="HN1185" s="9"/>
      <c r="HO1185" s="9"/>
      <c r="HP1185" s="9"/>
      <c r="HQ1185" s="9"/>
      <c r="HR1185" s="9"/>
      <c r="HS1185" s="9"/>
      <c r="HT1185" s="9"/>
      <c r="HU1185" s="9"/>
      <c r="HV1185" s="9"/>
      <c r="HW1185" s="9"/>
      <c r="HX1185" s="9"/>
      <c r="HY1185" s="9"/>
    </row>
    <row r="1186" spans="1:233" x14ac:dyDescent="0.2">
      <c r="A1186" s="12">
        <v>6080</v>
      </c>
      <c r="B1186" s="12" t="s">
        <v>2445</v>
      </c>
      <c r="C1186" s="12" t="s">
        <v>4286</v>
      </c>
      <c r="D1186" s="13">
        <v>2230</v>
      </c>
      <c r="E1186" s="38" t="s">
        <v>6211</v>
      </c>
      <c r="F1186" s="33" t="s">
        <v>6082</v>
      </c>
      <c r="G1186" s="9" t="s">
        <v>6440</v>
      </c>
      <c r="H1186" s="9"/>
      <c r="I1186" s="9"/>
      <c r="J1186" s="13" t="str">
        <f t="shared" si="18"/>
        <v>INSERT INTO `Productos` (txRefInterna,txRefExterna,txNomProducto,txDescripcion,idClasifProductos,idMarcaProductos) SELECT '6080','NESC.','MUELA CAJA DIRECCION ATOS','MUELA CAJA DIRECCION ATOS', A.idClasifProductos, M.idClasifProductos  FROM `ClasifProductos` A, `ClasifProductos` M WHERE A.txDescripcion = 'MUELA' AND M.txDescripcion = 'HYUNDAI ATOS';</v>
      </c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  <c r="GA1186" s="9"/>
      <c r="GB1186" s="9"/>
      <c r="GC1186" s="9"/>
      <c r="GD1186" s="9"/>
      <c r="GE1186" s="9"/>
      <c r="GF1186" s="9"/>
      <c r="GG1186" s="9"/>
      <c r="GH1186" s="9"/>
      <c r="GI1186" s="9"/>
      <c r="GJ1186" s="9"/>
      <c r="GK1186" s="9"/>
      <c r="GL1186" s="9"/>
      <c r="GM1186" s="9"/>
      <c r="GN1186" s="9"/>
      <c r="GO1186" s="9"/>
      <c r="GP1186" s="9"/>
      <c r="GQ1186" s="9"/>
      <c r="GR1186" s="9"/>
      <c r="GS1186" s="9"/>
      <c r="GT1186" s="9"/>
      <c r="GU1186" s="9"/>
      <c r="GV1186" s="9"/>
      <c r="GW1186" s="9"/>
      <c r="GX1186" s="9"/>
      <c r="GY1186" s="9"/>
      <c r="GZ1186" s="9"/>
      <c r="HA1186" s="9"/>
      <c r="HB1186" s="9"/>
      <c r="HC1186" s="9"/>
      <c r="HD1186" s="9"/>
      <c r="HE1186" s="9"/>
      <c r="HF1186" s="9"/>
      <c r="HG1186" s="9"/>
      <c r="HH1186" s="9"/>
      <c r="HI1186" s="9"/>
      <c r="HJ1186" s="9"/>
      <c r="HK1186" s="9"/>
      <c r="HL1186" s="9"/>
      <c r="HM1186" s="9"/>
      <c r="HN1186" s="9"/>
      <c r="HO1186" s="9"/>
      <c r="HP1186" s="9"/>
      <c r="HQ1186" s="9"/>
      <c r="HR1186" s="9"/>
      <c r="HS1186" s="9"/>
      <c r="HT1186" s="9"/>
      <c r="HU1186" s="9"/>
      <c r="HV1186" s="9"/>
      <c r="HW1186" s="9"/>
      <c r="HX1186" s="9"/>
      <c r="HY1186" s="9"/>
    </row>
    <row r="1187" spans="1:233" x14ac:dyDescent="0.2">
      <c r="A1187" s="12">
        <v>1166</v>
      </c>
      <c r="B1187" s="12" t="s">
        <v>2902</v>
      </c>
      <c r="C1187" s="12" t="s">
        <v>2903</v>
      </c>
      <c r="D1187" s="13">
        <v>5680</v>
      </c>
      <c r="E1187" s="33" t="s">
        <v>2256</v>
      </c>
      <c r="F1187" s="33" t="s">
        <v>6355</v>
      </c>
      <c r="G1187" s="9" t="s">
        <v>6355</v>
      </c>
      <c r="H1187" s="9"/>
      <c r="I1187" s="9"/>
      <c r="J1187" s="13" t="str">
        <f t="shared" si="18"/>
        <v>INSERT INTO `Productos` (txRefInterna,txRefExterna,txNomProducto,txDescripcion,idClasifProductos,idMarcaProductos) SELECT '1166','ORFI','MUÑECO R-12 -18GTL  VULCANIZADO ','MUÑECO R-12 -18GTL  VULCANIZADO ', A.idClasifProductos, M.idClasifProductos  FROM `ClasifProductos` A, `ClasifProductos` M WHERE A.txDescripcion = 'MUÑECO' AND M.txDescripcion = 'RENAULT';</v>
      </c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  <c r="EL1187" s="9"/>
      <c r="EM1187" s="9"/>
      <c r="EN1187" s="9"/>
      <c r="EO1187" s="9"/>
      <c r="EP1187" s="9"/>
      <c r="EQ1187" s="9"/>
      <c r="ER1187" s="9"/>
      <c r="ES1187" s="9"/>
      <c r="ET1187" s="9"/>
      <c r="EU1187" s="9"/>
      <c r="EV1187" s="9"/>
      <c r="EW1187" s="9"/>
      <c r="EX1187" s="9"/>
      <c r="EY1187" s="9"/>
      <c r="EZ1187" s="9"/>
      <c r="FA1187" s="9"/>
      <c r="FB1187" s="9"/>
      <c r="FC1187" s="9"/>
      <c r="FD1187" s="9"/>
      <c r="FE1187" s="9"/>
      <c r="FF1187" s="9"/>
      <c r="FG1187" s="9"/>
      <c r="FH1187" s="9"/>
      <c r="FI1187" s="9"/>
      <c r="FJ1187" s="9"/>
      <c r="FK1187" s="9"/>
      <c r="FL1187" s="9"/>
      <c r="FM1187" s="9"/>
      <c r="FN1187" s="9"/>
      <c r="FO1187" s="9"/>
      <c r="FP1187" s="9"/>
      <c r="FQ1187" s="9"/>
      <c r="FR1187" s="9"/>
      <c r="FS1187" s="9"/>
      <c r="FT1187" s="9"/>
      <c r="FU1187" s="9"/>
      <c r="FV1187" s="9"/>
      <c r="FW1187" s="9"/>
      <c r="FX1187" s="9"/>
      <c r="FY1187" s="9"/>
      <c r="FZ1187" s="9"/>
      <c r="GA1187" s="9"/>
      <c r="GB1187" s="9"/>
      <c r="GC1187" s="9"/>
      <c r="GD1187" s="9"/>
      <c r="GE1187" s="9"/>
      <c r="GF1187" s="9"/>
      <c r="GG1187" s="9"/>
      <c r="GH1187" s="9"/>
      <c r="GI1187" s="9"/>
      <c r="GJ1187" s="9"/>
      <c r="GK1187" s="9"/>
      <c r="GL1187" s="9"/>
      <c r="GM1187" s="9"/>
      <c r="GN1187" s="9"/>
      <c r="GO1187" s="9"/>
      <c r="GP1187" s="9"/>
      <c r="GQ1187" s="9"/>
      <c r="GR1187" s="9"/>
      <c r="GS1187" s="9"/>
      <c r="GT1187" s="9"/>
      <c r="GU1187" s="9"/>
      <c r="GV1187" s="9"/>
      <c r="GW1187" s="9"/>
      <c r="GX1187" s="9"/>
      <c r="GY1187" s="9"/>
      <c r="GZ1187" s="9"/>
      <c r="HA1187" s="9"/>
      <c r="HB1187" s="9"/>
      <c r="HC1187" s="9"/>
      <c r="HD1187" s="9"/>
      <c r="HE1187" s="9"/>
      <c r="HF1187" s="9"/>
      <c r="HG1187" s="9"/>
      <c r="HH1187" s="9"/>
      <c r="HI1187" s="9"/>
      <c r="HJ1187" s="9"/>
      <c r="HK1187" s="9"/>
      <c r="HL1187" s="9"/>
      <c r="HM1187" s="9"/>
      <c r="HN1187" s="9"/>
      <c r="HO1187" s="9"/>
      <c r="HP1187" s="9"/>
      <c r="HQ1187" s="9"/>
      <c r="HR1187" s="9"/>
      <c r="HS1187" s="9"/>
      <c r="HT1187" s="9"/>
      <c r="HU1187" s="9"/>
      <c r="HV1187" s="9"/>
      <c r="HW1187" s="9"/>
      <c r="HX1187" s="9"/>
      <c r="HY1187" s="9"/>
    </row>
    <row r="1188" spans="1:233" x14ac:dyDescent="0.2">
      <c r="A1188" s="12">
        <v>1312</v>
      </c>
      <c r="B1188" s="12" t="s">
        <v>2902</v>
      </c>
      <c r="C1188" s="12" t="s">
        <v>2904</v>
      </c>
      <c r="D1188" s="13">
        <v>0</v>
      </c>
      <c r="E1188" s="33" t="s">
        <v>2256</v>
      </c>
      <c r="F1188" s="33" t="s">
        <v>6355</v>
      </c>
      <c r="G1188" s="9" t="s">
        <v>6355</v>
      </c>
      <c r="H1188" s="9"/>
      <c r="I1188" s="9"/>
      <c r="J1188" s="13" t="str">
        <f t="shared" si="18"/>
        <v>INSERT INTO `Productos` (txRefInterna,txRefExterna,txNomProducto,txDescripcion,idClasifProductos,idMarcaProductos) SELECT '1312','ORFI','MUÑECO R12 - 18 GTL VULCANIZADO (Cabeza redonda) ','MUÑECO R12 - 18 GTL VULCANIZADO (Cabeza redonda) ', A.idClasifProductos, M.idClasifProductos  FROM `ClasifProductos` A, `ClasifProductos` M WHERE A.txDescripcion = 'MUÑECO' AND M.txDescripcion = 'RENAULT';</v>
      </c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/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  <c r="EW1188" s="9"/>
      <c r="EX1188" s="9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/>
      <c r="FJ1188" s="9"/>
      <c r="FK1188" s="9"/>
      <c r="FL1188" s="9"/>
      <c r="FM1188" s="9"/>
      <c r="FN1188" s="9"/>
      <c r="FO1188" s="9"/>
      <c r="FP1188" s="9"/>
      <c r="FQ1188" s="9"/>
      <c r="FR1188" s="9"/>
      <c r="FS1188" s="9"/>
      <c r="FT1188" s="9"/>
      <c r="FU1188" s="9"/>
      <c r="FV1188" s="9"/>
      <c r="FW1188" s="9"/>
      <c r="FX1188" s="9"/>
      <c r="FY1188" s="9"/>
      <c r="FZ1188" s="9"/>
      <c r="GA1188" s="9"/>
      <c r="GB1188" s="9"/>
      <c r="GC1188" s="9"/>
      <c r="GD1188" s="9"/>
      <c r="GE1188" s="9"/>
      <c r="GF1188" s="9"/>
      <c r="GG1188" s="9"/>
      <c r="GH1188" s="9"/>
      <c r="GI1188" s="9"/>
      <c r="GJ1188" s="9"/>
      <c r="GK1188" s="9"/>
      <c r="GL1188" s="9"/>
      <c r="GM1188" s="9"/>
      <c r="GN1188" s="9"/>
      <c r="GO1188" s="9"/>
      <c r="GP1188" s="9"/>
      <c r="GQ1188" s="9"/>
      <c r="GR1188" s="9"/>
      <c r="GS1188" s="9"/>
      <c r="GT1188" s="9"/>
      <c r="GU1188" s="9"/>
      <c r="GV1188" s="9"/>
      <c r="GW1188" s="9"/>
      <c r="GX1188" s="9"/>
      <c r="GY1188" s="9"/>
      <c r="GZ1188" s="9"/>
      <c r="HA1188" s="9"/>
      <c r="HB1188" s="9"/>
      <c r="HC1188" s="9"/>
      <c r="HD1188" s="9"/>
      <c r="HE1188" s="9"/>
      <c r="HF1188" s="9"/>
      <c r="HG1188" s="9"/>
      <c r="HH1188" s="9"/>
      <c r="HI1188" s="9"/>
      <c r="HJ1188" s="9"/>
      <c r="HK1188" s="9"/>
      <c r="HL1188" s="9"/>
      <c r="HM1188" s="9"/>
      <c r="HN1188" s="9"/>
      <c r="HO1188" s="9"/>
      <c r="HP1188" s="9"/>
      <c r="HQ1188" s="9"/>
      <c r="HR1188" s="9"/>
      <c r="HS1188" s="9"/>
      <c r="HT1188" s="9"/>
      <c r="HU1188" s="9"/>
      <c r="HV1188" s="9"/>
      <c r="HW1188" s="9"/>
      <c r="HX1188" s="9"/>
      <c r="HY1188" s="9"/>
    </row>
    <row r="1189" spans="1:233" x14ac:dyDescent="0.2">
      <c r="A1189" s="12">
        <v>1168</v>
      </c>
      <c r="B1189" s="12" t="s">
        <v>2443</v>
      </c>
      <c r="C1189" s="12" t="s">
        <v>2905</v>
      </c>
      <c r="D1189" s="13">
        <v>7390</v>
      </c>
      <c r="E1189" s="33" t="s">
        <v>2256</v>
      </c>
      <c r="F1189" s="33" t="s">
        <v>6355</v>
      </c>
      <c r="G1189" s="9" t="s">
        <v>6355</v>
      </c>
      <c r="H1189" s="9"/>
      <c r="I1189" s="9"/>
      <c r="J1189" s="13" t="str">
        <f t="shared" si="18"/>
        <v>INSERT INTO `Productos` (txRefInterna,txRefExterna,txNomProducto,txDescripcion,idClasifProductos,idMarcaProductos) SELECT '1168','IR','MUÑECO R-18 -2 LITROS  ','MUÑECO R-18 -2 LITROS  ', A.idClasifProductos, M.idClasifProductos  FROM `ClasifProductos` A, `ClasifProductos` M WHERE A.txDescripcion = 'MUÑECO' AND M.txDescripcion = 'RENAULT';</v>
      </c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  <c r="EW1189" s="9"/>
      <c r="EX1189" s="9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9"/>
      <c r="GV1189" s="9"/>
      <c r="GW1189" s="9"/>
      <c r="GX1189" s="9"/>
      <c r="GY1189" s="9"/>
      <c r="GZ1189" s="9"/>
      <c r="HA1189" s="9"/>
      <c r="HB1189" s="9"/>
      <c r="HC1189" s="9"/>
      <c r="HD1189" s="9"/>
      <c r="HE1189" s="9"/>
      <c r="HF1189" s="9"/>
      <c r="HG1189" s="9"/>
      <c r="HH1189" s="9"/>
      <c r="HI1189" s="9"/>
      <c r="HJ1189" s="9"/>
      <c r="HK1189" s="9"/>
      <c r="HL1189" s="9"/>
      <c r="HM1189" s="9"/>
      <c r="HN1189" s="9"/>
      <c r="HO1189" s="9"/>
      <c r="HP1189" s="9"/>
      <c r="HQ1189" s="9"/>
      <c r="HR1189" s="9"/>
      <c r="HS1189" s="9"/>
      <c r="HT1189" s="9"/>
      <c r="HU1189" s="9"/>
      <c r="HV1189" s="9"/>
      <c r="HW1189" s="9"/>
      <c r="HX1189" s="9"/>
      <c r="HY1189" s="9"/>
    </row>
    <row r="1190" spans="1:233" x14ac:dyDescent="0.2">
      <c r="A1190" s="12">
        <v>1169</v>
      </c>
      <c r="B1190" s="12" t="s">
        <v>2902</v>
      </c>
      <c r="C1190" s="12" t="s">
        <v>2906</v>
      </c>
      <c r="D1190" s="13">
        <v>7460</v>
      </c>
      <c r="E1190" s="33" t="s">
        <v>2256</v>
      </c>
      <c r="F1190" s="33" t="s">
        <v>6355</v>
      </c>
      <c r="G1190" s="9" t="s">
        <v>6355</v>
      </c>
      <c r="H1190" s="9"/>
      <c r="I1190" s="9"/>
      <c r="J1190" s="13" t="str">
        <f t="shared" si="18"/>
        <v>INSERT INTO `Productos` (txRefInterna,txRefExterna,txNomProducto,txDescripcion,idClasifProductos,idMarcaProductos) SELECT '1169','ORFI','MUÑECO R-18 - 2 LITROS ','MUÑECO R-18 - 2 LITROS ', A.idClasifProductos, M.idClasifProductos  FROM `ClasifProductos` A, `ClasifProductos` M WHERE A.txDescripcion = 'MUÑECO' AND M.txDescripcion = 'RENAULT';</v>
      </c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  <c r="EL1190" s="9"/>
      <c r="EM1190" s="9"/>
      <c r="EN1190" s="9"/>
      <c r="EO1190" s="9"/>
      <c r="EP1190" s="9"/>
      <c r="EQ1190" s="9"/>
      <c r="ER1190" s="9"/>
      <c r="ES1190" s="9"/>
      <c r="ET1190" s="9"/>
      <c r="EU1190" s="9"/>
      <c r="EV1190" s="9"/>
      <c r="EW1190" s="9"/>
      <c r="EX1190" s="9"/>
      <c r="EY1190" s="9"/>
      <c r="EZ1190" s="9"/>
      <c r="FA1190" s="9"/>
      <c r="FB1190" s="9"/>
      <c r="FC1190" s="9"/>
      <c r="FD1190" s="9"/>
      <c r="FE1190" s="9"/>
      <c r="FF1190" s="9"/>
      <c r="FG1190" s="9"/>
      <c r="FH1190" s="9"/>
      <c r="FI1190" s="9"/>
      <c r="FJ1190" s="9"/>
      <c r="FK1190" s="9"/>
      <c r="FL1190" s="9"/>
      <c r="FM1190" s="9"/>
      <c r="FN1190" s="9"/>
      <c r="FO1190" s="9"/>
      <c r="FP1190" s="9"/>
      <c r="FQ1190" s="9"/>
      <c r="FR1190" s="9"/>
      <c r="FS1190" s="9"/>
      <c r="FT1190" s="9"/>
      <c r="FU1190" s="9"/>
      <c r="FV1190" s="9"/>
      <c r="FW1190" s="9"/>
      <c r="FX1190" s="9"/>
      <c r="FY1190" s="9"/>
      <c r="FZ1190" s="9"/>
      <c r="GA1190" s="9"/>
      <c r="GB1190" s="9"/>
      <c r="GC1190" s="9"/>
      <c r="GD1190" s="9"/>
      <c r="GE1190" s="9"/>
      <c r="GF1190" s="9"/>
      <c r="GG1190" s="9"/>
      <c r="GH1190" s="9"/>
      <c r="GI1190" s="9"/>
      <c r="GJ1190" s="9"/>
      <c r="GK1190" s="9"/>
      <c r="GL1190" s="9"/>
      <c r="GM1190" s="9"/>
      <c r="GN1190" s="9"/>
      <c r="GO1190" s="9"/>
      <c r="GP1190" s="9"/>
      <c r="GQ1190" s="9"/>
      <c r="GR1190" s="9"/>
      <c r="GS1190" s="9"/>
      <c r="GT1190" s="9"/>
      <c r="GU1190" s="9"/>
      <c r="GV1190" s="9"/>
      <c r="GW1190" s="9"/>
      <c r="GX1190" s="9"/>
      <c r="GY1190" s="9"/>
      <c r="GZ1190" s="9"/>
      <c r="HA1190" s="9"/>
      <c r="HB1190" s="9"/>
      <c r="HC1190" s="9"/>
      <c r="HD1190" s="9"/>
      <c r="HE1190" s="9"/>
      <c r="HF1190" s="9"/>
      <c r="HG1190" s="9"/>
      <c r="HH1190" s="9"/>
      <c r="HI1190" s="9"/>
      <c r="HJ1190" s="9"/>
      <c r="HK1190" s="9"/>
      <c r="HL1190" s="9"/>
      <c r="HM1190" s="9"/>
      <c r="HN1190" s="9"/>
      <c r="HO1190" s="9"/>
      <c r="HP1190" s="9"/>
      <c r="HQ1190" s="9"/>
      <c r="HR1190" s="9"/>
      <c r="HS1190" s="9"/>
      <c r="HT1190" s="9"/>
      <c r="HU1190" s="9"/>
      <c r="HV1190" s="9"/>
      <c r="HW1190" s="9"/>
      <c r="HX1190" s="9"/>
      <c r="HY1190" s="9"/>
    </row>
    <row r="1191" spans="1:233" x14ac:dyDescent="0.2">
      <c r="A1191" s="12">
        <v>2030</v>
      </c>
      <c r="B1191" s="12" t="s">
        <v>2443</v>
      </c>
      <c r="C1191" s="12" t="s">
        <v>3441</v>
      </c>
      <c r="D1191" s="13">
        <v>2990</v>
      </c>
      <c r="E1191" s="33" t="s">
        <v>6141</v>
      </c>
      <c r="F1191" s="33" t="s">
        <v>6355</v>
      </c>
      <c r="G1191" s="9" t="s">
        <v>6355</v>
      </c>
      <c r="H1191" s="9"/>
      <c r="I1191" s="9"/>
      <c r="J1191" s="13" t="str">
        <f t="shared" si="18"/>
        <v>INSERT INTO `Productos` (txRefInterna,txRefExterna,txNomProducto,txDescripcion,idClasifProductos,idMarcaProductos) SELECT '2030','IR','MUÑECO MAZDA 323 DELANTERO 4"','MUÑECO MAZDA 323 DELANTERO 4"', A.idClasifProductos, M.idClasifProductos  FROM `ClasifProductos` A, `ClasifProductos` M WHERE A.txDescripcion = 'MUÑECO' AND M.txDescripcion = 'MAZDA ';</v>
      </c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  <c r="EW1191" s="9"/>
      <c r="EX1191" s="9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9"/>
      <c r="GV1191" s="9"/>
      <c r="GW1191" s="9"/>
      <c r="GX1191" s="9"/>
      <c r="GY1191" s="9"/>
      <c r="GZ1191" s="9"/>
      <c r="HA1191" s="9"/>
      <c r="HB1191" s="9"/>
      <c r="HC1191" s="9"/>
      <c r="HD1191" s="9"/>
      <c r="HE1191" s="9"/>
      <c r="HF1191" s="9"/>
      <c r="HG1191" s="9"/>
      <c r="HH1191" s="9"/>
      <c r="HI1191" s="9"/>
      <c r="HJ1191" s="9"/>
      <c r="HK1191" s="9"/>
      <c r="HL1191" s="9"/>
      <c r="HM1191" s="9"/>
      <c r="HN1191" s="9"/>
      <c r="HO1191" s="9"/>
      <c r="HP1191" s="9"/>
      <c r="HQ1191" s="9"/>
      <c r="HR1191" s="9"/>
      <c r="HS1191" s="9"/>
      <c r="HT1191" s="9"/>
      <c r="HU1191" s="9"/>
      <c r="HV1191" s="9"/>
      <c r="HW1191" s="9"/>
      <c r="HX1191" s="9"/>
      <c r="HY1191" s="9"/>
    </row>
    <row r="1192" spans="1:233" x14ac:dyDescent="0.2">
      <c r="A1192" s="12">
        <v>2031</v>
      </c>
      <c r="B1192" s="12" t="s">
        <v>2443</v>
      </c>
      <c r="C1192" s="12" t="s">
        <v>3442</v>
      </c>
      <c r="D1192" s="13">
        <v>2990</v>
      </c>
      <c r="E1192" s="33" t="s">
        <v>6141</v>
      </c>
      <c r="F1192" s="33" t="s">
        <v>6355</v>
      </c>
      <c r="G1192" s="9" t="s">
        <v>6355</v>
      </c>
      <c r="H1192" s="9"/>
      <c r="I1192" s="9"/>
      <c r="J1192" s="13" t="str">
        <f t="shared" si="18"/>
        <v>INSERT INTO `Productos` (txRefInterna,txRefExterna,txNomProducto,txDescripcion,idClasifProductos,idMarcaProductos) SELECT '2031','IR','MUÑECO MAZDA 323 TRASERO 5"','MUÑECO MAZDA 323 TRASERO 5"', A.idClasifProductos, M.idClasifProductos  FROM `ClasifProductos` A, `ClasifProductos` M WHERE A.txDescripcion = 'MUÑECO' AND M.txDescripcion = 'MAZDA ';</v>
      </c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  <c r="EL1192" s="9"/>
      <c r="EM1192" s="9"/>
      <c r="EN1192" s="9"/>
      <c r="EO1192" s="9"/>
      <c r="EP1192" s="9"/>
      <c r="EQ1192" s="9"/>
      <c r="ER1192" s="9"/>
      <c r="ES1192" s="9"/>
      <c r="ET1192" s="9"/>
      <c r="EU1192" s="9"/>
      <c r="EV1192" s="9"/>
      <c r="EW1192" s="9"/>
      <c r="EX1192" s="9"/>
      <c r="EY1192" s="9"/>
      <c r="EZ1192" s="9"/>
      <c r="FA1192" s="9"/>
      <c r="FB1192" s="9"/>
      <c r="FC1192" s="9"/>
      <c r="FD1192" s="9"/>
      <c r="FE1192" s="9"/>
      <c r="FF1192" s="9"/>
      <c r="FG1192" s="9"/>
      <c r="FH1192" s="9"/>
      <c r="FI1192" s="9"/>
      <c r="FJ1192" s="9"/>
      <c r="FK1192" s="9"/>
      <c r="FL1192" s="9"/>
      <c r="FM1192" s="9"/>
      <c r="FN1192" s="9"/>
      <c r="FO1192" s="9"/>
      <c r="FP1192" s="9"/>
      <c r="FQ1192" s="9"/>
      <c r="FR1192" s="9"/>
      <c r="FS1192" s="9"/>
      <c r="FT1192" s="9"/>
      <c r="FU1192" s="9"/>
      <c r="FV1192" s="9"/>
      <c r="FW1192" s="9"/>
      <c r="FX1192" s="9"/>
      <c r="FY1192" s="9"/>
      <c r="FZ1192" s="9"/>
      <c r="GA1192" s="9"/>
      <c r="GB1192" s="9"/>
      <c r="GC1192" s="9"/>
      <c r="GD1192" s="9"/>
      <c r="GE1192" s="9"/>
      <c r="GF1192" s="9"/>
      <c r="GG1192" s="9"/>
      <c r="GH1192" s="9"/>
      <c r="GI1192" s="9"/>
      <c r="GJ1192" s="9"/>
      <c r="GK1192" s="9"/>
      <c r="GL1192" s="9"/>
      <c r="GM1192" s="9"/>
      <c r="GN1192" s="9"/>
      <c r="GO1192" s="9"/>
      <c r="GP1192" s="9"/>
      <c r="GQ1192" s="9"/>
      <c r="GR1192" s="9"/>
      <c r="GS1192" s="9"/>
      <c r="GT1192" s="9"/>
      <c r="GU1192" s="9"/>
      <c r="GV1192" s="9"/>
      <c r="GW1192" s="9"/>
      <c r="GX1192" s="9"/>
      <c r="GY1192" s="9"/>
      <c r="GZ1192" s="9"/>
      <c r="HA1192" s="9"/>
      <c r="HB1192" s="9"/>
      <c r="HC1192" s="9"/>
      <c r="HD1192" s="9"/>
      <c r="HE1192" s="9"/>
      <c r="HF1192" s="9"/>
      <c r="HG1192" s="9"/>
      <c r="HH1192" s="9"/>
      <c r="HI1192" s="9"/>
      <c r="HJ1192" s="9"/>
      <c r="HK1192" s="9"/>
      <c r="HL1192" s="9"/>
      <c r="HM1192" s="9"/>
      <c r="HN1192" s="9"/>
      <c r="HO1192" s="9"/>
      <c r="HP1192" s="9"/>
      <c r="HQ1192" s="9"/>
      <c r="HR1192" s="9"/>
      <c r="HS1192" s="9"/>
      <c r="HT1192" s="9"/>
      <c r="HU1192" s="9"/>
      <c r="HV1192" s="9"/>
      <c r="HW1192" s="9"/>
      <c r="HX1192" s="9"/>
      <c r="HY1192" s="9"/>
    </row>
    <row r="1193" spans="1:233" x14ac:dyDescent="0.2">
      <c r="A1193" s="12">
        <v>2048</v>
      </c>
      <c r="B1193" s="12" t="s">
        <v>2443</v>
      </c>
      <c r="C1193" s="12" t="s">
        <v>3443</v>
      </c>
      <c r="D1193" s="13">
        <v>4320</v>
      </c>
      <c r="E1193" s="33" t="s">
        <v>6141</v>
      </c>
      <c r="F1193" s="33" t="s">
        <v>6355</v>
      </c>
      <c r="G1193" s="9" t="s">
        <v>6355</v>
      </c>
      <c r="H1193" s="9"/>
      <c r="I1193" s="9"/>
      <c r="J1193" s="13" t="str">
        <f t="shared" si="18"/>
        <v>INSERT INTO `Productos` (txRefInterna,txRefExterna,txNomProducto,txDescripcion,idClasifProductos,idMarcaProductos) SELECT '2048','IR','MUÑECO MAZDA 626 DELANTERO 8"  ','MUÑECO MAZDA 626 DELANTERO 8"  ', A.idClasifProductos, M.idClasifProductos  FROM `ClasifProductos` A, `ClasifProductos` M WHERE A.txDescripcion = 'MUÑECO' AND M.txDescripcion = 'MAZDA ';</v>
      </c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  <c r="EL1193" s="9"/>
      <c r="EM1193" s="9"/>
      <c r="EN1193" s="9"/>
      <c r="EO1193" s="9"/>
      <c r="EP1193" s="9"/>
      <c r="EQ1193" s="9"/>
      <c r="ER1193" s="9"/>
      <c r="ES1193" s="9"/>
      <c r="ET1193" s="9"/>
      <c r="EU1193" s="9"/>
      <c r="EV1193" s="9"/>
      <c r="EW1193" s="9"/>
      <c r="EX1193" s="9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9"/>
      <c r="FJ1193" s="9"/>
      <c r="FK1193" s="9"/>
      <c r="FL1193" s="9"/>
      <c r="FM1193" s="9"/>
      <c r="FN1193" s="9"/>
      <c r="FO1193" s="9"/>
      <c r="FP1193" s="9"/>
      <c r="FQ1193" s="9"/>
      <c r="FR1193" s="9"/>
      <c r="FS1193" s="9"/>
      <c r="FT1193" s="9"/>
      <c r="FU1193" s="9"/>
      <c r="FV1193" s="9"/>
      <c r="FW1193" s="9"/>
      <c r="FX1193" s="9"/>
      <c r="FY1193" s="9"/>
      <c r="FZ1193" s="9"/>
      <c r="GA1193" s="9"/>
      <c r="GB1193" s="9"/>
      <c r="GC1193" s="9"/>
      <c r="GD1193" s="9"/>
      <c r="GE1193" s="9"/>
      <c r="GF1193" s="9"/>
      <c r="GG1193" s="9"/>
      <c r="GH1193" s="9"/>
      <c r="GI1193" s="9"/>
      <c r="GJ1193" s="9"/>
      <c r="GK1193" s="9"/>
      <c r="GL1193" s="9"/>
      <c r="GM1193" s="9"/>
      <c r="GN1193" s="9"/>
      <c r="GO1193" s="9"/>
      <c r="GP1193" s="9"/>
      <c r="GQ1193" s="9"/>
      <c r="GR1193" s="9"/>
      <c r="GS1193" s="9"/>
      <c r="GT1193" s="9"/>
      <c r="GU1193" s="9"/>
      <c r="GV1193" s="9"/>
      <c r="GW1193" s="9"/>
      <c r="GX1193" s="9"/>
      <c r="GY1193" s="9"/>
      <c r="GZ1193" s="9"/>
      <c r="HA1193" s="9"/>
      <c r="HB1193" s="9"/>
      <c r="HC1193" s="9"/>
      <c r="HD1193" s="9"/>
      <c r="HE1193" s="9"/>
      <c r="HF1193" s="9"/>
      <c r="HG1193" s="9"/>
      <c r="HH1193" s="9"/>
      <c r="HI1193" s="9"/>
      <c r="HJ1193" s="9"/>
      <c r="HK1193" s="9"/>
      <c r="HL1193" s="9"/>
      <c r="HM1193" s="9"/>
      <c r="HN1193" s="9"/>
      <c r="HO1193" s="9"/>
      <c r="HP1193" s="9"/>
      <c r="HQ1193" s="9"/>
      <c r="HR1193" s="9"/>
      <c r="HS1193" s="9"/>
      <c r="HT1193" s="9"/>
      <c r="HU1193" s="9"/>
      <c r="HV1193" s="9"/>
      <c r="HW1193" s="9"/>
      <c r="HX1193" s="9"/>
      <c r="HY1193" s="9"/>
    </row>
    <row r="1194" spans="1:233" x14ac:dyDescent="0.2">
      <c r="A1194" s="12">
        <v>2061</v>
      </c>
      <c r="B1194" s="12" t="s">
        <v>2443</v>
      </c>
      <c r="C1194" s="12" t="s">
        <v>3444</v>
      </c>
      <c r="D1194" s="13">
        <v>2990</v>
      </c>
      <c r="E1194" s="33" t="s">
        <v>6141</v>
      </c>
      <c r="F1194" s="33" t="s">
        <v>6355</v>
      </c>
      <c r="G1194" s="9" t="s">
        <v>6355</v>
      </c>
      <c r="H1194" s="9"/>
      <c r="I1194" s="9"/>
      <c r="J1194" s="13" t="str">
        <f t="shared" si="18"/>
        <v>INSERT INTO `Productos` (txRefInterna,txRefExterna,txNomProducto,txDescripcion,idClasifProductos,idMarcaProductos) SELECT '2061','IR','MUÑECO MAZDA 626 TRASERO  5"','MUÑECO MAZDA 626 TRASERO  5"', A.idClasifProductos, M.idClasifProductos  FROM `ClasifProductos` A, `ClasifProductos` M WHERE A.txDescripcion = 'MUÑECO' AND M.txDescripcion = 'MAZDA ';</v>
      </c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  <c r="EL1194" s="9"/>
      <c r="EM1194" s="9"/>
      <c r="EN1194" s="9"/>
      <c r="EO1194" s="9"/>
      <c r="EP1194" s="9"/>
      <c r="EQ1194" s="9"/>
      <c r="ER1194" s="9"/>
      <c r="ES1194" s="9"/>
      <c r="ET1194" s="9"/>
      <c r="EU1194" s="9"/>
      <c r="EV1194" s="9"/>
      <c r="EW1194" s="9"/>
      <c r="EX1194" s="9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9"/>
      <c r="FJ1194" s="9"/>
      <c r="FK1194" s="9"/>
      <c r="FL1194" s="9"/>
      <c r="FM1194" s="9"/>
      <c r="FN1194" s="9"/>
      <c r="FO1194" s="9"/>
      <c r="FP1194" s="9"/>
      <c r="FQ1194" s="9"/>
      <c r="FR1194" s="9"/>
      <c r="FS1194" s="9"/>
      <c r="FT1194" s="9"/>
      <c r="FU1194" s="9"/>
      <c r="FV1194" s="9"/>
      <c r="FW1194" s="9"/>
      <c r="FX1194" s="9"/>
      <c r="FY1194" s="9"/>
      <c r="FZ1194" s="9"/>
      <c r="GA1194" s="9"/>
      <c r="GB1194" s="9"/>
      <c r="GC1194" s="9"/>
      <c r="GD1194" s="9"/>
      <c r="GE1194" s="9"/>
      <c r="GF1194" s="9"/>
      <c r="GG1194" s="9"/>
      <c r="GH1194" s="9"/>
      <c r="GI1194" s="9"/>
      <c r="GJ1194" s="9"/>
      <c r="GK1194" s="9"/>
      <c r="GL1194" s="9"/>
      <c r="GM1194" s="9"/>
      <c r="GN1194" s="9"/>
      <c r="GO1194" s="9"/>
      <c r="GP1194" s="9"/>
      <c r="GQ1194" s="9"/>
      <c r="GR1194" s="9"/>
      <c r="GS1194" s="9"/>
      <c r="GT1194" s="9"/>
      <c r="GU1194" s="9"/>
      <c r="GV1194" s="9"/>
      <c r="GW1194" s="9"/>
      <c r="GX1194" s="9"/>
      <c r="GY1194" s="9"/>
      <c r="GZ1194" s="9"/>
      <c r="HA1194" s="9"/>
      <c r="HB1194" s="9"/>
      <c r="HC1194" s="9"/>
      <c r="HD1194" s="9"/>
      <c r="HE1194" s="9"/>
      <c r="HF1194" s="9"/>
      <c r="HG1194" s="9"/>
      <c r="HH1194" s="9"/>
      <c r="HI1194" s="9"/>
      <c r="HJ1194" s="9"/>
      <c r="HK1194" s="9"/>
      <c r="HL1194" s="9"/>
      <c r="HM1194" s="9"/>
      <c r="HN1194" s="9"/>
      <c r="HO1194" s="9"/>
      <c r="HP1194" s="9"/>
      <c r="HQ1194" s="9"/>
      <c r="HR1194" s="9"/>
      <c r="HS1194" s="9"/>
      <c r="HT1194" s="9"/>
      <c r="HU1194" s="9"/>
      <c r="HV1194" s="9"/>
      <c r="HW1194" s="9"/>
      <c r="HX1194" s="9"/>
      <c r="HY1194" s="9"/>
    </row>
    <row r="1195" spans="1:233" x14ac:dyDescent="0.2">
      <c r="A1195" s="12">
        <v>2081</v>
      </c>
      <c r="B1195" s="12" t="s">
        <v>2445</v>
      </c>
      <c r="C1195" s="12" t="s">
        <v>3445</v>
      </c>
      <c r="D1195" s="13">
        <v>3780</v>
      </c>
      <c r="E1195" s="33" t="s">
        <v>6141</v>
      </c>
      <c r="F1195" s="33" t="s">
        <v>6355</v>
      </c>
      <c r="G1195" s="9" t="s">
        <v>6355</v>
      </c>
      <c r="H1195" s="9"/>
      <c r="I1195" s="9"/>
      <c r="J1195" s="13" t="str">
        <f t="shared" si="18"/>
        <v>INSERT INTO `Productos` (txRefInterna,txRefExterna,txNomProducto,txDescripcion,idClasifProductos,idMarcaProductos) SELECT '2081','NESC.','MUÑECO MAZDA B2000 B2200 TOYOTA 4.5 -6"','MUÑECO MAZDA B2000 B2200 TOYOTA 4.5 -6"', A.idClasifProductos, M.idClasifProductos  FROM `ClasifProductos` A, `ClasifProductos` M WHERE A.txDescripcion = 'MUÑECO' AND M.txDescripcion = 'MAZDA ';</v>
      </c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  <c r="DU1195" s="9"/>
      <c r="DV1195" s="9"/>
      <c r="DW1195" s="9"/>
      <c r="DX1195" s="9"/>
      <c r="DY1195" s="9"/>
      <c r="DZ1195" s="9"/>
      <c r="EA1195" s="9"/>
      <c r="EB1195" s="9"/>
      <c r="EC1195" s="9"/>
      <c r="ED1195" s="9"/>
      <c r="EE1195" s="9"/>
      <c r="EF1195" s="9"/>
      <c r="EG1195" s="9"/>
      <c r="EH1195" s="9"/>
      <c r="EI1195" s="9"/>
      <c r="EJ1195" s="9"/>
      <c r="EK1195" s="9"/>
      <c r="EL1195" s="9"/>
      <c r="EM1195" s="9"/>
      <c r="EN1195" s="9"/>
      <c r="EO1195" s="9"/>
      <c r="EP1195" s="9"/>
      <c r="EQ1195" s="9"/>
      <c r="ER1195" s="9"/>
      <c r="ES1195" s="9"/>
      <c r="ET1195" s="9"/>
      <c r="EU1195" s="9"/>
      <c r="EV1195" s="9"/>
      <c r="EW1195" s="9"/>
      <c r="EX1195" s="9"/>
      <c r="EY1195" s="9"/>
      <c r="EZ1195" s="9"/>
      <c r="FA1195" s="9"/>
      <c r="FB1195" s="9"/>
      <c r="FC1195" s="9"/>
      <c r="FD1195" s="9"/>
      <c r="FE1195" s="9"/>
      <c r="FF1195" s="9"/>
      <c r="FG1195" s="9"/>
      <c r="FH1195" s="9"/>
      <c r="FI1195" s="9"/>
      <c r="FJ1195" s="9"/>
      <c r="FK1195" s="9"/>
      <c r="FL1195" s="9"/>
      <c r="FM1195" s="9"/>
      <c r="FN1195" s="9"/>
      <c r="FO1195" s="9"/>
      <c r="FP1195" s="9"/>
      <c r="FQ1195" s="9"/>
      <c r="FR1195" s="9"/>
      <c r="FS1195" s="9"/>
      <c r="FT1195" s="9"/>
      <c r="FU1195" s="9"/>
      <c r="FV1195" s="9"/>
      <c r="FW1195" s="9"/>
      <c r="FX1195" s="9"/>
      <c r="FY1195" s="9"/>
      <c r="FZ1195" s="9"/>
      <c r="GA1195" s="9"/>
      <c r="GB1195" s="9"/>
      <c r="GC1195" s="9"/>
      <c r="GD1195" s="9"/>
      <c r="GE1195" s="9"/>
      <c r="GF1195" s="9"/>
      <c r="GG1195" s="9"/>
      <c r="GH1195" s="9"/>
      <c r="GI1195" s="9"/>
      <c r="GJ1195" s="9"/>
      <c r="GK1195" s="9"/>
      <c r="GL1195" s="9"/>
      <c r="GM1195" s="9"/>
      <c r="GN1195" s="9"/>
      <c r="GO1195" s="9"/>
      <c r="GP1195" s="9"/>
      <c r="GQ1195" s="9"/>
      <c r="GR1195" s="9"/>
      <c r="GS1195" s="9"/>
      <c r="GT1195" s="9"/>
      <c r="GU1195" s="9"/>
      <c r="GV1195" s="9"/>
      <c r="GW1195" s="9"/>
      <c r="GX1195" s="9"/>
      <c r="GY1195" s="9"/>
      <c r="GZ1195" s="9"/>
      <c r="HA1195" s="9"/>
      <c r="HB1195" s="9"/>
      <c r="HC1195" s="9"/>
      <c r="HD1195" s="9"/>
      <c r="HE1195" s="9"/>
      <c r="HF1195" s="9"/>
      <c r="HG1195" s="9"/>
      <c r="HH1195" s="9"/>
      <c r="HI1195" s="9"/>
      <c r="HJ1195" s="9"/>
      <c r="HK1195" s="9"/>
      <c r="HL1195" s="9"/>
      <c r="HM1195" s="9"/>
      <c r="HN1195" s="9"/>
      <c r="HO1195" s="9"/>
      <c r="HP1195" s="9"/>
      <c r="HQ1195" s="9"/>
      <c r="HR1195" s="9"/>
      <c r="HS1195" s="9"/>
      <c r="HT1195" s="9"/>
      <c r="HU1195" s="9"/>
      <c r="HV1195" s="9"/>
      <c r="HW1195" s="9"/>
      <c r="HX1195" s="9"/>
      <c r="HY1195" s="9"/>
    </row>
    <row r="1196" spans="1:233" x14ac:dyDescent="0.2">
      <c r="A1196" s="12">
        <v>1331</v>
      </c>
      <c r="B1196" s="12" t="s">
        <v>2907</v>
      </c>
      <c r="C1196" s="12" t="s">
        <v>2908</v>
      </c>
      <c r="D1196" s="13">
        <v>5600</v>
      </c>
      <c r="E1196" s="33" t="s">
        <v>2256</v>
      </c>
      <c r="F1196" s="33" t="s">
        <v>6179</v>
      </c>
      <c r="G1196" s="9" t="s">
        <v>6355</v>
      </c>
      <c r="H1196" s="9"/>
      <c r="I1196" s="9"/>
      <c r="J1196" s="13" t="str">
        <f t="shared" si="18"/>
        <v>INSERT INTO `Productos` (txRefInterna,txRefExterna,txNomProducto,txDescripcion,idClasifProductos,idMarcaProductos) SELECT '1331','NESC','MUÑECO ESTAB. SYMBOL-CITIUS- KANGOO MEGANE 2(Caucho)','MUÑECO ESTAB. SYMBOL-CITIUS- KANGOO MEGANE 2(Caucho)', A.idClasifProductos, M.idClasifProductos  FROM `ClasifProductos` A, `ClasifProductos` M WHERE A.txDescripcion = 'MUÑECO' AND M.txDescripcion = 'RENAULT';</v>
      </c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  <c r="EW1196" s="9"/>
      <c r="EX1196" s="9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  <c r="GA1196" s="9"/>
      <c r="GB1196" s="9"/>
      <c r="GC1196" s="9"/>
      <c r="GD1196" s="9"/>
      <c r="GE1196" s="9"/>
      <c r="GF1196" s="9"/>
      <c r="GG1196" s="9"/>
      <c r="GH1196" s="9"/>
      <c r="GI1196" s="9"/>
      <c r="GJ1196" s="9"/>
      <c r="GK1196" s="9"/>
      <c r="GL1196" s="9"/>
      <c r="GM1196" s="9"/>
      <c r="GN1196" s="9"/>
      <c r="GO1196" s="9"/>
      <c r="GP1196" s="9"/>
      <c r="GQ1196" s="9"/>
      <c r="GR1196" s="9"/>
      <c r="GS1196" s="9"/>
      <c r="GT1196" s="9"/>
      <c r="GU1196" s="9"/>
      <c r="GV1196" s="9"/>
      <c r="GW1196" s="9"/>
      <c r="GX1196" s="9"/>
      <c r="GY1196" s="9"/>
      <c r="GZ1196" s="9"/>
      <c r="HA1196" s="9"/>
      <c r="HB1196" s="9"/>
      <c r="HC1196" s="9"/>
      <c r="HD1196" s="9"/>
      <c r="HE1196" s="9"/>
      <c r="HF1196" s="9"/>
      <c r="HG1196" s="9"/>
      <c r="HH1196" s="9"/>
      <c r="HI1196" s="9"/>
      <c r="HJ1196" s="9"/>
      <c r="HK1196" s="9"/>
      <c r="HL1196" s="9"/>
      <c r="HM1196" s="9"/>
      <c r="HN1196" s="9"/>
      <c r="HO1196" s="9"/>
      <c r="HP1196" s="9"/>
      <c r="HQ1196" s="9"/>
      <c r="HR1196" s="9"/>
      <c r="HS1196" s="9"/>
      <c r="HT1196" s="9"/>
      <c r="HU1196" s="9"/>
      <c r="HV1196" s="9"/>
      <c r="HW1196" s="9"/>
      <c r="HX1196" s="9"/>
      <c r="HY1196" s="9"/>
    </row>
    <row r="1197" spans="1:233" x14ac:dyDescent="0.2">
      <c r="A1197" s="12">
        <v>2092</v>
      </c>
      <c r="B1197" s="12" t="s">
        <v>3430</v>
      </c>
      <c r="C1197" s="12" t="s">
        <v>3431</v>
      </c>
      <c r="D1197" s="13">
        <v>15400</v>
      </c>
      <c r="E1197" s="33" t="s">
        <v>6141</v>
      </c>
      <c r="F1197" s="33" t="s">
        <v>6179</v>
      </c>
      <c r="G1197" s="9" t="s">
        <v>6355</v>
      </c>
      <c r="H1197" s="9"/>
      <c r="I1197" s="9"/>
      <c r="J1197" s="13" t="str">
        <f t="shared" si="18"/>
        <v>INSERT INTO `Productos` (txRefInterna,txRefExterna,txNomProducto,txDescripcion,idClasifProductos,idMarcaProductos) SELECT '2092','NP','MUÑECO ESTAB. DELANT. DERECHO MATSURI','MUÑECO ESTAB. DELANT. DERECHO MATSURI', A.idClasifProductos, M.idClasifProductos  FROM `ClasifProductos` A, `ClasifProductos` M WHERE A.txDescripcion = 'MUÑECO' AND M.txDescripcion = 'MAZDA ';</v>
      </c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  <c r="EW1197" s="9"/>
      <c r="EX1197" s="9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9"/>
      <c r="FJ1197" s="9"/>
      <c r="FK1197" s="9"/>
      <c r="FL1197" s="9"/>
      <c r="FM1197" s="9"/>
      <c r="FN1197" s="9"/>
      <c r="FO1197" s="9"/>
      <c r="FP1197" s="9"/>
      <c r="FQ1197" s="9"/>
      <c r="FR1197" s="9"/>
      <c r="FS1197" s="9"/>
      <c r="FT1197" s="9"/>
      <c r="FU1197" s="9"/>
      <c r="FV1197" s="9"/>
      <c r="FW1197" s="9"/>
      <c r="FX1197" s="9"/>
      <c r="FY1197" s="9"/>
      <c r="FZ1197" s="9"/>
      <c r="GA1197" s="9"/>
      <c r="GB1197" s="9"/>
      <c r="GC1197" s="9"/>
      <c r="GD1197" s="9"/>
      <c r="GE1197" s="9"/>
      <c r="GF1197" s="9"/>
      <c r="GG1197" s="9"/>
      <c r="GH1197" s="9"/>
      <c r="GI1197" s="9"/>
      <c r="GJ1197" s="9"/>
      <c r="GK1197" s="9"/>
      <c r="GL1197" s="9"/>
      <c r="GM1197" s="9"/>
      <c r="GN1197" s="9"/>
      <c r="GO1197" s="9"/>
      <c r="GP1197" s="9"/>
      <c r="GQ1197" s="9"/>
      <c r="GR1197" s="9"/>
      <c r="GS1197" s="9"/>
      <c r="GT1197" s="9"/>
      <c r="GU1197" s="9"/>
      <c r="GV1197" s="9"/>
      <c r="GW1197" s="9"/>
      <c r="GX1197" s="9"/>
      <c r="GY1197" s="9"/>
      <c r="GZ1197" s="9"/>
      <c r="HA1197" s="9"/>
      <c r="HB1197" s="9"/>
      <c r="HC1197" s="9"/>
      <c r="HD1197" s="9"/>
      <c r="HE1197" s="9"/>
      <c r="HF1197" s="9"/>
      <c r="HG1197" s="9"/>
      <c r="HH1197" s="9"/>
      <c r="HI1197" s="9"/>
      <c r="HJ1197" s="9"/>
      <c r="HK1197" s="9"/>
      <c r="HL1197" s="9"/>
      <c r="HM1197" s="9"/>
      <c r="HN1197" s="9"/>
      <c r="HO1197" s="9"/>
      <c r="HP1197" s="9"/>
      <c r="HQ1197" s="9"/>
      <c r="HR1197" s="9"/>
      <c r="HS1197" s="9"/>
      <c r="HT1197" s="9"/>
      <c r="HU1197" s="9"/>
      <c r="HV1197" s="9"/>
      <c r="HW1197" s="9"/>
      <c r="HX1197" s="9"/>
      <c r="HY1197" s="9"/>
    </row>
    <row r="1198" spans="1:233" x14ac:dyDescent="0.2">
      <c r="A1198" s="12">
        <v>2079</v>
      </c>
      <c r="B1198" s="12" t="s">
        <v>3430</v>
      </c>
      <c r="C1198" s="12" t="s">
        <v>3432</v>
      </c>
      <c r="D1198" s="13">
        <v>15400</v>
      </c>
      <c r="E1198" s="33" t="s">
        <v>6141</v>
      </c>
      <c r="F1198" s="33" t="s">
        <v>6179</v>
      </c>
      <c r="G1198" s="9" t="s">
        <v>6355</v>
      </c>
      <c r="H1198" s="9"/>
      <c r="I1198" s="9"/>
      <c r="J1198" s="13" t="str">
        <f t="shared" si="18"/>
        <v>INSERT INTO `Productos` (txRefInterna,txRefExterna,txNomProducto,txDescripcion,idClasifProductos,idMarcaProductos) SELECT '2079','NP','MUÑECO ESTAB. DELANT.  IZQUIERDO MATSURI','MUÑECO ESTAB. DELANT.  IZQUIERDO MATSURI', A.idClasifProductos, M.idClasifProductos  FROM `ClasifProductos` A, `ClasifProductos` M WHERE A.txDescripcion = 'MUÑECO' AND M.txDescripcion = 'MAZDA ';</v>
      </c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  <c r="EL1198" s="9"/>
      <c r="EM1198" s="9"/>
      <c r="EN1198" s="9"/>
      <c r="EO1198" s="9"/>
      <c r="EP1198" s="9"/>
      <c r="EQ1198" s="9"/>
      <c r="ER1198" s="9"/>
      <c r="ES1198" s="9"/>
      <c r="ET1198" s="9"/>
      <c r="EU1198" s="9"/>
      <c r="EV1198" s="9"/>
      <c r="EW1198" s="9"/>
      <c r="EX1198" s="9"/>
      <c r="EY1198" s="9"/>
      <c r="EZ1198" s="9"/>
      <c r="FA1198" s="9"/>
      <c r="FB1198" s="9"/>
      <c r="FC1198" s="9"/>
      <c r="FD1198" s="9"/>
      <c r="FE1198" s="9"/>
      <c r="FF1198" s="9"/>
      <c r="FG1198" s="9"/>
      <c r="FH1198" s="9"/>
      <c r="FI1198" s="9"/>
      <c r="FJ1198" s="9"/>
      <c r="FK1198" s="9"/>
      <c r="FL1198" s="9"/>
      <c r="FM1198" s="9"/>
      <c r="FN1198" s="9"/>
      <c r="FO1198" s="9"/>
      <c r="FP1198" s="9"/>
      <c r="FQ1198" s="9"/>
      <c r="FR1198" s="9"/>
      <c r="FS1198" s="9"/>
      <c r="FT1198" s="9"/>
      <c r="FU1198" s="9"/>
      <c r="FV1198" s="9"/>
      <c r="FW1198" s="9"/>
      <c r="FX1198" s="9"/>
      <c r="FY1198" s="9"/>
      <c r="FZ1198" s="9"/>
      <c r="GA1198" s="9"/>
      <c r="GB1198" s="9"/>
      <c r="GC1198" s="9"/>
      <c r="GD1198" s="9"/>
      <c r="GE1198" s="9"/>
      <c r="GF1198" s="9"/>
      <c r="GG1198" s="9"/>
      <c r="GH1198" s="9"/>
      <c r="GI1198" s="9"/>
      <c r="GJ1198" s="9"/>
      <c r="GK1198" s="9"/>
      <c r="GL1198" s="9"/>
      <c r="GM1198" s="9"/>
      <c r="GN1198" s="9"/>
      <c r="GO1198" s="9"/>
      <c r="GP1198" s="9"/>
      <c r="GQ1198" s="9"/>
      <c r="GR1198" s="9"/>
      <c r="GS1198" s="9"/>
      <c r="GT1198" s="9"/>
      <c r="GU1198" s="9"/>
      <c r="GV1198" s="9"/>
      <c r="GW1198" s="9"/>
      <c r="GX1198" s="9"/>
      <c r="GY1198" s="9"/>
      <c r="GZ1198" s="9"/>
      <c r="HA1198" s="9"/>
      <c r="HB1198" s="9"/>
      <c r="HC1198" s="9"/>
      <c r="HD1198" s="9"/>
      <c r="HE1198" s="9"/>
      <c r="HF1198" s="9"/>
      <c r="HG1198" s="9"/>
      <c r="HH1198" s="9"/>
      <c r="HI1198" s="9"/>
      <c r="HJ1198" s="9"/>
      <c r="HK1198" s="9"/>
      <c r="HL1198" s="9"/>
      <c r="HM1198" s="9"/>
      <c r="HN1198" s="9"/>
      <c r="HO1198" s="9"/>
      <c r="HP1198" s="9"/>
      <c r="HQ1198" s="9"/>
      <c r="HR1198" s="9"/>
      <c r="HS1198" s="9"/>
      <c r="HT1198" s="9"/>
      <c r="HU1198" s="9"/>
      <c r="HV1198" s="9"/>
      <c r="HW1198" s="9"/>
      <c r="HX1198" s="9"/>
      <c r="HY1198" s="9"/>
    </row>
    <row r="1199" spans="1:233" x14ac:dyDescent="0.2">
      <c r="A1199" s="12">
        <v>2093</v>
      </c>
      <c r="B1199" s="12" t="s">
        <v>3430</v>
      </c>
      <c r="C1199" s="12" t="s">
        <v>3433</v>
      </c>
      <c r="D1199" s="13">
        <v>14400</v>
      </c>
      <c r="E1199" s="33" t="s">
        <v>6141</v>
      </c>
      <c r="F1199" s="33" t="s">
        <v>6179</v>
      </c>
      <c r="G1199" s="9" t="s">
        <v>6355</v>
      </c>
      <c r="H1199" s="9"/>
      <c r="I1199" s="9"/>
      <c r="J1199" s="13" t="str">
        <f t="shared" si="18"/>
        <v>INSERT INTO `Productos` (txRefInterna,txRefExterna,txNomProducto,txDescripcion,idClasifProductos,idMarcaProductos) SELECT '2093','NP','MUÑECO ESTAB. TRASERA MATSURI','MUÑECO ESTAB. TRASERA MATSURI', A.idClasifProductos, M.idClasifProductos  FROM `ClasifProductos` A, `ClasifProductos` M WHERE A.txDescripcion = 'MUÑECO' AND M.txDescripcion = 'MAZDA ';</v>
      </c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  <c r="EW1199" s="9"/>
      <c r="EX1199" s="9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/>
      <c r="FJ1199" s="9"/>
      <c r="FK1199" s="9"/>
      <c r="FL1199" s="9"/>
      <c r="FM1199" s="9"/>
      <c r="FN1199" s="9"/>
      <c r="FO1199" s="9"/>
      <c r="FP1199" s="9"/>
      <c r="FQ1199" s="9"/>
      <c r="FR1199" s="9"/>
      <c r="FS1199" s="9"/>
      <c r="FT1199" s="9"/>
      <c r="FU1199" s="9"/>
      <c r="FV1199" s="9"/>
      <c r="FW1199" s="9"/>
      <c r="FX1199" s="9"/>
      <c r="FY1199" s="9"/>
      <c r="FZ1199" s="9"/>
      <c r="GA1199" s="9"/>
      <c r="GB1199" s="9"/>
      <c r="GC1199" s="9"/>
      <c r="GD1199" s="9"/>
      <c r="GE1199" s="9"/>
      <c r="GF1199" s="9"/>
      <c r="GG1199" s="9"/>
      <c r="GH1199" s="9"/>
      <c r="GI1199" s="9"/>
      <c r="GJ1199" s="9"/>
      <c r="GK1199" s="9"/>
      <c r="GL1199" s="9"/>
      <c r="GM1199" s="9"/>
      <c r="GN1199" s="9"/>
      <c r="GO1199" s="9"/>
      <c r="GP1199" s="9"/>
      <c r="GQ1199" s="9"/>
      <c r="GR1199" s="9"/>
      <c r="GS1199" s="9"/>
      <c r="GT1199" s="9"/>
      <c r="GU1199" s="9"/>
      <c r="GV1199" s="9"/>
      <c r="GW1199" s="9"/>
      <c r="GX1199" s="9"/>
      <c r="GY1199" s="9"/>
      <c r="GZ1199" s="9"/>
      <c r="HA1199" s="9"/>
      <c r="HB1199" s="9"/>
      <c r="HC1199" s="9"/>
      <c r="HD1199" s="9"/>
      <c r="HE1199" s="9"/>
      <c r="HF1199" s="9"/>
      <c r="HG1199" s="9"/>
      <c r="HH1199" s="9"/>
      <c r="HI1199" s="9"/>
      <c r="HJ1199" s="9"/>
      <c r="HK1199" s="9"/>
      <c r="HL1199" s="9"/>
      <c r="HM1199" s="9"/>
      <c r="HN1199" s="9"/>
      <c r="HO1199" s="9"/>
      <c r="HP1199" s="9"/>
      <c r="HQ1199" s="9"/>
      <c r="HR1199" s="9"/>
      <c r="HS1199" s="9"/>
      <c r="HT1199" s="9"/>
      <c r="HU1199" s="9"/>
      <c r="HV1199" s="9"/>
      <c r="HW1199" s="9"/>
      <c r="HX1199" s="9"/>
      <c r="HY1199" s="9"/>
    </row>
    <row r="1200" spans="1:233" x14ac:dyDescent="0.2">
      <c r="A1200" s="12">
        <v>2129</v>
      </c>
      <c r="B1200" s="12" t="s">
        <v>3434</v>
      </c>
      <c r="C1200" s="26" t="s">
        <v>3435</v>
      </c>
      <c r="D1200" s="13">
        <v>17820</v>
      </c>
      <c r="E1200" s="33" t="s">
        <v>6141</v>
      </c>
      <c r="F1200" s="33" t="s">
        <v>6179</v>
      </c>
      <c r="G1200" s="9" t="s">
        <v>6355</v>
      </c>
      <c r="H1200" s="9"/>
      <c r="I1200" s="9"/>
      <c r="J1200" s="13" t="str">
        <f t="shared" si="18"/>
        <v>INSERT INTO `Productos` (txRefInterna,txRefExterna,txNomProducto,txDescripcion,idClasifProductos,idMarcaProductos) SELECT '2129','CSL','MUÑECO ESTAB. TRASERA M626  MILENIO R-L','MUÑECO ESTAB. TRASERA M626  MILENIO R-L', A.idClasifProductos, M.idClasifProductos  FROM `ClasifProductos` A, `ClasifProductos` M WHERE A.txDescripcion = 'MUÑECO' AND M.txDescripcion = 'MAZDA ';</v>
      </c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  <c r="EW1200" s="9"/>
      <c r="EX1200" s="9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  <c r="GA1200" s="9"/>
      <c r="GB1200" s="9"/>
      <c r="GC1200" s="9"/>
      <c r="GD1200" s="9"/>
      <c r="GE1200" s="9"/>
      <c r="GF1200" s="9"/>
      <c r="GG1200" s="9"/>
      <c r="GH1200" s="9"/>
      <c r="GI1200" s="9"/>
      <c r="GJ1200" s="9"/>
      <c r="GK1200" s="9"/>
      <c r="GL1200" s="9"/>
      <c r="GM1200" s="9"/>
      <c r="GN1200" s="9"/>
      <c r="GO1200" s="9"/>
      <c r="GP1200" s="9"/>
      <c r="GQ1200" s="9"/>
      <c r="GR1200" s="9"/>
      <c r="GS1200" s="9"/>
      <c r="GT1200" s="9"/>
      <c r="GU1200" s="9"/>
      <c r="GV1200" s="9"/>
      <c r="GW1200" s="9"/>
      <c r="GX1200" s="9"/>
      <c r="GY1200" s="9"/>
      <c r="GZ1200" s="9"/>
      <c r="HA1200" s="9"/>
      <c r="HB1200" s="9"/>
      <c r="HC1200" s="9"/>
      <c r="HD1200" s="9"/>
      <c r="HE1200" s="9"/>
      <c r="HF1200" s="9"/>
      <c r="HG1200" s="9"/>
      <c r="HH1200" s="9"/>
      <c r="HI1200" s="9"/>
      <c r="HJ1200" s="9"/>
      <c r="HK1200" s="9"/>
      <c r="HL1200" s="9"/>
      <c r="HM1200" s="9"/>
      <c r="HN1200" s="9"/>
      <c r="HO1200" s="9"/>
      <c r="HP1200" s="9"/>
      <c r="HQ1200" s="9"/>
      <c r="HR1200" s="9"/>
      <c r="HS1200" s="9"/>
      <c r="HT1200" s="9"/>
      <c r="HU1200" s="9"/>
      <c r="HV1200" s="9"/>
      <c r="HW1200" s="9"/>
      <c r="HX1200" s="9"/>
      <c r="HY1200" s="9"/>
    </row>
    <row r="1201" spans="1:233" x14ac:dyDescent="0.2">
      <c r="A1201" s="12">
        <v>2130</v>
      </c>
      <c r="B1201" s="12" t="s">
        <v>3436</v>
      </c>
      <c r="C1201" s="26" t="s">
        <v>3437</v>
      </c>
      <c r="D1201" s="13">
        <v>17680</v>
      </c>
      <c r="E1201" s="33" t="s">
        <v>6141</v>
      </c>
      <c r="F1201" s="33" t="s">
        <v>6179</v>
      </c>
      <c r="G1201" s="9" t="s">
        <v>6355</v>
      </c>
      <c r="H1201" s="9"/>
      <c r="I1201" s="9"/>
      <c r="J1201" s="13" t="str">
        <f t="shared" si="18"/>
        <v>INSERT INTO `Productos` (txRefInterna,txRefExterna,txNomProducto,txDescripcion,idClasifProductos,idMarcaProductos) SELECT '2130','JQ','MUÑECO ESTAB. DELANTERA M929','MUÑECO ESTAB. DELANTERA M929', A.idClasifProductos, M.idClasifProductos  FROM `ClasifProductos` A, `ClasifProductos` M WHERE A.txDescripcion = 'MUÑECO' AND M.txDescripcion = 'MAZDA ';</v>
      </c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  <c r="EL1201" s="9"/>
      <c r="EM1201" s="9"/>
      <c r="EN1201" s="9"/>
      <c r="EO1201" s="9"/>
      <c r="EP1201" s="9"/>
      <c r="EQ1201" s="9"/>
      <c r="ER1201" s="9"/>
      <c r="ES1201" s="9"/>
      <c r="ET1201" s="9"/>
      <c r="EU1201" s="9"/>
      <c r="EV1201" s="9"/>
      <c r="EW1201" s="9"/>
      <c r="EX1201" s="9"/>
      <c r="EY1201" s="9"/>
      <c r="EZ1201" s="9"/>
      <c r="FA1201" s="9"/>
      <c r="FB1201" s="9"/>
      <c r="FC1201" s="9"/>
      <c r="FD1201" s="9"/>
      <c r="FE1201" s="9"/>
      <c r="FF1201" s="9"/>
      <c r="FG1201" s="9"/>
      <c r="FH1201" s="9"/>
      <c r="FI1201" s="9"/>
      <c r="FJ1201" s="9"/>
      <c r="FK1201" s="9"/>
      <c r="FL1201" s="9"/>
      <c r="FM1201" s="9"/>
      <c r="FN1201" s="9"/>
      <c r="FO1201" s="9"/>
      <c r="FP1201" s="9"/>
      <c r="FQ1201" s="9"/>
      <c r="FR1201" s="9"/>
      <c r="FS1201" s="9"/>
      <c r="FT1201" s="9"/>
      <c r="FU1201" s="9"/>
      <c r="FV1201" s="9"/>
      <c r="FW1201" s="9"/>
      <c r="FX1201" s="9"/>
      <c r="FY1201" s="9"/>
      <c r="FZ1201" s="9"/>
      <c r="GA1201" s="9"/>
      <c r="GB1201" s="9"/>
      <c r="GC1201" s="9"/>
      <c r="GD1201" s="9"/>
      <c r="GE1201" s="9"/>
      <c r="GF1201" s="9"/>
      <c r="GG1201" s="9"/>
      <c r="GH1201" s="9"/>
      <c r="GI1201" s="9"/>
      <c r="GJ1201" s="9"/>
      <c r="GK1201" s="9"/>
      <c r="GL1201" s="9"/>
      <c r="GM1201" s="9"/>
      <c r="GN1201" s="9"/>
      <c r="GO1201" s="9"/>
      <c r="GP1201" s="9"/>
      <c r="GQ1201" s="9"/>
      <c r="GR1201" s="9"/>
      <c r="GS1201" s="9"/>
      <c r="GT1201" s="9"/>
      <c r="GU1201" s="9"/>
      <c r="GV1201" s="9"/>
      <c r="GW1201" s="9"/>
      <c r="GX1201" s="9"/>
      <c r="GY1201" s="9"/>
      <c r="GZ1201" s="9"/>
      <c r="HA1201" s="9"/>
      <c r="HB1201" s="9"/>
      <c r="HC1201" s="9"/>
      <c r="HD1201" s="9"/>
      <c r="HE1201" s="9"/>
      <c r="HF1201" s="9"/>
      <c r="HG1201" s="9"/>
      <c r="HH1201" s="9"/>
      <c r="HI1201" s="9"/>
      <c r="HJ1201" s="9"/>
      <c r="HK1201" s="9"/>
      <c r="HL1201" s="9"/>
      <c r="HM1201" s="9"/>
      <c r="HN1201" s="9"/>
      <c r="HO1201" s="9"/>
      <c r="HP1201" s="9"/>
      <c r="HQ1201" s="9"/>
      <c r="HR1201" s="9"/>
      <c r="HS1201" s="9"/>
      <c r="HT1201" s="9"/>
      <c r="HU1201" s="9"/>
      <c r="HV1201" s="9"/>
      <c r="HW1201" s="9"/>
      <c r="HX1201" s="9"/>
      <c r="HY1201" s="9"/>
    </row>
    <row r="1202" spans="1:233" x14ac:dyDescent="0.2">
      <c r="A1202" s="12">
        <v>2131</v>
      </c>
      <c r="B1202" s="12" t="s">
        <v>3430</v>
      </c>
      <c r="C1202" s="26" t="s">
        <v>3438</v>
      </c>
      <c r="D1202" s="13">
        <v>17300</v>
      </c>
      <c r="E1202" s="33" t="s">
        <v>6141</v>
      </c>
      <c r="F1202" s="33" t="s">
        <v>6179</v>
      </c>
      <c r="G1202" s="9" t="s">
        <v>6355</v>
      </c>
      <c r="H1202" s="9"/>
      <c r="I1202" s="9"/>
      <c r="J1202" s="13" t="str">
        <f t="shared" si="18"/>
        <v>INSERT INTO `Productos` (txRefInterna,txRefExterna,txNomProducto,txDescripcion,idClasifProductos,idMarcaProductos) SELECT '2131','NP','MUÑECO ESTAB. DELANTERA ALLEGRO 1,6 MN R-L','MUÑECO ESTAB. DELANTERA ALLEGRO 1,6 MN R-L', A.idClasifProductos, M.idClasifProductos  FROM `ClasifProductos` A, `ClasifProductos` M WHERE A.txDescripcion = 'MUÑECO' AND M.txDescripcion = 'MAZDA ';</v>
      </c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  <c r="DU1202" s="9"/>
      <c r="DV1202" s="9"/>
      <c r="DW1202" s="9"/>
      <c r="DX1202" s="9"/>
      <c r="DY1202" s="9"/>
      <c r="DZ1202" s="9"/>
      <c r="EA1202" s="9"/>
      <c r="EB1202" s="9"/>
      <c r="EC1202" s="9"/>
      <c r="ED1202" s="9"/>
      <c r="EE1202" s="9"/>
      <c r="EF1202" s="9"/>
      <c r="EG1202" s="9"/>
      <c r="EH1202" s="9"/>
      <c r="EI1202" s="9"/>
      <c r="EJ1202" s="9"/>
      <c r="EK1202" s="9"/>
      <c r="EL1202" s="9"/>
      <c r="EM1202" s="9"/>
      <c r="EN1202" s="9"/>
      <c r="EO1202" s="9"/>
      <c r="EP1202" s="9"/>
      <c r="EQ1202" s="9"/>
      <c r="ER1202" s="9"/>
      <c r="ES1202" s="9"/>
      <c r="ET1202" s="9"/>
      <c r="EU1202" s="9"/>
      <c r="EV1202" s="9"/>
      <c r="EW1202" s="9"/>
      <c r="EX1202" s="9"/>
      <c r="EY1202" s="9"/>
      <c r="EZ1202" s="9"/>
      <c r="FA1202" s="9"/>
      <c r="FB1202" s="9"/>
      <c r="FC1202" s="9"/>
      <c r="FD1202" s="9"/>
      <c r="FE1202" s="9"/>
      <c r="FF1202" s="9"/>
      <c r="FG1202" s="9"/>
      <c r="FH1202" s="9"/>
      <c r="FI1202" s="9"/>
      <c r="FJ1202" s="9"/>
      <c r="FK1202" s="9"/>
      <c r="FL1202" s="9"/>
      <c r="FM1202" s="9"/>
      <c r="FN1202" s="9"/>
      <c r="FO1202" s="9"/>
      <c r="FP1202" s="9"/>
      <c r="FQ1202" s="9"/>
      <c r="FR1202" s="9"/>
      <c r="FS1202" s="9"/>
      <c r="FT1202" s="9"/>
      <c r="FU1202" s="9"/>
      <c r="FV1202" s="9"/>
      <c r="FW1202" s="9"/>
      <c r="FX1202" s="9"/>
      <c r="FY1202" s="9"/>
      <c r="FZ1202" s="9"/>
      <c r="GA1202" s="9"/>
      <c r="GB1202" s="9"/>
      <c r="GC1202" s="9"/>
      <c r="GD1202" s="9"/>
      <c r="GE1202" s="9"/>
      <c r="GF1202" s="9"/>
      <c r="GG1202" s="9"/>
      <c r="GH1202" s="9"/>
      <c r="GI1202" s="9"/>
      <c r="GJ1202" s="9"/>
      <c r="GK1202" s="9"/>
      <c r="GL1202" s="9"/>
      <c r="GM1202" s="9"/>
      <c r="GN1202" s="9"/>
      <c r="GO1202" s="9"/>
      <c r="GP1202" s="9"/>
      <c r="GQ1202" s="9"/>
      <c r="GR1202" s="9"/>
      <c r="GS1202" s="9"/>
      <c r="GT1202" s="9"/>
      <c r="GU1202" s="9"/>
      <c r="GV1202" s="9"/>
      <c r="GW1202" s="9"/>
      <c r="GX1202" s="9"/>
      <c r="GY1202" s="9"/>
      <c r="GZ1202" s="9"/>
      <c r="HA1202" s="9"/>
      <c r="HB1202" s="9"/>
      <c r="HC1202" s="9"/>
      <c r="HD1202" s="9"/>
      <c r="HE1202" s="9"/>
      <c r="HF1202" s="9"/>
      <c r="HG1202" s="9"/>
      <c r="HH1202" s="9"/>
      <c r="HI1202" s="9"/>
      <c r="HJ1202" s="9"/>
      <c r="HK1202" s="9"/>
      <c r="HL1202" s="9"/>
      <c r="HM1202" s="9"/>
      <c r="HN1202" s="9"/>
      <c r="HO1202" s="9"/>
      <c r="HP1202" s="9"/>
      <c r="HQ1202" s="9"/>
      <c r="HR1202" s="9"/>
      <c r="HS1202" s="9"/>
      <c r="HT1202" s="9"/>
      <c r="HU1202" s="9"/>
      <c r="HV1202" s="9"/>
      <c r="HW1202" s="9"/>
      <c r="HX1202" s="9"/>
      <c r="HY1202" s="9"/>
    </row>
    <row r="1203" spans="1:233" s="61" customFormat="1" x14ac:dyDescent="0.2">
      <c r="A1203" s="64">
        <v>2133</v>
      </c>
      <c r="B1203" s="64" t="s">
        <v>3430</v>
      </c>
      <c r="C1203" s="64" t="s">
        <v>3439</v>
      </c>
      <c r="D1203" s="65">
        <v>14800</v>
      </c>
      <c r="E1203" s="67" t="s">
        <v>6141</v>
      </c>
      <c r="F1203" s="67" t="s">
        <v>6179</v>
      </c>
      <c r="G1203" s="68" t="s">
        <v>6355</v>
      </c>
      <c r="H1203" s="68"/>
      <c r="I1203" s="68"/>
      <c r="J1203" s="65" t="str">
        <f t="shared" si="18"/>
        <v>INSERT INTO `Productos` (txRefInterna,txRefExterna,txNomProducto,txDescripcion,idClasifProductos,idMarcaProductos) SELECT '2133','NP','MUÑECO ESTAB. DELANTERA DER. ALLEGRO MV.','MUÑECO ESTAB. DELANTERA DER. ALLEGRO MV.', A.idClasifProductos, M.idClasifProductos  FROM `ClasifProductos` A, `ClasifProductos` M WHERE A.txDescripcion = 'MUÑECO' AND M.txDescripcion = 'MAZDA ';</v>
      </c>
      <c r="K1203" s="68"/>
      <c r="L1203" s="68"/>
      <c r="M1203" s="68"/>
      <c r="N1203" s="68"/>
      <c r="O1203" s="68"/>
      <c r="P1203" s="68"/>
      <c r="Q1203" s="68"/>
      <c r="R1203" s="68"/>
      <c r="S1203" s="68"/>
      <c r="T1203" s="68"/>
      <c r="U1203" s="68"/>
      <c r="V1203" s="68"/>
      <c r="W1203" s="68"/>
      <c r="X1203" s="68"/>
      <c r="Y1203" s="68"/>
      <c r="Z1203" s="68"/>
      <c r="AA1203" s="68"/>
      <c r="AB1203" s="68"/>
      <c r="AC1203" s="68"/>
      <c r="AD1203" s="68"/>
      <c r="AE1203" s="68"/>
      <c r="AF1203" s="68"/>
      <c r="AG1203" s="68"/>
      <c r="AH1203" s="68"/>
      <c r="AI1203" s="68"/>
      <c r="AJ1203" s="68"/>
      <c r="AK1203" s="68"/>
      <c r="AL1203" s="68"/>
      <c r="AM1203" s="68"/>
      <c r="AN1203" s="68"/>
      <c r="AO1203" s="68"/>
      <c r="AP1203" s="68"/>
      <c r="AQ1203" s="68"/>
      <c r="AR1203" s="68"/>
      <c r="AS1203" s="68"/>
      <c r="AT1203" s="68"/>
      <c r="AU1203" s="68"/>
      <c r="AV1203" s="68"/>
      <c r="AW1203" s="68"/>
      <c r="AX1203" s="68"/>
      <c r="AY1203" s="68"/>
      <c r="AZ1203" s="68"/>
      <c r="BA1203" s="68"/>
      <c r="BB1203" s="68"/>
      <c r="BC1203" s="68"/>
      <c r="BD1203" s="68"/>
      <c r="BE1203" s="68"/>
      <c r="BF1203" s="68"/>
      <c r="BG1203" s="68"/>
      <c r="BH1203" s="68"/>
      <c r="BI1203" s="68"/>
      <c r="BJ1203" s="68"/>
      <c r="BK1203" s="68"/>
      <c r="BL1203" s="68"/>
      <c r="BM1203" s="68"/>
      <c r="BN1203" s="68"/>
      <c r="BO1203" s="68"/>
      <c r="BP1203" s="68"/>
      <c r="BQ1203" s="68"/>
      <c r="BR1203" s="68"/>
      <c r="BS1203" s="68"/>
      <c r="BT1203" s="68"/>
      <c r="BU1203" s="68"/>
      <c r="BV1203" s="68"/>
      <c r="BW1203" s="68"/>
      <c r="BX1203" s="68"/>
      <c r="BY1203" s="68"/>
      <c r="BZ1203" s="68"/>
      <c r="CA1203" s="68"/>
      <c r="CB1203" s="68"/>
      <c r="CC1203" s="68"/>
      <c r="CD1203" s="68"/>
      <c r="CE1203" s="68"/>
      <c r="CF1203" s="68"/>
      <c r="CG1203" s="68"/>
      <c r="CH1203" s="68"/>
      <c r="CI1203" s="68"/>
      <c r="CJ1203" s="68"/>
      <c r="CK1203" s="68"/>
      <c r="CL1203" s="68"/>
      <c r="CM1203" s="68"/>
      <c r="CN1203" s="68"/>
      <c r="CO1203" s="68"/>
      <c r="CP1203" s="68"/>
      <c r="CQ1203" s="68"/>
      <c r="CR1203" s="68"/>
      <c r="CS1203" s="68"/>
      <c r="CT1203" s="68"/>
      <c r="CU1203" s="68"/>
      <c r="CV1203" s="68"/>
      <c r="CW1203" s="68"/>
      <c r="CX1203" s="68"/>
      <c r="CY1203" s="68"/>
      <c r="CZ1203" s="68"/>
      <c r="DA1203" s="68"/>
      <c r="DB1203" s="68"/>
      <c r="DC1203" s="68"/>
      <c r="DD1203" s="68"/>
      <c r="DE1203" s="68"/>
      <c r="DF1203" s="68"/>
      <c r="DG1203" s="68"/>
      <c r="DH1203" s="68"/>
      <c r="DI1203" s="68"/>
      <c r="DJ1203" s="68"/>
      <c r="DK1203" s="68"/>
      <c r="DL1203" s="68"/>
      <c r="DM1203" s="68"/>
      <c r="DN1203" s="68"/>
      <c r="DO1203" s="68"/>
      <c r="DP1203" s="68"/>
      <c r="DQ1203" s="68"/>
      <c r="DR1203" s="68"/>
      <c r="DS1203" s="68"/>
      <c r="DT1203" s="68"/>
      <c r="DU1203" s="68"/>
      <c r="DV1203" s="68"/>
      <c r="DW1203" s="68"/>
      <c r="DX1203" s="68"/>
      <c r="DY1203" s="68"/>
      <c r="DZ1203" s="68"/>
      <c r="EA1203" s="68"/>
      <c r="EB1203" s="68"/>
      <c r="EC1203" s="68"/>
      <c r="ED1203" s="68"/>
      <c r="EE1203" s="68"/>
      <c r="EF1203" s="68"/>
      <c r="EG1203" s="68"/>
      <c r="EH1203" s="68"/>
      <c r="EI1203" s="68"/>
      <c r="EJ1203" s="68"/>
      <c r="EK1203" s="68"/>
      <c r="EL1203" s="68"/>
      <c r="EM1203" s="68"/>
      <c r="EN1203" s="68"/>
      <c r="EO1203" s="68"/>
      <c r="EP1203" s="68"/>
      <c r="EQ1203" s="68"/>
      <c r="ER1203" s="68"/>
      <c r="ES1203" s="68"/>
      <c r="ET1203" s="68"/>
      <c r="EU1203" s="68"/>
      <c r="EV1203" s="68"/>
      <c r="EW1203" s="68"/>
      <c r="EX1203" s="68"/>
      <c r="EY1203" s="68"/>
      <c r="EZ1203" s="68"/>
      <c r="FA1203" s="68"/>
      <c r="FB1203" s="68"/>
      <c r="FC1203" s="68"/>
      <c r="FD1203" s="68"/>
      <c r="FE1203" s="68"/>
      <c r="FF1203" s="68"/>
      <c r="FG1203" s="68"/>
      <c r="FH1203" s="68"/>
      <c r="FI1203" s="68"/>
      <c r="FJ1203" s="68"/>
      <c r="FK1203" s="68"/>
      <c r="FL1203" s="68"/>
      <c r="FM1203" s="68"/>
      <c r="FN1203" s="68"/>
      <c r="FO1203" s="68"/>
      <c r="FP1203" s="68"/>
      <c r="FQ1203" s="68"/>
      <c r="FR1203" s="68"/>
      <c r="FS1203" s="68"/>
      <c r="FT1203" s="68"/>
      <c r="FU1203" s="68"/>
      <c r="FV1203" s="68"/>
      <c r="FW1203" s="68"/>
      <c r="FX1203" s="68"/>
      <c r="FY1203" s="68"/>
      <c r="FZ1203" s="68"/>
      <c r="GA1203" s="68"/>
      <c r="GB1203" s="68"/>
      <c r="GC1203" s="68"/>
      <c r="GD1203" s="68"/>
      <c r="GE1203" s="68"/>
      <c r="GF1203" s="68"/>
      <c r="GG1203" s="68"/>
      <c r="GH1203" s="68"/>
      <c r="GI1203" s="68"/>
      <c r="GJ1203" s="68"/>
      <c r="GK1203" s="68"/>
      <c r="GL1203" s="68"/>
      <c r="GM1203" s="68"/>
      <c r="GN1203" s="68"/>
      <c r="GO1203" s="68"/>
      <c r="GP1203" s="68"/>
      <c r="GQ1203" s="68"/>
      <c r="GR1203" s="68"/>
      <c r="GS1203" s="68"/>
      <c r="GT1203" s="68"/>
      <c r="GU1203" s="68"/>
      <c r="GV1203" s="68"/>
      <c r="GW1203" s="68"/>
      <c r="GX1203" s="68"/>
      <c r="GY1203" s="68"/>
      <c r="GZ1203" s="68"/>
      <c r="HA1203" s="68"/>
      <c r="HB1203" s="68"/>
      <c r="HC1203" s="68"/>
      <c r="HD1203" s="68"/>
      <c r="HE1203" s="68"/>
      <c r="HF1203" s="68"/>
      <c r="HG1203" s="68"/>
      <c r="HH1203" s="68"/>
      <c r="HI1203" s="68"/>
      <c r="HJ1203" s="68"/>
      <c r="HK1203" s="68"/>
      <c r="HL1203" s="68"/>
      <c r="HM1203" s="68"/>
      <c r="HN1203" s="68"/>
      <c r="HO1203" s="68"/>
      <c r="HP1203" s="68"/>
      <c r="HQ1203" s="68"/>
      <c r="HR1203" s="68"/>
      <c r="HS1203" s="68"/>
      <c r="HT1203" s="68"/>
      <c r="HU1203" s="68"/>
      <c r="HV1203" s="68"/>
      <c r="HW1203" s="68"/>
      <c r="HX1203" s="68"/>
      <c r="HY1203" s="68"/>
    </row>
    <row r="1204" spans="1:233" s="61" customFormat="1" x14ac:dyDescent="0.2">
      <c r="A1204" s="64" t="s">
        <v>6475</v>
      </c>
      <c r="B1204" s="64" t="s">
        <v>3430</v>
      </c>
      <c r="C1204" s="64" t="s">
        <v>3440</v>
      </c>
      <c r="D1204" s="65">
        <v>17300</v>
      </c>
      <c r="E1204" s="67" t="s">
        <v>6141</v>
      </c>
      <c r="F1204" s="67" t="s">
        <v>6179</v>
      </c>
      <c r="G1204" s="68" t="s">
        <v>6355</v>
      </c>
      <c r="H1204" s="68"/>
      <c r="I1204" s="68"/>
      <c r="J1204" s="65" t="str">
        <f t="shared" si="18"/>
        <v>INSERT INTO `Productos` (txRefInterna,txRefExterna,txNomProducto,txDescripcion,idClasifProductos,idMarcaProductos) SELECT '2135M','NP','MUÑECO ESTAB. TRAS. ALLEGRO 1,6 MN. NUBIRA.FORD LASER ','MUÑECO ESTAB. TRAS. ALLEGRO 1,6 MN. NUBIRA.FORD LASER ', A.idClasifProductos, M.idClasifProductos  FROM `ClasifProductos` A, `ClasifProductos` M WHERE A.txDescripcion = 'MUÑECO' AND M.txDescripcion = 'MAZDA ';</v>
      </c>
      <c r="K1204" s="68"/>
      <c r="L1204" s="68"/>
      <c r="M1204" s="68"/>
      <c r="N1204" s="68"/>
      <c r="O1204" s="68"/>
      <c r="P1204" s="68"/>
      <c r="Q1204" s="68"/>
      <c r="R1204" s="68"/>
      <c r="S1204" s="68"/>
      <c r="T1204" s="68"/>
      <c r="U1204" s="68"/>
      <c r="V1204" s="68"/>
      <c r="W1204" s="68"/>
      <c r="X1204" s="68"/>
      <c r="Y1204" s="68"/>
      <c r="Z1204" s="68"/>
      <c r="AA1204" s="68"/>
      <c r="AB1204" s="68"/>
      <c r="AC1204" s="68"/>
      <c r="AD1204" s="68"/>
      <c r="AE1204" s="68"/>
      <c r="AF1204" s="68"/>
      <c r="AG1204" s="68"/>
      <c r="AH1204" s="68"/>
      <c r="AI1204" s="68"/>
      <c r="AJ1204" s="68"/>
      <c r="AK1204" s="68"/>
      <c r="AL1204" s="68"/>
      <c r="AM1204" s="68"/>
      <c r="AN1204" s="68"/>
      <c r="AO1204" s="68"/>
      <c r="AP1204" s="68"/>
      <c r="AQ1204" s="68"/>
      <c r="AR1204" s="68"/>
      <c r="AS1204" s="68"/>
      <c r="AT1204" s="68"/>
      <c r="AU1204" s="68"/>
      <c r="AV1204" s="68"/>
      <c r="AW1204" s="68"/>
      <c r="AX1204" s="68"/>
      <c r="AY1204" s="68"/>
      <c r="AZ1204" s="68"/>
      <c r="BA1204" s="68"/>
      <c r="BB1204" s="68"/>
      <c r="BC1204" s="68"/>
      <c r="BD1204" s="68"/>
      <c r="BE1204" s="68"/>
      <c r="BF1204" s="68"/>
      <c r="BG1204" s="68"/>
      <c r="BH1204" s="68"/>
      <c r="BI1204" s="68"/>
      <c r="BJ1204" s="68"/>
      <c r="BK1204" s="68"/>
      <c r="BL1204" s="68"/>
      <c r="BM1204" s="68"/>
      <c r="BN1204" s="68"/>
      <c r="BO1204" s="68"/>
      <c r="BP1204" s="68"/>
      <c r="BQ1204" s="68"/>
      <c r="BR1204" s="68"/>
      <c r="BS1204" s="68"/>
      <c r="BT1204" s="68"/>
      <c r="BU1204" s="68"/>
      <c r="BV1204" s="68"/>
      <c r="BW1204" s="68"/>
      <c r="BX1204" s="68"/>
      <c r="BY1204" s="68"/>
      <c r="BZ1204" s="68"/>
      <c r="CA1204" s="68"/>
      <c r="CB1204" s="68"/>
      <c r="CC1204" s="68"/>
      <c r="CD1204" s="68"/>
      <c r="CE1204" s="68"/>
      <c r="CF1204" s="68"/>
      <c r="CG1204" s="68"/>
      <c r="CH1204" s="68"/>
      <c r="CI1204" s="68"/>
      <c r="CJ1204" s="68"/>
      <c r="CK1204" s="68"/>
      <c r="CL1204" s="68"/>
      <c r="CM1204" s="68"/>
      <c r="CN1204" s="68"/>
      <c r="CO1204" s="68"/>
      <c r="CP1204" s="68"/>
      <c r="CQ1204" s="68"/>
      <c r="CR1204" s="68"/>
      <c r="CS1204" s="68"/>
      <c r="CT1204" s="68"/>
      <c r="CU1204" s="68"/>
      <c r="CV1204" s="68"/>
      <c r="CW1204" s="68"/>
      <c r="CX1204" s="68"/>
      <c r="CY1204" s="68"/>
      <c r="CZ1204" s="68"/>
      <c r="DA1204" s="68"/>
      <c r="DB1204" s="68"/>
      <c r="DC1204" s="68"/>
      <c r="DD1204" s="68"/>
      <c r="DE1204" s="68"/>
      <c r="DF1204" s="68"/>
      <c r="DG1204" s="68"/>
      <c r="DH1204" s="68"/>
      <c r="DI1204" s="68"/>
      <c r="DJ1204" s="68"/>
      <c r="DK1204" s="68"/>
      <c r="DL1204" s="68"/>
      <c r="DM1204" s="68"/>
      <c r="DN1204" s="68"/>
      <c r="DO1204" s="68"/>
      <c r="DP1204" s="68"/>
      <c r="DQ1204" s="68"/>
      <c r="DR1204" s="68"/>
      <c r="DS1204" s="68"/>
      <c r="DT1204" s="68"/>
      <c r="DU1204" s="68"/>
      <c r="DV1204" s="68"/>
      <c r="DW1204" s="68"/>
      <c r="DX1204" s="68"/>
      <c r="DY1204" s="68"/>
      <c r="DZ1204" s="68"/>
      <c r="EA1204" s="68"/>
      <c r="EB1204" s="68"/>
      <c r="EC1204" s="68"/>
      <c r="ED1204" s="68"/>
      <c r="EE1204" s="68"/>
      <c r="EF1204" s="68"/>
      <c r="EG1204" s="68"/>
      <c r="EH1204" s="68"/>
      <c r="EI1204" s="68"/>
      <c r="EJ1204" s="68"/>
      <c r="EK1204" s="68"/>
      <c r="EL1204" s="68"/>
      <c r="EM1204" s="68"/>
      <c r="EN1204" s="68"/>
      <c r="EO1204" s="68"/>
      <c r="EP1204" s="68"/>
      <c r="EQ1204" s="68"/>
      <c r="ER1204" s="68"/>
      <c r="ES1204" s="68"/>
      <c r="ET1204" s="68"/>
      <c r="EU1204" s="68"/>
      <c r="EV1204" s="68"/>
      <c r="EW1204" s="68"/>
      <c r="EX1204" s="68"/>
      <c r="EY1204" s="68"/>
      <c r="EZ1204" s="68"/>
      <c r="FA1204" s="68"/>
      <c r="FB1204" s="68"/>
      <c r="FC1204" s="68"/>
      <c r="FD1204" s="68"/>
      <c r="FE1204" s="68"/>
      <c r="FF1204" s="68"/>
      <c r="FG1204" s="68"/>
      <c r="FH1204" s="68"/>
      <c r="FI1204" s="68"/>
      <c r="FJ1204" s="68"/>
      <c r="FK1204" s="68"/>
      <c r="FL1204" s="68"/>
      <c r="FM1204" s="68"/>
      <c r="FN1204" s="68"/>
      <c r="FO1204" s="68"/>
      <c r="FP1204" s="68"/>
      <c r="FQ1204" s="68"/>
      <c r="FR1204" s="68"/>
      <c r="FS1204" s="68"/>
      <c r="FT1204" s="68"/>
      <c r="FU1204" s="68"/>
      <c r="FV1204" s="68"/>
      <c r="FW1204" s="68"/>
      <c r="FX1204" s="68"/>
      <c r="FY1204" s="68"/>
      <c r="FZ1204" s="68"/>
      <c r="GA1204" s="68"/>
      <c r="GB1204" s="68"/>
      <c r="GC1204" s="68"/>
      <c r="GD1204" s="68"/>
      <c r="GE1204" s="68"/>
      <c r="GF1204" s="68"/>
      <c r="GG1204" s="68"/>
      <c r="GH1204" s="68"/>
      <c r="GI1204" s="68"/>
      <c r="GJ1204" s="68"/>
      <c r="GK1204" s="68"/>
      <c r="GL1204" s="68"/>
      <c r="GM1204" s="68"/>
      <c r="GN1204" s="68"/>
      <c r="GO1204" s="68"/>
      <c r="GP1204" s="68"/>
      <c r="GQ1204" s="68"/>
      <c r="GR1204" s="68"/>
      <c r="GS1204" s="68"/>
      <c r="GT1204" s="68"/>
      <c r="GU1204" s="68"/>
      <c r="GV1204" s="68"/>
      <c r="GW1204" s="68"/>
      <c r="GX1204" s="68"/>
      <c r="GY1204" s="68"/>
      <c r="GZ1204" s="68"/>
      <c r="HA1204" s="68"/>
      <c r="HB1204" s="68"/>
      <c r="HC1204" s="68"/>
      <c r="HD1204" s="68"/>
      <c r="HE1204" s="68"/>
      <c r="HF1204" s="68"/>
      <c r="HG1204" s="68"/>
      <c r="HH1204" s="68"/>
      <c r="HI1204" s="68"/>
      <c r="HJ1204" s="68"/>
      <c r="HK1204" s="68"/>
      <c r="HL1204" s="68"/>
      <c r="HM1204" s="68"/>
      <c r="HN1204" s="68"/>
      <c r="HO1204" s="68"/>
      <c r="HP1204" s="68"/>
      <c r="HQ1204" s="68"/>
      <c r="HR1204" s="68"/>
      <c r="HS1204" s="68"/>
      <c r="HT1204" s="68"/>
      <c r="HU1204" s="68"/>
      <c r="HV1204" s="68"/>
      <c r="HW1204" s="68"/>
      <c r="HX1204" s="68"/>
      <c r="HY1204" s="68"/>
    </row>
    <row r="1205" spans="1:233" x14ac:dyDescent="0.2">
      <c r="A1205" s="39">
        <v>3384</v>
      </c>
      <c r="B1205" s="39" t="s">
        <v>3430</v>
      </c>
      <c r="C1205" s="39" t="s">
        <v>3603</v>
      </c>
      <c r="D1205" s="40">
        <v>0</v>
      </c>
      <c r="E1205" s="41" t="s">
        <v>6262</v>
      </c>
      <c r="F1205" s="41" t="s">
        <v>6179</v>
      </c>
      <c r="G1205" s="42" t="s">
        <v>6355</v>
      </c>
      <c r="H1205" s="42"/>
      <c r="I1205" s="9"/>
      <c r="J1205" s="13" t="str">
        <f t="shared" si="18"/>
        <v>INSERT INTO `Productos` (txRefInterna,txRefExterna,txNomProducto,txDescripcion,idClasifProductos,idMarcaProductos) SELECT '3384','NP','MUÑECO ESTABILIZADORA DELANTERA ASTRA','MUÑECO ESTABILIZADORA DELANTERA ASTRA', A.idClasifProductos, M.idClasifProductos  FROM `ClasifProductos` A, `ClasifProductos` M WHERE A.txDescripcion = 'MUÑECO' AND M.txDescripcion = 'CHEVROLET ASTRA';</v>
      </c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  <c r="EW1205" s="9"/>
      <c r="EX1205" s="9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/>
      <c r="FJ1205" s="9"/>
      <c r="FK1205" s="9"/>
      <c r="FL1205" s="9"/>
      <c r="FM1205" s="9"/>
      <c r="FN1205" s="9"/>
      <c r="FO1205" s="9"/>
      <c r="FP1205" s="9"/>
      <c r="FQ1205" s="9"/>
      <c r="FR1205" s="9"/>
      <c r="FS1205" s="9"/>
      <c r="FT1205" s="9"/>
      <c r="FU1205" s="9"/>
      <c r="FV1205" s="9"/>
      <c r="FW1205" s="9"/>
      <c r="FX1205" s="9"/>
      <c r="FY1205" s="9"/>
      <c r="FZ1205" s="9"/>
      <c r="GA1205" s="9"/>
      <c r="GB1205" s="9"/>
      <c r="GC1205" s="9"/>
      <c r="GD1205" s="9"/>
      <c r="GE1205" s="9"/>
      <c r="GF1205" s="9"/>
      <c r="GG1205" s="9"/>
      <c r="GH1205" s="9"/>
      <c r="GI1205" s="9"/>
      <c r="GJ1205" s="9"/>
      <c r="GK1205" s="9"/>
      <c r="GL1205" s="9"/>
      <c r="GM1205" s="9"/>
      <c r="GN1205" s="9"/>
      <c r="GO1205" s="9"/>
      <c r="GP1205" s="9"/>
      <c r="GQ1205" s="9"/>
      <c r="GR1205" s="9"/>
      <c r="GS1205" s="9"/>
      <c r="GT1205" s="9"/>
      <c r="GU1205" s="9"/>
      <c r="GV1205" s="9"/>
      <c r="GW1205" s="9"/>
      <c r="GX1205" s="9"/>
      <c r="GY1205" s="9"/>
      <c r="GZ1205" s="9"/>
      <c r="HA1205" s="9"/>
      <c r="HB1205" s="9"/>
      <c r="HC1205" s="9"/>
      <c r="HD1205" s="9"/>
      <c r="HE1205" s="9"/>
      <c r="HF1205" s="9"/>
      <c r="HG1205" s="9"/>
      <c r="HH1205" s="9"/>
      <c r="HI1205" s="9"/>
      <c r="HJ1205" s="9"/>
      <c r="HK1205" s="9"/>
      <c r="HL1205" s="9"/>
      <c r="HM1205" s="9"/>
      <c r="HN1205" s="9"/>
      <c r="HO1205" s="9"/>
      <c r="HP1205" s="9"/>
      <c r="HQ1205" s="9"/>
      <c r="HR1205" s="9"/>
      <c r="HS1205" s="9"/>
      <c r="HT1205" s="9"/>
      <c r="HU1205" s="9"/>
      <c r="HV1205" s="9"/>
      <c r="HW1205" s="9"/>
      <c r="HX1205" s="9"/>
      <c r="HY1205" s="9"/>
    </row>
    <row r="1206" spans="1:233" x14ac:dyDescent="0.2">
      <c r="A1206" s="12">
        <v>3379</v>
      </c>
      <c r="B1206" s="12" t="s">
        <v>3430</v>
      </c>
      <c r="C1206" s="12" t="s">
        <v>3619</v>
      </c>
      <c r="D1206" s="13">
        <v>15400</v>
      </c>
      <c r="E1206" s="34" t="s">
        <v>6263</v>
      </c>
      <c r="F1206" s="33" t="s">
        <v>6179</v>
      </c>
      <c r="G1206" s="9" t="s">
        <v>6355</v>
      </c>
      <c r="H1206" s="9"/>
      <c r="I1206" s="9"/>
      <c r="J1206" s="13" t="str">
        <f t="shared" si="18"/>
        <v>INSERT INTO `Productos` (txRefInterna,txRefExterna,txNomProducto,txDescripcion,idClasifProductos,idMarcaProductos) SELECT '3379','NP','MUÑECO ESTAB. DELANTERA AVEO','MUÑECO ESTAB. DELANTERA AVEO', A.idClasifProductos, M.idClasifProductos  FROM `ClasifProductos` A, `ClasifProductos` M WHERE A.txDescripcion = 'MUÑECO' AND M.txDescripcion = 'CHEVROLET AVEO';</v>
      </c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  <c r="EL1206" s="9"/>
      <c r="EM1206" s="9"/>
      <c r="EN1206" s="9"/>
      <c r="EO1206" s="9"/>
      <c r="EP1206" s="9"/>
      <c r="EQ1206" s="9"/>
      <c r="ER1206" s="9"/>
      <c r="ES1206" s="9"/>
      <c r="ET1206" s="9"/>
      <c r="EU1206" s="9"/>
      <c r="EV1206" s="9"/>
      <c r="EW1206" s="9"/>
      <c r="EX1206" s="9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9"/>
      <c r="FS1206" s="9"/>
      <c r="FT1206" s="9"/>
      <c r="FU1206" s="9"/>
      <c r="FV1206" s="9"/>
      <c r="FW1206" s="9"/>
      <c r="FX1206" s="9"/>
      <c r="FY1206" s="9"/>
      <c r="FZ1206" s="9"/>
      <c r="GA1206" s="9"/>
      <c r="GB1206" s="9"/>
      <c r="GC1206" s="9"/>
      <c r="GD1206" s="9"/>
      <c r="GE1206" s="9"/>
      <c r="GF1206" s="9"/>
      <c r="GG1206" s="9"/>
      <c r="GH1206" s="9"/>
      <c r="GI1206" s="9"/>
      <c r="GJ1206" s="9"/>
      <c r="GK1206" s="9"/>
      <c r="GL1206" s="9"/>
      <c r="GM1206" s="9"/>
      <c r="GN1206" s="9"/>
      <c r="GO1206" s="9"/>
      <c r="GP1206" s="9"/>
      <c r="GQ1206" s="9"/>
      <c r="GR1206" s="9"/>
      <c r="GS1206" s="9"/>
      <c r="GT1206" s="9"/>
      <c r="GU1206" s="9"/>
      <c r="GV1206" s="9"/>
      <c r="GW1206" s="9"/>
      <c r="GX1206" s="9"/>
      <c r="GY1206" s="9"/>
      <c r="GZ1206" s="9"/>
      <c r="HA1206" s="9"/>
      <c r="HB1206" s="9"/>
      <c r="HC1206" s="9"/>
      <c r="HD1206" s="9"/>
      <c r="HE1206" s="9"/>
      <c r="HF1206" s="9"/>
      <c r="HG1206" s="9"/>
      <c r="HH1206" s="9"/>
      <c r="HI1206" s="9"/>
      <c r="HJ1206" s="9"/>
      <c r="HK1206" s="9"/>
      <c r="HL1206" s="9"/>
      <c r="HM1206" s="9"/>
      <c r="HN1206" s="9"/>
      <c r="HO1206" s="9"/>
      <c r="HP1206" s="9"/>
      <c r="HQ1206" s="9"/>
      <c r="HR1206" s="9"/>
      <c r="HS1206" s="9"/>
      <c r="HT1206" s="9"/>
      <c r="HU1206" s="9"/>
      <c r="HV1206" s="9"/>
      <c r="HW1206" s="9"/>
      <c r="HX1206" s="9"/>
      <c r="HY1206" s="9"/>
    </row>
    <row r="1207" spans="1:233" x14ac:dyDescent="0.2">
      <c r="A1207" s="12">
        <v>3223</v>
      </c>
      <c r="B1207" s="12" t="s">
        <v>3430</v>
      </c>
      <c r="C1207" s="12" t="s">
        <v>3658</v>
      </c>
      <c r="D1207" s="13">
        <v>0</v>
      </c>
      <c r="E1207" s="34" t="s">
        <v>6266</v>
      </c>
      <c r="F1207" s="33" t="s">
        <v>6179</v>
      </c>
      <c r="G1207" s="9" t="s">
        <v>6355</v>
      </c>
      <c r="H1207" s="9"/>
      <c r="I1207" s="9"/>
      <c r="J1207" s="13" t="str">
        <f t="shared" si="18"/>
        <v>INSERT INTO `Productos` (txRefInterna,txRefExterna,txNomProducto,txDescripcion,idClasifProductos,idMarcaProductos) SELECT '3223','NP','MUÑECO ESTAB. TRASERA DER. ESTEEM SW','MUÑECO ESTAB. TRASERA DER. ESTEEM SW', A.idClasifProductos, M.idClasifProductos  FROM `ClasifProductos` A, `ClasifProductos` M WHERE A.txDescripcion = 'MUÑECO' AND M.txDescripcion = 'CHEVROLET ESTEEM';</v>
      </c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9"/>
      <c r="FS1207" s="9"/>
      <c r="FT1207" s="9"/>
      <c r="FU1207" s="9"/>
      <c r="FV1207" s="9"/>
      <c r="FW1207" s="9"/>
      <c r="FX1207" s="9"/>
      <c r="FY1207" s="9"/>
      <c r="FZ1207" s="9"/>
      <c r="GA1207" s="9"/>
      <c r="GB1207" s="9"/>
      <c r="GC1207" s="9"/>
      <c r="GD1207" s="9"/>
      <c r="GE1207" s="9"/>
      <c r="GF1207" s="9"/>
      <c r="GG1207" s="9"/>
      <c r="GH1207" s="9"/>
      <c r="GI1207" s="9"/>
      <c r="GJ1207" s="9"/>
      <c r="GK1207" s="9"/>
      <c r="GL1207" s="9"/>
      <c r="GM1207" s="9"/>
      <c r="GN1207" s="9"/>
      <c r="GO1207" s="9"/>
      <c r="GP1207" s="9"/>
      <c r="GQ1207" s="9"/>
      <c r="GR1207" s="9"/>
      <c r="GS1207" s="9"/>
      <c r="GT1207" s="9"/>
      <c r="GU1207" s="9"/>
      <c r="GV1207" s="9"/>
      <c r="GW1207" s="9"/>
      <c r="GX1207" s="9"/>
      <c r="GY1207" s="9"/>
      <c r="GZ1207" s="9"/>
      <c r="HA1207" s="9"/>
      <c r="HB1207" s="9"/>
      <c r="HC1207" s="9"/>
      <c r="HD1207" s="9"/>
      <c r="HE1207" s="9"/>
      <c r="HF1207" s="9"/>
      <c r="HG1207" s="9"/>
      <c r="HH1207" s="9"/>
      <c r="HI1207" s="9"/>
      <c r="HJ1207" s="9"/>
      <c r="HK1207" s="9"/>
      <c r="HL1207" s="9"/>
      <c r="HM1207" s="9"/>
      <c r="HN1207" s="9"/>
      <c r="HO1207" s="9"/>
      <c r="HP1207" s="9"/>
      <c r="HQ1207" s="9"/>
      <c r="HR1207" s="9"/>
      <c r="HS1207" s="9"/>
      <c r="HT1207" s="9"/>
      <c r="HU1207" s="9"/>
      <c r="HV1207" s="9"/>
      <c r="HW1207" s="9"/>
      <c r="HX1207" s="9"/>
      <c r="HY1207" s="9"/>
    </row>
    <row r="1208" spans="1:233" x14ac:dyDescent="0.2">
      <c r="A1208" s="12">
        <v>3224</v>
      </c>
      <c r="B1208" s="12" t="s">
        <v>3430</v>
      </c>
      <c r="C1208" s="12" t="s">
        <v>3659</v>
      </c>
      <c r="D1208" s="13">
        <v>0</v>
      </c>
      <c r="E1208" s="34" t="s">
        <v>6266</v>
      </c>
      <c r="F1208" s="33" t="s">
        <v>6179</v>
      </c>
      <c r="G1208" s="9" t="s">
        <v>6355</v>
      </c>
      <c r="H1208" s="9"/>
      <c r="I1208" s="9"/>
      <c r="J1208" s="13" t="str">
        <f t="shared" si="18"/>
        <v>INSERT INTO `Productos` (txRefInterna,txRefExterna,txNomProducto,txDescripcion,idClasifProductos,idMarcaProductos) SELECT '3224','NP','MUÑECO ESTAB. TRASERA IZQ. ESTEEM SW','MUÑECO ESTAB. TRASERA IZQ. ESTEEM SW', A.idClasifProductos, M.idClasifProductos  FROM `ClasifProductos` A, `ClasifProductos` M WHERE A.txDescripcion = 'MUÑECO' AND M.txDescripcion = 'CHEVROLET ESTEEM';</v>
      </c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  <c r="EW1208" s="9"/>
      <c r="EX1208" s="9"/>
      <c r="EY1208" s="9"/>
      <c r="EZ1208" s="9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  <c r="GA1208" s="9"/>
      <c r="GB1208" s="9"/>
      <c r="GC1208" s="9"/>
      <c r="GD1208" s="9"/>
      <c r="GE1208" s="9"/>
      <c r="GF1208" s="9"/>
      <c r="GG1208" s="9"/>
      <c r="GH1208" s="9"/>
      <c r="GI1208" s="9"/>
      <c r="GJ1208" s="9"/>
      <c r="GK1208" s="9"/>
      <c r="GL1208" s="9"/>
      <c r="GM1208" s="9"/>
      <c r="GN1208" s="9"/>
      <c r="GO1208" s="9"/>
      <c r="GP1208" s="9"/>
      <c r="GQ1208" s="9"/>
      <c r="GR1208" s="9"/>
      <c r="GS1208" s="9"/>
      <c r="GT1208" s="9"/>
      <c r="GU1208" s="9"/>
      <c r="GV1208" s="9"/>
      <c r="GW1208" s="9"/>
      <c r="GX1208" s="9"/>
      <c r="GY1208" s="9"/>
      <c r="GZ1208" s="9"/>
      <c r="HA1208" s="9"/>
      <c r="HB1208" s="9"/>
      <c r="HC1208" s="9"/>
      <c r="HD1208" s="9"/>
      <c r="HE1208" s="9"/>
      <c r="HF1208" s="9"/>
      <c r="HG1208" s="9"/>
      <c r="HH1208" s="9"/>
      <c r="HI1208" s="9"/>
      <c r="HJ1208" s="9"/>
      <c r="HK1208" s="9"/>
      <c r="HL1208" s="9"/>
      <c r="HM1208" s="9"/>
      <c r="HN1208" s="9"/>
      <c r="HO1208" s="9"/>
      <c r="HP1208" s="9"/>
      <c r="HQ1208" s="9"/>
      <c r="HR1208" s="9"/>
      <c r="HS1208" s="9"/>
      <c r="HT1208" s="9"/>
      <c r="HU1208" s="9"/>
      <c r="HV1208" s="9"/>
      <c r="HW1208" s="9"/>
      <c r="HX1208" s="9"/>
      <c r="HY1208" s="9"/>
    </row>
    <row r="1209" spans="1:233" x14ac:dyDescent="0.2">
      <c r="A1209" s="12">
        <v>3220</v>
      </c>
      <c r="B1209" s="12" t="s">
        <v>3430</v>
      </c>
      <c r="C1209" s="12" t="s">
        <v>3661</v>
      </c>
      <c r="D1209" s="13">
        <v>14800</v>
      </c>
      <c r="E1209" s="34" t="s">
        <v>6267</v>
      </c>
      <c r="F1209" s="33" t="s">
        <v>6179</v>
      </c>
      <c r="G1209" s="9" t="s">
        <v>6355</v>
      </c>
      <c r="H1209" s="9"/>
      <c r="I1209" s="9"/>
      <c r="J1209" s="13" t="str">
        <f t="shared" si="18"/>
        <v>INSERT INTO `Productos` (txRefInterna,txRefExterna,txNomProducto,txDescripcion,idClasifProductos,idMarcaProductos) SELECT '3220','NP','MUÑECO ESTAB. DELANT. DERECHA JIMNY','MUÑECO ESTAB. DELANT. DERECHA JIMNY', A.idClasifProductos, M.idClasifProductos  FROM `ClasifProductos` A, `ClasifProductos` M WHERE A.txDescripcion = 'MUÑECO' AND M.txDescripcion = 'CHEVROLET JIMNY';</v>
      </c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  <c r="EW1209" s="9"/>
      <c r="EX1209" s="9"/>
      <c r="EY1209" s="9"/>
      <c r="EZ1209" s="9"/>
      <c r="FA1209" s="9"/>
      <c r="FB1209" s="9"/>
      <c r="FC1209" s="9"/>
      <c r="FD1209" s="9"/>
      <c r="FE1209" s="9"/>
      <c r="FF1209" s="9"/>
      <c r="FG1209" s="9"/>
      <c r="FH1209" s="9"/>
      <c r="FI1209" s="9"/>
      <c r="FJ1209" s="9"/>
      <c r="FK1209" s="9"/>
      <c r="FL1209" s="9"/>
      <c r="FM1209" s="9"/>
      <c r="FN1209" s="9"/>
      <c r="FO1209" s="9"/>
      <c r="FP1209" s="9"/>
      <c r="FQ1209" s="9"/>
      <c r="FR1209" s="9"/>
      <c r="FS1209" s="9"/>
      <c r="FT1209" s="9"/>
      <c r="FU1209" s="9"/>
      <c r="FV1209" s="9"/>
      <c r="FW1209" s="9"/>
      <c r="FX1209" s="9"/>
      <c r="FY1209" s="9"/>
      <c r="FZ1209" s="9"/>
      <c r="GA1209" s="9"/>
      <c r="GB1209" s="9"/>
      <c r="GC1209" s="9"/>
      <c r="GD1209" s="9"/>
      <c r="GE1209" s="9"/>
      <c r="GF1209" s="9"/>
      <c r="GG1209" s="9"/>
      <c r="GH1209" s="9"/>
      <c r="GI1209" s="9"/>
      <c r="GJ1209" s="9"/>
      <c r="GK1209" s="9"/>
      <c r="GL1209" s="9"/>
      <c r="GM1209" s="9"/>
      <c r="GN1209" s="9"/>
      <c r="GO1209" s="9"/>
      <c r="GP1209" s="9"/>
      <c r="GQ1209" s="9"/>
      <c r="GR1209" s="9"/>
      <c r="GS1209" s="9"/>
      <c r="GT1209" s="9"/>
      <c r="GU1209" s="9"/>
      <c r="GV1209" s="9"/>
      <c r="GW1209" s="9"/>
      <c r="GX1209" s="9"/>
      <c r="GY1209" s="9"/>
      <c r="GZ1209" s="9"/>
      <c r="HA1209" s="9"/>
      <c r="HB1209" s="9"/>
      <c r="HC1209" s="9"/>
      <c r="HD1209" s="9"/>
      <c r="HE1209" s="9"/>
      <c r="HF1209" s="9"/>
      <c r="HG1209" s="9"/>
      <c r="HH1209" s="9"/>
      <c r="HI1209" s="9"/>
      <c r="HJ1209" s="9"/>
      <c r="HK1209" s="9"/>
      <c r="HL1209" s="9"/>
      <c r="HM1209" s="9"/>
      <c r="HN1209" s="9"/>
      <c r="HO1209" s="9"/>
      <c r="HP1209" s="9"/>
      <c r="HQ1209" s="9"/>
      <c r="HR1209" s="9"/>
      <c r="HS1209" s="9"/>
      <c r="HT1209" s="9"/>
      <c r="HU1209" s="9"/>
      <c r="HV1209" s="9"/>
      <c r="HW1209" s="9"/>
      <c r="HX1209" s="9"/>
      <c r="HY1209" s="9"/>
    </row>
    <row r="1210" spans="1:233" x14ac:dyDescent="0.2">
      <c r="A1210" s="12">
        <v>3221</v>
      </c>
      <c r="B1210" s="12" t="s">
        <v>3430</v>
      </c>
      <c r="C1210" s="12" t="s">
        <v>3662</v>
      </c>
      <c r="D1210" s="13">
        <v>14800</v>
      </c>
      <c r="E1210" s="34" t="s">
        <v>6267</v>
      </c>
      <c r="F1210" s="33" t="s">
        <v>6179</v>
      </c>
      <c r="G1210" s="9" t="s">
        <v>6355</v>
      </c>
      <c r="H1210" s="9"/>
      <c r="I1210" s="9"/>
      <c r="J1210" s="13" t="str">
        <f t="shared" si="18"/>
        <v>INSERT INTO `Productos` (txRefInterna,txRefExterna,txNomProducto,txDescripcion,idClasifProductos,idMarcaProductos) SELECT '3221','NP','MUÑECO ESTAB. DELANT. IZQUIERDA JIMNY','MUÑECO ESTAB. DELANT. IZQUIERDA JIMNY', A.idClasifProductos, M.idClasifProductos  FROM `ClasifProductos` A, `ClasifProductos` M WHERE A.txDescripcion = 'MUÑECO' AND M.txDescripcion = 'CHEVROLET JIMNY';</v>
      </c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/>
      <c r="FJ1210" s="9"/>
      <c r="FK1210" s="9"/>
      <c r="FL1210" s="9"/>
      <c r="FM1210" s="9"/>
      <c r="FN1210" s="9"/>
      <c r="FO1210" s="9"/>
      <c r="FP1210" s="9"/>
      <c r="FQ1210" s="9"/>
      <c r="FR1210" s="9"/>
      <c r="FS1210" s="9"/>
      <c r="FT1210" s="9"/>
      <c r="FU1210" s="9"/>
      <c r="FV1210" s="9"/>
      <c r="FW1210" s="9"/>
      <c r="FX1210" s="9"/>
      <c r="FY1210" s="9"/>
      <c r="FZ1210" s="9"/>
      <c r="GA1210" s="9"/>
      <c r="GB1210" s="9"/>
      <c r="GC1210" s="9"/>
      <c r="GD1210" s="9"/>
      <c r="GE1210" s="9"/>
      <c r="GF1210" s="9"/>
      <c r="GG1210" s="9"/>
      <c r="GH1210" s="9"/>
      <c r="GI1210" s="9"/>
      <c r="GJ1210" s="9"/>
      <c r="GK1210" s="9"/>
      <c r="GL1210" s="9"/>
      <c r="GM1210" s="9"/>
      <c r="GN1210" s="9"/>
      <c r="GO1210" s="9"/>
      <c r="GP1210" s="9"/>
      <c r="GQ1210" s="9"/>
      <c r="GR1210" s="9"/>
      <c r="GS1210" s="9"/>
      <c r="GT1210" s="9"/>
      <c r="GU1210" s="9"/>
      <c r="GV1210" s="9"/>
      <c r="GW1210" s="9"/>
      <c r="GX1210" s="9"/>
      <c r="GY1210" s="9"/>
      <c r="GZ1210" s="9"/>
      <c r="HA1210" s="9"/>
      <c r="HB1210" s="9"/>
      <c r="HC1210" s="9"/>
      <c r="HD1210" s="9"/>
      <c r="HE1210" s="9"/>
      <c r="HF1210" s="9"/>
      <c r="HG1210" s="9"/>
      <c r="HH1210" s="9"/>
      <c r="HI1210" s="9"/>
      <c r="HJ1210" s="9"/>
      <c r="HK1210" s="9"/>
      <c r="HL1210" s="9"/>
      <c r="HM1210" s="9"/>
      <c r="HN1210" s="9"/>
      <c r="HO1210" s="9"/>
      <c r="HP1210" s="9"/>
      <c r="HQ1210" s="9"/>
      <c r="HR1210" s="9"/>
      <c r="HS1210" s="9"/>
      <c r="HT1210" s="9"/>
      <c r="HU1210" s="9"/>
      <c r="HV1210" s="9"/>
      <c r="HW1210" s="9"/>
      <c r="HX1210" s="9"/>
      <c r="HY1210" s="9"/>
    </row>
    <row r="1211" spans="1:233" x14ac:dyDescent="0.2">
      <c r="A1211" s="12">
        <v>3383</v>
      </c>
      <c r="B1211" s="12" t="s">
        <v>3430</v>
      </c>
      <c r="C1211" s="12" t="s">
        <v>3663</v>
      </c>
      <c r="D1211" s="13">
        <v>15600</v>
      </c>
      <c r="E1211" s="34" t="s">
        <v>6267</v>
      </c>
      <c r="F1211" s="33" t="s">
        <v>6179</v>
      </c>
      <c r="G1211" s="9" t="s">
        <v>6355</v>
      </c>
      <c r="H1211" s="9"/>
      <c r="I1211" s="9"/>
      <c r="J1211" s="13" t="str">
        <f t="shared" si="18"/>
        <v>INSERT INTO `Productos` (txRefInterna,txRefExterna,txNomProducto,txDescripcion,idClasifProductos,idMarcaProductos) SELECT '3383','NP','MUÑECO ESTAB. DELANTERA JIMNY M.N.','MUÑECO ESTAB. DELANTERA JIMNY M.N.', A.idClasifProductos, M.idClasifProductos  FROM `ClasifProductos` A, `ClasifProductos` M WHERE A.txDescripcion = 'MUÑECO' AND M.txDescripcion = 'CHEVROLET JIMNY';</v>
      </c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  <c r="GA1211" s="9"/>
      <c r="GB1211" s="9"/>
      <c r="GC1211" s="9"/>
      <c r="GD1211" s="9"/>
      <c r="GE1211" s="9"/>
      <c r="GF1211" s="9"/>
      <c r="GG1211" s="9"/>
      <c r="GH1211" s="9"/>
      <c r="GI1211" s="9"/>
      <c r="GJ1211" s="9"/>
      <c r="GK1211" s="9"/>
      <c r="GL1211" s="9"/>
      <c r="GM1211" s="9"/>
      <c r="GN1211" s="9"/>
      <c r="GO1211" s="9"/>
      <c r="GP1211" s="9"/>
      <c r="GQ1211" s="9"/>
      <c r="GR1211" s="9"/>
      <c r="GS1211" s="9"/>
      <c r="GT1211" s="9"/>
      <c r="GU1211" s="9"/>
      <c r="GV1211" s="9"/>
      <c r="GW1211" s="9"/>
      <c r="GX1211" s="9"/>
      <c r="GY1211" s="9"/>
      <c r="GZ1211" s="9"/>
      <c r="HA1211" s="9"/>
      <c r="HB1211" s="9"/>
      <c r="HC1211" s="9"/>
      <c r="HD1211" s="9"/>
      <c r="HE1211" s="9"/>
      <c r="HF1211" s="9"/>
      <c r="HG1211" s="9"/>
      <c r="HH1211" s="9"/>
      <c r="HI1211" s="9"/>
      <c r="HJ1211" s="9"/>
      <c r="HK1211" s="9"/>
      <c r="HL1211" s="9"/>
      <c r="HM1211" s="9"/>
      <c r="HN1211" s="9"/>
      <c r="HO1211" s="9"/>
      <c r="HP1211" s="9"/>
      <c r="HQ1211" s="9"/>
      <c r="HR1211" s="9"/>
      <c r="HS1211" s="9"/>
      <c r="HT1211" s="9"/>
      <c r="HU1211" s="9"/>
      <c r="HV1211" s="9"/>
      <c r="HW1211" s="9"/>
      <c r="HX1211" s="9"/>
      <c r="HY1211" s="9"/>
    </row>
    <row r="1212" spans="1:233" x14ac:dyDescent="0.2">
      <c r="A1212" s="12">
        <v>3333</v>
      </c>
      <c r="B1212" s="12" t="s">
        <v>2443</v>
      </c>
      <c r="C1212" s="12" t="s">
        <v>3745</v>
      </c>
      <c r="D1212" s="13">
        <v>2660</v>
      </c>
      <c r="E1212" s="34" t="s">
        <v>6272</v>
      </c>
      <c r="F1212" s="33" t="s">
        <v>6179</v>
      </c>
      <c r="G1212" s="9" t="s">
        <v>6355</v>
      </c>
      <c r="H1212" s="9"/>
      <c r="I1212" s="9"/>
      <c r="J1212" s="13" t="str">
        <f t="shared" si="18"/>
        <v>INSERT INTO `Productos` (txRefInterna,txRefExterna,txNomProducto,txDescripcion,idClasifProductos,idMarcaProductos) SELECT '3333','IR','MUÑECO ESTABILIZADORA SUPER CARRY','MUÑECO ESTABILIZADORA SUPER CARRY', A.idClasifProductos, M.idClasifProductos  FROM `ClasifProductos` A, `ClasifProductos` M WHERE A.txDescripcion = 'MUÑECO' AND M.txDescripcion = 'CHEVROLET CARRY';</v>
      </c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  <c r="FL1212" s="9"/>
      <c r="FM1212" s="9"/>
      <c r="FN1212" s="9"/>
      <c r="FO1212" s="9"/>
      <c r="FP1212" s="9"/>
      <c r="FQ1212" s="9"/>
      <c r="FR1212" s="9"/>
      <c r="FS1212" s="9"/>
      <c r="FT1212" s="9"/>
      <c r="FU1212" s="9"/>
      <c r="FV1212" s="9"/>
      <c r="FW1212" s="9"/>
      <c r="FX1212" s="9"/>
      <c r="FY1212" s="9"/>
      <c r="FZ1212" s="9"/>
      <c r="GA1212" s="9"/>
      <c r="GB1212" s="9"/>
      <c r="GC1212" s="9"/>
      <c r="GD1212" s="9"/>
      <c r="GE1212" s="9"/>
      <c r="GF1212" s="9"/>
      <c r="GG1212" s="9"/>
      <c r="GH1212" s="9"/>
      <c r="GI1212" s="9"/>
      <c r="GJ1212" s="9"/>
      <c r="GK1212" s="9"/>
      <c r="GL1212" s="9"/>
      <c r="GM1212" s="9"/>
      <c r="GN1212" s="9"/>
      <c r="GO1212" s="9"/>
      <c r="GP1212" s="9"/>
      <c r="GQ1212" s="9"/>
      <c r="GR1212" s="9"/>
      <c r="GS1212" s="9"/>
      <c r="GT1212" s="9"/>
      <c r="GU1212" s="9"/>
      <c r="GV1212" s="9"/>
      <c r="GW1212" s="9"/>
      <c r="GX1212" s="9"/>
      <c r="GY1212" s="9"/>
      <c r="GZ1212" s="9"/>
      <c r="HA1212" s="9"/>
      <c r="HB1212" s="9"/>
      <c r="HC1212" s="9"/>
      <c r="HD1212" s="9"/>
      <c r="HE1212" s="9"/>
      <c r="HF1212" s="9"/>
      <c r="HG1212" s="9"/>
      <c r="HH1212" s="9"/>
      <c r="HI1212" s="9"/>
      <c r="HJ1212" s="9"/>
      <c r="HK1212" s="9"/>
      <c r="HL1212" s="9"/>
      <c r="HM1212" s="9"/>
      <c r="HN1212" s="9"/>
      <c r="HO1212" s="9"/>
      <c r="HP1212" s="9"/>
      <c r="HQ1212" s="9"/>
      <c r="HR1212" s="9"/>
      <c r="HS1212" s="9"/>
      <c r="HT1212" s="9"/>
      <c r="HU1212" s="9"/>
      <c r="HV1212" s="9"/>
      <c r="HW1212" s="9"/>
      <c r="HX1212" s="9"/>
      <c r="HY1212" s="9"/>
    </row>
    <row r="1213" spans="1:233" x14ac:dyDescent="0.2">
      <c r="A1213" s="12">
        <v>3385</v>
      </c>
      <c r="B1213" s="12" t="s">
        <v>3430</v>
      </c>
      <c r="C1213" s="12" t="s">
        <v>3766</v>
      </c>
      <c r="D1213" s="13">
        <v>16000</v>
      </c>
      <c r="E1213" s="33" t="s">
        <v>6273</v>
      </c>
      <c r="F1213" s="33" t="s">
        <v>6179</v>
      </c>
      <c r="G1213" s="9" t="s">
        <v>6355</v>
      </c>
      <c r="H1213" s="9"/>
      <c r="I1213" s="9"/>
      <c r="J1213" s="13" t="str">
        <f t="shared" si="18"/>
        <v>INSERT INTO `Productos` (txRefInterna,txRefExterna,txNomProducto,txDescripcion,idClasifProductos,idMarcaProductos) SELECT '3385','NP','MUÑECO ESTABILIZADORA DELANT. D`MAX 4X2','MUÑECO ESTABILIZADORA DELANT. D`MAX 4X2', A.idClasifProductos, M.idClasifProductos  FROM `ClasifProductos` A, `ClasifProductos` M WHERE A.txDescripcion = 'MUÑECO' AND M.txDescripcion = 'CHEVROLET DMAX';</v>
      </c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9"/>
      <c r="FT1213" s="9"/>
      <c r="FU1213" s="9"/>
      <c r="FV1213" s="9"/>
      <c r="FW1213" s="9"/>
      <c r="FX1213" s="9"/>
      <c r="FY1213" s="9"/>
      <c r="FZ1213" s="9"/>
      <c r="GA1213" s="9"/>
      <c r="GB1213" s="9"/>
      <c r="GC1213" s="9"/>
      <c r="GD1213" s="9"/>
      <c r="GE1213" s="9"/>
      <c r="GF1213" s="9"/>
      <c r="GG1213" s="9"/>
      <c r="GH1213" s="9"/>
      <c r="GI1213" s="9"/>
      <c r="GJ1213" s="9"/>
      <c r="GK1213" s="9"/>
      <c r="GL1213" s="9"/>
      <c r="GM1213" s="9"/>
      <c r="GN1213" s="9"/>
      <c r="GO1213" s="9"/>
      <c r="GP1213" s="9"/>
      <c r="GQ1213" s="9"/>
      <c r="GR1213" s="9"/>
      <c r="GS1213" s="9"/>
      <c r="GT1213" s="9"/>
      <c r="GU1213" s="9"/>
      <c r="GV1213" s="9"/>
      <c r="GW1213" s="9"/>
      <c r="GX1213" s="9"/>
      <c r="GY1213" s="9"/>
      <c r="GZ1213" s="9"/>
      <c r="HA1213" s="9"/>
      <c r="HB1213" s="9"/>
      <c r="HC1213" s="9"/>
      <c r="HD1213" s="9"/>
      <c r="HE1213" s="9"/>
      <c r="HF1213" s="9"/>
      <c r="HG1213" s="9"/>
      <c r="HH1213" s="9"/>
      <c r="HI1213" s="9"/>
      <c r="HJ1213" s="9"/>
      <c r="HK1213" s="9"/>
      <c r="HL1213" s="9"/>
      <c r="HM1213" s="9"/>
      <c r="HN1213" s="9"/>
      <c r="HO1213" s="9"/>
      <c r="HP1213" s="9"/>
      <c r="HQ1213" s="9"/>
      <c r="HR1213" s="9"/>
      <c r="HS1213" s="9"/>
      <c r="HT1213" s="9"/>
      <c r="HU1213" s="9"/>
      <c r="HV1213" s="9"/>
      <c r="HW1213" s="9"/>
      <c r="HX1213" s="9"/>
      <c r="HY1213" s="9"/>
    </row>
    <row r="1214" spans="1:233" x14ac:dyDescent="0.2">
      <c r="A1214" s="12">
        <v>3386</v>
      </c>
      <c r="B1214" s="12" t="s">
        <v>3430</v>
      </c>
      <c r="C1214" s="12" t="s">
        <v>3767</v>
      </c>
      <c r="D1214" s="13">
        <v>16000</v>
      </c>
      <c r="E1214" s="33" t="s">
        <v>6273</v>
      </c>
      <c r="F1214" s="33" t="s">
        <v>6179</v>
      </c>
      <c r="G1214" s="9" t="s">
        <v>6355</v>
      </c>
      <c r="H1214" s="9"/>
      <c r="I1214" s="9"/>
      <c r="J1214" s="13" t="str">
        <f t="shared" si="18"/>
        <v>INSERT INTO `Productos` (txRefInterna,txRefExterna,txNomProducto,txDescripcion,idClasifProductos,idMarcaProductos) SELECT '3386','NP','MUÑECO ESTABILIZADORA DELANT. D`MAX 4X4 DERECHA','MUÑECO ESTABILIZADORA DELANT. D`MAX 4X4 DERECHA', A.idClasifProductos, M.idClasifProductos  FROM `ClasifProductos` A, `ClasifProductos` M WHERE A.txDescripcion = 'MUÑECO' AND M.txDescripcion = 'CHEVROLET DMAX';</v>
      </c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9"/>
      <c r="GH1214" s="9"/>
      <c r="GI1214" s="9"/>
      <c r="GJ1214" s="9"/>
      <c r="GK1214" s="9"/>
      <c r="GL1214" s="9"/>
      <c r="GM1214" s="9"/>
      <c r="GN1214" s="9"/>
      <c r="GO1214" s="9"/>
      <c r="GP1214" s="9"/>
      <c r="GQ1214" s="9"/>
      <c r="GR1214" s="9"/>
      <c r="GS1214" s="9"/>
      <c r="GT1214" s="9"/>
      <c r="GU1214" s="9"/>
      <c r="GV1214" s="9"/>
      <c r="GW1214" s="9"/>
      <c r="GX1214" s="9"/>
      <c r="GY1214" s="9"/>
      <c r="GZ1214" s="9"/>
      <c r="HA1214" s="9"/>
      <c r="HB1214" s="9"/>
      <c r="HC1214" s="9"/>
      <c r="HD1214" s="9"/>
      <c r="HE1214" s="9"/>
      <c r="HF1214" s="9"/>
      <c r="HG1214" s="9"/>
      <c r="HH1214" s="9"/>
      <c r="HI1214" s="9"/>
      <c r="HJ1214" s="9"/>
      <c r="HK1214" s="9"/>
      <c r="HL1214" s="9"/>
      <c r="HM1214" s="9"/>
      <c r="HN1214" s="9"/>
      <c r="HO1214" s="9"/>
      <c r="HP1214" s="9"/>
      <c r="HQ1214" s="9"/>
      <c r="HR1214" s="9"/>
      <c r="HS1214" s="9"/>
      <c r="HT1214" s="9"/>
      <c r="HU1214" s="9"/>
      <c r="HV1214" s="9"/>
      <c r="HW1214" s="9"/>
      <c r="HX1214" s="9"/>
      <c r="HY1214" s="9"/>
    </row>
    <row r="1215" spans="1:233" x14ac:dyDescent="0.2">
      <c r="A1215" s="12">
        <v>3387</v>
      </c>
      <c r="B1215" s="12" t="s">
        <v>3430</v>
      </c>
      <c r="C1215" s="12" t="s">
        <v>3768</v>
      </c>
      <c r="D1215" s="13">
        <v>16000</v>
      </c>
      <c r="E1215" s="33" t="s">
        <v>6273</v>
      </c>
      <c r="F1215" s="33" t="s">
        <v>6179</v>
      </c>
      <c r="G1215" s="9" t="s">
        <v>6355</v>
      </c>
      <c r="H1215" s="9"/>
      <c r="I1215" s="9"/>
      <c r="J1215" s="13" t="str">
        <f t="shared" si="18"/>
        <v>INSERT INTO `Productos` (txRefInterna,txRefExterna,txNomProducto,txDescripcion,idClasifProductos,idMarcaProductos) SELECT '3387','NP','MUÑECO ESTABILIZADORA DELANT. D`MAX 4X4 IZQUIE.','MUÑECO ESTABILIZADORA DELANT. D`MAX 4X4 IZQUIE.', A.idClasifProductos, M.idClasifProductos  FROM `ClasifProductos` A, `ClasifProductos` M WHERE A.txDescripcion = 'MUÑECO' AND M.txDescripcion = 'CHEVROLET DMAX';</v>
      </c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/>
      <c r="EL1215" s="9"/>
      <c r="EM1215" s="9"/>
      <c r="EN1215" s="9"/>
      <c r="EO1215" s="9"/>
      <c r="EP1215" s="9"/>
      <c r="EQ1215" s="9"/>
      <c r="ER1215" s="9"/>
      <c r="ES1215" s="9"/>
      <c r="ET1215" s="9"/>
      <c r="EU1215" s="9"/>
      <c r="EV1215" s="9"/>
      <c r="EW1215" s="9"/>
      <c r="EX1215" s="9"/>
      <c r="EY1215" s="9"/>
      <c r="EZ1215" s="9"/>
      <c r="FA1215" s="9"/>
      <c r="FB1215" s="9"/>
      <c r="FC1215" s="9"/>
      <c r="FD1215" s="9"/>
      <c r="FE1215" s="9"/>
      <c r="FF1215" s="9"/>
      <c r="FG1215" s="9"/>
      <c r="FH1215" s="9"/>
      <c r="FI1215" s="9"/>
      <c r="FJ1215" s="9"/>
      <c r="FK1215" s="9"/>
      <c r="FL1215" s="9"/>
      <c r="FM1215" s="9"/>
      <c r="FN1215" s="9"/>
      <c r="FO1215" s="9"/>
      <c r="FP1215" s="9"/>
      <c r="FQ1215" s="9"/>
      <c r="FR1215" s="9"/>
      <c r="FS1215" s="9"/>
      <c r="FT1215" s="9"/>
      <c r="FU1215" s="9"/>
      <c r="FV1215" s="9"/>
      <c r="FW1215" s="9"/>
      <c r="FX1215" s="9"/>
      <c r="FY1215" s="9"/>
      <c r="FZ1215" s="9"/>
      <c r="GA1215" s="9"/>
      <c r="GB1215" s="9"/>
      <c r="GC1215" s="9"/>
      <c r="GD1215" s="9"/>
      <c r="GE1215" s="9"/>
      <c r="GF1215" s="9"/>
      <c r="GG1215" s="9"/>
      <c r="GH1215" s="9"/>
      <c r="GI1215" s="9"/>
      <c r="GJ1215" s="9"/>
      <c r="GK1215" s="9"/>
      <c r="GL1215" s="9"/>
      <c r="GM1215" s="9"/>
      <c r="GN1215" s="9"/>
      <c r="GO1215" s="9"/>
      <c r="GP1215" s="9"/>
      <c r="GQ1215" s="9"/>
      <c r="GR1215" s="9"/>
      <c r="GS1215" s="9"/>
      <c r="GT1215" s="9"/>
      <c r="GU1215" s="9"/>
      <c r="GV1215" s="9"/>
      <c r="GW1215" s="9"/>
      <c r="GX1215" s="9"/>
      <c r="GY1215" s="9"/>
      <c r="GZ1215" s="9"/>
      <c r="HA1215" s="9"/>
      <c r="HB1215" s="9"/>
      <c r="HC1215" s="9"/>
      <c r="HD1215" s="9"/>
      <c r="HE1215" s="9"/>
      <c r="HF1215" s="9"/>
      <c r="HG1215" s="9"/>
      <c r="HH1215" s="9"/>
      <c r="HI1215" s="9"/>
      <c r="HJ1215" s="9"/>
      <c r="HK1215" s="9"/>
      <c r="HL1215" s="9"/>
      <c r="HM1215" s="9"/>
      <c r="HN1215" s="9"/>
      <c r="HO1215" s="9"/>
      <c r="HP1215" s="9"/>
      <c r="HQ1215" s="9"/>
      <c r="HR1215" s="9"/>
      <c r="HS1215" s="9"/>
      <c r="HT1215" s="9"/>
      <c r="HU1215" s="9"/>
      <c r="HV1215" s="9"/>
      <c r="HW1215" s="9"/>
      <c r="HX1215" s="9"/>
      <c r="HY1215" s="9"/>
    </row>
    <row r="1216" spans="1:233" x14ac:dyDescent="0.2">
      <c r="A1216" s="12">
        <v>3222</v>
      </c>
      <c r="B1216" s="12" t="s">
        <v>3434</v>
      </c>
      <c r="C1216" s="12" t="s">
        <v>3980</v>
      </c>
      <c r="D1216" s="13">
        <v>12300</v>
      </c>
      <c r="E1216" s="33" t="s">
        <v>6278</v>
      </c>
      <c r="F1216" s="33" t="s">
        <v>6179</v>
      </c>
      <c r="G1216" s="9" t="s">
        <v>6355</v>
      </c>
      <c r="H1216" s="9"/>
      <c r="I1216" s="9"/>
      <c r="J1216" s="13" t="str">
        <f t="shared" si="18"/>
        <v>INSERT INTO `Productos` (txRefInterna,txRefExterna,txNomProducto,txDescripcion,idClasifProductos,idMarcaProductos) SELECT '3222','CSL','MUÑECO ESTAB. DELANTERA VITARA','MUÑECO ESTAB. DELANTERA VITARA', A.idClasifProductos, M.idClasifProductos  FROM `ClasifProductos` A, `ClasifProductos` M WHERE A.txDescripcion = 'MUÑECO' AND M.txDescripcion = 'CHEVROLET VITARA';</v>
      </c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/>
      <c r="FJ1216" s="9"/>
      <c r="FK1216" s="9"/>
      <c r="FL1216" s="9"/>
      <c r="FM1216" s="9"/>
      <c r="FN1216" s="9"/>
      <c r="FO1216" s="9"/>
      <c r="FP1216" s="9"/>
      <c r="FQ1216" s="9"/>
      <c r="FR1216" s="9"/>
      <c r="FS1216" s="9"/>
      <c r="FT1216" s="9"/>
      <c r="FU1216" s="9"/>
      <c r="FV1216" s="9"/>
      <c r="FW1216" s="9"/>
      <c r="FX1216" s="9"/>
      <c r="FY1216" s="9"/>
      <c r="FZ1216" s="9"/>
      <c r="GA1216" s="9"/>
      <c r="GB1216" s="9"/>
      <c r="GC1216" s="9"/>
      <c r="GD1216" s="9"/>
      <c r="GE1216" s="9"/>
      <c r="GF1216" s="9"/>
      <c r="GG1216" s="9"/>
      <c r="GH1216" s="9"/>
      <c r="GI1216" s="9"/>
      <c r="GJ1216" s="9"/>
      <c r="GK1216" s="9"/>
      <c r="GL1216" s="9"/>
      <c r="GM1216" s="9"/>
      <c r="GN1216" s="9"/>
      <c r="GO1216" s="9"/>
      <c r="GP1216" s="9"/>
      <c r="GQ1216" s="9"/>
      <c r="GR1216" s="9"/>
      <c r="GS1216" s="9"/>
      <c r="GT1216" s="9"/>
      <c r="GU1216" s="9"/>
      <c r="GV1216" s="9"/>
      <c r="GW1216" s="9"/>
      <c r="GX1216" s="9"/>
      <c r="GY1216" s="9"/>
      <c r="GZ1216" s="9"/>
      <c r="HA1216" s="9"/>
      <c r="HB1216" s="9"/>
      <c r="HC1216" s="9"/>
      <c r="HD1216" s="9"/>
      <c r="HE1216" s="9"/>
      <c r="HF1216" s="9"/>
      <c r="HG1216" s="9"/>
      <c r="HH1216" s="9"/>
      <c r="HI1216" s="9"/>
      <c r="HJ1216" s="9"/>
      <c r="HK1216" s="9"/>
      <c r="HL1216" s="9"/>
      <c r="HM1216" s="9"/>
      <c r="HN1216" s="9"/>
      <c r="HO1216" s="9"/>
      <c r="HP1216" s="9"/>
      <c r="HQ1216" s="9"/>
      <c r="HR1216" s="9"/>
      <c r="HS1216" s="9"/>
      <c r="HT1216" s="9"/>
      <c r="HU1216" s="9"/>
      <c r="HV1216" s="9"/>
      <c r="HW1216" s="9"/>
      <c r="HX1216" s="9"/>
      <c r="HY1216" s="9"/>
    </row>
    <row r="1217" spans="1:233" x14ac:dyDescent="0.2">
      <c r="A1217" s="12">
        <v>3301</v>
      </c>
      <c r="B1217" s="12" t="s">
        <v>3430</v>
      </c>
      <c r="C1217" s="12" t="s">
        <v>4052</v>
      </c>
      <c r="D1217" s="13">
        <v>14900</v>
      </c>
      <c r="E1217" s="33" t="s">
        <v>6279</v>
      </c>
      <c r="F1217" s="33" t="s">
        <v>6179</v>
      </c>
      <c r="G1217" s="9" t="s">
        <v>6355</v>
      </c>
      <c r="H1217" s="9"/>
      <c r="I1217" s="9"/>
      <c r="J1217" s="13" t="str">
        <f t="shared" si="18"/>
        <v>INSERT INTO `Productos` (txRefInterna,txRefExterna,txNomProducto,txDescripcion,idClasifProductos,idMarcaProductos) SELECT '3301','NP','MUÑECO ESTAB. DELANT. IZQ. TROOPER 960','MUÑECO ESTAB. DELANT. IZQ. TROOPER 960', A.idClasifProductos, M.idClasifProductos  FROM `ClasifProductos` A, `ClasifProductos` M WHERE A.txDescripcion = 'MUÑECO' AND M.txDescripcion = 'CHEVROLET LUV 1600 -2300';</v>
      </c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  <c r="EL1217" s="9"/>
      <c r="EM1217" s="9"/>
      <c r="EN1217" s="9"/>
      <c r="EO1217" s="9"/>
      <c r="EP1217" s="9"/>
      <c r="EQ1217" s="9"/>
      <c r="ER1217" s="9"/>
      <c r="ES1217" s="9"/>
      <c r="ET1217" s="9"/>
      <c r="EU1217" s="9"/>
      <c r="EV1217" s="9"/>
      <c r="EW1217" s="9"/>
      <c r="EX1217" s="9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  <c r="GA1217" s="9"/>
      <c r="GB1217" s="9"/>
      <c r="GC1217" s="9"/>
      <c r="GD1217" s="9"/>
      <c r="GE1217" s="9"/>
      <c r="GF1217" s="9"/>
      <c r="GG1217" s="9"/>
      <c r="GH1217" s="9"/>
      <c r="GI1217" s="9"/>
      <c r="GJ1217" s="9"/>
      <c r="GK1217" s="9"/>
      <c r="GL1217" s="9"/>
      <c r="GM1217" s="9"/>
      <c r="GN1217" s="9"/>
      <c r="GO1217" s="9"/>
      <c r="GP1217" s="9"/>
      <c r="GQ1217" s="9"/>
      <c r="GR1217" s="9"/>
      <c r="GS1217" s="9"/>
      <c r="GT1217" s="9"/>
      <c r="GU1217" s="9"/>
      <c r="GV1217" s="9"/>
      <c r="GW1217" s="9"/>
      <c r="GX1217" s="9"/>
      <c r="GY1217" s="9"/>
      <c r="GZ1217" s="9"/>
      <c r="HA1217" s="9"/>
      <c r="HB1217" s="9"/>
      <c r="HC1217" s="9"/>
      <c r="HD1217" s="9"/>
      <c r="HE1217" s="9"/>
      <c r="HF1217" s="9"/>
      <c r="HG1217" s="9"/>
      <c r="HH1217" s="9"/>
      <c r="HI1217" s="9"/>
      <c r="HJ1217" s="9"/>
      <c r="HK1217" s="9"/>
      <c r="HL1217" s="9"/>
      <c r="HM1217" s="9"/>
      <c r="HN1217" s="9"/>
      <c r="HO1217" s="9"/>
      <c r="HP1217" s="9"/>
      <c r="HQ1217" s="9"/>
      <c r="HR1217" s="9"/>
      <c r="HS1217" s="9"/>
      <c r="HT1217" s="9"/>
      <c r="HU1217" s="9"/>
      <c r="HV1217" s="9"/>
      <c r="HW1217" s="9"/>
      <c r="HX1217" s="9"/>
      <c r="HY1217" s="9"/>
    </row>
    <row r="1218" spans="1:233" x14ac:dyDescent="0.2">
      <c r="A1218" s="12">
        <v>3302</v>
      </c>
      <c r="B1218" s="12" t="s">
        <v>3430</v>
      </c>
      <c r="C1218" s="12" t="s">
        <v>4053</v>
      </c>
      <c r="D1218" s="13">
        <v>14900</v>
      </c>
      <c r="E1218" s="33" t="s">
        <v>6279</v>
      </c>
      <c r="F1218" s="33" t="s">
        <v>6179</v>
      </c>
      <c r="G1218" s="9" t="s">
        <v>6355</v>
      </c>
      <c r="H1218" s="9"/>
      <c r="I1218" s="9"/>
      <c r="J1218" s="13" t="str">
        <f t="shared" ref="J1218:J1281" si="19">+CONCATENATE("INSERT INTO `Productos` (txRefInterna,txRefExterna,txNomProducto,txDescripcion,idClasifProductos,idMarcaProductos) SELECT '",A1218,"','",B1218,"','",C1218,"','",C1218,"', A.idClasifProductos, M.idClasifProductos  FROM `ClasifProductos` A, `ClasifProductos` M WHERE A.txDescripcion = '",G1218,"' AND M.txDescripcion = '",E1218,"';")</f>
        <v>INSERT INTO `Productos` (txRefInterna,txRefExterna,txNomProducto,txDescripcion,idClasifProductos,idMarcaProductos) SELECT '3302','NP','MUÑECO ESTAB. DELANT. DER. TROOPER 960','MUÑECO ESTAB. DELANT. DER. TROOPER 960', A.idClasifProductos, M.idClasifProductos  FROM `ClasifProductos` A, `ClasifProductos` M WHERE A.txDescripcion = 'MUÑECO' AND M.txDescripcion = 'CHEVROLET LUV 1600 -2300';</v>
      </c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  <c r="EW1218" s="9"/>
      <c r="EX1218" s="9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/>
      <c r="FJ1218" s="9"/>
      <c r="FK1218" s="9"/>
      <c r="FL1218" s="9"/>
      <c r="FM1218" s="9"/>
      <c r="FN1218" s="9"/>
      <c r="FO1218" s="9"/>
      <c r="FP1218" s="9"/>
      <c r="FQ1218" s="9"/>
      <c r="FR1218" s="9"/>
      <c r="FS1218" s="9"/>
      <c r="FT1218" s="9"/>
      <c r="FU1218" s="9"/>
      <c r="FV1218" s="9"/>
      <c r="FW1218" s="9"/>
      <c r="FX1218" s="9"/>
      <c r="FY1218" s="9"/>
      <c r="FZ1218" s="9"/>
      <c r="GA1218" s="9"/>
      <c r="GB1218" s="9"/>
      <c r="GC1218" s="9"/>
      <c r="GD1218" s="9"/>
      <c r="GE1218" s="9"/>
      <c r="GF1218" s="9"/>
      <c r="GG1218" s="9"/>
      <c r="GH1218" s="9"/>
      <c r="GI1218" s="9"/>
      <c r="GJ1218" s="9"/>
      <c r="GK1218" s="9"/>
      <c r="GL1218" s="9"/>
      <c r="GM1218" s="9"/>
      <c r="GN1218" s="9"/>
      <c r="GO1218" s="9"/>
      <c r="GP1218" s="9"/>
      <c r="GQ1218" s="9"/>
      <c r="GR1218" s="9"/>
      <c r="GS1218" s="9"/>
      <c r="GT1218" s="9"/>
      <c r="GU1218" s="9"/>
      <c r="GV1218" s="9"/>
      <c r="GW1218" s="9"/>
      <c r="GX1218" s="9"/>
      <c r="GY1218" s="9"/>
      <c r="GZ1218" s="9"/>
      <c r="HA1218" s="9"/>
      <c r="HB1218" s="9"/>
      <c r="HC1218" s="9"/>
      <c r="HD1218" s="9"/>
      <c r="HE1218" s="9"/>
      <c r="HF1218" s="9"/>
      <c r="HG1218" s="9"/>
      <c r="HH1218" s="9"/>
      <c r="HI1218" s="9"/>
      <c r="HJ1218" s="9"/>
      <c r="HK1218" s="9"/>
      <c r="HL1218" s="9"/>
      <c r="HM1218" s="9"/>
      <c r="HN1218" s="9"/>
      <c r="HO1218" s="9"/>
      <c r="HP1218" s="9"/>
      <c r="HQ1218" s="9"/>
      <c r="HR1218" s="9"/>
      <c r="HS1218" s="9"/>
      <c r="HT1218" s="9"/>
      <c r="HU1218" s="9"/>
      <c r="HV1218" s="9"/>
      <c r="HW1218" s="9"/>
      <c r="HX1218" s="9"/>
      <c r="HY1218" s="9"/>
    </row>
    <row r="1219" spans="1:233" x14ac:dyDescent="0.2">
      <c r="A1219" s="12">
        <v>3263</v>
      </c>
      <c r="B1219" s="12" t="s">
        <v>3430</v>
      </c>
      <c r="C1219" s="12" t="s">
        <v>4054</v>
      </c>
      <c r="D1219" s="13">
        <v>14400</v>
      </c>
      <c r="E1219" s="33" t="s">
        <v>6279</v>
      </c>
      <c r="F1219" s="33" t="s">
        <v>6179</v>
      </c>
      <c r="G1219" s="9" t="s">
        <v>6355</v>
      </c>
      <c r="H1219" s="9"/>
      <c r="I1219" s="9"/>
      <c r="J1219" s="13" t="str">
        <f t="shared" si="19"/>
        <v>INSERT INTO `Productos` (txRefInterna,txRefExterna,txNomProducto,txDescripcion,idClasifProductos,idMarcaProductos) SELECT '3263','NP','MUÑECO ESTABILIZADORA LUV 2300  (conjunto)','MUÑECO ESTABILIZADORA LUV 2300  (conjunto)', A.idClasifProductos, M.idClasifProductos  FROM `ClasifProductos` A, `ClasifProductos` M WHERE A.txDescripcion = 'MUÑECO' AND M.txDescripcion = 'CHEVROLET LUV 1600 -2300';</v>
      </c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9"/>
      <c r="FS1219" s="9"/>
      <c r="FT1219" s="9"/>
      <c r="FU1219" s="9"/>
      <c r="FV1219" s="9"/>
      <c r="FW1219" s="9"/>
      <c r="FX1219" s="9"/>
      <c r="FY1219" s="9"/>
      <c r="FZ1219" s="9"/>
      <c r="GA1219" s="9"/>
      <c r="GB1219" s="9"/>
      <c r="GC1219" s="9"/>
      <c r="GD1219" s="9"/>
      <c r="GE1219" s="9"/>
      <c r="GF1219" s="9"/>
      <c r="GG1219" s="9"/>
      <c r="GH1219" s="9"/>
      <c r="GI1219" s="9"/>
      <c r="GJ1219" s="9"/>
      <c r="GK1219" s="9"/>
      <c r="GL1219" s="9"/>
      <c r="GM1219" s="9"/>
      <c r="GN1219" s="9"/>
      <c r="GO1219" s="9"/>
      <c r="GP1219" s="9"/>
      <c r="GQ1219" s="9"/>
      <c r="GR1219" s="9"/>
      <c r="GS1219" s="9"/>
      <c r="GT1219" s="9"/>
      <c r="GU1219" s="9"/>
      <c r="GV1219" s="9"/>
      <c r="GW1219" s="9"/>
      <c r="GX1219" s="9"/>
      <c r="GY1219" s="9"/>
      <c r="GZ1219" s="9"/>
      <c r="HA1219" s="9"/>
      <c r="HB1219" s="9"/>
      <c r="HC1219" s="9"/>
      <c r="HD1219" s="9"/>
      <c r="HE1219" s="9"/>
      <c r="HF1219" s="9"/>
      <c r="HG1219" s="9"/>
      <c r="HH1219" s="9"/>
      <c r="HI1219" s="9"/>
      <c r="HJ1219" s="9"/>
      <c r="HK1219" s="9"/>
      <c r="HL1219" s="9"/>
      <c r="HM1219" s="9"/>
      <c r="HN1219" s="9"/>
      <c r="HO1219" s="9"/>
      <c r="HP1219" s="9"/>
      <c r="HQ1219" s="9"/>
      <c r="HR1219" s="9"/>
      <c r="HS1219" s="9"/>
      <c r="HT1219" s="9"/>
      <c r="HU1219" s="9"/>
      <c r="HV1219" s="9"/>
      <c r="HW1219" s="9"/>
      <c r="HX1219" s="9"/>
      <c r="HY1219" s="9"/>
    </row>
    <row r="1220" spans="1:233" x14ac:dyDescent="0.2">
      <c r="A1220" s="54">
        <v>3420</v>
      </c>
      <c r="B1220" s="54" t="s">
        <v>2981</v>
      </c>
      <c r="C1220" s="54" t="s">
        <v>4121</v>
      </c>
      <c r="D1220" s="55">
        <v>3990</v>
      </c>
      <c r="E1220" s="56" t="s">
        <v>6285</v>
      </c>
      <c r="F1220" s="56" t="s">
        <v>6179</v>
      </c>
      <c r="G1220" s="57" t="s">
        <v>6355</v>
      </c>
      <c r="H1220" s="57"/>
      <c r="I1220" s="9"/>
      <c r="J1220" s="13" t="str">
        <f t="shared" si="19"/>
        <v>INSERT INTO `Productos` (txRefInterna,txRefExterna,txNomProducto,txDescripcion,idClasifProductos,idMarcaProductos) SELECT '3420','MAR','MUÑECO ESTABILIZADOR M. L300 (7")','MUÑECO ESTABILIZADOR M. L300 (7")', A.idClasifProductos, M.idClasifProductos  FROM `ClasifProductos` A, `ClasifProductos` M WHERE A.txDescripcion = 'MUÑECO' AND M.txDescripcion = 'CHEVROLET L300';</v>
      </c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  <c r="EL1220" s="9"/>
      <c r="EM1220" s="9"/>
      <c r="EN1220" s="9"/>
      <c r="EO1220" s="9"/>
      <c r="EP1220" s="9"/>
      <c r="EQ1220" s="9"/>
      <c r="ER1220" s="9"/>
      <c r="ES1220" s="9"/>
      <c r="ET1220" s="9"/>
      <c r="EU1220" s="9"/>
      <c r="EV1220" s="9"/>
      <c r="EW1220" s="9"/>
      <c r="EX1220" s="9"/>
      <c r="EY1220" s="9"/>
      <c r="EZ1220" s="9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  <c r="GA1220" s="9"/>
      <c r="GB1220" s="9"/>
      <c r="GC1220" s="9"/>
      <c r="GD1220" s="9"/>
      <c r="GE1220" s="9"/>
      <c r="GF1220" s="9"/>
      <c r="GG1220" s="9"/>
      <c r="GH1220" s="9"/>
      <c r="GI1220" s="9"/>
      <c r="GJ1220" s="9"/>
      <c r="GK1220" s="9"/>
      <c r="GL1220" s="9"/>
      <c r="GM1220" s="9"/>
      <c r="GN1220" s="9"/>
      <c r="GO1220" s="9"/>
      <c r="GP1220" s="9"/>
      <c r="GQ1220" s="9"/>
      <c r="GR1220" s="9"/>
      <c r="GS1220" s="9"/>
      <c r="GT1220" s="9"/>
      <c r="GU1220" s="9"/>
      <c r="GV1220" s="9"/>
      <c r="GW1220" s="9"/>
      <c r="GX1220" s="9"/>
      <c r="GY1220" s="9"/>
      <c r="GZ1220" s="9"/>
      <c r="HA1220" s="9"/>
      <c r="HB1220" s="9"/>
      <c r="HC1220" s="9"/>
      <c r="HD1220" s="9"/>
      <c r="HE1220" s="9"/>
      <c r="HF1220" s="9"/>
      <c r="HG1220" s="9"/>
      <c r="HH1220" s="9"/>
      <c r="HI1220" s="9"/>
      <c r="HJ1220" s="9"/>
      <c r="HK1220" s="9"/>
      <c r="HL1220" s="9"/>
      <c r="HM1220" s="9"/>
      <c r="HN1220" s="9"/>
      <c r="HO1220" s="9"/>
      <c r="HP1220" s="9"/>
      <c r="HQ1220" s="9"/>
      <c r="HR1220" s="9"/>
      <c r="HS1220" s="9"/>
      <c r="HT1220" s="9"/>
      <c r="HU1220" s="9"/>
      <c r="HV1220" s="9"/>
      <c r="HW1220" s="9"/>
      <c r="HX1220" s="9"/>
      <c r="HY1220" s="9"/>
    </row>
    <row r="1221" spans="1:233" x14ac:dyDescent="0.2">
      <c r="A1221" s="12">
        <v>6054</v>
      </c>
      <c r="B1221" s="12" t="s">
        <v>3430</v>
      </c>
      <c r="C1221" s="12" t="s">
        <v>4219</v>
      </c>
      <c r="D1221" s="13">
        <v>13600</v>
      </c>
      <c r="E1221" s="33" t="s">
        <v>4135</v>
      </c>
      <c r="F1221" s="33" t="s">
        <v>6179</v>
      </c>
      <c r="G1221" s="9" t="s">
        <v>6355</v>
      </c>
      <c r="H1221" s="9"/>
      <c r="I1221" s="9"/>
      <c r="J1221" s="13" t="str">
        <f t="shared" si="19"/>
        <v>INSERT INTO `Productos` (txRefInterna,txRefExterna,txNomProducto,txDescripcion,idClasifProductos,idMarcaProductos) SELECT '6054','NP','MUÑECO ESTAB. DELANTERA DER. VERNA ACCENT MN GYRO','MUÑECO ESTAB. DELANTERA DER. VERNA ACCENT MN GYRO', A.idClasifProductos, M.idClasifProductos  FROM `ClasifProductos` A, `ClasifProductos` M WHERE A.txDescripcion = 'MUÑECO' AND M.txDescripcion = 'HYUNDAI';</v>
      </c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  <c r="FL1221" s="9"/>
      <c r="FM1221" s="9"/>
      <c r="FN1221" s="9"/>
      <c r="FO1221" s="9"/>
      <c r="FP1221" s="9"/>
      <c r="FQ1221" s="9"/>
      <c r="FR1221" s="9"/>
      <c r="FS1221" s="9"/>
      <c r="FT1221" s="9"/>
      <c r="FU1221" s="9"/>
      <c r="FV1221" s="9"/>
      <c r="FW1221" s="9"/>
      <c r="FX1221" s="9"/>
      <c r="FY1221" s="9"/>
      <c r="FZ1221" s="9"/>
      <c r="GA1221" s="9"/>
      <c r="GB1221" s="9"/>
      <c r="GC1221" s="9"/>
      <c r="GD1221" s="9"/>
      <c r="GE1221" s="9"/>
      <c r="GF1221" s="9"/>
      <c r="GG1221" s="9"/>
      <c r="GH1221" s="9"/>
      <c r="GI1221" s="9"/>
      <c r="GJ1221" s="9"/>
      <c r="GK1221" s="9"/>
      <c r="GL1221" s="9"/>
      <c r="GM1221" s="9"/>
      <c r="GN1221" s="9"/>
      <c r="GO1221" s="9"/>
      <c r="GP1221" s="9"/>
      <c r="GQ1221" s="9"/>
      <c r="GR1221" s="9"/>
      <c r="GS1221" s="9"/>
      <c r="GT1221" s="9"/>
      <c r="GU1221" s="9"/>
      <c r="GV1221" s="9"/>
      <c r="GW1221" s="9"/>
      <c r="GX1221" s="9"/>
      <c r="GY1221" s="9"/>
      <c r="GZ1221" s="9"/>
      <c r="HA1221" s="9"/>
      <c r="HB1221" s="9"/>
      <c r="HC1221" s="9"/>
      <c r="HD1221" s="9"/>
      <c r="HE1221" s="9"/>
      <c r="HF1221" s="9"/>
      <c r="HG1221" s="9"/>
      <c r="HH1221" s="9"/>
      <c r="HI1221" s="9"/>
      <c r="HJ1221" s="9"/>
      <c r="HK1221" s="9"/>
      <c r="HL1221" s="9"/>
      <c r="HM1221" s="9"/>
      <c r="HN1221" s="9"/>
      <c r="HO1221" s="9"/>
      <c r="HP1221" s="9"/>
      <c r="HQ1221" s="9"/>
      <c r="HR1221" s="9"/>
      <c r="HS1221" s="9"/>
      <c r="HT1221" s="9"/>
      <c r="HU1221" s="9"/>
      <c r="HV1221" s="9"/>
      <c r="HW1221" s="9"/>
      <c r="HX1221" s="9"/>
      <c r="HY1221" s="9"/>
    </row>
    <row r="1222" spans="1:233" x14ac:dyDescent="0.2">
      <c r="A1222" s="12">
        <v>6055</v>
      </c>
      <c r="B1222" s="12" t="s">
        <v>3430</v>
      </c>
      <c r="C1222" s="12" t="s">
        <v>4220</v>
      </c>
      <c r="D1222" s="13">
        <v>13600</v>
      </c>
      <c r="E1222" s="33" t="s">
        <v>4135</v>
      </c>
      <c r="F1222" s="33" t="s">
        <v>6179</v>
      </c>
      <c r="G1222" s="9" t="s">
        <v>6355</v>
      </c>
      <c r="H1222" s="9"/>
      <c r="I1222" s="9"/>
      <c r="J1222" s="13" t="str">
        <f t="shared" si="19"/>
        <v>INSERT INTO `Productos` (txRefInterna,txRefExterna,txNomProducto,txDescripcion,idClasifProductos,idMarcaProductos) SELECT '6055','NP','MUÑECO ESTAB. DELANTERA IZQ. VERNA ACCENT MN GYRO','MUÑECO ESTAB. DELANTERA IZQ. VERNA ACCENT MN GYRO', A.idClasifProductos, M.idClasifProductos  FROM `ClasifProductos` A, `ClasifProductos` M WHERE A.txDescripcion = 'MUÑECO' AND M.txDescripcion = 'HYUNDAI';</v>
      </c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  <c r="EL1222" s="9"/>
      <c r="EM1222" s="9"/>
      <c r="EN1222" s="9"/>
      <c r="EO1222" s="9"/>
      <c r="EP1222" s="9"/>
      <c r="EQ1222" s="9"/>
      <c r="ER1222" s="9"/>
      <c r="ES1222" s="9"/>
      <c r="ET1222" s="9"/>
      <c r="EU1222" s="9"/>
      <c r="EV1222" s="9"/>
      <c r="EW1222" s="9"/>
      <c r="EX1222" s="9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/>
      <c r="FJ1222" s="9"/>
      <c r="FK1222" s="9"/>
      <c r="FL1222" s="9"/>
      <c r="FM1222" s="9"/>
      <c r="FN1222" s="9"/>
      <c r="FO1222" s="9"/>
      <c r="FP1222" s="9"/>
      <c r="FQ1222" s="9"/>
      <c r="FR1222" s="9"/>
      <c r="FS1222" s="9"/>
      <c r="FT1222" s="9"/>
      <c r="FU1222" s="9"/>
      <c r="FV1222" s="9"/>
      <c r="FW1222" s="9"/>
      <c r="FX1222" s="9"/>
      <c r="FY1222" s="9"/>
      <c r="FZ1222" s="9"/>
      <c r="GA1222" s="9"/>
      <c r="GB1222" s="9"/>
      <c r="GC1222" s="9"/>
      <c r="GD1222" s="9"/>
      <c r="GE1222" s="9"/>
      <c r="GF1222" s="9"/>
      <c r="GG1222" s="9"/>
      <c r="GH1222" s="9"/>
      <c r="GI1222" s="9"/>
      <c r="GJ1222" s="9"/>
      <c r="GK1222" s="9"/>
      <c r="GL1222" s="9"/>
      <c r="GM1222" s="9"/>
      <c r="GN1222" s="9"/>
      <c r="GO1222" s="9"/>
      <c r="GP1222" s="9"/>
      <c r="GQ1222" s="9"/>
      <c r="GR1222" s="9"/>
      <c r="GS1222" s="9"/>
      <c r="GT1222" s="9"/>
      <c r="GU1222" s="9"/>
      <c r="GV1222" s="9"/>
      <c r="GW1222" s="9"/>
      <c r="GX1222" s="9"/>
      <c r="GY1222" s="9"/>
      <c r="GZ1222" s="9"/>
      <c r="HA1222" s="9"/>
      <c r="HB1222" s="9"/>
      <c r="HC1222" s="9"/>
      <c r="HD1222" s="9"/>
      <c r="HE1222" s="9"/>
      <c r="HF1222" s="9"/>
      <c r="HG1222" s="9"/>
      <c r="HH1222" s="9"/>
      <c r="HI1222" s="9"/>
      <c r="HJ1222" s="9"/>
      <c r="HK1222" s="9"/>
      <c r="HL1222" s="9"/>
      <c r="HM1222" s="9"/>
      <c r="HN1222" s="9"/>
      <c r="HO1222" s="9"/>
      <c r="HP1222" s="9"/>
      <c r="HQ1222" s="9"/>
      <c r="HR1222" s="9"/>
      <c r="HS1222" s="9"/>
      <c r="HT1222" s="9"/>
      <c r="HU1222" s="9"/>
      <c r="HV1222" s="9"/>
      <c r="HW1222" s="9"/>
      <c r="HX1222" s="9"/>
      <c r="HY1222" s="9"/>
    </row>
    <row r="1223" spans="1:233" x14ac:dyDescent="0.2">
      <c r="A1223" s="12">
        <v>6064</v>
      </c>
      <c r="B1223" s="12" t="s">
        <v>2727</v>
      </c>
      <c r="C1223" s="12" t="s">
        <v>4287</v>
      </c>
      <c r="D1223" s="13">
        <v>3990</v>
      </c>
      <c r="E1223" s="38" t="s">
        <v>6211</v>
      </c>
      <c r="F1223" s="33" t="s">
        <v>6179</v>
      </c>
      <c r="G1223" s="9" t="s">
        <v>6355</v>
      </c>
      <c r="H1223" s="9"/>
      <c r="I1223" s="9"/>
      <c r="J1223" s="13" t="str">
        <f t="shared" si="19"/>
        <v>INSERT INTO `Productos` (txRefInterna,txRefExterna,txNomProducto,txDescripcion,idClasifProductos,idMarcaProductos) SELECT '6064','F','MUÑECO ESTABILIZADORA HYUNDAI ATOS','MUÑECO ESTABILIZADORA HYUNDAI ATOS', A.idClasifProductos, M.idClasifProductos  FROM `ClasifProductos` A, `ClasifProductos` M WHERE A.txDescripcion = 'MUÑECO' AND M.txDescripcion = 'HYUNDAI ATOS';</v>
      </c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  <c r="EL1223" s="9"/>
      <c r="EM1223" s="9"/>
      <c r="EN1223" s="9"/>
      <c r="EO1223" s="9"/>
      <c r="EP1223" s="9"/>
      <c r="EQ1223" s="9"/>
      <c r="ER1223" s="9"/>
      <c r="ES1223" s="9"/>
      <c r="ET1223" s="9"/>
      <c r="EU1223" s="9"/>
      <c r="EV1223" s="9"/>
      <c r="EW1223" s="9"/>
      <c r="EX1223" s="9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9"/>
      <c r="FJ1223" s="9"/>
      <c r="FK1223" s="9"/>
      <c r="FL1223" s="9"/>
      <c r="FM1223" s="9"/>
      <c r="FN1223" s="9"/>
      <c r="FO1223" s="9"/>
      <c r="FP1223" s="9"/>
      <c r="FQ1223" s="9"/>
      <c r="FR1223" s="9"/>
      <c r="FS1223" s="9"/>
      <c r="FT1223" s="9"/>
      <c r="FU1223" s="9"/>
      <c r="FV1223" s="9"/>
      <c r="FW1223" s="9"/>
      <c r="FX1223" s="9"/>
      <c r="FY1223" s="9"/>
      <c r="FZ1223" s="9"/>
      <c r="GA1223" s="9"/>
      <c r="GB1223" s="9"/>
      <c r="GC1223" s="9"/>
      <c r="GD1223" s="9"/>
      <c r="GE1223" s="9"/>
      <c r="GF1223" s="9"/>
      <c r="GG1223" s="9"/>
      <c r="GH1223" s="9"/>
      <c r="GI1223" s="9"/>
      <c r="GJ1223" s="9"/>
      <c r="GK1223" s="9"/>
      <c r="GL1223" s="9"/>
      <c r="GM1223" s="9"/>
      <c r="GN1223" s="9"/>
      <c r="GO1223" s="9"/>
      <c r="GP1223" s="9"/>
      <c r="GQ1223" s="9"/>
      <c r="GR1223" s="9"/>
      <c r="GS1223" s="9"/>
      <c r="GT1223" s="9"/>
      <c r="GU1223" s="9"/>
      <c r="GV1223" s="9"/>
      <c r="GW1223" s="9"/>
      <c r="GX1223" s="9"/>
      <c r="GY1223" s="9"/>
      <c r="GZ1223" s="9"/>
      <c r="HA1223" s="9"/>
      <c r="HB1223" s="9"/>
      <c r="HC1223" s="9"/>
      <c r="HD1223" s="9"/>
      <c r="HE1223" s="9"/>
      <c r="HF1223" s="9"/>
      <c r="HG1223" s="9"/>
      <c r="HH1223" s="9"/>
      <c r="HI1223" s="9"/>
      <c r="HJ1223" s="9"/>
      <c r="HK1223" s="9"/>
      <c r="HL1223" s="9"/>
      <c r="HM1223" s="9"/>
      <c r="HN1223" s="9"/>
      <c r="HO1223" s="9"/>
      <c r="HP1223" s="9"/>
      <c r="HQ1223" s="9"/>
      <c r="HR1223" s="9"/>
      <c r="HS1223" s="9"/>
      <c r="HT1223" s="9"/>
      <c r="HU1223" s="9"/>
      <c r="HV1223" s="9"/>
      <c r="HW1223" s="9"/>
      <c r="HX1223" s="9"/>
      <c r="HY1223" s="9"/>
    </row>
    <row r="1224" spans="1:233" x14ac:dyDescent="0.2">
      <c r="A1224" s="12">
        <v>6093</v>
      </c>
      <c r="B1224" s="12" t="s">
        <v>2902</v>
      </c>
      <c r="C1224" s="12" t="s">
        <v>4288</v>
      </c>
      <c r="D1224" s="13">
        <v>7250</v>
      </c>
      <c r="E1224" s="38" t="s">
        <v>6211</v>
      </c>
      <c r="F1224" s="33" t="s">
        <v>6179</v>
      </c>
      <c r="G1224" s="9" t="s">
        <v>6355</v>
      </c>
      <c r="H1224" s="9"/>
      <c r="I1224" s="9"/>
      <c r="J1224" s="13" t="str">
        <f t="shared" si="19"/>
        <v>INSERT INTO `Productos` (txRefInterna,txRefExterna,txNomProducto,txDescripcion,idClasifProductos,idMarcaProductos) SELECT '6093','ORFI','MUÑECO ESTABILIZADORA HYUNDAI ATOS ALUMINIO','MUÑECO ESTABILIZADORA HYUNDAI ATOS ALUMINIO', A.idClasifProductos, M.idClasifProductos  FROM `ClasifProductos` A, `ClasifProductos` M WHERE A.txDescripcion = 'MUÑECO' AND M.txDescripcion = 'HYUNDAI ATOS';</v>
      </c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  <c r="EL1224" s="9"/>
      <c r="EM1224" s="9"/>
      <c r="EN1224" s="9"/>
      <c r="EO1224" s="9"/>
      <c r="EP1224" s="9"/>
      <c r="EQ1224" s="9"/>
      <c r="ER1224" s="9"/>
      <c r="ES1224" s="9"/>
      <c r="ET1224" s="9"/>
      <c r="EU1224" s="9"/>
      <c r="EV1224" s="9"/>
      <c r="EW1224" s="9"/>
      <c r="EX1224" s="9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9"/>
      <c r="FS1224" s="9"/>
      <c r="FT1224" s="9"/>
      <c r="FU1224" s="9"/>
      <c r="FV1224" s="9"/>
      <c r="FW1224" s="9"/>
      <c r="FX1224" s="9"/>
      <c r="FY1224" s="9"/>
      <c r="FZ1224" s="9"/>
      <c r="GA1224" s="9"/>
      <c r="GB1224" s="9"/>
      <c r="GC1224" s="9"/>
      <c r="GD1224" s="9"/>
      <c r="GE1224" s="9"/>
      <c r="GF1224" s="9"/>
      <c r="GG1224" s="9"/>
      <c r="GH1224" s="9"/>
      <c r="GI1224" s="9"/>
      <c r="GJ1224" s="9"/>
      <c r="GK1224" s="9"/>
      <c r="GL1224" s="9"/>
      <c r="GM1224" s="9"/>
      <c r="GN1224" s="9"/>
      <c r="GO1224" s="9"/>
      <c r="GP1224" s="9"/>
      <c r="GQ1224" s="9"/>
      <c r="GR1224" s="9"/>
      <c r="GS1224" s="9"/>
      <c r="GT1224" s="9"/>
      <c r="GU1224" s="9"/>
      <c r="GV1224" s="9"/>
      <c r="GW1224" s="9"/>
      <c r="GX1224" s="9"/>
      <c r="GY1224" s="9"/>
      <c r="GZ1224" s="9"/>
      <c r="HA1224" s="9"/>
      <c r="HB1224" s="9"/>
      <c r="HC1224" s="9"/>
      <c r="HD1224" s="9"/>
      <c r="HE1224" s="9"/>
      <c r="HF1224" s="9"/>
      <c r="HG1224" s="9"/>
      <c r="HH1224" s="9"/>
      <c r="HI1224" s="9"/>
      <c r="HJ1224" s="9"/>
      <c r="HK1224" s="9"/>
      <c r="HL1224" s="9"/>
      <c r="HM1224" s="9"/>
      <c r="HN1224" s="9"/>
      <c r="HO1224" s="9"/>
      <c r="HP1224" s="9"/>
      <c r="HQ1224" s="9"/>
      <c r="HR1224" s="9"/>
      <c r="HS1224" s="9"/>
      <c r="HT1224" s="9"/>
      <c r="HU1224" s="9"/>
      <c r="HV1224" s="9"/>
      <c r="HW1224" s="9"/>
      <c r="HX1224" s="9"/>
      <c r="HY1224" s="9"/>
    </row>
    <row r="1225" spans="1:233" s="61" customFormat="1" x14ac:dyDescent="0.2">
      <c r="A1225" s="64" t="s">
        <v>6473</v>
      </c>
      <c r="B1225" s="64" t="s">
        <v>3430</v>
      </c>
      <c r="C1225" s="64" t="s">
        <v>4377</v>
      </c>
      <c r="D1225" s="65">
        <v>17300</v>
      </c>
      <c r="E1225" s="67" t="s">
        <v>4320</v>
      </c>
      <c r="F1225" s="67" t="s">
        <v>6179</v>
      </c>
      <c r="G1225" s="68" t="s">
        <v>6355</v>
      </c>
      <c r="H1225" s="68"/>
      <c r="I1225" s="68"/>
      <c r="J1225" s="65" t="str">
        <f t="shared" si="19"/>
        <v>INSERT INTO `Productos` (txRefInterna,txRefExterna,txNomProducto,txDescripcion,idClasifProductos,idMarcaProductos) SELECT '2135D','NP','MUÑECO ESTAB. TRASERA NUBIRA.ALLEGRO MN.FORD LASER MN','MUÑECO ESTAB. TRASERA NUBIRA.ALLEGRO MN.FORD LASER MN', A.idClasifProductos, M.idClasifProductos  FROM `ClasifProductos` A, `ClasifProductos` M WHERE A.txDescripcion = 'MUÑECO' AND M.txDescripcion = 'DAEWOO';</v>
      </c>
      <c r="K1225" s="68"/>
      <c r="L1225" s="68"/>
      <c r="M1225" s="68"/>
      <c r="N1225" s="68"/>
      <c r="O1225" s="68"/>
      <c r="P1225" s="68"/>
      <c r="Q1225" s="68"/>
      <c r="R1225" s="68"/>
      <c r="S1225" s="68"/>
      <c r="T1225" s="68"/>
      <c r="U1225" s="68"/>
      <c r="V1225" s="68"/>
      <c r="W1225" s="68"/>
      <c r="X1225" s="68"/>
      <c r="Y1225" s="68"/>
      <c r="Z1225" s="68"/>
      <c r="AA1225" s="68"/>
      <c r="AB1225" s="68"/>
      <c r="AC1225" s="68"/>
      <c r="AD1225" s="68"/>
      <c r="AE1225" s="68"/>
      <c r="AF1225" s="68"/>
      <c r="AG1225" s="68"/>
      <c r="AH1225" s="68"/>
      <c r="AI1225" s="68"/>
      <c r="AJ1225" s="68"/>
      <c r="AK1225" s="68"/>
      <c r="AL1225" s="68"/>
      <c r="AM1225" s="68"/>
      <c r="AN1225" s="68"/>
      <c r="AO1225" s="68"/>
      <c r="AP1225" s="68"/>
      <c r="AQ1225" s="68"/>
      <c r="AR1225" s="68"/>
      <c r="AS1225" s="68"/>
      <c r="AT1225" s="68"/>
      <c r="AU1225" s="68"/>
      <c r="AV1225" s="68"/>
      <c r="AW1225" s="68"/>
      <c r="AX1225" s="68"/>
      <c r="AY1225" s="68"/>
      <c r="AZ1225" s="68"/>
      <c r="BA1225" s="68"/>
      <c r="BB1225" s="68"/>
      <c r="BC1225" s="68"/>
      <c r="BD1225" s="68"/>
      <c r="BE1225" s="68"/>
      <c r="BF1225" s="68"/>
      <c r="BG1225" s="68"/>
      <c r="BH1225" s="68"/>
      <c r="BI1225" s="68"/>
      <c r="BJ1225" s="68"/>
      <c r="BK1225" s="68"/>
      <c r="BL1225" s="68"/>
      <c r="BM1225" s="68"/>
      <c r="BN1225" s="68"/>
      <c r="BO1225" s="68"/>
      <c r="BP1225" s="68"/>
      <c r="BQ1225" s="68"/>
      <c r="BR1225" s="68"/>
      <c r="BS1225" s="68"/>
      <c r="BT1225" s="68"/>
      <c r="BU1225" s="68"/>
      <c r="BV1225" s="68"/>
      <c r="BW1225" s="68"/>
      <c r="BX1225" s="68"/>
      <c r="BY1225" s="68"/>
      <c r="BZ1225" s="68"/>
      <c r="CA1225" s="68"/>
      <c r="CB1225" s="68"/>
      <c r="CC1225" s="68"/>
      <c r="CD1225" s="68"/>
      <c r="CE1225" s="68"/>
      <c r="CF1225" s="68"/>
      <c r="CG1225" s="68"/>
      <c r="CH1225" s="68"/>
      <c r="CI1225" s="68"/>
      <c r="CJ1225" s="68"/>
      <c r="CK1225" s="68"/>
      <c r="CL1225" s="68"/>
      <c r="CM1225" s="68"/>
      <c r="CN1225" s="68"/>
      <c r="CO1225" s="68"/>
      <c r="CP1225" s="68"/>
      <c r="CQ1225" s="68"/>
      <c r="CR1225" s="68"/>
      <c r="CS1225" s="68"/>
      <c r="CT1225" s="68"/>
      <c r="CU1225" s="68"/>
      <c r="CV1225" s="68"/>
      <c r="CW1225" s="68"/>
      <c r="CX1225" s="68"/>
      <c r="CY1225" s="68"/>
      <c r="CZ1225" s="68"/>
      <c r="DA1225" s="68"/>
      <c r="DB1225" s="68"/>
      <c r="DC1225" s="68"/>
      <c r="DD1225" s="68"/>
      <c r="DE1225" s="68"/>
      <c r="DF1225" s="68"/>
      <c r="DG1225" s="68"/>
      <c r="DH1225" s="68"/>
      <c r="DI1225" s="68"/>
      <c r="DJ1225" s="68"/>
      <c r="DK1225" s="68"/>
      <c r="DL1225" s="68"/>
      <c r="DM1225" s="68"/>
      <c r="DN1225" s="68"/>
      <c r="DO1225" s="68"/>
      <c r="DP1225" s="68"/>
      <c r="DQ1225" s="68"/>
      <c r="DR1225" s="68"/>
      <c r="DS1225" s="68"/>
      <c r="DT1225" s="68"/>
      <c r="DU1225" s="68"/>
      <c r="DV1225" s="68"/>
      <c r="DW1225" s="68"/>
      <c r="DX1225" s="68"/>
      <c r="DY1225" s="68"/>
      <c r="DZ1225" s="68"/>
      <c r="EA1225" s="68"/>
      <c r="EB1225" s="68"/>
      <c r="EC1225" s="68"/>
      <c r="ED1225" s="68"/>
      <c r="EE1225" s="68"/>
      <c r="EF1225" s="68"/>
      <c r="EG1225" s="68"/>
      <c r="EH1225" s="68"/>
      <c r="EI1225" s="68"/>
      <c r="EJ1225" s="68"/>
      <c r="EK1225" s="68"/>
      <c r="EL1225" s="68"/>
      <c r="EM1225" s="68"/>
      <c r="EN1225" s="68"/>
      <c r="EO1225" s="68"/>
      <c r="EP1225" s="68"/>
      <c r="EQ1225" s="68"/>
      <c r="ER1225" s="68"/>
      <c r="ES1225" s="68"/>
      <c r="ET1225" s="68"/>
      <c r="EU1225" s="68"/>
      <c r="EV1225" s="68"/>
      <c r="EW1225" s="68"/>
      <c r="EX1225" s="68"/>
      <c r="EY1225" s="68"/>
      <c r="EZ1225" s="68"/>
      <c r="FA1225" s="68"/>
      <c r="FB1225" s="68"/>
      <c r="FC1225" s="68"/>
      <c r="FD1225" s="68"/>
      <c r="FE1225" s="68"/>
      <c r="FF1225" s="68"/>
      <c r="FG1225" s="68"/>
      <c r="FH1225" s="68"/>
      <c r="FI1225" s="68"/>
      <c r="FJ1225" s="68"/>
      <c r="FK1225" s="68"/>
      <c r="FL1225" s="68"/>
      <c r="FM1225" s="68"/>
      <c r="FN1225" s="68"/>
      <c r="FO1225" s="68"/>
      <c r="FP1225" s="68"/>
      <c r="FQ1225" s="68"/>
      <c r="FR1225" s="68"/>
      <c r="FS1225" s="68"/>
      <c r="FT1225" s="68"/>
      <c r="FU1225" s="68"/>
      <c r="FV1225" s="68"/>
      <c r="FW1225" s="68"/>
      <c r="FX1225" s="68"/>
      <c r="FY1225" s="68"/>
      <c r="FZ1225" s="68"/>
      <c r="GA1225" s="68"/>
      <c r="GB1225" s="68"/>
      <c r="GC1225" s="68"/>
      <c r="GD1225" s="68"/>
      <c r="GE1225" s="68"/>
      <c r="GF1225" s="68"/>
      <c r="GG1225" s="68"/>
      <c r="GH1225" s="68"/>
      <c r="GI1225" s="68"/>
      <c r="GJ1225" s="68"/>
      <c r="GK1225" s="68"/>
      <c r="GL1225" s="68"/>
      <c r="GM1225" s="68"/>
      <c r="GN1225" s="68"/>
      <c r="GO1225" s="68"/>
      <c r="GP1225" s="68"/>
      <c r="GQ1225" s="68"/>
      <c r="GR1225" s="68"/>
      <c r="GS1225" s="68"/>
      <c r="GT1225" s="68"/>
      <c r="GU1225" s="68"/>
      <c r="GV1225" s="68"/>
      <c r="GW1225" s="68"/>
      <c r="GX1225" s="68"/>
      <c r="GY1225" s="68"/>
      <c r="GZ1225" s="68"/>
      <c r="HA1225" s="68"/>
      <c r="HB1225" s="68"/>
      <c r="HC1225" s="68"/>
      <c r="HD1225" s="68"/>
      <c r="HE1225" s="68"/>
      <c r="HF1225" s="68"/>
      <c r="HG1225" s="68"/>
      <c r="HH1225" s="68"/>
      <c r="HI1225" s="68"/>
      <c r="HJ1225" s="68"/>
      <c r="HK1225" s="68"/>
      <c r="HL1225" s="68"/>
      <c r="HM1225" s="68"/>
      <c r="HN1225" s="68"/>
      <c r="HO1225" s="68"/>
      <c r="HP1225" s="68"/>
      <c r="HQ1225" s="68"/>
      <c r="HR1225" s="68"/>
      <c r="HS1225" s="68"/>
      <c r="HT1225" s="68"/>
      <c r="HU1225" s="68"/>
      <c r="HV1225" s="68"/>
      <c r="HW1225" s="68"/>
      <c r="HX1225" s="68"/>
      <c r="HY1225" s="68"/>
    </row>
    <row r="1226" spans="1:233" x14ac:dyDescent="0.2">
      <c r="A1226" s="12">
        <v>4069</v>
      </c>
      <c r="B1226" s="12" t="s">
        <v>3430</v>
      </c>
      <c r="C1226" s="12" t="s">
        <v>4378</v>
      </c>
      <c r="D1226" s="13">
        <v>17600</v>
      </c>
      <c r="E1226" s="33" t="s">
        <v>4320</v>
      </c>
      <c r="F1226" s="33" t="s">
        <v>6179</v>
      </c>
      <c r="G1226" s="9" t="s">
        <v>6355</v>
      </c>
      <c r="H1226" s="9"/>
      <c r="I1226" s="9"/>
      <c r="J1226" s="13" t="str">
        <f t="shared" si="19"/>
        <v>INSERT INTO `Productos` (txRefInterna,txRefExterna,txNomProducto,txDescripcion,idClasifProductos,idMarcaProductos) SELECT '4069','NP','MUÑECO ESTAB. DELANTERA NUBIRA R-L','MUÑECO ESTAB. DELANTERA NUBIRA R-L', A.idClasifProductos, M.idClasifProductos  FROM `ClasifProductos` A, `ClasifProductos` M WHERE A.txDescripcion = 'MUÑECO' AND M.txDescripcion = 'DAEWOO';</v>
      </c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  <c r="GA1226" s="9"/>
      <c r="GB1226" s="9"/>
      <c r="GC1226" s="9"/>
      <c r="GD1226" s="9"/>
      <c r="GE1226" s="9"/>
      <c r="GF1226" s="9"/>
      <c r="GG1226" s="9"/>
      <c r="GH1226" s="9"/>
      <c r="GI1226" s="9"/>
      <c r="GJ1226" s="9"/>
      <c r="GK1226" s="9"/>
      <c r="GL1226" s="9"/>
      <c r="GM1226" s="9"/>
      <c r="GN1226" s="9"/>
      <c r="GO1226" s="9"/>
      <c r="GP1226" s="9"/>
      <c r="GQ1226" s="9"/>
      <c r="GR1226" s="9"/>
      <c r="GS1226" s="9"/>
      <c r="GT1226" s="9"/>
      <c r="GU1226" s="9"/>
      <c r="GV1226" s="9"/>
      <c r="GW1226" s="9"/>
      <c r="GX1226" s="9"/>
      <c r="GY1226" s="9"/>
      <c r="GZ1226" s="9"/>
      <c r="HA1226" s="9"/>
      <c r="HB1226" s="9"/>
      <c r="HC1226" s="9"/>
      <c r="HD1226" s="9"/>
      <c r="HE1226" s="9"/>
      <c r="HF1226" s="9"/>
      <c r="HG1226" s="9"/>
      <c r="HH1226" s="9"/>
      <c r="HI1226" s="9"/>
      <c r="HJ1226" s="9"/>
      <c r="HK1226" s="9"/>
      <c r="HL1226" s="9"/>
      <c r="HM1226" s="9"/>
      <c r="HN1226" s="9"/>
      <c r="HO1226" s="9"/>
      <c r="HP1226" s="9"/>
      <c r="HQ1226" s="9"/>
      <c r="HR1226" s="9"/>
      <c r="HS1226" s="9"/>
      <c r="HT1226" s="9"/>
      <c r="HU1226" s="9"/>
      <c r="HV1226" s="9"/>
      <c r="HW1226" s="9"/>
      <c r="HX1226" s="9"/>
      <c r="HY1226" s="9"/>
    </row>
    <row r="1227" spans="1:233" x14ac:dyDescent="0.2">
      <c r="A1227" s="12">
        <v>9013</v>
      </c>
      <c r="B1227" s="12" t="s">
        <v>3430</v>
      </c>
      <c r="C1227" s="12" t="s">
        <v>4487</v>
      </c>
      <c r="D1227" s="13">
        <v>17300</v>
      </c>
      <c r="E1227" s="38" t="s">
        <v>4407</v>
      </c>
      <c r="F1227" s="33" t="s">
        <v>6179</v>
      </c>
      <c r="G1227" s="9" t="s">
        <v>6355</v>
      </c>
      <c r="H1227" s="9"/>
      <c r="I1227" s="9"/>
      <c r="J1227" s="13" t="str">
        <f t="shared" si="19"/>
        <v>INSERT INTO `Productos` (txRefInterna,txRefExterna,txNomProducto,txDescripcion,idClasifProductos,idMarcaProductos) SELECT '9013','NP','MUÑECO ESTAB. DELANT. DERECHA KIA RIO','MUÑECO ESTAB. DELANT. DERECHA KIA RIO', A.idClasifProductos, M.idClasifProductos  FROM `ClasifProductos` A, `ClasifProductos` M WHERE A.txDescripcion = 'MUÑECO' AND M.txDescripcion = 'KIA';</v>
      </c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  <c r="EL1227" s="9"/>
      <c r="EM1227" s="9"/>
      <c r="EN1227" s="9"/>
      <c r="EO1227" s="9"/>
      <c r="EP1227" s="9"/>
      <c r="EQ1227" s="9"/>
      <c r="ER1227" s="9"/>
      <c r="ES1227" s="9"/>
      <c r="ET1227" s="9"/>
      <c r="EU1227" s="9"/>
      <c r="EV1227" s="9"/>
      <c r="EW1227" s="9"/>
      <c r="EX1227" s="9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9"/>
      <c r="FS1227" s="9"/>
      <c r="FT1227" s="9"/>
      <c r="FU1227" s="9"/>
      <c r="FV1227" s="9"/>
      <c r="FW1227" s="9"/>
      <c r="FX1227" s="9"/>
      <c r="FY1227" s="9"/>
      <c r="FZ1227" s="9"/>
      <c r="GA1227" s="9"/>
      <c r="GB1227" s="9"/>
      <c r="GC1227" s="9"/>
      <c r="GD1227" s="9"/>
      <c r="GE1227" s="9"/>
      <c r="GF1227" s="9"/>
      <c r="GG1227" s="9"/>
      <c r="GH1227" s="9"/>
      <c r="GI1227" s="9"/>
      <c r="GJ1227" s="9"/>
      <c r="GK1227" s="9"/>
      <c r="GL1227" s="9"/>
      <c r="GM1227" s="9"/>
      <c r="GN1227" s="9"/>
      <c r="GO1227" s="9"/>
      <c r="GP1227" s="9"/>
      <c r="GQ1227" s="9"/>
      <c r="GR1227" s="9"/>
      <c r="GS1227" s="9"/>
      <c r="GT1227" s="9"/>
      <c r="GU1227" s="9"/>
      <c r="GV1227" s="9"/>
      <c r="GW1227" s="9"/>
      <c r="GX1227" s="9"/>
      <c r="GY1227" s="9"/>
      <c r="GZ1227" s="9"/>
      <c r="HA1227" s="9"/>
      <c r="HB1227" s="9"/>
      <c r="HC1227" s="9"/>
      <c r="HD1227" s="9"/>
      <c r="HE1227" s="9"/>
      <c r="HF1227" s="9"/>
      <c r="HG1227" s="9"/>
      <c r="HH1227" s="9"/>
      <c r="HI1227" s="9"/>
      <c r="HJ1227" s="9"/>
      <c r="HK1227" s="9"/>
      <c r="HL1227" s="9"/>
      <c r="HM1227" s="9"/>
      <c r="HN1227" s="9"/>
      <c r="HO1227" s="9"/>
      <c r="HP1227" s="9"/>
      <c r="HQ1227" s="9"/>
      <c r="HR1227" s="9"/>
      <c r="HS1227" s="9"/>
      <c r="HT1227" s="9"/>
      <c r="HU1227" s="9"/>
      <c r="HV1227" s="9"/>
      <c r="HW1227" s="9"/>
      <c r="HX1227" s="9"/>
      <c r="HY1227" s="9"/>
    </row>
    <row r="1228" spans="1:233" x14ac:dyDescent="0.2">
      <c r="A1228" s="12">
        <v>9014</v>
      </c>
      <c r="B1228" s="12" t="s">
        <v>3430</v>
      </c>
      <c r="C1228" s="12" t="s">
        <v>4488</v>
      </c>
      <c r="D1228" s="13">
        <v>17300</v>
      </c>
      <c r="E1228" s="38" t="s">
        <v>4407</v>
      </c>
      <c r="F1228" s="33" t="s">
        <v>6179</v>
      </c>
      <c r="G1228" s="9" t="s">
        <v>6355</v>
      </c>
      <c r="H1228" s="9"/>
      <c r="I1228" s="9"/>
      <c r="J1228" s="13" t="str">
        <f t="shared" si="19"/>
        <v>INSERT INTO `Productos` (txRefInterna,txRefExterna,txNomProducto,txDescripcion,idClasifProductos,idMarcaProductos) SELECT '9014','NP','MUÑECO ESTAB. DELANT. IZQUIERDA KIA RIO','MUÑECO ESTAB. DELANT. IZQUIERDA KIA RIO', A.idClasifProductos, M.idClasifProductos  FROM `ClasifProductos` A, `ClasifProductos` M WHERE A.txDescripcion = 'MUÑECO' AND M.txDescripcion = 'KIA';</v>
      </c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/>
      <c r="FJ1228" s="9"/>
      <c r="FK1228" s="9"/>
      <c r="FL1228" s="9"/>
      <c r="FM1228" s="9"/>
      <c r="FN1228" s="9"/>
      <c r="FO1228" s="9"/>
      <c r="FP1228" s="9"/>
      <c r="FQ1228" s="9"/>
      <c r="FR1228" s="9"/>
      <c r="FS1228" s="9"/>
      <c r="FT1228" s="9"/>
      <c r="FU1228" s="9"/>
      <c r="FV1228" s="9"/>
      <c r="FW1228" s="9"/>
      <c r="FX1228" s="9"/>
      <c r="FY1228" s="9"/>
      <c r="FZ1228" s="9"/>
      <c r="GA1228" s="9"/>
      <c r="GB1228" s="9"/>
      <c r="GC1228" s="9"/>
      <c r="GD1228" s="9"/>
      <c r="GE1228" s="9"/>
      <c r="GF1228" s="9"/>
      <c r="GG1228" s="9"/>
      <c r="GH1228" s="9"/>
      <c r="GI1228" s="9"/>
      <c r="GJ1228" s="9"/>
      <c r="GK1228" s="9"/>
      <c r="GL1228" s="9"/>
      <c r="GM1228" s="9"/>
      <c r="GN1228" s="9"/>
      <c r="GO1228" s="9"/>
      <c r="GP1228" s="9"/>
      <c r="GQ1228" s="9"/>
      <c r="GR1228" s="9"/>
      <c r="GS1228" s="9"/>
      <c r="GT1228" s="9"/>
      <c r="GU1228" s="9"/>
      <c r="GV1228" s="9"/>
      <c r="GW1228" s="9"/>
      <c r="GX1228" s="9"/>
      <c r="GY1228" s="9"/>
      <c r="GZ1228" s="9"/>
      <c r="HA1228" s="9"/>
      <c r="HB1228" s="9"/>
      <c r="HC1228" s="9"/>
      <c r="HD1228" s="9"/>
      <c r="HE1228" s="9"/>
      <c r="HF1228" s="9"/>
      <c r="HG1228" s="9"/>
      <c r="HH1228" s="9"/>
      <c r="HI1228" s="9"/>
      <c r="HJ1228" s="9"/>
      <c r="HK1228" s="9"/>
      <c r="HL1228" s="9"/>
      <c r="HM1228" s="9"/>
      <c r="HN1228" s="9"/>
      <c r="HO1228" s="9"/>
      <c r="HP1228" s="9"/>
      <c r="HQ1228" s="9"/>
      <c r="HR1228" s="9"/>
      <c r="HS1228" s="9"/>
      <c r="HT1228" s="9"/>
      <c r="HU1228" s="9"/>
      <c r="HV1228" s="9"/>
      <c r="HW1228" s="9"/>
      <c r="HX1228" s="9"/>
      <c r="HY1228" s="9"/>
    </row>
    <row r="1229" spans="1:233" x14ac:dyDescent="0.2">
      <c r="A1229" s="12">
        <v>9043</v>
      </c>
      <c r="B1229" s="12" t="s">
        <v>3532</v>
      </c>
      <c r="C1229" s="12" t="s">
        <v>4489</v>
      </c>
      <c r="D1229" s="13">
        <v>4960</v>
      </c>
      <c r="E1229" s="38" t="s">
        <v>4407</v>
      </c>
      <c r="F1229" s="33" t="s">
        <v>6179</v>
      </c>
      <c r="G1229" s="9" t="s">
        <v>6355</v>
      </c>
      <c r="H1229" s="9"/>
      <c r="I1229" s="9"/>
      <c r="J1229" s="13" t="str">
        <f t="shared" si="19"/>
        <v>INSERT INTO `Productos` (txRefInterna,txRefExterna,txNomProducto,txDescripcion,idClasifProductos,idMarcaProductos) SELECT '9043','NES','MUÑECO ESTABILIZADORA CAUCHO ROJO KIA ASIA-BESTA','MUÑECO ESTABILIZADORA CAUCHO ROJO KIA ASIA-BESTA', A.idClasifProductos, M.idClasifProductos  FROM `ClasifProductos` A, `ClasifProductos` M WHERE A.txDescripcion = 'MUÑECO' AND M.txDescripcion = 'KIA';</v>
      </c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9"/>
      <c r="FO1229" s="9"/>
      <c r="FP1229" s="9"/>
      <c r="FQ1229" s="9"/>
      <c r="FR1229" s="9"/>
      <c r="FS1229" s="9"/>
      <c r="FT1229" s="9"/>
      <c r="FU1229" s="9"/>
      <c r="FV1229" s="9"/>
      <c r="FW1229" s="9"/>
      <c r="FX1229" s="9"/>
      <c r="FY1229" s="9"/>
      <c r="FZ1229" s="9"/>
      <c r="GA1229" s="9"/>
      <c r="GB1229" s="9"/>
      <c r="GC1229" s="9"/>
      <c r="GD1229" s="9"/>
      <c r="GE1229" s="9"/>
      <c r="GF1229" s="9"/>
      <c r="GG1229" s="9"/>
      <c r="GH1229" s="9"/>
      <c r="GI1229" s="9"/>
      <c r="GJ1229" s="9"/>
      <c r="GK1229" s="9"/>
      <c r="GL1229" s="9"/>
      <c r="GM1229" s="9"/>
      <c r="GN1229" s="9"/>
      <c r="GO1229" s="9"/>
      <c r="GP1229" s="9"/>
      <c r="GQ1229" s="9"/>
      <c r="GR1229" s="9"/>
      <c r="GS1229" s="9"/>
      <c r="GT1229" s="9"/>
      <c r="GU1229" s="9"/>
      <c r="GV1229" s="9"/>
      <c r="GW1229" s="9"/>
      <c r="GX1229" s="9"/>
      <c r="GY1229" s="9"/>
      <c r="GZ1229" s="9"/>
      <c r="HA1229" s="9"/>
      <c r="HB1229" s="9"/>
      <c r="HC1229" s="9"/>
      <c r="HD1229" s="9"/>
      <c r="HE1229" s="9"/>
      <c r="HF1229" s="9"/>
      <c r="HG1229" s="9"/>
      <c r="HH1229" s="9"/>
      <c r="HI1229" s="9"/>
      <c r="HJ1229" s="9"/>
      <c r="HK1229" s="9"/>
      <c r="HL1229" s="9"/>
      <c r="HM1229" s="9"/>
      <c r="HN1229" s="9"/>
      <c r="HO1229" s="9"/>
      <c r="HP1229" s="9"/>
      <c r="HQ1229" s="9"/>
      <c r="HR1229" s="9"/>
      <c r="HS1229" s="9"/>
      <c r="HT1229" s="9"/>
      <c r="HU1229" s="9"/>
      <c r="HV1229" s="9"/>
      <c r="HW1229" s="9"/>
      <c r="HX1229" s="9"/>
      <c r="HY1229" s="9"/>
    </row>
    <row r="1230" spans="1:233" x14ac:dyDescent="0.2">
      <c r="A1230" s="12">
        <v>9044</v>
      </c>
      <c r="B1230" s="12" t="s">
        <v>3532</v>
      </c>
      <c r="C1230" s="12" t="s">
        <v>4490</v>
      </c>
      <c r="D1230" s="13">
        <v>4000</v>
      </c>
      <c r="E1230" s="38" t="s">
        <v>4407</v>
      </c>
      <c r="F1230" s="33" t="s">
        <v>6179</v>
      </c>
      <c r="G1230" s="9" t="s">
        <v>6355</v>
      </c>
      <c r="H1230" s="23"/>
      <c r="I1230" s="9"/>
      <c r="J1230" s="13" t="str">
        <f t="shared" si="19"/>
        <v>INSERT INTO `Productos` (txRefInterna,txRefExterna,txNomProducto,txDescripcion,idClasifProductos,idMarcaProductos) SELECT '9044','NES','MUÑECO ESTABILIZADORA CAUCHO NEGRO KIA ASIA-BESTA','MUÑECO ESTABILIZADORA CAUCHO NEGRO KIA ASIA-BESTA', A.idClasifProductos, M.idClasifProductos  FROM `ClasifProductos` A, `ClasifProductos` M WHERE A.txDescripcion = 'MUÑECO' AND M.txDescripcion = 'KIA';</v>
      </c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9"/>
      <c r="FT1230" s="9"/>
      <c r="FU1230" s="9"/>
      <c r="FV1230" s="9"/>
      <c r="FW1230" s="9"/>
      <c r="FX1230" s="9"/>
      <c r="FY1230" s="9"/>
      <c r="FZ1230" s="9"/>
      <c r="GA1230" s="9"/>
      <c r="GB1230" s="9"/>
      <c r="GC1230" s="9"/>
      <c r="GD1230" s="9"/>
      <c r="GE1230" s="9"/>
      <c r="GF1230" s="9"/>
      <c r="GG1230" s="9"/>
      <c r="GH1230" s="9"/>
      <c r="GI1230" s="9"/>
      <c r="GJ1230" s="9"/>
      <c r="GK1230" s="9"/>
      <c r="GL1230" s="9"/>
      <c r="GM1230" s="9"/>
      <c r="GN1230" s="9"/>
      <c r="GO1230" s="9"/>
      <c r="GP1230" s="9"/>
      <c r="GQ1230" s="9"/>
      <c r="GR1230" s="9"/>
      <c r="GS1230" s="9"/>
      <c r="GT1230" s="9"/>
      <c r="GU1230" s="9"/>
      <c r="GV1230" s="9"/>
      <c r="GW1230" s="9"/>
      <c r="GX1230" s="9"/>
      <c r="GY1230" s="9"/>
      <c r="GZ1230" s="9"/>
      <c r="HA1230" s="9"/>
      <c r="HB1230" s="9"/>
      <c r="HC1230" s="9"/>
      <c r="HD1230" s="9"/>
      <c r="HE1230" s="9"/>
      <c r="HF1230" s="9"/>
      <c r="HG1230" s="9"/>
      <c r="HH1230" s="9"/>
      <c r="HI1230" s="9"/>
      <c r="HJ1230" s="9"/>
      <c r="HK1230" s="9"/>
      <c r="HL1230" s="9"/>
      <c r="HM1230" s="9"/>
      <c r="HN1230" s="9"/>
      <c r="HO1230" s="9"/>
      <c r="HP1230" s="9"/>
      <c r="HQ1230" s="9"/>
      <c r="HR1230" s="9"/>
      <c r="HS1230" s="9"/>
      <c r="HT1230" s="9"/>
      <c r="HU1230" s="9"/>
      <c r="HV1230" s="9"/>
      <c r="HW1230" s="9"/>
      <c r="HX1230" s="9"/>
      <c r="HY1230" s="9"/>
    </row>
    <row r="1231" spans="1:233" s="61" customFormat="1" x14ac:dyDescent="0.2">
      <c r="A1231" s="64" t="s">
        <v>6472</v>
      </c>
      <c r="B1231" s="64" t="s">
        <v>3430</v>
      </c>
      <c r="C1231" s="64" t="s">
        <v>4672</v>
      </c>
      <c r="D1231" s="69">
        <v>14400</v>
      </c>
      <c r="E1231" s="67" t="s">
        <v>6230</v>
      </c>
      <c r="F1231" s="67" t="s">
        <v>6179</v>
      </c>
      <c r="G1231" s="68" t="s">
        <v>6355</v>
      </c>
      <c r="H1231" s="68"/>
      <c r="I1231" s="68"/>
      <c r="J1231" s="65" t="str">
        <f t="shared" si="19"/>
        <v>INSERT INTO `Productos` (txRefInterna,txRefExterna,txNomProducto,txDescripcion,idClasifProductos,idMarcaProductos) SELECT '2133F','NP','MUÑECO ESTAB. DELNT.FORD LASER MV.DEREC..MATSURI ALLEGRO MV','MUÑECO ESTAB. DELNT.FORD LASER MV.DEREC..MATSURI ALLEGRO MV', A.idClasifProductos, M.idClasifProductos  FROM `ClasifProductos` A, `ClasifProductos` M WHERE A.txDescripcion = 'MUÑECO' AND M.txDescripcion = 'FORD ';</v>
      </c>
      <c r="K1231" s="68"/>
      <c r="L1231" s="68"/>
      <c r="M1231" s="68"/>
      <c r="N1231" s="68"/>
      <c r="O1231" s="68"/>
      <c r="P1231" s="68"/>
      <c r="Q1231" s="68"/>
      <c r="R1231" s="68"/>
      <c r="S1231" s="68"/>
      <c r="T1231" s="68"/>
      <c r="U1231" s="68"/>
      <c r="V1231" s="68"/>
      <c r="W1231" s="68"/>
      <c r="X1231" s="68"/>
      <c r="Y1231" s="68"/>
      <c r="Z1231" s="68"/>
      <c r="AA1231" s="68"/>
      <c r="AB1231" s="68"/>
      <c r="AC1231" s="68"/>
      <c r="AD1231" s="68"/>
      <c r="AE1231" s="68"/>
      <c r="AF1231" s="68"/>
      <c r="AG1231" s="68"/>
      <c r="AH1231" s="68"/>
      <c r="AI1231" s="68"/>
      <c r="AJ1231" s="68"/>
      <c r="AK1231" s="68"/>
      <c r="AL1231" s="68"/>
      <c r="AM1231" s="68"/>
      <c r="AN1231" s="68"/>
      <c r="AO1231" s="68"/>
      <c r="AP1231" s="68"/>
      <c r="AQ1231" s="68"/>
      <c r="AR1231" s="68"/>
      <c r="AS1231" s="68"/>
      <c r="AT1231" s="68"/>
      <c r="AU1231" s="68"/>
      <c r="AV1231" s="68"/>
      <c r="AW1231" s="68"/>
      <c r="AX1231" s="68"/>
      <c r="AY1231" s="68"/>
      <c r="AZ1231" s="68"/>
      <c r="BA1231" s="68"/>
      <c r="BB1231" s="68"/>
      <c r="BC1231" s="68"/>
      <c r="BD1231" s="68"/>
      <c r="BE1231" s="68"/>
      <c r="BF1231" s="68"/>
      <c r="BG1231" s="68"/>
      <c r="BH1231" s="68"/>
      <c r="BI1231" s="68"/>
      <c r="BJ1231" s="68"/>
      <c r="BK1231" s="68"/>
      <c r="BL1231" s="68"/>
      <c r="BM1231" s="68"/>
      <c r="BN1231" s="68"/>
      <c r="BO1231" s="68"/>
      <c r="BP1231" s="68"/>
      <c r="BQ1231" s="68"/>
      <c r="BR1231" s="68"/>
      <c r="BS1231" s="68"/>
      <c r="BT1231" s="68"/>
      <c r="BU1231" s="68"/>
      <c r="BV1231" s="68"/>
      <c r="BW1231" s="68"/>
      <c r="BX1231" s="68"/>
      <c r="BY1231" s="68"/>
      <c r="BZ1231" s="68"/>
      <c r="CA1231" s="68"/>
      <c r="CB1231" s="68"/>
      <c r="CC1231" s="68"/>
      <c r="CD1231" s="68"/>
      <c r="CE1231" s="68"/>
      <c r="CF1231" s="68"/>
      <c r="CG1231" s="68"/>
      <c r="CH1231" s="68"/>
      <c r="CI1231" s="68"/>
      <c r="CJ1231" s="68"/>
      <c r="CK1231" s="68"/>
      <c r="CL1231" s="68"/>
      <c r="CM1231" s="68"/>
      <c r="CN1231" s="68"/>
      <c r="CO1231" s="68"/>
      <c r="CP1231" s="68"/>
      <c r="CQ1231" s="68"/>
      <c r="CR1231" s="68"/>
      <c r="CS1231" s="68"/>
      <c r="CT1231" s="68"/>
      <c r="CU1231" s="68"/>
      <c r="CV1231" s="68"/>
      <c r="CW1231" s="68"/>
      <c r="CX1231" s="68"/>
      <c r="CY1231" s="68"/>
      <c r="CZ1231" s="68"/>
      <c r="DA1231" s="68"/>
      <c r="DB1231" s="68"/>
      <c r="DC1231" s="68"/>
      <c r="DD1231" s="68"/>
      <c r="DE1231" s="68"/>
      <c r="DF1231" s="68"/>
      <c r="DG1231" s="68"/>
      <c r="DH1231" s="68"/>
      <c r="DI1231" s="68"/>
      <c r="DJ1231" s="68"/>
      <c r="DK1231" s="68"/>
      <c r="DL1231" s="68"/>
      <c r="DM1231" s="68"/>
      <c r="DN1231" s="68"/>
      <c r="DO1231" s="68"/>
      <c r="DP1231" s="68"/>
      <c r="DQ1231" s="68"/>
      <c r="DR1231" s="68"/>
      <c r="DS1231" s="68"/>
      <c r="DT1231" s="68"/>
      <c r="DU1231" s="68"/>
      <c r="DV1231" s="68"/>
      <c r="DW1231" s="68"/>
      <c r="DX1231" s="68"/>
      <c r="DY1231" s="68"/>
      <c r="DZ1231" s="68"/>
      <c r="EA1231" s="68"/>
      <c r="EB1231" s="68"/>
      <c r="EC1231" s="68"/>
      <c r="ED1231" s="68"/>
      <c r="EE1231" s="68"/>
      <c r="EF1231" s="68"/>
      <c r="EG1231" s="68"/>
      <c r="EH1231" s="68"/>
      <c r="EI1231" s="68"/>
      <c r="EJ1231" s="68"/>
      <c r="EK1231" s="68"/>
      <c r="EL1231" s="68"/>
      <c r="EM1231" s="68"/>
      <c r="EN1231" s="68"/>
      <c r="EO1231" s="68"/>
      <c r="EP1231" s="68"/>
      <c r="EQ1231" s="68"/>
      <c r="ER1231" s="68"/>
      <c r="ES1231" s="68"/>
      <c r="ET1231" s="68"/>
      <c r="EU1231" s="68"/>
      <c r="EV1231" s="68"/>
      <c r="EW1231" s="68"/>
      <c r="EX1231" s="68"/>
      <c r="EY1231" s="68"/>
      <c r="EZ1231" s="68"/>
      <c r="FA1231" s="68"/>
      <c r="FB1231" s="68"/>
      <c r="FC1231" s="68"/>
      <c r="FD1231" s="68"/>
      <c r="FE1231" s="68"/>
      <c r="FF1231" s="68"/>
      <c r="FG1231" s="68"/>
      <c r="FH1231" s="68"/>
      <c r="FI1231" s="68"/>
      <c r="FJ1231" s="68"/>
      <c r="FK1231" s="68"/>
      <c r="FL1231" s="68"/>
      <c r="FM1231" s="68"/>
      <c r="FN1231" s="68"/>
      <c r="FO1231" s="68"/>
      <c r="FP1231" s="68"/>
      <c r="FQ1231" s="68"/>
      <c r="FR1231" s="68"/>
      <c r="FS1231" s="68"/>
      <c r="FT1231" s="68"/>
      <c r="FU1231" s="68"/>
      <c r="FV1231" s="68"/>
      <c r="FW1231" s="68"/>
      <c r="FX1231" s="68"/>
      <c r="FY1231" s="68"/>
      <c r="FZ1231" s="68"/>
      <c r="GA1231" s="68"/>
      <c r="GB1231" s="68"/>
      <c r="GC1231" s="68"/>
      <c r="GD1231" s="68"/>
      <c r="GE1231" s="68"/>
      <c r="GF1231" s="68"/>
      <c r="GG1231" s="68"/>
      <c r="GH1231" s="68"/>
      <c r="GI1231" s="68"/>
      <c r="GJ1231" s="68"/>
      <c r="GK1231" s="68"/>
      <c r="GL1231" s="68"/>
      <c r="GM1231" s="68"/>
      <c r="GN1231" s="68"/>
      <c r="GO1231" s="68"/>
      <c r="GP1231" s="68"/>
      <c r="GQ1231" s="68"/>
      <c r="GR1231" s="68"/>
      <c r="GS1231" s="68"/>
      <c r="GT1231" s="68"/>
      <c r="GU1231" s="68"/>
      <c r="GV1231" s="68"/>
      <c r="GW1231" s="68"/>
      <c r="GX1231" s="68"/>
      <c r="GY1231" s="68"/>
      <c r="GZ1231" s="68"/>
      <c r="HA1231" s="68"/>
      <c r="HB1231" s="68"/>
      <c r="HC1231" s="68"/>
      <c r="HD1231" s="68"/>
      <c r="HE1231" s="68"/>
      <c r="HF1231" s="68"/>
      <c r="HG1231" s="68"/>
      <c r="HH1231" s="68"/>
      <c r="HI1231" s="68"/>
      <c r="HJ1231" s="68"/>
      <c r="HK1231" s="68"/>
      <c r="HL1231" s="68"/>
      <c r="HM1231" s="68"/>
      <c r="HN1231" s="68"/>
      <c r="HO1231" s="68"/>
      <c r="HP1231" s="68"/>
      <c r="HQ1231" s="68"/>
      <c r="HR1231" s="68"/>
      <c r="HS1231" s="68"/>
      <c r="HT1231" s="68"/>
      <c r="HU1231" s="68"/>
      <c r="HV1231" s="68"/>
      <c r="HW1231" s="68"/>
      <c r="HX1231" s="68"/>
      <c r="HY1231" s="68"/>
    </row>
    <row r="1232" spans="1:233" s="61" customFormat="1" x14ac:dyDescent="0.2">
      <c r="A1232" s="64" t="s">
        <v>6474</v>
      </c>
      <c r="B1232" s="64" t="s">
        <v>3430</v>
      </c>
      <c r="C1232" s="64" t="s">
        <v>4673</v>
      </c>
      <c r="D1232" s="69">
        <v>14400</v>
      </c>
      <c r="E1232" s="67" t="s">
        <v>6230</v>
      </c>
      <c r="F1232" s="67" t="s">
        <v>6179</v>
      </c>
      <c r="G1232" s="68" t="s">
        <v>6355</v>
      </c>
      <c r="H1232" s="68"/>
      <c r="I1232" s="68"/>
      <c r="J1232" s="65" t="str">
        <f t="shared" si="19"/>
        <v>INSERT INTO `Productos` (txRefInterna,txRefExterna,txNomProducto,txDescripcion,idClasifProductos,idMarcaProductos) SELECT '2135F','NP','MUÑECO ESTAB. TRAS. FORD LASER M.N. MATSURI ALLEGRO MN NUBIRA','MUÑECO ESTAB. TRAS. FORD LASER M.N. MATSURI ALLEGRO MN NUBIRA', A.idClasifProductos, M.idClasifProductos  FROM `ClasifProductos` A, `ClasifProductos` M WHERE A.txDescripcion = 'MUÑECO' AND M.txDescripcion = 'FORD ';</v>
      </c>
      <c r="K1232" s="68"/>
      <c r="L1232" s="68"/>
      <c r="M1232" s="68"/>
      <c r="N1232" s="68"/>
      <c r="O1232" s="68"/>
      <c r="P1232" s="68"/>
      <c r="Q1232" s="68"/>
      <c r="R1232" s="68"/>
      <c r="S1232" s="68"/>
      <c r="T1232" s="68"/>
      <c r="U1232" s="68"/>
      <c r="V1232" s="68"/>
      <c r="W1232" s="68"/>
      <c r="X1232" s="68"/>
      <c r="Y1232" s="68"/>
      <c r="Z1232" s="68"/>
      <c r="AA1232" s="68"/>
      <c r="AB1232" s="68"/>
      <c r="AC1232" s="68"/>
      <c r="AD1232" s="68"/>
      <c r="AE1232" s="68"/>
      <c r="AF1232" s="68"/>
      <c r="AG1232" s="68"/>
      <c r="AH1232" s="68"/>
      <c r="AI1232" s="68"/>
      <c r="AJ1232" s="68"/>
      <c r="AK1232" s="68"/>
      <c r="AL1232" s="68"/>
      <c r="AM1232" s="68"/>
      <c r="AN1232" s="68"/>
      <c r="AO1232" s="68"/>
      <c r="AP1232" s="68"/>
      <c r="AQ1232" s="68"/>
      <c r="AR1232" s="68"/>
      <c r="AS1232" s="68"/>
      <c r="AT1232" s="68"/>
      <c r="AU1232" s="68"/>
      <c r="AV1232" s="68"/>
      <c r="AW1232" s="68"/>
      <c r="AX1232" s="68"/>
      <c r="AY1232" s="68"/>
      <c r="AZ1232" s="68"/>
      <c r="BA1232" s="68"/>
      <c r="BB1232" s="68"/>
      <c r="BC1232" s="68"/>
      <c r="BD1232" s="68"/>
      <c r="BE1232" s="68"/>
      <c r="BF1232" s="68"/>
      <c r="BG1232" s="68"/>
      <c r="BH1232" s="68"/>
      <c r="BI1232" s="68"/>
      <c r="BJ1232" s="68"/>
      <c r="BK1232" s="68"/>
      <c r="BL1232" s="68"/>
      <c r="BM1232" s="68"/>
      <c r="BN1232" s="68"/>
      <c r="BO1232" s="68"/>
      <c r="BP1232" s="68"/>
      <c r="BQ1232" s="68"/>
      <c r="BR1232" s="68"/>
      <c r="BS1232" s="68"/>
      <c r="BT1232" s="68"/>
      <c r="BU1232" s="68"/>
      <c r="BV1232" s="68"/>
      <c r="BW1232" s="68"/>
      <c r="BX1232" s="68"/>
      <c r="BY1232" s="68"/>
      <c r="BZ1232" s="68"/>
      <c r="CA1232" s="68"/>
      <c r="CB1232" s="68"/>
      <c r="CC1232" s="68"/>
      <c r="CD1232" s="68"/>
      <c r="CE1232" s="68"/>
      <c r="CF1232" s="68"/>
      <c r="CG1232" s="68"/>
      <c r="CH1232" s="68"/>
      <c r="CI1232" s="68"/>
      <c r="CJ1232" s="68"/>
      <c r="CK1232" s="68"/>
      <c r="CL1232" s="68"/>
      <c r="CM1232" s="68"/>
      <c r="CN1232" s="68"/>
      <c r="CO1232" s="68"/>
      <c r="CP1232" s="68"/>
      <c r="CQ1232" s="68"/>
      <c r="CR1232" s="68"/>
      <c r="CS1232" s="68"/>
      <c r="CT1232" s="68"/>
      <c r="CU1232" s="68"/>
      <c r="CV1232" s="68"/>
      <c r="CW1232" s="68"/>
      <c r="CX1232" s="68"/>
      <c r="CY1232" s="68"/>
      <c r="CZ1232" s="68"/>
      <c r="DA1232" s="68"/>
      <c r="DB1232" s="68"/>
      <c r="DC1232" s="68"/>
      <c r="DD1232" s="68"/>
      <c r="DE1232" s="68"/>
      <c r="DF1232" s="68"/>
      <c r="DG1232" s="68"/>
      <c r="DH1232" s="68"/>
      <c r="DI1232" s="68"/>
      <c r="DJ1232" s="68"/>
      <c r="DK1232" s="68"/>
      <c r="DL1232" s="68"/>
      <c r="DM1232" s="68"/>
      <c r="DN1232" s="68"/>
      <c r="DO1232" s="68"/>
      <c r="DP1232" s="68"/>
      <c r="DQ1232" s="68"/>
      <c r="DR1232" s="68"/>
      <c r="DS1232" s="68"/>
      <c r="DT1232" s="68"/>
      <c r="DU1232" s="68"/>
      <c r="DV1232" s="68"/>
      <c r="DW1232" s="68"/>
      <c r="DX1232" s="68"/>
      <c r="DY1232" s="68"/>
      <c r="DZ1232" s="68"/>
      <c r="EA1232" s="68"/>
      <c r="EB1232" s="68"/>
      <c r="EC1232" s="68"/>
      <c r="ED1232" s="68"/>
      <c r="EE1232" s="68"/>
      <c r="EF1232" s="68"/>
      <c r="EG1232" s="68"/>
      <c r="EH1232" s="68"/>
      <c r="EI1232" s="68"/>
      <c r="EJ1232" s="68"/>
      <c r="EK1232" s="68"/>
      <c r="EL1232" s="68"/>
      <c r="EM1232" s="68"/>
      <c r="EN1232" s="68"/>
      <c r="EO1232" s="68"/>
      <c r="EP1232" s="68"/>
      <c r="EQ1232" s="68"/>
      <c r="ER1232" s="68"/>
      <c r="ES1232" s="68"/>
      <c r="ET1232" s="68"/>
      <c r="EU1232" s="68"/>
      <c r="EV1232" s="68"/>
      <c r="EW1232" s="68"/>
      <c r="EX1232" s="68"/>
      <c r="EY1232" s="68"/>
      <c r="EZ1232" s="68"/>
      <c r="FA1232" s="68"/>
      <c r="FB1232" s="68"/>
      <c r="FC1232" s="68"/>
      <c r="FD1232" s="68"/>
      <c r="FE1232" s="68"/>
      <c r="FF1232" s="68"/>
      <c r="FG1232" s="68"/>
      <c r="FH1232" s="68"/>
      <c r="FI1232" s="68"/>
      <c r="FJ1232" s="68"/>
      <c r="FK1232" s="68"/>
      <c r="FL1232" s="68"/>
      <c r="FM1232" s="68"/>
      <c r="FN1232" s="68"/>
      <c r="FO1232" s="68"/>
      <c r="FP1232" s="68"/>
      <c r="FQ1232" s="68"/>
      <c r="FR1232" s="68"/>
      <c r="FS1232" s="68"/>
      <c r="FT1232" s="68"/>
      <c r="FU1232" s="68"/>
      <c r="FV1232" s="68"/>
      <c r="FW1232" s="68"/>
      <c r="FX1232" s="68"/>
      <c r="FY1232" s="68"/>
      <c r="FZ1232" s="68"/>
      <c r="GA1232" s="68"/>
      <c r="GB1232" s="68"/>
      <c r="GC1232" s="68"/>
      <c r="GD1232" s="68"/>
      <c r="GE1232" s="68"/>
      <c r="GF1232" s="68"/>
      <c r="GG1232" s="68"/>
      <c r="GH1232" s="68"/>
      <c r="GI1232" s="68"/>
      <c r="GJ1232" s="68"/>
      <c r="GK1232" s="68"/>
      <c r="GL1232" s="68"/>
      <c r="GM1232" s="68"/>
      <c r="GN1232" s="68"/>
      <c r="GO1232" s="68"/>
      <c r="GP1232" s="68"/>
      <c r="GQ1232" s="68"/>
      <c r="GR1232" s="68"/>
      <c r="GS1232" s="68"/>
      <c r="GT1232" s="68"/>
      <c r="GU1232" s="68"/>
      <c r="GV1232" s="68"/>
      <c r="GW1232" s="68"/>
      <c r="GX1232" s="68"/>
      <c r="GY1232" s="68"/>
      <c r="GZ1232" s="68"/>
      <c r="HA1232" s="68"/>
      <c r="HB1232" s="68"/>
      <c r="HC1232" s="68"/>
      <c r="HD1232" s="68"/>
      <c r="HE1232" s="68"/>
      <c r="HF1232" s="68"/>
      <c r="HG1232" s="68"/>
      <c r="HH1232" s="68"/>
      <c r="HI1232" s="68"/>
      <c r="HJ1232" s="68"/>
      <c r="HK1232" s="68"/>
      <c r="HL1232" s="68"/>
      <c r="HM1232" s="68"/>
      <c r="HN1232" s="68"/>
      <c r="HO1232" s="68"/>
      <c r="HP1232" s="68"/>
      <c r="HQ1232" s="68"/>
      <c r="HR1232" s="68"/>
      <c r="HS1232" s="68"/>
      <c r="HT1232" s="68"/>
      <c r="HU1232" s="68"/>
      <c r="HV1232" s="68"/>
      <c r="HW1232" s="68"/>
      <c r="HX1232" s="68"/>
      <c r="HY1232" s="68"/>
    </row>
    <row r="1233" spans="1:233" x14ac:dyDescent="0.2">
      <c r="A1233" s="12">
        <v>3163</v>
      </c>
      <c r="B1233" s="12" t="s">
        <v>2981</v>
      </c>
      <c r="C1233" s="12" t="s">
        <v>4050</v>
      </c>
      <c r="D1233" s="13">
        <v>2320</v>
      </c>
      <c r="E1233" s="33" t="s">
        <v>6279</v>
      </c>
      <c r="F1233" s="33" t="s">
        <v>6203</v>
      </c>
      <c r="G1233" s="9" t="s">
        <v>6355</v>
      </c>
      <c r="H1233" s="9"/>
      <c r="I1233" s="9"/>
      <c r="J1233" s="13" t="str">
        <f t="shared" si="19"/>
        <v>INSERT INTO `Productos` (txRefInterna,txRefExterna,txNomProducto,txDescripcion,idClasifProductos,idMarcaProductos) SELECT '3163','MAR','MUÑECO TEMPLETE LUV 1600 ','MUÑECO TEMPLETE LUV 1600 ', A.idClasifProductos, M.idClasifProductos  FROM `ClasifProductos` A, `ClasifProductos` M WHERE A.txDescripcion = 'MUÑECO' AND M.txDescripcion = 'CHEVROLET LUV 1600 -2300';</v>
      </c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  <c r="EL1233" s="9"/>
      <c r="EM1233" s="9"/>
      <c r="EN1233" s="9"/>
      <c r="EO1233" s="9"/>
      <c r="EP1233" s="9"/>
      <c r="EQ1233" s="9"/>
      <c r="ER1233" s="9"/>
      <c r="ES1233" s="9"/>
      <c r="ET1233" s="9"/>
      <c r="EU1233" s="9"/>
      <c r="EV1233" s="9"/>
      <c r="EW1233" s="9"/>
      <c r="EX1233" s="9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9"/>
      <c r="FS1233" s="9"/>
      <c r="FT1233" s="9"/>
      <c r="FU1233" s="9"/>
      <c r="FV1233" s="9"/>
      <c r="FW1233" s="9"/>
      <c r="FX1233" s="9"/>
      <c r="FY1233" s="9"/>
      <c r="FZ1233" s="9"/>
      <c r="GA1233" s="9"/>
      <c r="GB1233" s="9"/>
      <c r="GC1233" s="9"/>
      <c r="GD1233" s="9"/>
      <c r="GE1233" s="9"/>
      <c r="GF1233" s="9"/>
      <c r="GG1233" s="9"/>
      <c r="GH1233" s="9"/>
      <c r="GI1233" s="9"/>
      <c r="GJ1233" s="9"/>
      <c r="GK1233" s="9"/>
      <c r="GL1233" s="9"/>
      <c r="GM1233" s="9"/>
      <c r="GN1233" s="9"/>
      <c r="GO1233" s="9"/>
      <c r="GP1233" s="9"/>
      <c r="GQ1233" s="9"/>
      <c r="GR1233" s="9"/>
      <c r="GS1233" s="9"/>
      <c r="GT1233" s="9"/>
      <c r="GU1233" s="9"/>
      <c r="GV1233" s="9"/>
      <c r="GW1233" s="9"/>
      <c r="GX1233" s="9"/>
      <c r="GY1233" s="9"/>
      <c r="GZ1233" s="9"/>
      <c r="HA1233" s="9"/>
      <c r="HB1233" s="9"/>
      <c r="HC1233" s="9"/>
      <c r="HD1233" s="9"/>
      <c r="HE1233" s="9"/>
      <c r="HF1233" s="9"/>
      <c r="HG1233" s="9"/>
      <c r="HH1233" s="9"/>
      <c r="HI1233" s="9"/>
      <c r="HJ1233" s="9"/>
      <c r="HK1233" s="9"/>
      <c r="HL1233" s="9"/>
      <c r="HM1233" s="9"/>
      <c r="HN1233" s="9"/>
      <c r="HO1233" s="9"/>
      <c r="HP1233" s="9"/>
      <c r="HQ1233" s="9"/>
      <c r="HR1233" s="9"/>
      <c r="HS1233" s="9"/>
      <c r="HT1233" s="9"/>
      <c r="HU1233" s="9"/>
      <c r="HV1233" s="9"/>
      <c r="HW1233" s="9"/>
      <c r="HX1233" s="9"/>
      <c r="HY1233" s="9"/>
    </row>
    <row r="1234" spans="1:233" x14ac:dyDescent="0.2">
      <c r="A1234" s="12">
        <v>3141</v>
      </c>
      <c r="B1234" s="12" t="s">
        <v>2443</v>
      </c>
      <c r="C1234" s="12" t="s">
        <v>4051</v>
      </c>
      <c r="D1234" s="13">
        <v>0</v>
      </c>
      <c r="E1234" s="33" t="s">
        <v>6279</v>
      </c>
      <c r="F1234" s="33" t="s">
        <v>6203</v>
      </c>
      <c r="G1234" s="9" t="s">
        <v>6355</v>
      </c>
      <c r="H1234" s="9"/>
      <c r="I1234" s="9"/>
      <c r="J1234" s="13" t="str">
        <f t="shared" si="19"/>
        <v>INSERT INTO `Productos` (txRefInterna,txRefExterna,txNomProducto,txDescripcion,idClasifProductos,idMarcaProductos) SELECT '3141','IR','MUÑECO TEMPLETE LUV 2300 - TROOPER','MUÑECO TEMPLETE LUV 2300 - TROOPER', A.idClasifProductos, M.idClasifProductos  FROM `ClasifProductos` A, `ClasifProductos` M WHERE A.txDescripcion = 'MUÑECO' AND M.txDescripcion = 'CHEVROLET LUV 1600 -2300';</v>
      </c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/>
      <c r="FJ1234" s="9"/>
      <c r="FK1234" s="9"/>
      <c r="FL1234" s="9"/>
      <c r="FM1234" s="9"/>
      <c r="FN1234" s="9"/>
      <c r="FO1234" s="9"/>
      <c r="FP1234" s="9"/>
      <c r="FQ1234" s="9"/>
      <c r="FR1234" s="9"/>
      <c r="FS1234" s="9"/>
      <c r="FT1234" s="9"/>
      <c r="FU1234" s="9"/>
      <c r="FV1234" s="9"/>
      <c r="FW1234" s="9"/>
      <c r="FX1234" s="9"/>
      <c r="FY1234" s="9"/>
      <c r="FZ1234" s="9"/>
      <c r="GA1234" s="9"/>
      <c r="GB1234" s="9"/>
      <c r="GC1234" s="9"/>
      <c r="GD1234" s="9"/>
      <c r="GE1234" s="9"/>
      <c r="GF1234" s="9"/>
      <c r="GG1234" s="9"/>
      <c r="GH1234" s="9"/>
      <c r="GI1234" s="9"/>
      <c r="GJ1234" s="9"/>
      <c r="GK1234" s="9"/>
      <c r="GL1234" s="9"/>
      <c r="GM1234" s="9"/>
      <c r="GN1234" s="9"/>
      <c r="GO1234" s="9"/>
      <c r="GP1234" s="9"/>
      <c r="GQ1234" s="9"/>
      <c r="GR1234" s="9"/>
      <c r="GS1234" s="9"/>
      <c r="GT1234" s="9"/>
      <c r="GU1234" s="9"/>
      <c r="GV1234" s="9"/>
      <c r="GW1234" s="9"/>
      <c r="GX1234" s="9"/>
      <c r="GY1234" s="9"/>
      <c r="GZ1234" s="9"/>
      <c r="HA1234" s="9"/>
      <c r="HB1234" s="9"/>
      <c r="HC1234" s="9"/>
      <c r="HD1234" s="9"/>
      <c r="HE1234" s="9"/>
      <c r="HF1234" s="9"/>
      <c r="HG1234" s="9"/>
      <c r="HH1234" s="9"/>
      <c r="HI1234" s="9"/>
      <c r="HJ1234" s="9"/>
      <c r="HK1234" s="9"/>
      <c r="HL1234" s="9"/>
      <c r="HM1234" s="9"/>
      <c r="HN1234" s="9"/>
      <c r="HO1234" s="9"/>
      <c r="HP1234" s="9"/>
      <c r="HQ1234" s="9"/>
      <c r="HR1234" s="9"/>
      <c r="HS1234" s="9"/>
      <c r="HT1234" s="9"/>
      <c r="HU1234" s="9"/>
      <c r="HV1234" s="9"/>
      <c r="HW1234" s="9"/>
      <c r="HX1234" s="9"/>
      <c r="HY1234" s="9"/>
    </row>
    <row r="1235" spans="1:233" x14ac:dyDescent="0.2">
      <c r="A1235" s="12">
        <v>6027</v>
      </c>
      <c r="B1235" s="12" t="s">
        <v>2445</v>
      </c>
      <c r="C1235" s="12" t="s">
        <v>4215</v>
      </c>
      <c r="D1235" s="13">
        <v>3360</v>
      </c>
      <c r="E1235" s="33" t="s">
        <v>4135</v>
      </c>
      <c r="F1235" s="33" t="s">
        <v>6203</v>
      </c>
      <c r="G1235" s="9" t="s">
        <v>6355</v>
      </c>
      <c r="H1235" s="9"/>
      <c r="I1235" s="9"/>
      <c r="J1235" s="13" t="str">
        <f t="shared" si="19"/>
        <v>INSERT INTO `Productos` (txRefInterna,txRefExterna,txNomProducto,txDescripcion,idClasifProductos,idMarcaProductos) SELECT '6027','NESC.','MUÑECO TEMPLETE HYUNDAI ACCENT','MUÑECO TEMPLETE HYUNDAI ACCENT', A.idClasifProductos, M.idClasifProductos  FROM `ClasifProductos` A, `ClasifProductos` M WHERE A.txDescripcion = 'MUÑECO' AND M.txDescripcion = 'HYUNDAI';</v>
      </c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/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/>
      <c r="FJ1235" s="9"/>
      <c r="FK1235" s="9"/>
      <c r="FL1235" s="9"/>
      <c r="FM1235" s="9"/>
      <c r="FN1235" s="9"/>
      <c r="FO1235" s="9"/>
      <c r="FP1235" s="9"/>
      <c r="FQ1235" s="9"/>
      <c r="FR1235" s="9"/>
      <c r="FS1235" s="9"/>
      <c r="FT1235" s="9"/>
      <c r="FU1235" s="9"/>
      <c r="FV1235" s="9"/>
      <c r="FW1235" s="9"/>
      <c r="FX1235" s="9"/>
      <c r="FY1235" s="9"/>
      <c r="FZ1235" s="9"/>
      <c r="GA1235" s="9"/>
      <c r="GB1235" s="9"/>
      <c r="GC1235" s="9"/>
      <c r="GD1235" s="9"/>
      <c r="GE1235" s="9"/>
      <c r="GF1235" s="9"/>
      <c r="GG1235" s="9"/>
      <c r="GH1235" s="9"/>
      <c r="GI1235" s="9"/>
      <c r="GJ1235" s="9"/>
      <c r="GK1235" s="9"/>
      <c r="GL1235" s="9"/>
      <c r="GM1235" s="9"/>
      <c r="GN1235" s="9"/>
      <c r="GO1235" s="9"/>
      <c r="GP1235" s="9"/>
      <c r="GQ1235" s="9"/>
      <c r="GR1235" s="9"/>
      <c r="GS1235" s="9"/>
      <c r="GT1235" s="9"/>
      <c r="GU1235" s="9"/>
      <c r="GV1235" s="9"/>
      <c r="GW1235" s="9"/>
      <c r="GX1235" s="9"/>
      <c r="GY1235" s="9"/>
      <c r="GZ1235" s="9"/>
      <c r="HA1235" s="9"/>
      <c r="HB1235" s="9"/>
      <c r="HC1235" s="9"/>
      <c r="HD1235" s="9"/>
      <c r="HE1235" s="9"/>
      <c r="HF1235" s="9"/>
      <c r="HG1235" s="9"/>
      <c r="HH1235" s="9"/>
      <c r="HI1235" s="9"/>
      <c r="HJ1235" s="9"/>
      <c r="HK1235" s="9"/>
      <c r="HL1235" s="9"/>
      <c r="HM1235" s="9"/>
      <c r="HN1235" s="9"/>
      <c r="HO1235" s="9"/>
      <c r="HP1235" s="9"/>
      <c r="HQ1235" s="9"/>
      <c r="HR1235" s="9"/>
      <c r="HS1235" s="9"/>
      <c r="HT1235" s="9"/>
      <c r="HU1235" s="9"/>
      <c r="HV1235" s="9"/>
      <c r="HW1235" s="9"/>
      <c r="HX1235" s="9"/>
      <c r="HY1235" s="9"/>
    </row>
    <row r="1236" spans="1:233" x14ac:dyDescent="0.2">
      <c r="A1236" s="12">
        <v>6028</v>
      </c>
      <c r="B1236" s="12" t="s">
        <v>2445</v>
      </c>
      <c r="C1236" s="12" t="s">
        <v>4216</v>
      </c>
      <c r="D1236" s="13">
        <v>3360</v>
      </c>
      <c r="E1236" s="33" t="s">
        <v>4135</v>
      </c>
      <c r="F1236" s="33" t="s">
        <v>6203</v>
      </c>
      <c r="G1236" s="9" t="s">
        <v>6355</v>
      </c>
      <c r="H1236" s="9"/>
      <c r="I1236" s="9"/>
      <c r="J1236" s="13" t="str">
        <f t="shared" si="19"/>
        <v>INSERT INTO `Productos` (txRefInterna,txRefExterna,txNomProducto,txDescripcion,idClasifProductos,idMarcaProductos) SELECT '6028','NESC.','MUÑECO TEMPLETE HYUNDAI EXCEL','MUÑECO TEMPLETE HYUNDAI EXCEL', A.idClasifProductos, M.idClasifProductos  FROM `ClasifProductos` A, `ClasifProductos` M WHERE A.txDescripcion = 'MUÑECO' AND M.txDescripcion = 'HYUNDAI';</v>
      </c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/>
      <c r="FJ1236" s="9"/>
      <c r="FK1236" s="9"/>
      <c r="FL1236" s="9"/>
      <c r="FM1236" s="9"/>
      <c r="FN1236" s="9"/>
      <c r="FO1236" s="9"/>
      <c r="FP1236" s="9"/>
      <c r="FQ1236" s="9"/>
      <c r="FR1236" s="9"/>
      <c r="FS1236" s="9"/>
      <c r="FT1236" s="9"/>
      <c r="FU1236" s="9"/>
      <c r="FV1236" s="9"/>
      <c r="FW1236" s="9"/>
      <c r="FX1236" s="9"/>
      <c r="FY1236" s="9"/>
      <c r="FZ1236" s="9"/>
      <c r="GA1236" s="9"/>
      <c r="GB1236" s="9"/>
      <c r="GC1236" s="9"/>
      <c r="GD1236" s="9"/>
      <c r="GE1236" s="9"/>
      <c r="GF1236" s="9"/>
      <c r="GG1236" s="9"/>
      <c r="GH1236" s="9"/>
      <c r="GI1236" s="9"/>
      <c r="GJ1236" s="9"/>
      <c r="GK1236" s="9"/>
      <c r="GL1236" s="9"/>
      <c r="GM1236" s="9"/>
      <c r="GN1236" s="9"/>
      <c r="GO1236" s="9"/>
      <c r="GP1236" s="9"/>
      <c r="GQ1236" s="9"/>
      <c r="GR1236" s="9"/>
      <c r="GS1236" s="9"/>
      <c r="GT1236" s="9"/>
      <c r="GU1236" s="9"/>
      <c r="GV1236" s="9"/>
      <c r="GW1236" s="9"/>
      <c r="GX1236" s="9"/>
      <c r="GY1236" s="9"/>
      <c r="GZ1236" s="9"/>
      <c r="HA1236" s="9"/>
      <c r="HB1236" s="9"/>
      <c r="HC1236" s="9"/>
      <c r="HD1236" s="9"/>
      <c r="HE1236" s="9"/>
      <c r="HF1236" s="9"/>
      <c r="HG1236" s="9"/>
      <c r="HH1236" s="9"/>
      <c r="HI1236" s="9"/>
      <c r="HJ1236" s="9"/>
      <c r="HK1236" s="9"/>
      <c r="HL1236" s="9"/>
      <c r="HM1236" s="9"/>
      <c r="HN1236" s="9"/>
      <c r="HO1236" s="9"/>
      <c r="HP1236" s="9"/>
      <c r="HQ1236" s="9"/>
      <c r="HR1236" s="9"/>
      <c r="HS1236" s="9"/>
      <c r="HT1236" s="9"/>
      <c r="HU1236" s="9"/>
      <c r="HV1236" s="9"/>
      <c r="HW1236" s="9"/>
      <c r="HX1236" s="9"/>
      <c r="HY1236" s="9"/>
    </row>
    <row r="1237" spans="1:233" x14ac:dyDescent="0.2">
      <c r="A1237" s="12">
        <v>6029</v>
      </c>
      <c r="B1237" s="12" t="s">
        <v>2443</v>
      </c>
      <c r="C1237" s="12" t="s">
        <v>4217</v>
      </c>
      <c r="D1237" s="13">
        <v>3200</v>
      </c>
      <c r="E1237" s="33" t="s">
        <v>4135</v>
      </c>
      <c r="F1237" s="33" t="s">
        <v>6203</v>
      </c>
      <c r="G1237" s="9" t="s">
        <v>6355</v>
      </c>
      <c r="H1237" s="9"/>
      <c r="I1237" s="9"/>
      <c r="J1237" s="13" t="str">
        <f t="shared" si="19"/>
        <v>INSERT INTO `Productos` (txRefInterna,txRefExterna,txNomProducto,txDescripcion,idClasifProductos,idMarcaProductos) SELECT '6029','IR','MUÑECO TEMPLETE HYUNDAI SEPARADOR METALICO','MUÑECO TEMPLETE HYUNDAI SEPARADOR METALICO', A.idClasifProductos, M.idClasifProductos  FROM `ClasifProductos` A, `ClasifProductos` M WHERE A.txDescripcion = 'MUÑECO' AND M.txDescripcion = 'HYUNDAI';</v>
      </c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  <c r="EL1237" s="9"/>
      <c r="EM1237" s="9"/>
      <c r="EN1237" s="9"/>
      <c r="EO1237" s="9"/>
      <c r="EP1237" s="9"/>
      <c r="EQ1237" s="9"/>
      <c r="ER1237" s="9"/>
      <c r="ES1237" s="9"/>
      <c r="ET1237" s="9"/>
      <c r="EU1237" s="9"/>
      <c r="EV1237" s="9"/>
      <c r="EW1237" s="9"/>
      <c r="EX1237" s="9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/>
      <c r="FJ1237" s="9"/>
      <c r="FK1237" s="9"/>
      <c r="FL1237" s="9"/>
      <c r="FM1237" s="9"/>
      <c r="FN1237" s="9"/>
      <c r="FO1237" s="9"/>
      <c r="FP1237" s="9"/>
      <c r="FQ1237" s="9"/>
      <c r="FR1237" s="9"/>
      <c r="FS1237" s="9"/>
      <c r="FT1237" s="9"/>
      <c r="FU1237" s="9"/>
      <c r="FV1237" s="9"/>
      <c r="FW1237" s="9"/>
      <c r="FX1237" s="9"/>
      <c r="FY1237" s="9"/>
      <c r="FZ1237" s="9"/>
      <c r="GA1237" s="9"/>
      <c r="GB1237" s="9"/>
      <c r="GC1237" s="9"/>
      <c r="GD1237" s="9"/>
      <c r="GE1237" s="9"/>
      <c r="GF1237" s="9"/>
      <c r="GG1237" s="9"/>
      <c r="GH1237" s="9"/>
      <c r="GI1237" s="9"/>
      <c r="GJ1237" s="9"/>
      <c r="GK1237" s="9"/>
      <c r="GL1237" s="9"/>
      <c r="GM1237" s="9"/>
      <c r="GN1237" s="9"/>
      <c r="GO1237" s="9"/>
      <c r="GP1237" s="9"/>
      <c r="GQ1237" s="9"/>
      <c r="GR1237" s="9"/>
      <c r="GS1237" s="9"/>
      <c r="GT1237" s="9"/>
      <c r="GU1237" s="9"/>
      <c r="GV1237" s="9"/>
      <c r="GW1237" s="9"/>
      <c r="GX1237" s="9"/>
      <c r="GY1237" s="9"/>
      <c r="GZ1237" s="9"/>
      <c r="HA1237" s="9"/>
      <c r="HB1237" s="9"/>
      <c r="HC1237" s="9"/>
      <c r="HD1237" s="9"/>
      <c r="HE1237" s="9"/>
      <c r="HF1237" s="9"/>
      <c r="HG1237" s="9"/>
      <c r="HH1237" s="9"/>
      <c r="HI1237" s="9"/>
      <c r="HJ1237" s="9"/>
      <c r="HK1237" s="9"/>
      <c r="HL1237" s="9"/>
      <c r="HM1237" s="9"/>
      <c r="HN1237" s="9"/>
      <c r="HO1237" s="9"/>
      <c r="HP1237" s="9"/>
      <c r="HQ1237" s="9"/>
      <c r="HR1237" s="9"/>
      <c r="HS1237" s="9"/>
      <c r="HT1237" s="9"/>
      <c r="HU1237" s="9"/>
      <c r="HV1237" s="9"/>
      <c r="HW1237" s="9"/>
      <c r="HX1237" s="9"/>
      <c r="HY1237" s="9"/>
    </row>
    <row r="1238" spans="1:233" x14ac:dyDescent="0.2">
      <c r="A1238" s="12">
        <v>6133</v>
      </c>
      <c r="B1238" s="12" t="s">
        <v>2443</v>
      </c>
      <c r="C1238" s="12" t="s">
        <v>4218</v>
      </c>
      <c r="D1238" s="13">
        <v>3950</v>
      </c>
      <c r="E1238" s="33" t="s">
        <v>4135</v>
      </c>
      <c r="F1238" s="33" t="s">
        <v>6203</v>
      </c>
      <c r="G1238" s="9" t="s">
        <v>6355</v>
      </c>
      <c r="H1238" s="9"/>
      <c r="I1238" s="9"/>
      <c r="J1238" s="13" t="str">
        <f t="shared" si="19"/>
        <v>INSERT INTO `Productos` (txRefInterna,txRefExterna,txNomProducto,txDescripcion,idClasifProductos,idMarcaProductos) SELECT '6133','IR','MUÑECO TEMPLETE HYUNDAI H-1','MUÑECO TEMPLETE HYUNDAI H-1', A.idClasifProductos, M.idClasifProductos  FROM `ClasifProductos` A, `ClasifProductos` M WHERE A.txDescripcion = 'MUÑECO' AND M.txDescripcion = 'HYUNDAI';</v>
      </c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9"/>
      <c r="GV1238" s="9"/>
      <c r="GW1238" s="9"/>
      <c r="GX1238" s="9"/>
      <c r="GY1238" s="9"/>
      <c r="GZ1238" s="9"/>
      <c r="HA1238" s="9"/>
      <c r="HB1238" s="9"/>
      <c r="HC1238" s="9"/>
      <c r="HD1238" s="9"/>
      <c r="HE1238" s="9"/>
      <c r="HF1238" s="9"/>
      <c r="HG1238" s="9"/>
      <c r="HH1238" s="9"/>
      <c r="HI1238" s="9"/>
      <c r="HJ1238" s="9"/>
      <c r="HK1238" s="9"/>
      <c r="HL1238" s="9"/>
      <c r="HM1238" s="9"/>
      <c r="HN1238" s="9"/>
      <c r="HO1238" s="9"/>
      <c r="HP1238" s="9"/>
      <c r="HQ1238" s="9"/>
      <c r="HR1238" s="9"/>
      <c r="HS1238" s="9"/>
      <c r="HT1238" s="9"/>
      <c r="HU1238" s="9"/>
      <c r="HV1238" s="9"/>
      <c r="HW1238" s="9"/>
      <c r="HX1238" s="9"/>
      <c r="HY1238" s="9"/>
    </row>
    <row r="1239" spans="1:233" x14ac:dyDescent="0.2">
      <c r="A1239" s="39">
        <v>3024</v>
      </c>
      <c r="B1239" s="39" t="s">
        <v>2907</v>
      </c>
      <c r="C1239" s="39" t="s">
        <v>3572</v>
      </c>
      <c r="D1239" s="40">
        <v>3990</v>
      </c>
      <c r="E1239" s="41" t="s">
        <v>6260</v>
      </c>
      <c r="F1239" s="41" t="s">
        <v>6175</v>
      </c>
      <c r="G1239" s="42" t="s">
        <v>6355</v>
      </c>
      <c r="H1239" s="42"/>
      <c r="I1239" s="9"/>
      <c r="J1239" s="13" t="str">
        <f t="shared" si="19"/>
        <v>INSERT INTO `Productos` (txRefInterna,txRefExterna,txNomProducto,txDescripcion,idClasifProductos,idMarcaProductos) SELECT '3024','NESC','MUÑECO TENSOR CHEVETTE 7"','MUÑECO TENSOR CHEVETTE 7"', A.idClasifProductos, M.idClasifProductos  FROM `ClasifProductos` A, `ClasifProductos` M WHERE A.txDescripcion = 'MUÑECO' AND M.txDescripcion = 'CHEVROLET CHEVETTE';</v>
      </c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  <c r="EW1239" s="9"/>
      <c r="EX1239" s="9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9"/>
      <c r="FJ1239" s="9"/>
      <c r="FK1239" s="9"/>
      <c r="FL1239" s="9"/>
      <c r="FM1239" s="9"/>
      <c r="FN1239" s="9"/>
      <c r="FO1239" s="9"/>
      <c r="FP1239" s="9"/>
      <c r="FQ1239" s="9"/>
      <c r="FR1239" s="9"/>
      <c r="FS1239" s="9"/>
      <c r="FT1239" s="9"/>
      <c r="FU1239" s="9"/>
      <c r="FV1239" s="9"/>
      <c r="FW1239" s="9"/>
      <c r="FX1239" s="9"/>
      <c r="FY1239" s="9"/>
      <c r="FZ1239" s="9"/>
      <c r="GA1239" s="9"/>
      <c r="GB1239" s="9"/>
      <c r="GC1239" s="9"/>
      <c r="GD1239" s="9"/>
      <c r="GE1239" s="9"/>
      <c r="GF1239" s="9"/>
      <c r="GG1239" s="9"/>
      <c r="GH1239" s="9"/>
      <c r="GI1239" s="9"/>
      <c r="GJ1239" s="9"/>
      <c r="GK1239" s="9"/>
      <c r="GL1239" s="9"/>
      <c r="GM1239" s="9"/>
      <c r="GN1239" s="9"/>
      <c r="GO1239" s="9"/>
      <c r="GP1239" s="9"/>
      <c r="GQ1239" s="9"/>
      <c r="GR1239" s="9"/>
      <c r="GS1239" s="9"/>
      <c r="GT1239" s="9"/>
      <c r="GU1239" s="9"/>
      <c r="GV1239" s="9"/>
      <c r="GW1239" s="9"/>
      <c r="GX1239" s="9"/>
      <c r="GY1239" s="9"/>
      <c r="GZ1239" s="9"/>
      <c r="HA1239" s="9"/>
      <c r="HB1239" s="9"/>
      <c r="HC1239" s="9"/>
      <c r="HD1239" s="9"/>
      <c r="HE1239" s="9"/>
      <c r="HF1239" s="9"/>
      <c r="HG1239" s="9"/>
      <c r="HH1239" s="9"/>
      <c r="HI1239" s="9"/>
      <c r="HJ1239" s="9"/>
      <c r="HK1239" s="9"/>
      <c r="HL1239" s="9"/>
      <c r="HM1239" s="9"/>
      <c r="HN1239" s="9"/>
      <c r="HO1239" s="9"/>
      <c r="HP1239" s="9"/>
      <c r="HQ1239" s="9"/>
      <c r="HR1239" s="9"/>
      <c r="HS1239" s="9"/>
      <c r="HT1239" s="9"/>
      <c r="HU1239" s="9"/>
      <c r="HV1239" s="9"/>
      <c r="HW1239" s="9"/>
      <c r="HX1239" s="9"/>
      <c r="HY1239" s="9"/>
    </row>
    <row r="1240" spans="1:233" x14ac:dyDescent="0.2">
      <c r="A1240" s="12">
        <v>4012</v>
      </c>
      <c r="B1240" s="12" t="s">
        <v>2981</v>
      </c>
      <c r="C1240" s="22" t="s">
        <v>4376</v>
      </c>
      <c r="D1240" s="13">
        <v>4320</v>
      </c>
      <c r="E1240" s="33" t="s">
        <v>4320</v>
      </c>
      <c r="F1240" s="33" t="s">
        <v>6175</v>
      </c>
      <c r="G1240" s="9" t="s">
        <v>6355</v>
      </c>
      <c r="H1240" s="9"/>
      <c r="I1240" s="9"/>
      <c r="J1240" s="13" t="str">
        <f t="shared" si="19"/>
        <v>INSERT INTO `Productos` (txRefInterna,txRefExterna,txNomProducto,txDescripcion,idClasifProductos,idMarcaProductos) SELECT '4012','MAR','MUÑECO TENSOR DAEWOO 8"','MUÑECO TENSOR DAEWOO 8"', A.idClasifProductos, M.idClasifProductos  FROM `ClasifProductos` A, `ClasifProductos` M WHERE A.txDescripcion = 'MUÑECO' AND M.txDescripcion = 'DAEWOO';</v>
      </c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  <c r="GA1240" s="9"/>
      <c r="GB1240" s="9"/>
      <c r="GC1240" s="9"/>
      <c r="GD1240" s="9"/>
      <c r="GE1240" s="9"/>
      <c r="GF1240" s="9"/>
      <c r="GG1240" s="9"/>
      <c r="GH1240" s="9"/>
      <c r="GI1240" s="9"/>
      <c r="GJ1240" s="9"/>
      <c r="GK1240" s="9"/>
      <c r="GL1240" s="9"/>
      <c r="GM1240" s="9"/>
      <c r="GN1240" s="9"/>
      <c r="GO1240" s="9"/>
      <c r="GP1240" s="9"/>
      <c r="GQ1240" s="9"/>
      <c r="GR1240" s="9"/>
      <c r="GS1240" s="9"/>
      <c r="GT1240" s="9"/>
      <c r="GU1240" s="9"/>
      <c r="GV1240" s="9"/>
      <c r="GW1240" s="9"/>
      <c r="GX1240" s="9"/>
      <c r="GY1240" s="9"/>
      <c r="GZ1240" s="9"/>
      <c r="HA1240" s="9"/>
      <c r="HB1240" s="9"/>
      <c r="HC1240" s="9"/>
      <c r="HD1240" s="9"/>
      <c r="HE1240" s="9"/>
      <c r="HF1240" s="9"/>
      <c r="HG1240" s="9"/>
      <c r="HH1240" s="9"/>
      <c r="HI1240" s="9"/>
      <c r="HJ1240" s="9"/>
      <c r="HK1240" s="9"/>
      <c r="HL1240" s="9"/>
      <c r="HM1240" s="9"/>
      <c r="HN1240" s="9"/>
      <c r="HO1240" s="9"/>
      <c r="HP1240" s="9"/>
      <c r="HQ1240" s="9"/>
      <c r="HR1240" s="9"/>
      <c r="HS1240" s="9"/>
      <c r="HT1240" s="9"/>
      <c r="HU1240" s="9"/>
      <c r="HV1240" s="9"/>
      <c r="HW1240" s="9"/>
      <c r="HX1240" s="9"/>
      <c r="HY1240" s="9"/>
    </row>
    <row r="1241" spans="1:233" x14ac:dyDescent="0.2">
      <c r="A1241" s="12">
        <v>1384</v>
      </c>
      <c r="B1241" s="12" t="s">
        <v>2501</v>
      </c>
      <c r="C1241" s="12" t="s">
        <v>2909</v>
      </c>
      <c r="D1241" s="13">
        <v>4480</v>
      </c>
      <c r="E1241" s="33" t="s">
        <v>2256</v>
      </c>
      <c r="F1241" s="33" t="s">
        <v>6083</v>
      </c>
      <c r="G1241" s="9" t="s">
        <v>6406</v>
      </c>
      <c r="H1241" s="9"/>
      <c r="I1241" s="9"/>
      <c r="J1241" s="13" t="str">
        <f t="shared" si="19"/>
        <v>INSERT INTO `Productos` (txRefInterna,txRefExterna,txNomProducto,txDescripcion,idClasifProductos,idMarcaProductos) SELECT '1384','TT','PASADOR AMORTIGUADOR R-4-6 CON TUERCA','PASADOR AMORTIGUADOR R-4-6 CON TUERCA', A.idClasifProductos, M.idClasifProductos  FROM `ClasifProductos` A, `ClasifProductos` M WHERE A.txDescripcion = 'PASADOR' AND M.txDescripcion = 'RENAULT';</v>
      </c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  <c r="EW1241" s="9"/>
      <c r="EX1241" s="9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  <c r="GA1241" s="9"/>
      <c r="GB1241" s="9"/>
      <c r="GC1241" s="9"/>
      <c r="GD1241" s="9"/>
      <c r="GE1241" s="9"/>
      <c r="GF1241" s="9"/>
      <c r="GG1241" s="9"/>
      <c r="GH1241" s="9"/>
      <c r="GI1241" s="9"/>
      <c r="GJ1241" s="9"/>
      <c r="GK1241" s="9"/>
      <c r="GL1241" s="9"/>
      <c r="GM1241" s="9"/>
      <c r="GN1241" s="9"/>
      <c r="GO1241" s="9"/>
      <c r="GP1241" s="9"/>
      <c r="GQ1241" s="9"/>
      <c r="GR1241" s="9"/>
      <c r="GS1241" s="9"/>
      <c r="GT1241" s="9"/>
      <c r="GU1241" s="9"/>
      <c r="GV1241" s="9"/>
      <c r="GW1241" s="9"/>
      <c r="GX1241" s="9"/>
      <c r="GY1241" s="9"/>
      <c r="GZ1241" s="9"/>
      <c r="HA1241" s="9"/>
      <c r="HB1241" s="9"/>
      <c r="HC1241" s="9"/>
      <c r="HD1241" s="9"/>
      <c r="HE1241" s="9"/>
      <c r="HF1241" s="9"/>
      <c r="HG1241" s="9"/>
      <c r="HH1241" s="9"/>
      <c r="HI1241" s="9"/>
      <c r="HJ1241" s="9"/>
      <c r="HK1241" s="9"/>
      <c r="HL1241" s="9"/>
      <c r="HM1241" s="9"/>
      <c r="HN1241" s="9"/>
      <c r="HO1241" s="9"/>
      <c r="HP1241" s="9"/>
      <c r="HQ1241" s="9"/>
      <c r="HR1241" s="9"/>
      <c r="HS1241" s="9"/>
      <c r="HT1241" s="9"/>
      <c r="HU1241" s="9"/>
      <c r="HV1241" s="9"/>
      <c r="HW1241" s="9"/>
      <c r="HX1241" s="9"/>
      <c r="HY1241" s="9"/>
    </row>
    <row r="1242" spans="1:233" x14ac:dyDescent="0.2">
      <c r="A1242" s="12">
        <v>1383</v>
      </c>
      <c r="B1242" s="12" t="s">
        <v>2501</v>
      </c>
      <c r="C1242" s="12" t="s">
        <v>2910</v>
      </c>
      <c r="D1242" s="13">
        <v>2090</v>
      </c>
      <c r="E1242" s="33" t="s">
        <v>2256</v>
      </c>
      <c r="F1242" s="33" t="s">
        <v>6357</v>
      </c>
      <c r="G1242" s="9" t="s">
        <v>6406</v>
      </c>
      <c r="H1242" s="9"/>
      <c r="I1242" s="9"/>
      <c r="J1242" s="13" t="str">
        <f t="shared" si="19"/>
        <v>INSERT INTO `Productos` (txRefInterna,txRefExterna,txNomProducto,txDescripcion,idClasifProductos,idMarcaProductos) SELECT '1383','TT','PASADOR CENTRAL ZANAHORIA (tornillo) R-4-6 con tuerca','PASADOR CENTRAL ZANAHORIA (tornillo) R-4-6 con tuerca', A.idClasifProductos, M.idClasifProductos  FROM `ClasifProductos` A, `ClasifProductos` M WHERE A.txDescripcion = 'PASADOR' AND M.txDescripcion = 'RENAULT';</v>
      </c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  <c r="EL1242" s="9"/>
      <c r="EM1242" s="9"/>
      <c r="EN1242" s="9"/>
      <c r="EO1242" s="9"/>
      <c r="EP1242" s="9"/>
      <c r="EQ1242" s="9"/>
      <c r="ER1242" s="9"/>
      <c r="ES1242" s="9"/>
      <c r="ET1242" s="9"/>
      <c r="EU1242" s="9"/>
      <c r="EV1242" s="9"/>
      <c r="EW1242" s="9"/>
      <c r="EX1242" s="9"/>
      <c r="EY1242" s="9"/>
      <c r="EZ1242" s="9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9"/>
      <c r="FS1242" s="9"/>
      <c r="FT1242" s="9"/>
      <c r="FU1242" s="9"/>
      <c r="FV1242" s="9"/>
      <c r="FW1242" s="9"/>
      <c r="FX1242" s="9"/>
      <c r="FY1242" s="9"/>
      <c r="FZ1242" s="9"/>
      <c r="GA1242" s="9"/>
      <c r="GB1242" s="9"/>
      <c r="GC1242" s="9"/>
      <c r="GD1242" s="9"/>
      <c r="GE1242" s="9"/>
      <c r="GF1242" s="9"/>
      <c r="GG1242" s="9"/>
      <c r="GH1242" s="9"/>
      <c r="GI1242" s="9"/>
      <c r="GJ1242" s="9"/>
      <c r="GK1242" s="9"/>
      <c r="GL1242" s="9"/>
      <c r="GM1242" s="9"/>
      <c r="GN1242" s="9"/>
      <c r="GO1242" s="9"/>
      <c r="GP1242" s="9"/>
      <c r="GQ1242" s="9"/>
      <c r="GR1242" s="9"/>
      <c r="GS1242" s="9"/>
      <c r="GT1242" s="9"/>
      <c r="GU1242" s="9"/>
      <c r="GV1242" s="9"/>
      <c r="GW1242" s="9"/>
      <c r="GX1242" s="9"/>
      <c r="GY1242" s="9"/>
      <c r="GZ1242" s="9"/>
      <c r="HA1242" s="9"/>
      <c r="HB1242" s="9"/>
      <c r="HC1242" s="9"/>
      <c r="HD1242" s="9"/>
      <c r="HE1242" s="9"/>
      <c r="HF1242" s="9"/>
      <c r="HG1242" s="9"/>
      <c r="HH1242" s="9"/>
      <c r="HI1242" s="9"/>
      <c r="HJ1242" s="9"/>
      <c r="HK1242" s="9"/>
      <c r="HL1242" s="9"/>
      <c r="HM1242" s="9"/>
      <c r="HN1242" s="9"/>
      <c r="HO1242" s="9"/>
      <c r="HP1242" s="9"/>
      <c r="HQ1242" s="9"/>
      <c r="HR1242" s="9"/>
      <c r="HS1242" s="9"/>
      <c r="HT1242" s="9"/>
      <c r="HU1242" s="9"/>
      <c r="HV1242" s="9"/>
      <c r="HW1242" s="9"/>
      <c r="HX1242" s="9"/>
      <c r="HY1242" s="9"/>
    </row>
    <row r="1243" spans="1:233" x14ac:dyDescent="0.2">
      <c r="A1243" s="12">
        <v>1244</v>
      </c>
      <c r="B1243" s="12"/>
      <c r="C1243" s="12" t="s">
        <v>2911</v>
      </c>
      <c r="D1243" s="13">
        <v>4200</v>
      </c>
      <c r="E1243" s="33" t="s">
        <v>2256</v>
      </c>
      <c r="F1243" s="33" t="s">
        <v>6356</v>
      </c>
      <c r="G1243" s="9" t="s">
        <v>6406</v>
      </c>
      <c r="H1243" s="9"/>
      <c r="I1243" s="9"/>
      <c r="J1243" s="13" t="str">
        <f t="shared" si="19"/>
        <v>INSERT INTO `Productos` (txRefInterna,txRefExterna,txNomProducto,txDescripcion,idClasifProductos,idMarcaProductos) SELECT '1244','','PASADOR CONTROL CAMBIOS R-9 CON BUJES','PASADOR CONTROL CAMBIOS R-9 CON BUJES', A.idClasifProductos, M.idClasifProductos  FROM `ClasifProductos` A, `ClasifProductos` M WHERE A.txDescripcion = 'PASADOR' AND M.txDescripcion = 'RENAULT';</v>
      </c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  <c r="DP1243" s="9"/>
      <c r="DQ1243" s="9"/>
      <c r="DR1243" s="9"/>
      <c r="DS1243" s="9"/>
      <c r="DT1243" s="9"/>
      <c r="DU1243" s="9"/>
      <c r="DV1243" s="9"/>
      <c r="DW1243" s="9"/>
      <c r="DX1243" s="9"/>
      <c r="DY1243" s="9"/>
      <c r="DZ1243" s="9"/>
      <c r="EA1243" s="9"/>
      <c r="EB1243" s="9"/>
      <c r="EC1243" s="9"/>
      <c r="ED1243" s="9"/>
      <c r="EE1243" s="9"/>
      <c r="EF1243" s="9"/>
      <c r="EG1243" s="9"/>
      <c r="EH1243" s="9"/>
      <c r="EI1243" s="9"/>
      <c r="EJ1243" s="9"/>
      <c r="EK1243" s="9"/>
      <c r="EL1243" s="9"/>
      <c r="EM1243" s="9"/>
      <c r="EN1243" s="9"/>
      <c r="EO1243" s="9"/>
      <c r="EP1243" s="9"/>
      <c r="EQ1243" s="9"/>
      <c r="ER1243" s="9"/>
      <c r="ES1243" s="9"/>
      <c r="ET1243" s="9"/>
      <c r="EU1243" s="9"/>
      <c r="EV1243" s="9"/>
      <c r="EW1243" s="9"/>
      <c r="EX1243" s="9"/>
      <c r="EY1243" s="9"/>
      <c r="EZ1243" s="9"/>
      <c r="FA1243" s="9"/>
      <c r="FB1243" s="9"/>
      <c r="FC1243" s="9"/>
      <c r="FD1243" s="9"/>
      <c r="FE1243" s="9"/>
      <c r="FF1243" s="9"/>
      <c r="FG1243" s="9"/>
      <c r="FH1243" s="9"/>
      <c r="FI1243" s="9"/>
      <c r="FJ1243" s="9"/>
      <c r="FK1243" s="9"/>
      <c r="FL1243" s="9"/>
      <c r="FM1243" s="9"/>
      <c r="FN1243" s="9"/>
      <c r="FO1243" s="9"/>
      <c r="FP1243" s="9"/>
      <c r="FQ1243" s="9"/>
      <c r="FR1243" s="9"/>
      <c r="FS1243" s="9"/>
      <c r="FT1243" s="9"/>
      <c r="FU1243" s="9"/>
      <c r="FV1243" s="9"/>
      <c r="FW1243" s="9"/>
      <c r="FX1243" s="9"/>
      <c r="FY1243" s="9"/>
      <c r="FZ1243" s="9"/>
      <c r="GA1243" s="9"/>
      <c r="GB1243" s="9"/>
      <c r="GC1243" s="9"/>
      <c r="GD1243" s="9"/>
      <c r="GE1243" s="9"/>
      <c r="GF1243" s="9"/>
      <c r="GG1243" s="9"/>
      <c r="GH1243" s="9"/>
      <c r="GI1243" s="9"/>
      <c r="GJ1243" s="9"/>
      <c r="GK1243" s="9"/>
      <c r="GL1243" s="9"/>
      <c r="GM1243" s="9"/>
      <c r="GN1243" s="9"/>
      <c r="GO1243" s="9"/>
      <c r="GP1243" s="9"/>
      <c r="GQ1243" s="9"/>
      <c r="GR1243" s="9"/>
      <c r="GS1243" s="9"/>
      <c r="GT1243" s="9"/>
      <c r="GU1243" s="9"/>
      <c r="GV1243" s="9"/>
      <c r="GW1243" s="9"/>
      <c r="GX1243" s="9"/>
      <c r="GY1243" s="9"/>
      <c r="GZ1243" s="9"/>
      <c r="HA1243" s="9"/>
      <c r="HB1243" s="9"/>
      <c r="HC1243" s="9"/>
      <c r="HD1243" s="9"/>
      <c r="HE1243" s="9"/>
      <c r="HF1243" s="9"/>
      <c r="HG1243" s="9"/>
      <c r="HH1243" s="9"/>
      <c r="HI1243" s="9"/>
      <c r="HJ1243" s="9"/>
      <c r="HK1243" s="9"/>
      <c r="HL1243" s="9"/>
      <c r="HM1243" s="9"/>
      <c r="HN1243" s="9"/>
      <c r="HO1243" s="9"/>
      <c r="HP1243" s="9"/>
      <c r="HQ1243" s="9"/>
      <c r="HR1243" s="9"/>
      <c r="HS1243" s="9"/>
      <c r="HT1243" s="9"/>
      <c r="HU1243" s="9"/>
      <c r="HV1243" s="9"/>
      <c r="HW1243" s="9"/>
      <c r="HX1243" s="9"/>
      <c r="HY1243" s="9"/>
    </row>
    <row r="1244" spans="1:233" x14ac:dyDescent="0.2">
      <c r="A1244" s="12">
        <v>1448</v>
      </c>
      <c r="B1244" s="12" t="s">
        <v>2501</v>
      </c>
      <c r="C1244" s="12" t="s">
        <v>2912</v>
      </c>
      <c r="D1244" s="13">
        <v>7780</v>
      </c>
      <c r="E1244" s="33" t="s">
        <v>2256</v>
      </c>
      <c r="F1244" s="33" t="s">
        <v>6356</v>
      </c>
      <c r="G1244" s="9" t="s">
        <v>6406</v>
      </c>
      <c r="H1244" s="9"/>
      <c r="I1244" s="9"/>
      <c r="J1244" s="13" t="str">
        <f t="shared" si="19"/>
        <v>INSERT INTO `Productos` (txRefInterna,txRefExterna,txNomProducto,txDescripcion,idClasifProductos,idMarcaProductos) SELECT '1448','TT','PASADOR CONTROL CAMBIOS R-12','PASADOR CONTROL CAMBIOS R-12', A.idClasifProductos, M.idClasifProductos  FROM `ClasifProductos` A, `ClasifProductos` M WHERE A.txDescripcion = 'PASADOR' AND M.txDescripcion = 'RENAULT';</v>
      </c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  <c r="EW1244" s="9"/>
      <c r="EX1244" s="9"/>
      <c r="EY1244" s="9"/>
      <c r="EZ1244" s="9"/>
      <c r="FA1244" s="9"/>
      <c r="FB1244" s="9"/>
      <c r="FC1244" s="9"/>
      <c r="FD1244" s="9"/>
      <c r="FE1244" s="9"/>
      <c r="FF1244" s="9"/>
      <c r="FG1244" s="9"/>
      <c r="FH1244" s="9"/>
      <c r="FI1244" s="9"/>
      <c r="FJ1244" s="9"/>
      <c r="FK1244" s="9"/>
      <c r="FL1244" s="9"/>
      <c r="FM1244" s="9"/>
      <c r="FN1244" s="9"/>
      <c r="FO1244" s="9"/>
      <c r="FP1244" s="9"/>
      <c r="FQ1244" s="9"/>
      <c r="FR1244" s="9"/>
      <c r="FS1244" s="9"/>
      <c r="FT1244" s="9"/>
      <c r="FU1244" s="9"/>
      <c r="FV1244" s="9"/>
      <c r="FW1244" s="9"/>
      <c r="FX1244" s="9"/>
      <c r="FY1244" s="9"/>
      <c r="FZ1244" s="9"/>
      <c r="GA1244" s="9"/>
      <c r="GB1244" s="9"/>
      <c r="GC1244" s="9"/>
      <c r="GD1244" s="9"/>
      <c r="GE1244" s="9"/>
      <c r="GF1244" s="9"/>
      <c r="GG1244" s="9"/>
      <c r="GH1244" s="9"/>
      <c r="GI1244" s="9"/>
      <c r="GJ1244" s="9"/>
      <c r="GK1244" s="9"/>
      <c r="GL1244" s="9"/>
      <c r="GM1244" s="9"/>
      <c r="GN1244" s="9"/>
      <c r="GO1244" s="9"/>
      <c r="GP1244" s="9"/>
      <c r="GQ1244" s="9"/>
      <c r="GR1244" s="9"/>
      <c r="GS1244" s="9"/>
      <c r="GT1244" s="9"/>
      <c r="GU1244" s="9"/>
      <c r="GV1244" s="9"/>
      <c r="GW1244" s="9"/>
      <c r="GX1244" s="9"/>
      <c r="GY1244" s="9"/>
      <c r="GZ1244" s="9"/>
      <c r="HA1244" s="9"/>
      <c r="HB1244" s="9"/>
      <c r="HC1244" s="9"/>
      <c r="HD1244" s="9"/>
      <c r="HE1244" s="9"/>
      <c r="HF1244" s="9"/>
      <c r="HG1244" s="9"/>
      <c r="HH1244" s="9"/>
      <c r="HI1244" s="9"/>
      <c r="HJ1244" s="9"/>
      <c r="HK1244" s="9"/>
      <c r="HL1244" s="9"/>
      <c r="HM1244" s="9"/>
      <c r="HN1244" s="9"/>
      <c r="HO1244" s="9"/>
      <c r="HP1244" s="9"/>
      <c r="HQ1244" s="9"/>
      <c r="HR1244" s="9"/>
      <c r="HS1244" s="9"/>
      <c r="HT1244" s="9"/>
      <c r="HU1244" s="9"/>
      <c r="HV1244" s="9"/>
      <c r="HW1244" s="9"/>
      <c r="HX1244" s="9"/>
      <c r="HY1244" s="9"/>
    </row>
    <row r="1245" spans="1:233" x14ac:dyDescent="0.2">
      <c r="A1245" s="12" t="s">
        <v>3848</v>
      </c>
      <c r="B1245" s="12"/>
      <c r="C1245" s="12" t="s">
        <v>3849</v>
      </c>
      <c r="D1245" s="13">
        <v>2750</v>
      </c>
      <c r="E1245" s="33" t="s">
        <v>6275</v>
      </c>
      <c r="F1245" s="33" t="s">
        <v>6356</v>
      </c>
      <c r="G1245" s="9" t="s">
        <v>6406</v>
      </c>
      <c r="H1245" s="9"/>
      <c r="I1245" s="9"/>
      <c r="J1245" s="13" t="str">
        <f t="shared" si="19"/>
        <v>INSERT INTO `Productos` (txRefInterna,txRefExterna,txNomProducto,txDescripcion,idClasifProductos,idMarcaProductos) SELECT 'RP71','','PASADOR CONTROL CAMBIOS SPRINT CON BUJES (DELGADO)','PASADOR CONTROL CAMBIOS SPRINT CON BUJES (DELGADO)', A.idClasifProductos, M.idClasifProductos  FROM `ClasifProductos` A, `ClasifProductos` M WHERE A.txDescripcion = 'PASADOR' AND M.txDescripcion = 'CHEVROLET SPRINT';</v>
      </c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  <c r="EL1245" s="9"/>
      <c r="EM1245" s="9"/>
      <c r="EN1245" s="9"/>
      <c r="EO1245" s="9"/>
      <c r="EP1245" s="9"/>
      <c r="EQ1245" s="9"/>
      <c r="ER1245" s="9"/>
      <c r="ES1245" s="9"/>
      <c r="ET1245" s="9"/>
      <c r="EU1245" s="9"/>
      <c r="EV1245" s="9"/>
      <c r="EW1245" s="9"/>
      <c r="EX1245" s="9"/>
      <c r="EY1245" s="9"/>
      <c r="EZ1245" s="9"/>
      <c r="FA1245" s="9"/>
      <c r="FB1245" s="9"/>
      <c r="FC1245" s="9"/>
      <c r="FD1245" s="9"/>
      <c r="FE1245" s="9"/>
      <c r="FF1245" s="9"/>
      <c r="FG1245" s="9"/>
      <c r="FH1245" s="9"/>
      <c r="FI1245" s="9"/>
      <c r="FJ1245" s="9"/>
      <c r="FK1245" s="9"/>
      <c r="FL1245" s="9"/>
      <c r="FM1245" s="9"/>
      <c r="FN1245" s="9"/>
      <c r="FO1245" s="9"/>
      <c r="FP1245" s="9"/>
      <c r="FQ1245" s="9"/>
      <c r="FR1245" s="9"/>
      <c r="FS1245" s="9"/>
      <c r="FT1245" s="9"/>
      <c r="FU1245" s="9"/>
      <c r="FV1245" s="9"/>
      <c r="FW1245" s="9"/>
      <c r="FX1245" s="9"/>
      <c r="FY1245" s="9"/>
      <c r="FZ1245" s="9"/>
      <c r="GA1245" s="9"/>
      <c r="GB1245" s="9"/>
      <c r="GC1245" s="9"/>
      <c r="GD1245" s="9"/>
      <c r="GE1245" s="9"/>
      <c r="GF1245" s="9"/>
      <c r="GG1245" s="9"/>
      <c r="GH1245" s="9"/>
      <c r="GI1245" s="9"/>
      <c r="GJ1245" s="9"/>
      <c r="GK1245" s="9"/>
      <c r="GL1245" s="9"/>
      <c r="GM1245" s="9"/>
      <c r="GN1245" s="9"/>
      <c r="GO1245" s="9"/>
      <c r="GP1245" s="9"/>
      <c r="GQ1245" s="9"/>
      <c r="GR1245" s="9"/>
      <c r="GS1245" s="9"/>
      <c r="GT1245" s="9"/>
      <c r="GU1245" s="9"/>
      <c r="GV1245" s="9"/>
      <c r="GW1245" s="9"/>
      <c r="GX1245" s="9"/>
      <c r="GY1245" s="9"/>
      <c r="GZ1245" s="9"/>
      <c r="HA1245" s="9"/>
      <c r="HB1245" s="9"/>
      <c r="HC1245" s="9"/>
      <c r="HD1245" s="9"/>
      <c r="HE1245" s="9"/>
      <c r="HF1245" s="9"/>
      <c r="HG1245" s="9"/>
      <c r="HH1245" s="9"/>
      <c r="HI1245" s="9"/>
      <c r="HJ1245" s="9"/>
      <c r="HK1245" s="9"/>
      <c r="HL1245" s="9"/>
      <c r="HM1245" s="9"/>
      <c r="HN1245" s="9"/>
      <c r="HO1245" s="9"/>
      <c r="HP1245" s="9"/>
      <c r="HQ1245" s="9"/>
      <c r="HR1245" s="9"/>
      <c r="HS1245" s="9"/>
      <c r="HT1245" s="9"/>
      <c r="HU1245" s="9"/>
      <c r="HV1245" s="9"/>
      <c r="HW1245" s="9"/>
      <c r="HX1245" s="9"/>
      <c r="HY1245" s="9"/>
    </row>
    <row r="1246" spans="1:233" x14ac:dyDescent="0.2">
      <c r="A1246" s="12">
        <v>3344</v>
      </c>
      <c r="B1246" s="12" t="s">
        <v>2981</v>
      </c>
      <c r="C1246" s="12" t="s">
        <v>3926</v>
      </c>
      <c r="D1246" s="13">
        <v>3140</v>
      </c>
      <c r="E1246" s="33" t="s">
        <v>6276</v>
      </c>
      <c r="F1246" s="33" t="s">
        <v>6356</v>
      </c>
      <c r="G1246" s="9" t="s">
        <v>6406</v>
      </c>
      <c r="H1246" s="9"/>
      <c r="I1246" s="9"/>
      <c r="J1246" s="13" t="str">
        <f t="shared" si="19"/>
        <v>INSERT INTO `Productos` (txRefInterna,txRefExterna,txNomProducto,txDescripcion,idClasifProductos,idMarcaProductos) SELECT '3344','MAR','PASADOR CONTROL CAMBIOS SWIFT   (GRUESO)','PASADOR CONTROL CAMBIOS SWIFT   (GRUESO)', A.idClasifProductos, M.idClasifProductos  FROM `ClasifProductos` A, `ClasifProductos` M WHERE A.txDescripcion = 'PASADOR' AND M.txDescripcion = 'CHEVROLET SWIFT';</v>
      </c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  <c r="EW1246" s="9"/>
      <c r="EX1246" s="9"/>
      <c r="EY1246" s="9"/>
      <c r="EZ1246" s="9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  <c r="FL1246" s="9"/>
      <c r="FM1246" s="9"/>
      <c r="FN1246" s="9"/>
      <c r="FO1246" s="9"/>
      <c r="FP1246" s="9"/>
      <c r="FQ1246" s="9"/>
      <c r="FR1246" s="9"/>
      <c r="FS1246" s="9"/>
      <c r="FT1246" s="9"/>
      <c r="FU1246" s="9"/>
      <c r="FV1246" s="9"/>
      <c r="FW1246" s="9"/>
      <c r="FX1246" s="9"/>
      <c r="FY1246" s="9"/>
      <c r="FZ1246" s="9"/>
      <c r="GA1246" s="9"/>
      <c r="GB1246" s="9"/>
      <c r="GC1246" s="9"/>
      <c r="GD1246" s="9"/>
      <c r="GE1246" s="9"/>
      <c r="GF1246" s="9"/>
      <c r="GG1246" s="9"/>
      <c r="GH1246" s="9"/>
      <c r="GI1246" s="9"/>
      <c r="GJ1246" s="9"/>
      <c r="GK1246" s="9"/>
      <c r="GL1246" s="9"/>
      <c r="GM1246" s="9"/>
      <c r="GN1246" s="9"/>
      <c r="GO1246" s="9"/>
      <c r="GP1246" s="9"/>
      <c r="GQ1246" s="9"/>
      <c r="GR1246" s="9"/>
      <c r="GS1246" s="9"/>
      <c r="GT1246" s="9"/>
      <c r="GU1246" s="9"/>
      <c r="GV1246" s="9"/>
      <c r="GW1246" s="9"/>
      <c r="GX1246" s="9"/>
      <c r="GY1246" s="9"/>
      <c r="GZ1246" s="9"/>
      <c r="HA1246" s="9"/>
      <c r="HB1246" s="9"/>
      <c r="HC1246" s="9"/>
      <c r="HD1246" s="9"/>
      <c r="HE1246" s="9"/>
      <c r="HF1246" s="9"/>
      <c r="HG1246" s="9"/>
      <c r="HH1246" s="9"/>
      <c r="HI1246" s="9"/>
      <c r="HJ1246" s="9"/>
      <c r="HK1246" s="9"/>
      <c r="HL1246" s="9"/>
      <c r="HM1246" s="9"/>
      <c r="HN1246" s="9"/>
      <c r="HO1246" s="9"/>
      <c r="HP1246" s="9"/>
      <c r="HQ1246" s="9"/>
      <c r="HR1246" s="9"/>
      <c r="HS1246" s="9"/>
      <c r="HT1246" s="9"/>
      <c r="HU1246" s="9"/>
      <c r="HV1246" s="9"/>
      <c r="HW1246" s="9"/>
      <c r="HX1246" s="9"/>
      <c r="HY1246" s="9"/>
    </row>
    <row r="1247" spans="1:233" x14ac:dyDescent="0.2">
      <c r="A1247" s="12" t="s">
        <v>3446</v>
      </c>
      <c r="B1247" s="12" t="s">
        <v>2615</v>
      </c>
      <c r="C1247" s="12" t="s">
        <v>3447</v>
      </c>
      <c r="D1247" s="13">
        <v>2200</v>
      </c>
      <c r="E1247" s="33" t="s">
        <v>6141</v>
      </c>
      <c r="F1247" s="33" t="s">
        <v>6160</v>
      </c>
      <c r="G1247" s="9" t="s">
        <v>6406</v>
      </c>
      <c r="H1247" s="9"/>
      <c r="I1247" s="9"/>
      <c r="J1247" s="13" t="str">
        <f t="shared" si="19"/>
        <v>INSERT INTO `Productos` (txRefInterna,txRefExterna,txNomProducto,txDescripcion,idClasifProductos,idMarcaProductos) SELECT 'RP43','JV','PASADOR PUERTA MAZDA 323 ','PASADOR PUERTA MAZDA 323 ', A.idClasifProductos, M.idClasifProductos  FROM `ClasifProductos` A, `ClasifProductos` M WHERE A.txDescripcion = 'PASADOR' AND M.txDescripcion = 'MAZDA ';</v>
      </c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  <c r="EW1247" s="9"/>
      <c r="EX1247" s="9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9"/>
      <c r="FJ1247" s="9"/>
      <c r="FK1247" s="9"/>
      <c r="FL1247" s="9"/>
      <c r="FM1247" s="9"/>
      <c r="FN1247" s="9"/>
      <c r="FO1247" s="9"/>
      <c r="FP1247" s="9"/>
      <c r="FQ1247" s="9"/>
      <c r="FR1247" s="9"/>
      <c r="FS1247" s="9"/>
      <c r="FT1247" s="9"/>
      <c r="FU1247" s="9"/>
      <c r="FV1247" s="9"/>
      <c r="FW1247" s="9"/>
      <c r="FX1247" s="9"/>
      <c r="FY1247" s="9"/>
      <c r="FZ1247" s="9"/>
      <c r="GA1247" s="9"/>
      <c r="GB1247" s="9"/>
      <c r="GC1247" s="9"/>
      <c r="GD1247" s="9"/>
      <c r="GE1247" s="9"/>
      <c r="GF1247" s="9"/>
      <c r="GG1247" s="9"/>
      <c r="GH1247" s="9"/>
      <c r="GI1247" s="9"/>
      <c r="GJ1247" s="9"/>
      <c r="GK1247" s="9"/>
      <c r="GL1247" s="9"/>
      <c r="GM1247" s="9"/>
      <c r="GN1247" s="9"/>
      <c r="GO1247" s="9"/>
      <c r="GP1247" s="9"/>
      <c r="GQ1247" s="9"/>
      <c r="GR1247" s="9"/>
      <c r="GS1247" s="9"/>
      <c r="GT1247" s="9"/>
      <c r="GU1247" s="9"/>
      <c r="GV1247" s="9"/>
      <c r="GW1247" s="9"/>
      <c r="GX1247" s="9"/>
      <c r="GY1247" s="9"/>
      <c r="GZ1247" s="9"/>
      <c r="HA1247" s="9"/>
      <c r="HB1247" s="9"/>
      <c r="HC1247" s="9"/>
      <c r="HD1247" s="9"/>
      <c r="HE1247" s="9"/>
      <c r="HF1247" s="9"/>
      <c r="HG1247" s="9"/>
      <c r="HH1247" s="9"/>
      <c r="HI1247" s="9"/>
      <c r="HJ1247" s="9"/>
      <c r="HK1247" s="9"/>
      <c r="HL1247" s="9"/>
      <c r="HM1247" s="9"/>
      <c r="HN1247" s="9"/>
      <c r="HO1247" s="9"/>
      <c r="HP1247" s="9"/>
      <c r="HQ1247" s="9"/>
      <c r="HR1247" s="9"/>
      <c r="HS1247" s="9"/>
      <c r="HT1247" s="9"/>
      <c r="HU1247" s="9"/>
      <c r="HV1247" s="9"/>
      <c r="HW1247" s="9"/>
      <c r="HX1247" s="9"/>
      <c r="HY1247" s="9"/>
    </row>
    <row r="1248" spans="1:233" x14ac:dyDescent="0.2">
      <c r="A1248" s="12">
        <v>3391</v>
      </c>
      <c r="B1248" s="12" t="s">
        <v>2615</v>
      </c>
      <c r="C1248" s="12" t="s">
        <v>3620</v>
      </c>
      <c r="D1248" s="13">
        <v>2200</v>
      </c>
      <c r="E1248" s="34" t="s">
        <v>6263</v>
      </c>
      <c r="F1248" s="33" t="s">
        <v>6160</v>
      </c>
      <c r="G1248" s="9" t="s">
        <v>6406</v>
      </c>
      <c r="H1248" s="9"/>
      <c r="I1248" s="9"/>
      <c r="J1248" s="13" t="str">
        <f t="shared" si="19"/>
        <v>INSERT INTO `Productos` (txRefInterna,txRefExterna,txNomProducto,txDescripcion,idClasifProductos,idMarcaProductos) SELECT '3391','JV','PASADOR PUERTA AVEO CON BUJES','PASADOR PUERTA AVEO CON BUJES', A.idClasifProductos, M.idClasifProductos  FROM `ClasifProductos` A, `ClasifProductos` M WHERE A.txDescripcion = 'PASADOR' AND M.txDescripcion = 'CHEVROLET AVEO';</v>
      </c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/>
      <c r="EL1248" s="9"/>
      <c r="EM1248" s="9"/>
      <c r="EN1248" s="9"/>
      <c r="EO1248" s="9"/>
      <c r="EP1248" s="9"/>
      <c r="EQ1248" s="9"/>
      <c r="ER1248" s="9"/>
      <c r="ES1248" s="9"/>
      <c r="ET1248" s="9"/>
      <c r="EU1248" s="9"/>
      <c r="EV1248" s="9"/>
      <c r="EW1248" s="9"/>
      <c r="EX1248" s="9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9"/>
      <c r="FJ1248" s="9"/>
      <c r="FK1248" s="9"/>
      <c r="FL1248" s="9"/>
      <c r="FM1248" s="9"/>
      <c r="FN1248" s="9"/>
      <c r="FO1248" s="9"/>
      <c r="FP1248" s="9"/>
      <c r="FQ1248" s="9"/>
      <c r="FR1248" s="9"/>
      <c r="FS1248" s="9"/>
      <c r="FT1248" s="9"/>
      <c r="FU1248" s="9"/>
      <c r="FV1248" s="9"/>
      <c r="FW1248" s="9"/>
      <c r="FX1248" s="9"/>
      <c r="FY1248" s="9"/>
      <c r="FZ1248" s="9"/>
      <c r="GA1248" s="9"/>
      <c r="GB1248" s="9"/>
      <c r="GC1248" s="9"/>
      <c r="GD1248" s="9"/>
      <c r="GE1248" s="9"/>
      <c r="GF1248" s="9"/>
      <c r="GG1248" s="9"/>
      <c r="GH1248" s="9"/>
      <c r="GI1248" s="9"/>
      <c r="GJ1248" s="9"/>
      <c r="GK1248" s="9"/>
      <c r="GL1248" s="9"/>
      <c r="GM1248" s="9"/>
      <c r="GN1248" s="9"/>
      <c r="GO1248" s="9"/>
      <c r="GP1248" s="9"/>
      <c r="GQ1248" s="9"/>
      <c r="GR1248" s="9"/>
      <c r="GS1248" s="9"/>
      <c r="GT1248" s="9"/>
      <c r="GU1248" s="9"/>
      <c r="GV1248" s="9"/>
      <c r="GW1248" s="9"/>
      <c r="GX1248" s="9"/>
      <c r="GY1248" s="9"/>
      <c r="GZ1248" s="9"/>
      <c r="HA1248" s="9"/>
      <c r="HB1248" s="9"/>
      <c r="HC1248" s="9"/>
      <c r="HD1248" s="9"/>
      <c r="HE1248" s="9"/>
      <c r="HF1248" s="9"/>
      <c r="HG1248" s="9"/>
      <c r="HH1248" s="9"/>
      <c r="HI1248" s="9"/>
      <c r="HJ1248" s="9"/>
      <c r="HK1248" s="9"/>
      <c r="HL1248" s="9"/>
      <c r="HM1248" s="9"/>
      <c r="HN1248" s="9"/>
      <c r="HO1248" s="9"/>
      <c r="HP1248" s="9"/>
      <c r="HQ1248" s="9"/>
      <c r="HR1248" s="9"/>
      <c r="HS1248" s="9"/>
      <c r="HT1248" s="9"/>
      <c r="HU1248" s="9"/>
      <c r="HV1248" s="9"/>
      <c r="HW1248" s="9"/>
      <c r="HX1248" s="9"/>
      <c r="HY1248" s="9"/>
    </row>
    <row r="1249" spans="1:233" x14ac:dyDescent="0.2">
      <c r="A1249" s="12">
        <v>3181</v>
      </c>
      <c r="B1249" s="12"/>
      <c r="C1249" s="12" t="s">
        <v>3850</v>
      </c>
      <c r="D1249" s="13">
        <v>2460</v>
      </c>
      <c r="E1249" s="33" t="s">
        <v>6275</v>
      </c>
      <c r="F1249" s="33" t="s">
        <v>6160</v>
      </c>
      <c r="G1249" s="9" t="s">
        <v>6406</v>
      </c>
      <c r="H1249" s="9"/>
      <c r="I1249" s="9"/>
      <c r="J1249" s="13" t="str">
        <f t="shared" si="19"/>
        <v>INSERT INTO `Productos` (txRefInterna,txRefExterna,txNomProducto,txDescripcion,idClasifProductos,idMarcaProductos) SELECT '3181','','PASADOR PUERTA SPRINT CON BUJES','PASADOR PUERTA SPRINT CON BUJES', A.idClasifProductos, M.idClasifProductos  FROM `ClasifProductos` A, `ClasifProductos` M WHERE A.txDescripcion = 'PASADOR' AND M.txDescripcion = 'CHEVROLET SPRINT';</v>
      </c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  <c r="DP1249" s="9"/>
      <c r="DQ1249" s="9"/>
      <c r="DR1249" s="9"/>
      <c r="DS1249" s="9"/>
      <c r="DT1249" s="9"/>
      <c r="DU1249" s="9"/>
      <c r="DV1249" s="9"/>
      <c r="DW1249" s="9"/>
      <c r="DX1249" s="9"/>
      <c r="DY1249" s="9"/>
      <c r="DZ1249" s="9"/>
      <c r="EA1249" s="9"/>
      <c r="EB1249" s="9"/>
      <c r="EC1249" s="9"/>
      <c r="ED1249" s="9"/>
      <c r="EE1249" s="9"/>
      <c r="EF1249" s="9"/>
      <c r="EG1249" s="9"/>
      <c r="EH1249" s="9"/>
      <c r="EI1249" s="9"/>
      <c r="EJ1249" s="9"/>
      <c r="EK1249" s="9"/>
      <c r="EL1249" s="9"/>
      <c r="EM1249" s="9"/>
      <c r="EN1249" s="9"/>
      <c r="EO1249" s="9"/>
      <c r="EP1249" s="9"/>
      <c r="EQ1249" s="9"/>
      <c r="ER1249" s="9"/>
      <c r="ES1249" s="9"/>
      <c r="ET1249" s="9"/>
      <c r="EU1249" s="9"/>
      <c r="EV1249" s="9"/>
      <c r="EW1249" s="9"/>
      <c r="EX1249" s="9"/>
      <c r="EY1249" s="9"/>
      <c r="EZ1249" s="9"/>
      <c r="FA1249" s="9"/>
      <c r="FB1249" s="9"/>
      <c r="FC1249" s="9"/>
      <c r="FD1249" s="9"/>
      <c r="FE1249" s="9"/>
      <c r="FF1249" s="9"/>
      <c r="FG1249" s="9"/>
      <c r="FH1249" s="9"/>
      <c r="FI1249" s="9"/>
      <c r="FJ1249" s="9"/>
      <c r="FK1249" s="9"/>
      <c r="FL1249" s="9"/>
      <c r="FM1249" s="9"/>
      <c r="FN1249" s="9"/>
      <c r="FO1249" s="9"/>
      <c r="FP1249" s="9"/>
      <c r="FQ1249" s="9"/>
      <c r="FR1249" s="9"/>
      <c r="FS1249" s="9"/>
      <c r="FT1249" s="9"/>
      <c r="FU1249" s="9"/>
      <c r="FV1249" s="9"/>
      <c r="FW1249" s="9"/>
      <c r="FX1249" s="9"/>
      <c r="FY1249" s="9"/>
      <c r="FZ1249" s="9"/>
      <c r="GA1249" s="9"/>
      <c r="GB1249" s="9"/>
      <c r="GC1249" s="9"/>
      <c r="GD1249" s="9"/>
      <c r="GE1249" s="9"/>
      <c r="GF1249" s="9"/>
      <c r="GG1249" s="9"/>
      <c r="GH1249" s="9"/>
      <c r="GI1249" s="9"/>
      <c r="GJ1249" s="9"/>
      <c r="GK1249" s="9"/>
      <c r="GL1249" s="9"/>
      <c r="GM1249" s="9"/>
      <c r="GN1249" s="9"/>
      <c r="GO1249" s="9"/>
      <c r="GP1249" s="9"/>
      <c r="GQ1249" s="9"/>
      <c r="GR1249" s="9"/>
      <c r="GS1249" s="9"/>
      <c r="GT1249" s="9"/>
      <c r="GU1249" s="9"/>
      <c r="GV1249" s="9"/>
      <c r="GW1249" s="9"/>
      <c r="GX1249" s="9"/>
      <c r="GY1249" s="9"/>
      <c r="GZ1249" s="9"/>
      <c r="HA1249" s="9"/>
      <c r="HB1249" s="9"/>
      <c r="HC1249" s="9"/>
      <c r="HD1249" s="9"/>
      <c r="HE1249" s="9"/>
      <c r="HF1249" s="9"/>
      <c r="HG1249" s="9"/>
      <c r="HH1249" s="9"/>
      <c r="HI1249" s="9"/>
      <c r="HJ1249" s="9"/>
      <c r="HK1249" s="9"/>
      <c r="HL1249" s="9"/>
      <c r="HM1249" s="9"/>
      <c r="HN1249" s="9"/>
      <c r="HO1249" s="9"/>
      <c r="HP1249" s="9"/>
      <c r="HQ1249" s="9"/>
      <c r="HR1249" s="9"/>
      <c r="HS1249" s="9"/>
      <c r="HT1249" s="9"/>
      <c r="HU1249" s="9"/>
      <c r="HV1249" s="9"/>
      <c r="HW1249" s="9"/>
      <c r="HX1249" s="9"/>
      <c r="HY1249" s="9"/>
    </row>
    <row r="1250" spans="1:233" x14ac:dyDescent="0.2">
      <c r="A1250" s="12">
        <v>3104</v>
      </c>
      <c r="B1250" s="12" t="s">
        <v>2615</v>
      </c>
      <c r="C1250" s="12" t="s">
        <v>4055</v>
      </c>
      <c r="D1250" s="13">
        <v>2280</v>
      </c>
      <c r="E1250" s="33" t="s">
        <v>6279</v>
      </c>
      <c r="F1250" s="33" t="s">
        <v>6160</v>
      </c>
      <c r="G1250" s="9" t="s">
        <v>6406</v>
      </c>
      <c r="H1250" s="9"/>
      <c r="I1250" s="9"/>
      <c r="J1250" s="13" t="str">
        <f t="shared" si="19"/>
        <v>INSERT INTO `Productos` (txRefInterna,txRefExterna,txNomProducto,txDescripcion,idClasifProductos,idMarcaProductos) SELECT '3104','JV','PASADOR PUERTA LUV CON BUJES','PASADOR PUERTA LUV CON BUJES', A.idClasifProductos, M.idClasifProductos  FROM `ClasifProductos` A, `ClasifProductos` M WHERE A.txDescripcion = 'PASADOR' AND M.txDescripcion = 'CHEVROLET LUV 1600 -2300';</v>
      </c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  <c r="DP1250" s="9"/>
      <c r="DQ1250" s="9"/>
      <c r="DR1250" s="9"/>
      <c r="DS1250" s="9"/>
      <c r="DT1250" s="9"/>
      <c r="DU1250" s="9"/>
      <c r="DV1250" s="9"/>
      <c r="DW1250" s="9"/>
      <c r="DX1250" s="9"/>
      <c r="DY1250" s="9"/>
      <c r="DZ1250" s="9"/>
      <c r="EA1250" s="9"/>
      <c r="EB1250" s="9"/>
      <c r="EC1250" s="9"/>
      <c r="ED1250" s="9"/>
      <c r="EE1250" s="9"/>
      <c r="EF1250" s="9"/>
      <c r="EG1250" s="9"/>
      <c r="EH1250" s="9"/>
      <c r="EI1250" s="9"/>
      <c r="EJ1250" s="9"/>
      <c r="EK1250" s="9"/>
      <c r="EL1250" s="9"/>
      <c r="EM1250" s="9"/>
      <c r="EN1250" s="9"/>
      <c r="EO1250" s="9"/>
      <c r="EP1250" s="9"/>
      <c r="EQ1250" s="9"/>
      <c r="ER1250" s="9"/>
      <c r="ES1250" s="9"/>
      <c r="ET1250" s="9"/>
      <c r="EU1250" s="9"/>
      <c r="EV1250" s="9"/>
      <c r="EW1250" s="9"/>
      <c r="EX1250" s="9"/>
      <c r="EY1250" s="9"/>
      <c r="EZ1250" s="9"/>
      <c r="FA1250" s="9"/>
      <c r="FB1250" s="9"/>
      <c r="FC1250" s="9"/>
      <c r="FD1250" s="9"/>
      <c r="FE1250" s="9"/>
      <c r="FF1250" s="9"/>
      <c r="FG1250" s="9"/>
      <c r="FH1250" s="9"/>
      <c r="FI1250" s="9"/>
      <c r="FJ1250" s="9"/>
      <c r="FK1250" s="9"/>
      <c r="FL1250" s="9"/>
      <c r="FM1250" s="9"/>
      <c r="FN1250" s="9"/>
      <c r="FO1250" s="9"/>
      <c r="FP1250" s="9"/>
      <c r="FQ1250" s="9"/>
      <c r="FR1250" s="9"/>
      <c r="FS1250" s="9"/>
      <c r="FT1250" s="9"/>
      <c r="FU1250" s="9"/>
      <c r="FV1250" s="9"/>
      <c r="FW1250" s="9"/>
      <c r="FX1250" s="9"/>
      <c r="FY1250" s="9"/>
      <c r="FZ1250" s="9"/>
      <c r="GA1250" s="9"/>
      <c r="GB1250" s="9"/>
      <c r="GC1250" s="9"/>
      <c r="GD1250" s="9"/>
      <c r="GE1250" s="9"/>
      <c r="GF1250" s="9"/>
      <c r="GG1250" s="9"/>
      <c r="GH1250" s="9"/>
      <c r="GI1250" s="9"/>
      <c r="GJ1250" s="9"/>
      <c r="GK1250" s="9"/>
      <c r="GL1250" s="9"/>
      <c r="GM1250" s="9"/>
      <c r="GN1250" s="9"/>
      <c r="GO1250" s="9"/>
      <c r="GP1250" s="9"/>
      <c r="GQ1250" s="9"/>
      <c r="GR1250" s="9"/>
      <c r="GS1250" s="9"/>
      <c r="GT1250" s="9"/>
      <c r="GU1250" s="9"/>
      <c r="GV1250" s="9"/>
      <c r="GW1250" s="9"/>
      <c r="GX1250" s="9"/>
      <c r="GY1250" s="9"/>
      <c r="GZ1250" s="9"/>
      <c r="HA1250" s="9"/>
      <c r="HB1250" s="9"/>
      <c r="HC1250" s="9"/>
      <c r="HD1250" s="9"/>
      <c r="HE1250" s="9"/>
      <c r="HF1250" s="9"/>
      <c r="HG1250" s="9"/>
      <c r="HH1250" s="9"/>
      <c r="HI1250" s="9"/>
      <c r="HJ1250" s="9"/>
      <c r="HK1250" s="9"/>
      <c r="HL1250" s="9"/>
      <c r="HM1250" s="9"/>
      <c r="HN1250" s="9"/>
      <c r="HO1250" s="9"/>
      <c r="HP1250" s="9"/>
      <c r="HQ1250" s="9"/>
      <c r="HR1250" s="9"/>
      <c r="HS1250" s="9"/>
      <c r="HT1250" s="9"/>
      <c r="HU1250" s="9"/>
      <c r="HV1250" s="9"/>
      <c r="HW1250" s="9"/>
      <c r="HX1250" s="9"/>
      <c r="HY1250" s="9"/>
    </row>
    <row r="1251" spans="1:233" x14ac:dyDescent="0.2">
      <c r="A1251" s="12">
        <v>2183</v>
      </c>
      <c r="B1251" s="12"/>
      <c r="C1251" s="12" t="s">
        <v>3448</v>
      </c>
      <c r="D1251" s="13">
        <v>2340</v>
      </c>
      <c r="E1251" s="33" t="s">
        <v>6141</v>
      </c>
      <c r="F1251" s="33" t="s">
        <v>6161</v>
      </c>
      <c r="G1251" s="9" t="s">
        <v>6406</v>
      </c>
      <c r="H1251" s="9"/>
      <c r="I1251" s="9"/>
      <c r="J1251" s="13" t="str">
        <f t="shared" si="19"/>
        <v>INSERT INTO `Productos` (txRefInterna,txRefExterna,txNomProducto,txDescripcion,idClasifProductos,idMarcaProductos) SELECT '2183','','PASADOR SELECTOR M323 CORTO COMPLETO','PASADOR SELECTOR M323 CORTO COMPLETO', A.idClasifProductos, M.idClasifProductos  FROM `ClasifProductos` A, `ClasifProductos` M WHERE A.txDescripcion = 'PASADOR' AND M.txDescripcion = 'MAZDA ';</v>
      </c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  <c r="EL1251" s="9"/>
      <c r="EM1251" s="9"/>
      <c r="EN1251" s="9"/>
      <c r="EO1251" s="9"/>
      <c r="EP1251" s="9"/>
      <c r="EQ1251" s="9"/>
      <c r="ER1251" s="9"/>
      <c r="ES1251" s="9"/>
      <c r="ET1251" s="9"/>
      <c r="EU1251" s="9"/>
      <c r="EV1251" s="9"/>
      <c r="EW1251" s="9"/>
      <c r="EX1251" s="9"/>
      <c r="EY1251" s="9"/>
      <c r="EZ1251" s="9"/>
      <c r="FA1251" s="9"/>
      <c r="FB1251" s="9"/>
      <c r="FC1251" s="9"/>
      <c r="FD1251" s="9"/>
      <c r="FE1251" s="9"/>
      <c r="FF1251" s="9"/>
      <c r="FG1251" s="9"/>
      <c r="FH1251" s="9"/>
      <c r="FI1251" s="9"/>
      <c r="FJ1251" s="9"/>
      <c r="FK1251" s="9"/>
      <c r="FL1251" s="9"/>
      <c r="FM1251" s="9"/>
      <c r="FN1251" s="9"/>
      <c r="FO1251" s="9"/>
      <c r="FP1251" s="9"/>
      <c r="FQ1251" s="9"/>
      <c r="FR1251" s="9"/>
      <c r="FS1251" s="9"/>
      <c r="FT1251" s="9"/>
      <c r="FU1251" s="9"/>
      <c r="FV1251" s="9"/>
      <c r="FW1251" s="9"/>
      <c r="FX1251" s="9"/>
      <c r="FY1251" s="9"/>
      <c r="FZ1251" s="9"/>
      <c r="GA1251" s="9"/>
      <c r="GB1251" s="9"/>
      <c r="GC1251" s="9"/>
      <c r="GD1251" s="9"/>
      <c r="GE1251" s="9"/>
      <c r="GF1251" s="9"/>
      <c r="GG1251" s="9"/>
      <c r="GH1251" s="9"/>
      <c r="GI1251" s="9"/>
      <c r="GJ1251" s="9"/>
      <c r="GK1251" s="9"/>
      <c r="GL1251" s="9"/>
      <c r="GM1251" s="9"/>
      <c r="GN1251" s="9"/>
      <c r="GO1251" s="9"/>
      <c r="GP1251" s="9"/>
      <c r="GQ1251" s="9"/>
      <c r="GR1251" s="9"/>
      <c r="GS1251" s="9"/>
      <c r="GT1251" s="9"/>
      <c r="GU1251" s="9"/>
      <c r="GV1251" s="9"/>
      <c r="GW1251" s="9"/>
      <c r="GX1251" s="9"/>
      <c r="GY1251" s="9"/>
      <c r="GZ1251" s="9"/>
      <c r="HA1251" s="9"/>
      <c r="HB1251" s="9"/>
      <c r="HC1251" s="9"/>
      <c r="HD1251" s="9"/>
      <c r="HE1251" s="9"/>
      <c r="HF1251" s="9"/>
      <c r="HG1251" s="9"/>
      <c r="HH1251" s="9"/>
      <c r="HI1251" s="9"/>
      <c r="HJ1251" s="9"/>
      <c r="HK1251" s="9"/>
      <c r="HL1251" s="9"/>
      <c r="HM1251" s="9"/>
      <c r="HN1251" s="9"/>
      <c r="HO1251" s="9"/>
      <c r="HP1251" s="9"/>
      <c r="HQ1251" s="9"/>
      <c r="HR1251" s="9"/>
      <c r="HS1251" s="9"/>
      <c r="HT1251" s="9"/>
      <c r="HU1251" s="9"/>
      <c r="HV1251" s="9"/>
      <c r="HW1251" s="9"/>
      <c r="HX1251" s="9"/>
      <c r="HY1251" s="9"/>
    </row>
    <row r="1252" spans="1:233" s="58" customFormat="1" x14ac:dyDescent="0.2">
      <c r="A1252" s="12">
        <v>2184</v>
      </c>
      <c r="B1252" s="12"/>
      <c r="C1252" s="12" t="s">
        <v>3449</v>
      </c>
      <c r="D1252" s="13">
        <v>2340</v>
      </c>
      <c r="E1252" s="33" t="s">
        <v>6141</v>
      </c>
      <c r="F1252" s="33" t="s">
        <v>6161</v>
      </c>
      <c r="G1252" s="9" t="s">
        <v>6406</v>
      </c>
      <c r="H1252" s="9"/>
      <c r="I1252" s="57"/>
      <c r="J1252" s="13" t="str">
        <f t="shared" si="19"/>
        <v>INSERT INTO `Productos` (txRefInterna,txRefExterna,txNomProducto,txDescripcion,idClasifProductos,idMarcaProductos) SELECT '2184','','PASADOR SELECTOR M323 LARGO COMPLETO','PASADOR SELECTOR M323 LARGO COMPLETO', A.idClasifProductos, M.idClasifProductos  FROM `ClasifProductos` A, `ClasifProductos` M WHERE A.txDescripcion = 'PASADOR' AND M.txDescripcion = 'MAZDA ';</v>
      </c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  <c r="AN1252" s="57"/>
      <c r="AO1252" s="57"/>
      <c r="AP1252" s="57"/>
      <c r="AQ1252" s="57"/>
      <c r="AR1252" s="57"/>
      <c r="AS1252" s="57"/>
      <c r="AT1252" s="57"/>
      <c r="AU1252" s="57"/>
      <c r="AV1252" s="57"/>
      <c r="AW1252" s="57"/>
      <c r="AX1252" s="57"/>
      <c r="AY1252" s="57"/>
      <c r="AZ1252" s="57"/>
      <c r="BA1252" s="57"/>
      <c r="BB1252" s="57"/>
      <c r="BC1252" s="57"/>
      <c r="BD1252" s="57"/>
      <c r="BE1252" s="57"/>
      <c r="BF1252" s="57"/>
      <c r="BG1252" s="57"/>
      <c r="BH1252" s="57"/>
      <c r="BI1252" s="57"/>
      <c r="BJ1252" s="57"/>
      <c r="BK1252" s="57"/>
      <c r="BL1252" s="57"/>
      <c r="BM1252" s="57"/>
      <c r="BN1252" s="57"/>
      <c r="BO1252" s="57"/>
      <c r="BP1252" s="57"/>
      <c r="BQ1252" s="57"/>
      <c r="BR1252" s="57"/>
      <c r="BS1252" s="57"/>
      <c r="BT1252" s="57"/>
      <c r="BU1252" s="57"/>
      <c r="BV1252" s="57"/>
      <c r="BW1252" s="57"/>
      <c r="BX1252" s="57"/>
      <c r="BY1252" s="57"/>
      <c r="BZ1252" s="57"/>
      <c r="CA1252" s="57"/>
      <c r="CB1252" s="57"/>
      <c r="CC1252" s="57"/>
      <c r="CD1252" s="57"/>
      <c r="CE1252" s="57"/>
      <c r="CF1252" s="57"/>
      <c r="CG1252" s="57"/>
      <c r="CH1252" s="57"/>
      <c r="CI1252" s="57"/>
      <c r="CJ1252" s="57"/>
      <c r="CK1252" s="57"/>
      <c r="CL1252" s="57"/>
      <c r="CM1252" s="57"/>
      <c r="CN1252" s="57"/>
      <c r="CO1252" s="57"/>
      <c r="CP1252" s="57"/>
      <c r="CQ1252" s="57"/>
      <c r="CR1252" s="57"/>
      <c r="CS1252" s="57"/>
      <c r="CT1252" s="57"/>
      <c r="CU1252" s="57"/>
      <c r="CV1252" s="57"/>
      <c r="CW1252" s="57"/>
      <c r="CX1252" s="57"/>
      <c r="CY1252" s="57"/>
      <c r="CZ1252" s="57"/>
      <c r="DA1252" s="57"/>
      <c r="DB1252" s="57"/>
      <c r="DC1252" s="57"/>
      <c r="DD1252" s="57"/>
      <c r="DE1252" s="57"/>
      <c r="DF1252" s="57"/>
      <c r="DG1252" s="57"/>
      <c r="DH1252" s="57"/>
      <c r="DI1252" s="57"/>
      <c r="DJ1252" s="57"/>
      <c r="DK1252" s="57"/>
      <c r="DL1252" s="57"/>
      <c r="DM1252" s="57"/>
      <c r="DN1252" s="57"/>
      <c r="DO1252" s="57"/>
      <c r="DP1252" s="57"/>
      <c r="DQ1252" s="57"/>
      <c r="DR1252" s="57"/>
      <c r="DS1252" s="57"/>
      <c r="DT1252" s="57"/>
      <c r="DU1252" s="57"/>
      <c r="DV1252" s="57"/>
      <c r="DW1252" s="57"/>
      <c r="DX1252" s="57"/>
      <c r="DY1252" s="57"/>
      <c r="DZ1252" s="57"/>
      <c r="EA1252" s="57"/>
      <c r="EB1252" s="57"/>
      <c r="EC1252" s="57"/>
      <c r="ED1252" s="57"/>
      <c r="EE1252" s="57"/>
      <c r="EF1252" s="57"/>
      <c r="EG1252" s="57"/>
      <c r="EH1252" s="57"/>
      <c r="EI1252" s="57"/>
      <c r="EJ1252" s="57"/>
      <c r="EK1252" s="57"/>
      <c r="EL1252" s="57"/>
      <c r="EM1252" s="57"/>
      <c r="EN1252" s="57"/>
      <c r="EO1252" s="57"/>
      <c r="EP1252" s="57"/>
      <c r="EQ1252" s="57"/>
      <c r="ER1252" s="57"/>
      <c r="ES1252" s="57"/>
      <c r="ET1252" s="57"/>
      <c r="EU1252" s="57"/>
      <c r="EV1252" s="57"/>
      <c r="EW1252" s="57"/>
      <c r="EX1252" s="57"/>
      <c r="EY1252" s="57"/>
      <c r="EZ1252" s="57"/>
      <c r="FA1252" s="57"/>
      <c r="FB1252" s="57"/>
      <c r="FC1252" s="57"/>
      <c r="FD1252" s="57"/>
      <c r="FE1252" s="57"/>
      <c r="FF1252" s="57"/>
      <c r="FG1252" s="57"/>
      <c r="FH1252" s="57"/>
      <c r="FI1252" s="57"/>
      <c r="FJ1252" s="57"/>
      <c r="FK1252" s="57"/>
      <c r="FL1252" s="57"/>
      <c r="FM1252" s="57"/>
      <c r="FN1252" s="57"/>
      <c r="FO1252" s="57"/>
      <c r="FP1252" s="57"/>
      <c r="FQ1252" s="57"/>
      <c r="FR1252" s="57"/>
      <c r="FS1252" s="57"/>
      <c r="FT1252" s="57"/>
      <c r="FU1252" s="57"/>
      <c r="FV1252" s="57"/>
      <c r="FW1252" s="57"/>
      <c r="FX1252" s="57"/>
      <c r="FY1252" s="57"/>
      <c r="FZ1252" s="57"/>
      <c r="GA1252" s="57"/>
      <c r="GB1252" s="57"/>
      <c r="GC1252" s="57"/>
      <c r="GD1252" s="57"/>
      <c r="GE1252" s="57"/>
      <c r="GF1252" s="57"/>
      <c r="GG1252" s="57"/>
      <c r="GH1252" s="57"/>
      <c r="GI1252" s="57"/>
      <c r="GJ1252" s="57"/>
      <c r="GK1252" s="57"/>
      <c r="GL1252" s="57"/>
      <c r="GM1252" s="57"/>
      <c r="GN1252" s="57"/>
      <c r="GO1252" s="57"/>
      <c r="GP1252" s="57"/>
      <c r="GQ1252" s="57"/>
      <c r="GR1252" s="57"/>
      <c r="GS1252" s="57"/>
      <c r="GT1252" s="57"/>
      <c r="GU1252" s="57"/>
      <c r="GV1252" s="57"/>
      <c r="GW1252" s="57"/>
      <c r="GX1252" s="57"/>
      <c r="GY1252" s="57"/>
      <c r="GZ1252" s="57"/>
      <c r="HA1252" s="57"/>
      <c r="HB1252" s="57"/>
      <c r="HC1252" s="57"/>
      <c r="HD1252" s="57"/>
      <c r="HE1252" s="57"/>
      <c r="HF1252" s="57"/>
      <c r="HG1252" s="57"/>
      <c r="HH1252" s="57"/>
      <c r="HI1252" s="57"/>
      <c r="HJ1252" s="57"/>
      <c r="HK1252" s="57"/>
      <c r="HL1252" s="57"/>
      <c r="HM1252" s="57"/>
      <c r="HN1252" s="57"/>
      <c r="HO1252" s="57"/>
      <c r="HP1252" s="57"/>
      <c r="HQ1252" s="57"/>
      <c r="HR1252" s="57"/>
      <c r="HS1252" s="57"/>
      <c r="HT1252" s="57"/>
      <c r="HU1252" s="57"/>
      <c r="HV1252" s="57"/>
      <c r="HW1252" s="57"/>
      <c r="HX1252" s="57"/>
      <c r="HY1252" s="57"/>
    </row>
    <row r="1253" spans="1:233" s="58" customFormat="1" x14ac:dyDescent="0.2">
      <c r="A1253" s="12">
        <v>1407</v>
      </c>
      <c r="B1253" s="12" t="s">
        <v>2501</v>
      </c>
      <c r="C1253" s="12" t="s">
        <v>2913</v>
      </c>
      <c r="D1253" s="13">
        <v>4640</v>
      </c>
      <c r="E1253" s="33" t="s">
        <v>2256</v>
      </c>
      <c r="F1253" s="33" t="s">
        <v>6085</v>
      </c>
      <c r="G1253" s="9" t="s">
        <v>6406</v>
      </c>
      <c r="H1253" s="9"/>
      <c r="I1253" s="57"/>
      <c r="J1253" s="13" t="str">
        <f t="shared" si="19"/>
        <v>INSERT INTO `Productos` (txRefInterna,txRefExterna,txNomProducto,txDescripcion,idClasifProductos,idMarcaProductos) SELECT '1407','TT','PASADOR TIJERA SUPERIOR R-4-6 CON TUERCA','PASADOR TIJERA SUPERIOR R-4-6 CON TUERCA', A.idClasifProductos, M.idClasifProductos  FROM `ClasifProductos` A, `ClasifProductos` M WHERE A.txDescripcion = 'PASADOR' AND M.txDescripcion = 'RENAULT';</v>
      </c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/>
      <c r="AF1253" s="57"/>
      <c r="AG1253" s="57"/>
      <c r="AH1253" s="57"/>
      <c r="AI1253" s="57"/>
      <c r="AJ1253" s="57"/>
      <c r="AK1253" s="57"/>
      <c r="AL1253" s="57"/>
      <c r="AM1253" s="57"/>
      <c r="AN1253" s="57"/>
      <c r="AO1253" s="57"/>
      <c r="AP1253" s="57"/>
      <c r="AQ1253" s="57"/>
      <c r="AR1253" s="57"/>
      <c r="AS1253" s="57"/>
      <c r="AT1253" s="57"/>
      <c r="AU1253" s="57"/>
      <c r="AV1253" s="57"/>
      <c r="AW1253" s="57"/>
      <c r="AX1253" s="57"/>
      <c r="AY1253" s="57"/>
      <c r="AZ1253" s="57"/>
      <c r="BA1253" s="57"/>
      <c r="BB1253" s="57"/>
      <c r="BC1253" s="57"/>
      <c r="BD1253" s="57"/>
      <c r="BE1253" s="57"/>
      <c r="BF1253" s="57"/>
      <c r="BG1253" s="57"/>
      <c r="BH1253" s="57"/>
      <c r="BI1253" s="57"/>
      <c r="BJ1253" s="57"/>
      <c r="BK1253" s="57"/>
      <c r="BL1253" s="57"/>
      <c r="BM1253" s="57"/>
      <c r="BN1253" s="57"/>
      <c r="BO1253" s="57"/>
      <c r="BP1253" s="57"/>
      <c r="BQ1253" s="57"/>
      <c r="BR1253" s="57"/>
      <c r="BS1253" s="57"/>
      <c r="BT1253" s="57"/>
      <c r="BU1253" s="57"/>
      <c r="BV1253" s="57"/>
      <c r="BW1253" s="57"/>
      <c r="BX1253" s="57"/>
      <c r="BY1253" s="57"/>
      <c r="BZ1253" s="57"/>
      <c r="CA1253" s="57"/>
      <c r="CB1253" s="57"/>
      <c r="CC1253" s="57"/>
      <c r="CD1253" s="57"/>
      <c r="CE1253" s="57"/>
      <c r="CF1253" s="57"/>
      <c r="CG1253" s="57"/>
      <c r="CH1253" s="57"/>
      <c r="CI1253" s="57"/>
      <c r="CJ1253" s="57"/>
      <c r="CK1253" s="57"/>
      <c r="CL1253" s="57"/>
      <c r="CM1253" s="57"/>
      <c r="CN1253" s="57"/>
      <c r="CO1253" s="57"/>
      <c r="CP1253" s="57"/>
      <c r="CQ1253" s="57"/>
      <c r="CR1253" s="57"/>
      <c r="CS1253" s="57"/>
      <c r="CT1253" s="57"/>
      <c r="CU1253" s="57"/>
      <c r="CV1253" s="57"/>
      <c r="CW1253" s="57"/>
      <c r="CX1253" s="57"/>
      <c r="CY1253" s="57"/>
      <c r="CZ1253" s="57"/>
      <c r="DA1253" s="57"/>
      <c r="DB1253" s="57"/>
      <c r="DC1253" s="57"/>
      <c r="DD1253" s="57"/>
      <c r="DE1253" s="57"/>
      <c r="DF1253" s="57"/>
      <c r="DG1253" s="57"/>
      <c r="DH1253" s="57"/>
      <c r="DI1253" s="57"/>
      <c r="DJ1253" s="57"/>
      <c r="DK1253" s="57"/>
      <c r="DL1253" s="57"/>
      <c r="DM1253" s="57"/>
      <c r="DN1253" s="57"/>
      <c r="DO1253" s="57"/>
      <c r="DP1253" s="57"/>
      <c r="DQ1253" s="57"/>
      <c r="DR1253" s="57"/>
      <c r="DS1253" s="57"/>
      <c r="DT1253" s="57"/>
      <c r="DU1253" s="57"/>
      <c r="DV1253" s="57"/>
      <c r="DW1253" s="57"/>
      <c r="DX1253" s="57"/>
      <c r="DY1253" s="57"/>
      <c r="DZ1253" s="57"/>
      <c r="EA1253" s="57"/>
      <c r="EB1253" s="57"/>
      <c r="EC1253" s="57"/>
      <c r="ED1253" s="57"/>
      <c r="EE1253" s="57"/>
      <c r="EF1253" s="57"/>
      <c r="EG1253" s="57"/>
      <c r="EH1253" s="57"/>
      <c r="EI1253" s="57"/>
      <c r="EJ1253" s="57"/>
      <c r="EK1253" s="57"/>
      <c r="EL1253" s="57"/>
      <c r="EM1253" s="57"/>
      <c r="EN1253" s="57"/>
      <c r="EO1253" s="57"/>
      <c r="EP1253" s="57"/>
      <c r="EQ1253" s="57"/>
      <c r="ER1253" s="57"/>
      <c r="ES1253" s="57"/>
      <c r="ET1253" s="57"/>
      <c r="EU1253" s="57"/>
      <c r="EV1253" s="57"/>
      <c r="EW1253" s="57"/>
      <c r="EX1253" s="57"/>
      <c r="EY1253" s="57"/>
      <c r="EZ1253" s="57"/>
      <c r="FA1253" s="57"/>
      <c r="FB1253" s="57"/>
      <c r="FC1253" s="57"/>
      <c r="FD1253" s="57"/>
      <c r="FE1253" s="57"/>
      <c r="FF1253" s="57"/>
      <c r="FG1253" s="57"/>
      <c r="FH1253" s="57"/>
      <c r="FI1253" s="57"/>
      <c r="FJ1253" s="57"/>
      <c r="FK1253" s="57"/>
      <c r="FL1253" s="57"/>
      <c r="FM1253" s="57"/>
      <c r="FN1253" s="57"/>
      <c r="FO1253" s="57"/>
      <c r="FP1253" s="57"/>
      <c r="FQ1253" s="57"/>
      <c r="FR1253" s="57"/>
      <c r="FS1253" s="57"/>
      <c r="FT1253" s="57"/>
      <c r="FU1253" s="57"/>
      <c r="FV1253" s="57"/>
      <c r="FW1253" s="57"/>
      <c r="FX1253" s="57"/>
      <c r="FY1253" s="57"/>
      <c r="FZ1253" s="57"/>
      <c r="GA1253" s="57"/>
      <c r="GB1253" s="57"/>
      <c r="GC1253" s="57"/>
      <c r="GD1253" s="57"/>
      <c r="GE1253" s="57"/>
      <c r="GF1253" s="57"/>
      <c r="GG1253" s="57"/>
      <c r="GH1253" s="57"/>
      <c r="GI1253" s="57"/>
      <c r="GJ1253" s="57"/>
      <c r="GK1253" s="57"/>
      <c r="GL1253" s="57"/>
      <c r="GM1253" s="57"/>
      <c r="GN1253" s="57"/>
      <c r="GO1253" s="57"/>
      <c r="GP1253" s="57"/>
      <c r="GQ1253" s="57"/>
      <c r="GR1253" s="57"/>
      <c r="GS1253" s="57"/>
      <c r="GT1253" s="57"/>
      <c r="GU1253" s="57"/>
      <c r="GV1253" s="57"/>
      <c r="GW1253" s="57"/>
      <c r="GX1253" s="57"/>
      <c r="GY1253" s="57"/>
      <c r="GZ1253" s="57"/>
      <c r="HA1253" s="57"/>
      <c r="HB1253" s="57"/>
      <c r="HC1253" s="57"/>
      <c r="HD1253" s="57"/>
      <c r="HE1253" s="57"/>
      <c r="HF1253" s="57"/>
      <c r="HG1253" s="57"/>
      <c r="HH1253" s="57"/>
      <c r="HI1253" s="57"/>
      <c r="HJ1253" s="57"/>
      <c r="HK1253" s="57"/>
      <c r="HL1253" s="57"/>
      <c r="HM1253" s="57"/>
      <c r="HN1253" s="57"/>
      <c r="HO1253" s="57"/>
      <c r="HP1253" s="57"/>
      <c r="HQ1253" s="57"/>
      <c r="HR1253" s="57"/>
      <c r="HS1253" s="57"/>
      <c r="HT1253" s="57"/>
      <c r="HU1253" s="57"/>
      <c r="HV1253" s="57"/>
      <c r="HW1253" s="57"/>
      <c r="HX1253" s="57"/>
      <c r="HY1253" s="57"/>
    </row>
    <row r="1254" spans="1:233" s="58" customFormat="1" x14ac:dyDescent="0.2">
      <c r="A1254" s="12">
        <v>1382</v>
      </c>
      <c r="B1254" s="12" t="s">
        <v>2501</v>
      </c>
      <c r="C1254" s="12" t="s">
        <v>2914</v>
      </c>
      <c r="D1254" s="13">
        <v>3790</v>
      </c>
      <c r="E1254" s="33" t="s">
        <v>2256</v>
      </c>
      <c r="F1254" s="33" t="s">
        <v>6085</v>
      </c>
      <c r="G1254" s="9" t="s">
        <v>6406</v>
      </c>
      <c r="H1254" s="9"/>
      <c r="I1254" s="57"/>
      <c r="J1254" s="13" t="str">
        <f t="shared" si="19"/>
        <v>INSERT INTO `Productos` (txRefInterna,txRefExterna,txNomProducto,txDescripcion,idClasifProductos,idMarcaProductos) SELECT '1382','TT','PASADOR TIJERA INFERIOR R-4-6- CON TUERCA','PASADOR TIJERA INFERIOR R-4-6- CON TUERCA', A.idClasifProductos, M.idClasifProductos  FROM `ClasifProductos` A, `ClasifProductos` M WHERE A.txDescripcion = 'PASADOR' AND M.txDescripcion = 'RENAULT';</v>
      </c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  <c r="AA1254" s="57"/>
      <c r="AB1254" s="57"/>
      <c r="AC1254" s="57"/>
      <c r="AD1254" s="57"/>
      <c r="AE1254" s="57"/>
      <c r="AF1254" s="57"/>
      <c r="AG1254" s="57"/>
      <c r="AH1254" s="57"/>
      <c r="AI1254" s="57"/>
      <c r="AJ1254" s="57"/>
      <c r="AK1254" s="57"/>
      <c r="AL1254" s="57"/>
      <c r="AM1254" s="57"/>
      <c r="AN1254" s="57"/>
      <c r="AO1254" s="57"/>
      <c r="AP1254" s="57"/>
      <c r="AQ1254" s="57"/>
      <c r="AR1254" s="57"/>
      <c r="AS1254" s="57"/>
      <c r="AT1254" s="57"/>
      <c r="AU1254" s="57"/>
      <c r="AV1254" s="57"/>
      <c r="AW1254" s="57"/>
      <c r="AX1254" s="57"/>
      <c r="AY1254" s="57"/>
      <c r="AZ1254" s="57"/>
      <c r="BA1254" s="57"/>
      <c r="BB1254" s="57"/>
      <c r="BC1254" s="57"/>
      <c r="BD1254" s="57"/>
      <c r="BE1254" s="57"/>
      <c r="BF1254" s="57"/>
      <c r="BG1254" s="57"/>
      <c r="BH1254" s="57"/>
      <c r="BI1254" s="57"/>
      <c r="BJ1254" s="57"/>
      <c r="BK1254" s="57"/>
      <c r="BL1254" s="57"/>
      <c r="BM1254" s="57"/>
      <c r="BN1254" s="57"/>
      <c r="BO1254" s="57"/>
      <c r="BP1254" s="57"/>
      <c r="BQ1254" s="57"/>
      <c r="BR1254" s="57"/>
      <c r="BS1254" s="57"/>
      <c r="BT1254" s="57"/>
      <c r="BU1254" s="57"/>
      <c r="BV1254" s="57"/>
      <c r="BW1254" s="57"/>
      <c r="BX1254" s="57"/>
      <c r="BY1254" s="57"/>
      <c r="BZ1254" s="57"/>
      <c r="CA1254" s="57"/>
      <c r="CB1254" s="57"/>
      <c r="CC1254" s="57"/>
      <c r="CD1254" s="57"/>
      <c r="CE1254" s="57"/>
      <c r="CF1254" s="57"/>
      <c r="CG1254" s="57"/>
      <c r="CH1254" s="57"/>
      <c r="CI1254" s="57"/>
      <c r="CJ1254" s="57"/>
      <c r="CK1254" s="57"/>
      <c r="CL1254" s="57"/>
      <c r="CM1254" s="57"/>
      <c r="CN1254" s="57"/>
      <c r="CO1254" s="57"/>
      <c r="CP1254" s="57"/>
      <c r="CQ1254" s="57"/>
      <c r="CR1254" s="57"/>
      <c r="CS1254" s="57"/>
      <c r="CT1254" s="57"/>
      <c r="CU1254" s="57"/>
      <c r="CV1254" s="57"/>
      <c r="CW1254" s="57"/>
      <c r="CX1254" s="57"/>
      <c r="CY1254" s="57"/>
      <c r="CZ1254" s="57"/>
      <c r="DA1254" s="57"/>
      <c r="DB1254" s="57"/>
      <c r="DC1254" s="57"/>
      <c r="DD1254" s="57"/>
      <c r="DE1254" s="57"/>
      <c r="DF1254" s="57"/>
      <c r="DG1254" s="57"/>
      <c r="DH1254" s="57"/>
      <c r="DI1254" s="57"/>
      <c r="DJ1254" s="57"/>
      <c r="DK1254" s="57"/>
      <c r="DL1254" s="57"/>
      <c r="DM1254" s="57"/>
      <c r="DN1254" s="57"/>
      <c r="DO1254" s="57"/>
      <c r="DP1254" s="57"/>
      <c r="DQ1254" s="57"/>
      <c r="DR1254" s="57"/>
      <c r="DS1254" s="57"/>
      <c r="DT1254" s="57"/>
      <c r="DU1254" s="57"/>
      <c r="DV1254" s="57"/>
      <c r="DW1254" s="57"/>
      <c r="DX1254" s="57"/>
      <c r="DY1254" s="57"/>
      <c r="DZ1254" s="57"/>
      <c r="EA1254" s="57"/>
      <c r="EB1254" s="57"/>
      <c r="EC1254" s="57"/>
      <c r="ED1254" s="57"/>
      <c r="EE1254" s="57"/>
      <c r="EF1254" s="57"/>
      <c r="EG1254" s="57"/>
      <c r="EH1254" s="57"/>
      <c r="EI1254" s="57"/>
      <c r="EJ1254" s="57"/>
      <c r="EK1254" s="57"/>
      <c r="EL1254" s="57"/>
      <c r="EM1254" s="57"/>
      <c r="EN1254" s="57"/>
      <c r="EO1254" s="57"/>
      <c r="EP1254" s="57"/>
      <c r="EQ1254" s="57"/>
      <c r="ER1254" s="57"/>
      <c r="ES1254" s="57"/>
      <c r="ET1254" s="57"/>
      <c r="EU1254" s="57"/>
      <c r="EV1254" s="57"/>
      <c r="EW1254" s="57"/>
      <c r="EX1254" s="57"/>
      <c r="EY1254" s="57"/>
      <c r="EZ1254" s="57"/>
      <c r="FA1254" s="57"/>
      <c r="FB1254" s="57"/>
      <c r="FC1254" s="57"/>
      <c r="FD1254" s="57"/>
      <c r="FE1254" s="57"/>
      <c r="FF1254" s="57"/>
      <c r="FG1254" s="57"/>
      <c r="FH1254" s="57"/>
      <c r="FI1254" s="57"/>
      <c r="FJ1254" s="57"/>
      <c r="FK1254" s="57"/>
      <c r="FL1254" s="57"/>
      <c r="FM1254" s="57"/>
      <c r="FN1254" s="57"/>
      <c r="FO1254" s="57"/>
      <c r="FP1254" s="57"/>
      <c r="FQ1254" s="57"/>
      <c r="FR1254" s="57"/>
      <c r="FS1254" s="57"/>
      <c r="FT1254" s="57"/>
      <c r="FU1254" s="57"/>
      <c r="FV1254" s="57"/>
      <c r="FW1254" s="57"/>
      <c r="FX1254" s="57"/>
      <c r="FY1254" s="57"/>
      <c r="FZ1254" s="57"/>
      <c r="GA1254" s="57"/>
      <c r="GB1254" s="57"/>
      <c r="GC1254" s="57"/>
      <c r="GD1254" s="57"/>
      <c r="GE1254" s="57"/>
      <c r="GF1254" s="57"/>
      <c r="GG1254" s="57"/>
      <c r="GH1254" s="57"/>
      <c r="GI1254" s="57"/>
      <c r="GJ1254" s="57"/>
      <c r="GK1254" s="57"/>
      <c r="GL1254" s="57"/>
      <c r="GM1254" s="57"/>
      <c r="GN1254" s="57"/>
      <c r="GO1254" s="57"/>
      <c r="GP1254" s="57"/>
      <c r="GQ1254" s="57"/>
      <c r="GR1254" s="57"/>
      <c r="GS1254" s="57"/>
      <c r="GT1254" s="57"/>
      <c r="GU1254" s="57"/>
      <c r="GV1254" s="57"/>
      <c r="GW1254" s="57"/>
      <c r="GX1254" s="57"/>
      <c r="GY1254" s="57"/>
      <c r="GZ1254" s="57"/>
      <c r="HA1254" s="57"/>
      <c r="HB1254" s="57"/>
      <c r="HC1254" s="57"/>
      <c r="HD1254" s="57"/>
      <c r="HE1254" s="57"/>
      <c r="HF1254" s="57"/>
      <c r="HG1254" s="57"/>
      <c r="HH1254" s="57"/>
      <c r="HI1254" s="57"/>
      <c r="HJ1254" s="57"/>
      <c r="HK1254" s="57"/>
      <c r="HL1254" s="57"/>
      <c r="HM1254" s="57"/>
      <c r="HN1254" s="57"/>
      <c r="HO1254" s="57"/>
      <c r="HP1254" s="57"/>
      <c r="HQ1254" s="57"/>
      <c r="HR1254" s="57"/>
      <c r="HS1254" s="57"/>
      <c r="HT1254" s="57"/>
      <c r="HU1254" s="57"/>
      <c r="HV1254" s="57"/>
      <c r="HW1254" s="57"/>
      <c r="HX1254" s="57"/>
      <c r="HY1254" s="57"/>
    </row>
    <row r="1255" spans="1:233" s="58" customFormat="1" x14ac:dyDescent="0.2">
      <c r="A1255" s="12">
        <v>1385</v>
      </c>
      <c r="B1255" s="12" t="s">
        <v>2501</v>
      </c>
      <c r="C1255" s="12" t="s">
        <v>2915</v>
      </c>
      <c r="D1255" s="13">
        <v>4200</v>
      </c>
      <c r="E1255" s="33" t="s">
        <v>2256</v>
      </c>
      <c r="F1255" s="33" t="s">
        <v>6085</v>
      </c>
      <c r="G1255" s="9" t="s">
        <v>6406</v>
      </c>
      <c r="H1255" s="9"/>
      <c r="I1255" s="57"/>
      <c r="J1255" s="13" t="str">
        <f t="shared" si="19"/>
        <v>INSERT INTO `Productos` (txRefInterna,txRefExterna,txNomProducto,txDescripcion,idClasifProductos,idMarcaProductos) SELECT '1385','TT','PASADOR TIJERA SUPERIOR R-12-18 CON TUERCA','PASADOR TIJERA SUPERIOR R-12-18 CON TUERCA', A.idClasifProductos, M.idClasifProductos  FROM `ClasifProductos` A, `ClasifProductos` M WHERE A.txDescripcion = 'PASADOR' AND M.txDescripcion = 'RENAULT';</v>
      </c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/>
      <c r="AF1255" s="57"/>
      <c r="AG1255" s="57"/>
      <c r="AH1255" s="57"/>
      <c r="AI1255" s="57"/>
      <c r="AJ1255" s="57"/>
      <c r="AK1255" s="57"/>
      <c r="AL1255" s="57"/>
      <c r="AM1255" s="57"/>
      <c r="AN1255" s="57"/>
      <c r="AO1255" s="57"/>
      <c r="AP1255" s="57"/>
      <c r="AQ1255" s="57"/>
      <c r="AR1255" s="57"/>
      <c r="AS1255" s="57"/>
      <c r="AT1255" s="57"/>
      <c r="AU1255" s="57"/>
      <c r="AV1255" s="57"/>
      <c r="AW1255" s="57"/>
      <c r="AX1255" s="57"/>
      <c r="AY1255" s="57"/>
      <c r="AZ1255" s="57"/>
      <c r="BA1255" s="57"/>
      <c r="BB1255" s="57"/>
      <c r="BC1255" s="57"/>
      <c r="BD1255" s="57"/>
      <c r="BE1255" s="57"/>
      <c r="BF1255" s="57"/>
      <c r="BG1255" s="57"/>
      <c r="BH1255" s="57"/>
      <c r="BI1255" s="57"/>
      <c r="BJ1255" s="57"/>
      <c r="BK1255" s="57"/>
      <c r="BL1255" s="57"/>
      <c r="BM1255" s="57"/>
      <c r="BN1255" s="57"/>
      <c r="BO1255" s="57"/>
      <c r="BP1255" s="57"/>
      <c r="BQ1255" s="57"/>
      <c r="BR1255" s="57"/>
      <c r="BS1255" s="57"/>
      <c r="BT1255" s="57"/>
      <c r="BU1255" s="57"/>
      <c r="BV1255" s="57"/>
      <c r="BW1255" s="57"/>
      <c r="BX1255" s="57"/>
      <c r="BY1255" s="57"/>
      <c r="BZ1255" s="57"/>
      <c r="CA1255" s="57"/>
      <c r="CB1255" s="57"/>
      <c r="CC1255" s="57"/>
      <c r="CD1255" s="57"/>
      <c r="CE1255" s="57"/>
      <c r="CF1255" s="57"/>
      <c r="CG1255" s="57"/>
      <c r="CH1255" s="57"/>
      <c r="CI1255" s="57"/>
      <c r="CJ1255" s="57"/>
      <c r="CK1255" s="57"/>
      <c r="CL1255" s="57"/>
      <c r="CM1255" s="57"/>
      <c r="CN1255" s="57"/>
      <c r="CO1255" s="57"/>
      <c r="CP1255" s="57"/>
      <c r="CQ1255" s="57"/>
      <c r="CR1255" s="57"/>
      <c r="CS1255" s="57"/>
      <c r="CT1255" s="57"/>
      <c r="CU1255" s="57"/>
      <c r="CV1255" s="57"/>
      <c r="CW1255" s="57"/>
      <c r="CX1255" s="57"/>
      <c r="CY1255" s="57"/>
      <c r="CZ1255" s="57"/>
      <c r="DA1255" s="57"/>
      <c r="DB1255" s="57"/>
      <c r="DC1255" s="57"/>
      <c r="DD1255" s="57"/>
      <c r="DE1255" s="57"/>
      <c r="DF1255" s="57"/>
      <c r="DG1255" s="57"/>
      <c r="DH1255" s="57"/>
      <c r="DI1255" s="57"/>
      <c r="DJ1255" s="57"/>
      <c r="DK1255" s="57"/>
      <c r="DL1255" s="57"/>
      <c r="DM1255" s="57"/>
      <c r="DN1255" s="57"/>
      <c r="DO1255" s="57"/>
      <c r="DP1255" s="57"/>
      <c r="DQ1255" s="57"/>
      <c r="DR1255" s="57"/>
      <c r="DS1255" s="57"/>
      <c r="DT1255" s="57"/>
      <c r="DU1255" s="57"/>
      <c r="DV1255" s="57"/>
      <c r="DW1255" s="57"/>
      <c r="DX1255" s="57"/>
      <c r="DY1255" s="57"/>
      <c r="DZ1255" s="57"/>
      <c r="EA1255" s="57"/>
      <c r="EB1255" s="57"/>
      <c r="EC1255" s="57"/>
      <c r="ED1255" s="57"/>
      <c r="EE1255" s="57"/>
      <c r="EF1255" s="57"/>
      <c r="EG1255" s="57"/>
      <c r="EH1255" s="57"/>
      <c r="EI1255" s="57"/>
      <c r="EJ1255" s="57"/>
      <c r="EK1255" s="57"/>
      <c r="EL1255" s="57"/>
      <c r="EM1255" s="57"/>
      <c r="EN1255" s="57"/>
      <c r="EO1255" s="57"/>
      <c r="EP1255" s="57"/>
      <c r="EQ1255" s="57"/>
      <c r="ER1255" s="57"/>
      <c r="ES1255" s="57"/>
      <c r="ET1255" s="57"/>
      <c r="EU1255" s="57"/>
      <c r="EV1255" s="57"/>
      <c r="EW1255" s="57"/>
      <c r="EX1255" s="57"/>
      <c r="EY1255" s="57"/>
      <c r="EZ1255" s="57"/>
      <c r="FA1255" s="57"/>
      <c r="FB1255" s="57"/>
      <c r="FC1255" s="57"/>
      <c r="FD1255" s="57"/>
      <c r="FE1255" s="57"/>
      <c r="FF1255" s="57"/>
      <c r="FG1255" s="57"/>
      <c r="FH1255" s="57"/>
      <c r="FI1255" s="57"/>
      <c r="FJ1255" s="57"/>
      <c r="FK1255" s="57"/>
      <c r="FL1255" s="57"/>
      <c r="FM1255" s="57"/>
      <c r="FN1255" s="57"/>
      <c r="FO1255" s="57"/>
      <c r="FP1255" s="57"/>
      <c r="FQ1255" s="57"/>
      <c r="FR1255" s="57"/>
      <c r="FS1255" s="57"/>
      <c r="FT1255" s="57"/>
      <c r="FU1255" s="57"/>
      <c r="FV1255" s="57"/>
      <c r="FW1255" s="57"/>
      <c r="FX1255" s="57"/>
      <c r="FY1255" s="57"/>
      <c r="FZ1255" s="57"/>
      <c r="GA1255" s="57"/>
      <c r="GB1255" s="57"/>
      <c r="GC1255" s="57"/>
      <c r="GD1255" s="57"/>
      <c r="GE1255" s="57"/>
      <c r="GF1255" s="57"/>
      <c r="GG1255" s="57"/>
      <c r="GH1255" s="57"/>
      <c r="GI1255" s="57"/>
      <c r="GJ1255" s="57"/>
      <c r="GK1255" s="57"/>
      <c r="GL1255" s="57"/>
      <c r="GM1255" s="57"/>
      <c r="GN1255" s="57"/>
      <c r="GO1255" s="57"/>
      <c r="GP1255" s="57"/>
      <c r="GQ1255" s="57"/>
      <c r="GR1255" s="57"/>
      <c r="GS1255" s="57"/>
      <c r="GT1255" s="57"/>
      <c r="GU1255" s="57"/>
      <c r="GV1255" s="57"/>
      <c r="GW1255" s="57"/>
      <c r="GX1255" s="57"/>
      <c r="GY1255" s="57"/>
      <c r="GZ1255" s="57"/>
      <c r="HA1255" s="57"/>
      <c r="HB1255" s="57"/>
      <c r="HC1255" s="57"/>
      <c r="HD1255" s="57"/>
      <c r="HE1255" s="57"/>
      <c r="HF1255" s="57"/>
      <c r="HG1255" s="57"/>
      <c r="HH1255" s="57"/>
      <c r="HI1255" s="57"/>
      <c r="HJ1255" s="57"/>
      <c r="HK1255" s="57"/>
      <c r="HL1255" s="57"/>
      <c r="HM1255" s="57"/>
      <c r="HN1255" s="57"/>
      <c r="HO1255" s="57"/>
      <c r="HP1255" s="57"/>
      <c r="HQ1255" s="57"/>
      <c r="HR1255" s="57"/>
      <c r="HS1255" s="57"/>
      <c r="HT1255" s="57"/>
      <c r="HU1255" s="57"/>
      <c r="HV1255" s="57"/>
      <c r="HW1255" s="57"/>
      <c r="HX1255" s="57"/>
      <c r="HY1255" s="57"/>
    </row>
    <row r="1256" spans="1:233" s="58" customFormat="1" x14ac:dyDescent="0.2">
      <c r="A1256" s="12">
        <v>1386</v>
      </c>
      <c r="B1256" s="12" t="s">
        <v>2501</v>
      </c>
      <c r="C1256" s="12" t="s">
        <v>2916</v>
      </c>
      <c r="D1256" s="13">
        <v>4390</v>
      </c>
      <c r="E1256" s="33" t="s">
        <v>2256</v>
      </c>
      <c r="F1256" s="33" t="s">
        <v>6085</v>
      </c>
      <c r="G1256" s="9" t="s">
        <v>6406</v>
      </c>
      <c r="H1256" s="9"/>
      <c r="I1256" s="57"/>
      <c r="J1256" s="13" t="str">
        <f t="shared" si="19"/>
        <v>INSERT INTO `Productos` (txRefInterna,txRefExterna,txNomProducto,txDescripcion,idClasifProductos,idMarcaProductos) SELECT '1386','TT','PASADOR TIJERA INFERIOR R-18 GTX CON TUERCA','PASADOR TIJERA INFERIOR R-18 GTX CON TUERCA', A.idClasifProductos, M.idClasifProductos  FROM `ClasifProductos` A, `ClasifProductos` M WHERE A.txDescripcion = 'PASADOR' AND M.txDescripcion = 'RENAULT';</v>
      </c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  <c r="AA1256" s="57"/>
      <c r="AB1256" s="57"/>
      <c r="AC1256" s="57"/>
      <c r="AD1256" s="57"/>
      <c r="AE1256" s="57"/>
      <c r="AF1256" s="57"/>
      <c r="AG1256" s="57"/>
      <c r="AH1256" s="57"/>
      <c r="AI1256" s="57"/>
      <c r="AJ1256" s="57"/>
      <c r="AK1256" s="57"/>
      <c r="AL1256" s="57"/>
      <c r="AM1256" s="57"/>
      <c r="AN1256" s="57"/>
      <c r="AO1256" s="57"/>
      <c r="AP1256" s="57"/>
      <c r="AQ1256" s="57"/>
      <c r="AR1256" s="57"/>
      <c r="AS1256" s="57"/>
      <c r="AT1256" s="57"/>
      <c r="AU1256" s="57"/>
      <c r="AV1256" s="57"/>
      <c r="AW1256" s="57"/>
      <c r="AX1256" s="57"/>
      <c r="AY1256" s="57"/>
      <c r="AZ1256" s="57"/>
      <c r="BA1256" s="57"/>
      <c r="BB1256" s="57"/>
      <c r="BC1256" s="57"/>
      <c r="BD1256" s="57"/>
      <c r="BE1256" s="57"/>
      <c r="BF1256" s="57"/>
      <c r="BG1256" s="57"/>
      <c r="BH1256" s="57"/>
      <c r="BI1256" s="57"/>
      <c r="BJ1256" s="57"/>
      <c r="BK1256" s="57"/>
      <c r="BL1256" s="57"/>
      <c r="BM1256" s="57"/>
      <c r="BN1256" s="57"/>
      <c r="BO1256" s="57"/>
      <c r="BP1256" s="57"/>
      <c r="BQ1256" s="57"/>
      <c r="BR1256" s="57"/>
      <c r="BS1256" s="57"/>
      <c r="BT1256" s="57"/>
      <c r="BU1256" s="57"/>
      <c r="BV1256" s="57"/>
      <c r="BW1256" s="57"/>
      <c r="BX1256" s="57"/>
      <c r="BY1256" s="57"/>
      <c r="BZ1256" s="57"/>
      <c r="CA1256" s="57"/>
      <c r="CB1256" s="57"/>
      <c r="CC1256" s="57"/>
      <c r="CD1256" s="57"/>
      <c r="CE1256" s="57"/>
      <c r="CF1256" s="57"/>
      <c r="CG1256" s="57"/>
      <c r="CH1256" s="57"/>
      <c r="CI1256" s="57"/>
      <c r="CJ1256" s="57"/>
      <c r="CK1256" s="57"/>
      <c r="CL1256" s="57"/>
      <c r="CM1256" s="57"/>
      <c r="CN1256" s="57"/>
      <c r="CO1256" s="57"/>
      <c r="CP1256" s="57"/>
      <c r="CQ1256" s="57"/>
      <c r="CR1256" s="57"/>
      <c r="CS1256" s="57"/>
      <c r="CT1256" s="57"/>
      <c r="CU1256" s="57"/>
      <c r="CV1256" s="57"/>
      <c r="CW1256" s="57"/>
      <c r="CX1256" s="57"/>
      <c r="CY1256" s="57"/>
      <c r="CZ1256" s="57"/>
      <c r="DA1256" s="57"/>
      <c r="DB1256" s="57"/>
      <c r="DC1256" s="57"/>
      <c r="DD1256" s="57"/>
      <c r="DE1256" s="57"/>
      <c r="DF1256" s="57"/>
      <c r="DG1256" s="57"/>
      <c r="DH1256" s="57"/>
      <c r="DI1256" s="57"/>
      <c r="DJ1256" s="57"/>
      <c r="DK1256" s="57"/>
      <c r="DL1256" s="57"/>
      <c r="DM1256" s="57"/>
      <c r="DN1256" s="57"/>
      <c r="DO1256" s="57"/>
      <c r="DP1256" s="57"/>
      <c r="DQ1256" s="57"/>
      <c r="DR1256" s="57"/>
      <c r="DS1256" s="57"/>
      <c r="DT1256" s="57"/>
      <c r="DU1256" s="57"/>
      <c r="DV1256" s="57"/>
      <c r="DW1256" s="57"/>
      <c r="DX1256" s="57"/>
      <c r="DY1256" s="57"/>
      <c r="DZ1256" s="57"/>
      <c r="EA1256" s="57"/>
      <c r="EB1256" s="57"/>
      <c r="EC1256" s="57"/>
      <c r="ED1256" s="57"/>
      <c r="EE1256" s="57"/>
      <c r="EF1256" s="57"/>
      <c r="EG1256" s="57"/>
      <c r="EH1256" s="57"/>
      <c r="EI1256" s="57"/>
      <c r="EJ1256" s="57"/>
      <c r="EK1256" s="57"/>
      <c r="EL1256" s="57"/>
      <c r="EM1256" s="57"/>
      <c r="EN1256" s="57"/>
      <c r="EO1256" s="57"/>
      <c r="EP1256" s="57"/>
      <c r="EQ1256" s="57"/>
      <c r="ER1256" s="57"/>
      <c r="ES1256" s="57"/>
      <c r="ET1256" s="57"/>
      <c r="EU1256" s="57"/>
      <c r="EV1256" s="57"/>
      <c r="EW1256" s="57"/>
      <c r="EX1256" s="57"/>
      <c r="EY1256" s="57"/>
      <c r="EZ1256" s="57"/>
      <c r="FA1256" s="57"/>
      <c r="FB1256" s="57"/>
      <c r="FC1256" s="57"/>
      <c r="FD1256" s="57"/>
      <c r="FE1256" s="57"/>
      <c r="FF1256" s="57"/>
      <c r="FG1256" s="57"/>
      <c r="FH1256" s="57"/>
      <c r="FI1256" s="57"/>
      <c r="FJ1256" s="57"/>
      <c r="FK1256" s="57"/>
      <c r="FL1256" s="57"/>
      <c r="FM1256" s="57"/>
      <c r="FN1256" s="57"/>
      <c r="FO1256" s="57"/>
      <c r="FP1256" s="57"/>
      <c r="FQ1256" s="57"/>
      <c r="FR1256" s="57"/>
      <c r="FS1256" s="57"/>
      <c r="FT1256" s="57"/>
      <c r="FU1256" s="57"/>
      <c r="FV1256" s="57"/>
      <c r="FW1256" s="57"/>
      <c r="FX1256" s="57"/>
      <c r="FY1256" s="57"/>
      <c r="FZ1256" s="57"/>
      <c r="GA1256" s="57"/>
      <c r="GB1256" s="57"/>
      <c r="GC1256" s="57"/>
      <c r="GD1256" s="57"/>
      <c r="GE1256" s="57"/>
      <c r="GF1256" s="57"/>
      <c r="GG1256" s="57"/>
      <c r="GH1256" s="57"/>
      <c r="GI1256" s="57"/>
      <c r="GJ1256" s="57"/>
      <c r="GK1256" s="57"/>
      <c r="GL1256" s="57"/>
      <c r="GM1256" s="57"/>
      <c r="GN1256" s="57"/>
      <c r="GO1256" s="57"/>
      <c r="GP1256" s="57"/>
      <c r="GQ1256" s="57"/>
      <c r="GR1256" s="57"/>
      <c r="GS1256" s="57"/>
      <c r="GT1256" s="57"/>
      <c r="GU1256" s="57"/>
      <c r="GV1256" s="57"/>
      <c r="GW1256" s="57"/>
      <c r="GX1256" s="57"/>
      <c r="GY1256" s="57"/>
      <c r="GZ1256" s="57"/>
      <c r="HA1256" s="57"/>
      <c r="HB1256" s="57"/>
      <c r="HC1256" s="57"/>
      <c r="HD1256" s="57"/>
      <c r="HE1256" s="57"/>
      <c r="HF1256" s="57"/>
      <c r="HG1256" s="57"/>
      <c r="HH1256" s="57"/>
      <c r="HI1256" s="57"/>
      <c r="HJ1256" s="57"/>
      <c r="HK1256" s="57"/>
      <c r="HL1256" s="57"/>
      <c r="HM1256" s="57"/>
      <c r="HN1256" s="57"/>
      <c r="HO1256" s="57"/>
      <c r="HP1256" s="57"/>
      <c r="HQ1256" s="57"/>
      <c r="HR1256" s="57"/>
      <c r="HS1256" s="57"/>
      <c r="HT1256" s="57"/>
      <c r="HU1256" s="57"/>
      <c r="HV1256" s="57"/>
      <c r="HW1256" s="57"/>
      <c r="HX1256" s="57"/>
      <c r="HY1256" s="57"/>
    </row>
    <row r="1257" spans="1:233" s="58" customFormat="1" x14ac:dyDescent="0.2">
      <c r="A1257" s="12">
        <v>1435</v>
      </c>
      <c r="B1257" s="12" t="s">
        <v>2501</v>
      </c>
      <c r="C1257" s="12" t="s">
        <v>2917</v>
      </c>
      <c r="D1257" s="13">
        <v>6470</v>
      </c>
      <c r="E1257" s="33" t="s">
        <v>2256</v>
      </c>
      <c r="F1257" s="33" t="s">
        <v>6085</v>
      </c>
      <c r="G1257" s="9" t="s">
        <v>6406</v>
      </c>
      <c r="H1257" s="9"/>
      <c r="I1257" s="57"/>
      <c r="J1257" s="13" t="str">
        <f t="shared" si="19"/>
        <v>INSERT INTO `Productos` (txRefInterna,txRefExterna,txNomProducto,txDescripcion,idClasifProductos,idMarcaProductos) SELECT '1435','TT','PASADOR TIJERA INFERIOR R -18 GTX Con tuerca y separador ','PASADOR TIJERA INFERIOR R -18 GTX Con tuerca y separador ', A.idClasifProductos, M.idClasifProductos  FROM `ClasifProductos` A, `ClasifProductos` M WHERE A.txDescripcion = 'PASADOR' AND M.txDescripcion = 'RENAULT';</v>
      </c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/>
      <c r="AF1257" s="57"/>
      <c r="AG1257" s="57"/>
      <c r="AH1257" s="57"/>
      <c r="AI1257" s="57"/>
      <c r="AJ1257" s="57"/>
      <c r="AK1257" s="57"/>
      <c r="AL1257" s="57"/>
      <c r="AM1257" s="57"/>
      <c r="AN1257" s="57"/>
      <c r="AO1257" s="57"/>
      <c r="AP1257" s="57"/>
      <c r="AQ1257" s="57"/>
      <c r="AR1257" s="57"/>
      <c r="AS1257" s="57"/>
      <c r="AT1257" s="57"/>
      <c r="AU1257" s="57"/>
      <c r="AV1257" s="57"/>
      <c r="AW1257" s="57"/>
      <c r="AX1257" s="57"/>
      <c r="AY1257" s="57"/>
      <c r="AZ1257" s="57"/>
      <c r="BA1257" s="57"/>
      <c r="BB1257" s="57"/>
      <c r="BC1257" s="57"/>
      <c r="BD1257" s="57"/>
      <c r="BE1257" s="57"/>
      <c r="BF1257" s="57"/>
      <c r="BG1257" s="57"/>
      <c r="BH1257" s="57"/>
      <c r="BI1257" s="57"/>
      <c r="BJ1257" s="57"/>
      <c r="BK1257" s="57"/>
      <c r="BL1257" s="57"/>
      <c r="BM1257" s="57"/>
      <c r="BN1257" s="57"/>
      <c r="BO1257" s="57"/>
      <c r="BP1257" s="57"/>
      <c r="BQ1257" s="57"/>
      <c r="BR1257" s="57"/>
      <c r="BS1257" s="57"/>
      <c r="BT1257" s="57"/>
      <c r="BU1257" s="57"/>
      <c r="BV1257" s="57"/>
      <c r="BW1257" s="57"/>
      <c r="BX1257" s="57"/>
      <c r="BY1257" s="57"/>
      <c r="BZ1257" s="57"/>
      <c r="CA1257" s="57"/>
      <c r="CB1257" s="57"/>
      <c r="CC1257" s="57"/>
      <c r="CD1257" s="57"/>
      <c r="CE1257" s="57"/>
      <c r="CF1257" s="57"/>
      <c r="CG1257" s="57"/>
      <c r="CH1257" s="57"/>
      <c r="CI1257" s="57"/>
      <c r="CJ1257" s="57"/>
      <c r="CK1257" s="57"/>
      <c r="CL1257" s="57"/>
      <c r="CM1257" s="57"/>
      <c r="CN1257" s="57"/>
      <c r="CO1257" s="57"/>
      <c r="CP1257" s="57"/>
      <c r="CQ1257" s="57"/>
      <c r="CR1257" s="57"/>
      <c r="CS1257" s="57"/>
      <c r="CT1257" s="57"/>
      <c r="CU1257" s="57"/>
      <c r="CV1257" s="57"/>
      <c r="CW1257" s="57"/>
      <c r="CX1257" s="57"/>
      <c r="CY1257" s="57"/>
      <c r="CZ1257" s="57"/>
      <c r="DA1257" s="57"/>
      <c r="DB1257" s="57"/>
      <c r="DC1257" s="57"/>
      <c r="DD1257" s="57"/>
      <c r="DE1257" s="57"/>
      <c r="DF1257" s="57"/>
      <c r="DG1257" s="57"/>
      <c r="DH1257" s="57"/>
      <c r="DI1257" s="57"/>
      <c r="DJ1257" s="57"/>
      <c r="DK1257" s="57"/>
      <c r="DL1257" s="57"/>
      <c r="DM1257" s="57"/>
      <c r="DN1257" s="57"/>
      <c r="DO1257" s="57"/>
      <c r="DP1257" s="57"/>
      <c r="DQ1257" s="57"/>
      <c r="DR1257" s="57"/>
      <c r="DS1257" s="57"/>
      <c r="DT1257" s="57"/>
      <c r="DU1257" s="57"/>
      <c r="DV1257" s="57"/>
      <c r="DW1257" s="57"/>
      <c r="DX1257" s="57"/>
      <c r="DY1257" s="57"/>
      <c r="DZ1257" s="57"/>
      <c r="EA1257" s="57"/>
      <c r="EB1257" s="57"/>
      <c r="EC1257" s="57"/>
      <c r="ED1257" s="57"/>
      <c r="EE1257" s="57"/>
      <c r="EF1257" s="57"/>
      <c r="EG1257" s="57"/>
      <c r="EH1257" s="57"/>
      <c r="EI1257" s="57"/>
      <c r="EJ1257" s="57"/>
      <c r="EK1257" s="57"/>
      <c r="EL1257" s="57"/>
      <c r="EM1257" s="57"/>
      <c r="EN1257" s="57"/>
      <c r="EO1257" s="57"/>
      <c r="EP1257" s="57"/>
      <c r="EQ1257" s="57"/>
      <c r="ER1257" s="57"/>
      <c r="ES1257" s="57"/>
      <c r="ET1257" s="57"/>
      <c r="EU1257" s="57"/>
      <c r="EV1257" s="57"/>
      <c r="EW1257" s="57"/>
      <c r="EX1257" s="57"/>
      <c r="EY1257" s="57"/>
      <c r="EZ1257" s="57"/>
      <c r="FA1257" s="57"/>
      <c r="FB1257" s="57"/>
      <c r="FC1257" s="57"/>
      <c r="FD1257" s="57"/>
      <c r="FE1257" s="57"/>
      <c r="FF1257" s="57"/>
      <c r="FG1257" s="57"/>
      <c r="FH1257" s="57"/>
      <c r="FI1257" s="57"/>
      <c r="FJ1257" s="57"/>
      <c r="FK1257" s="57"/>
      <c r="FL1257" s="57"/>
      <c r="FM1257" s="57"/>
      <c r="FN1257" s="57"/>
      <c r="FO1257" s="57"/>
      <c r="FP1257" s="57"/>
      <c r="FQ1257" s="57"/>
      <c r="FR1257" s="57"/>
      <c r="FS1257" s="57"/>
      <c r="FT1257" s="57"/>
      <c r="FU1257" s="57"/>
      <c r="FV1257" s="57"/>
      <c r="FW1257" s="57"/>
      <c r="FX1257" s="57"/>
      <c r="FY1257" s="57"/>
      <c r="FZ1257" s="57"/>
      <c r="GA1257" s="57"/>
      <c r="GB1257" s="57"/>
      <c r="GC1257" s="57"/>
      <c r="GD1257" s="57"/>
      <c r="GE1257" s="57"/>
      <c r="GF1257" s="57"/>
      <c r="GG1257" s="57"/>
      <c r="GH1257" s="57"/>
      <c r="GI1257" s="57"/>
      <c r="GJ1257" s="57"/>
      <c r="GK1257" s="57"/>
      <c r="GL1257" s="57"/>
      <c r="GM1257" s="57"/>
      <c r="GN1257" s="57"/>
      <c r="GO1257" s="57"/>
      <c r="GP1257" s="57"/>
      <c r="GQ1257" s="57"/>
      <c r="GR1257" s="57"/>
      <c r="GS1257" s="57"/>
      <c r="GT1257" s="57"/>
      <c r="GU1257" s="57"/>
      <c r="GV1257" s="57"/>
      <c r="GW1257" s="57"/>
      <c r="GX1257" s="57"/>
      <c r="GY1257" s="57"/>
      <c r="GZ1257" s="57"/>
      <c r="HA1257" s="57"/>
      <c r="HB1257" s="57"/>
      <c r="HC1257" s="57"/>
      <c r="HD1257" s="57"/>
      <c r="HE1257" s="57"/>
      <c r="HF1257" s="57"/>
      <c r="HG1257" s="57"/>
      <c r="HH1257" s="57"/>
      <c r="HI1257" s="57"/>
      <c r="HJ1257" s="57"/>
      <c r="HK1257" s="57"/>
      <c r="HL1257" s="57"/>
      <c r="HM1257" s="57"/>
      <c r="HN1257" s="57"/>
      <c r="HO1257" s="57"/>
      <c r="HP1257" s="57"/>
      <c r="HQ1257" s="57"/>
      <c r="HR1257" s="57"/>
      <c r="HS1257" s="57"/>
      <c r="HT1257" s="57"/>
      <c r="HU1257" s="57"/>
      <c r="HV1257" s="57"/>
      <c r="HW1257" s="57"/>
      <c r="HX1257" s="57"/>
      <c r="HY1257" s="57"/>
    </row>
    <row r="1258" spans="1:233" s="58" customFormat="1" x14ac:dyDescent="0.2">
      <c r="A1258" s="12">
        <v>1343</v>
      </c>
      <c r="B1258" s="12" t="s">
        <v>2501</v>
      </c>
      <c r="C1258" s="12" t="s">
        <v>2918</v>
      </c>
      <c r="D1258" s="13">
        <v>4200</v>
      </c>
      <c r="E1258" s="33" t="s">
        <v>2256</v>
      </c>
      <c r="F1258" s="33" t="s">
        <v>6085</v>
      </c>
      <c r="G1258" s="9" t="s">
        <v>6406</v>
      </c>
      <c r="H1258" s="9"/>
      <c r="I1258" s="57"/>
      <c r="J1258" s="13" t="str">
        <f t="shared" si="19"/>
        <v>INSERT INTO `Productos` (txRefInterna,txRefExterna,txNomProducto,txDescripcion,idClasifProductos,idMarcaProductos) SELECT '1343','TT','PASADOR TIJERA INFERIOR R-12-18 CON TUERCA SEGURIDAD','PASADOR TIJERA INFERIOR R-12-18 CON TUERCA SEGURIDAD', A.idClasifProductos, M.idClasifProductos  FROM `ClasifProductos` A, `ClasifProductos` M WHERE A.txDescripcion = 'PASADOR' AND M.txDescripcion = 'RENAULT';</v>
      </c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  <c r="AA1258" s="57"/>
      <c r="AB1258" s="57"/>
      <c r="AC1258" s="57"/>
      <c r="AD1258" s="57"/>
      <c r="AE1258" s="57"/>
      <c r="AF1258" s="57"/>
      <c r="AG1258" s="57"/>
      <c r="AH1258" s="57"/>
      <c r="AI1258" s="57"/>
      <c r="AJ1258" s="57"/>
      <c r="AK1258" s="57"/>
      <c r="AL1258" s="57"/>
      <c r="AM1258" s="57"/>
      <c r="AN1258" s="57"/>
      <c r="AO1258" s="57"/>
      <c r="AP1258" s="57"/>
      <c r="AQ1258" s="57"/>
      <c r="AR1258" s="57"/>
      <c r="AS1258" s="57"/>
      <c r="AT1258" s="57"/>
      <c r="AU1258" s="57"/>
      <c r="AV1258" s="57"/>
      <c r="AW1258" s="57"/>
      <c r="AX1258" s="57"/>
      <c r="AY1258" s="57"/>
      <c r="AZ1258" s="57"/>
      <c r="BA1258" s="57"/>
      <c r="BB1258" s="57"/>
      <c r="BC1258" s="57"/>
      <c r="BD1258" s="57"/>
      <c r="BE1258" s="57"/>
      <c r="BF1258" s="57"/>
      <c r="BG1258" s="57"/>
      <c r="BH1258" s="57"/>
      <c r="BI1258" s="57"/>
      <c r="BJ1258" s="57"/>
      <c r="BK1258" s="57"/>
      <c r="BL1258" s="57"/>
      <c r="BM1258" s="57"/>
      <c r="BN1258" s="57"/>
      <c r="BO1258" s="57"/>
      <c r="BP1258" s="57"/>
      <c r="BQ1258" s="57"/>
      <c r="BR1258" s="57"/>
      <c r="BS1258" s="57"/>
      <c r="BT1258" s="57"/>
      <c r="BU1258" s="57"/>
      <c r="BV1258" s="57"/>
      <c r="BW1258" s="57"/>
      <c r="BX1258" s="57"/>
      <c r="BY1258" s="57"/>
      <c r="BZ1258" s="57"/>
      <c r="CA1258" s="57"/>
      <c r="CB1258" s="57"/>
      <c r="CC1258" s="57"/>
      <c r="CD1258" s="57"/>
      <c r="CE1258" s="57"/>
      <c r="CF1258" s="57"/>
      <c r="CG1258" s="57"/>
      <c r="CH1258" s="57"/>
      <c r="CI1258" s="57"/>
      <c r="CJ1258" s="57"/>
      <c r="CK1258" s="57"/>
      <c r="CL1258" s="57"/>
      <c r="CM1258" s="57"/>
      <c r="CN1258" s="57"/>
      <c r="CO1258" s="57"/>
      <c r="CP1258" s="57"/>
      <c r="CQ1258" s="57"/>
      <c r="CR1258" s="57"/>
      <c r="CS1258" s="57"/>
      <c r="CT1258" s="57"/>
      <c r="CU1258" s="57"/>
      <c r="CV1258" s="57"/>
      <c r="CW1258" s="57"/>
      <c r="CX1258" s="57"/>
      <c r="CY1258" s="57"/>
      <c r="CZ1258" s="57"/>
      <c r="DA1258" s="57"/>
      <c r="DB1258" s="57"/>
      <c r="DC1258" s="57"/>
      <c r="DD1258" s="57"/>
      <c r="DE1258" s="57"/>
      <c r="DF1258" s="57"/>
      <c r="DG1258" s="57"/>
      <c r="DH1258" s="57"/>
      <c r="DI1258" s="57"/>
      <c r="DJ1258" s="57"/>
      <c r="DK1258" s="57"/>
      <c r="DL1258" s="57"/>
      <c r="DM1258" s="57"/>
      <c r="DN1258" s="57"/>
      <c r="DO1258" s="57"/>
      <c r="DP1258" s="57"/>
      <c r="DQ1258" s="57"/>
      <c r="DR1258" s="57"/>
      <c r="DS1258" s="57"/>
      <c r="DT1258" s="57"/>
      <c r="DU1258" s="57"/>
      <c r="DV1258" s="57"/>
      <c r="DW1258" s="57"/>
      <c r="DX1258" s="57"/>
      <c r="DY1258" s="57"/>
      <c r="DZ1258" s="57"/>
      <c r="EA1258" s="57"/>
      <c r="EB1258" s="57"/>
      <c r="EC1258" s="57"/>
      <c r="ED1258" s="57"/>
      <c r="EE1258" s="57"/>
      <c r="EF1258" s="57"/>
      <c r="EG1258" s="57"/>
      <c r="EH1258" s="57"/>
      <c r="EI1258" s="57"/>
      <c r="EJ1258" s="57"/>
      <c r="EK1258" s="57"/>
      <c r="EL1258" s="57"/>
      <c r="EM1258" s="57"/>
      <c r="EN1258" s="57"/>
      <c r="EO1258" s="57"/>
      <c r="EP1258" s="57"/>
      <c r="EQ1258" s="57"/>
      <c r="ER1258" s="57"/>
      <c r="ES1258" s="57"/>
      <c r="ET1258" s="57"/>
      <c r="EU1258" s="57"/>
      <c r="EV1258" s="57"/>
      <c r="EW1258" s="57"/>
      <c r="EX1258" s="57"/>
      <c r="EY1258" s="57"/>
      <c r="EZ1258" s="57"/>
      <c r="FA1258" s="57"/>
      <c r="FB1258" s="57"/>
      <c r="FC1258" s="57"/>
      <c r="FD1258" s="57"/>
      <c r="FE1258" s="57"/>
      <c r="FF1258" s="57"/>
      <c r="FG1258" s="57"/>
      <c r="FH1258" s="57"/>
      <c r="FI1258" s="57"/>
      <c r="FJ1258" s="57"/>
      <c r="FK1258" s="57"/>
      <c r="FL1258" s="57"/>
      <c r="FM1258" s="57"/>
      <c r="FN1258" s="57"/>
      <c r="FO1258" s="57"/>
      <c r="FP1258" s="57"/>
      <c r="FQ1258" s="57"/>
      <c r="FR1258" s="57"/>
      <c r="FS1258" s="57"/>
      <c r="FT1258" s="57"/>
      <c r="FU1258" s="57"/>
      <c r="FV1258" s="57"/>
      <c r="FW1258" s="57"/>
      <c r="FX1258" s="57"/>
      <c r="FY1258" s="57"/>
      <c r="FZ1258" s="57"/>
      <c r="GA1258" s="57"/>
      <c r="GB1258" s="57"/>
      <c r="GC1258" s="57"/>
      <c r="GD1258" s="57"/>
      <c r="GE1258" s="57"/>
      <c r="GF1258" s="57"/>
      <c r="GG1258" s="57"/>
      <c r="GH1258" s="57"/>
      <c r="GI1258" s="57"/>
      <c r="GJ1258" s="57"/>
      <c r="GK1258" s="57"/>
      <c r="GL1258" s="57"/>
      <c r="GM1258" s="57"/>
      <c r="GN1258" s="57"/>
      <c r="GO1258" s="57"/>
      <c r="GP1258" s="57"/>
      <c r="GQ1258" s="57"/>
      <c r="GR1258" s="57"/>
      <c r="GS1258" s="57"/>
      <c r="GT1258" s="57"/>
      <c r="GU1258" s="57"/>
      <c r="GV1258" s="57"/>
      <c r="GW1258" s="57"/>
      <c r="GX1258" s="57"/>
      <c r="GY1258" s="57"/>
      <c r="GZ1258" s="57"/>
      <c r="HA1258" s="57"/>
      <c r="HB1258" s="57"/>
      <c r="HC1258" s="57"/>
      <c r="HD1258" s="57"/>
      <c r="HE1258" s="57"/>
      <c r="HF1258" s="57"/>
      <c r="HG1258" s="57"/>
      <c r="HH1258" s="57"/>
      <c r="HI1258" s="57"/>
      <c r="HJ1258" s="57"/>
      <c r="HK1258" s="57"/>
      <c r="HL1258" s="57"/>
      <c r="HM1258" s="57"/>
      <c r="HN1258" s="57"/>
      <c r="HO1258" s="57"/>
      <c r="HP1258" s="57"/>
      <c r="HQ1258" s="57"/>
      <c r="HR1258" s="57"/>
      <c r="HS1258" s="57"/>
      <c r="HT1258" s="57"/>
      <c r="HU1258" s="57"/>
      <c r="HV1258" s="57"/>
      <c r="HW1258" s="57"/>
      <c r="HX1258" s="57"/>
      <c r="HY1258" s="57"/>
    </row>
    <row r="1259" spans="1:233" s="58" customFormat="1" x14ac:dyDescent="0.2">
      <c r="A1259" s="12">
        <v>1170</v>
      </c>
      <c r="B1259" s="12" t="s">
        <v>2501</v>
      </c>
      <c r="C1259" s="12" t="s">
        <v>2919</v>
      </c>
      <c r="D1259" s="13">
        <v>6160</v>
      </c>
      <c r="E1259" s="33" t="s">
        <v>2256</v>
      </c>
      <c r="F1259" s="33" t="s">
        <v>6085</v>
      </c>
      <c r="G1259" s="9" t="s">
        <v>6406</v>
      </c>
      <c r="H1259" s="9"/>
      <c r="I1259" s="57"/>
      <c r="J1259" s="13" t="str">
        <f t="shared" si="19"/>
        <v>INSERT INTO `Productos` (txRefInterna,txRefExterna,txNomProducto,txDescripcion,idClasifProductos,idMarcaProductos) SELECT '1170','TT','PASADOR TIJERA INFERIOR R12-18  con tuerca y separador','PASADOR TIJERA INFERIOR R12-18  con tuerca y separador', A.idClasifProductos, M.idClasifProductos  FROM `ClasifProductos` A, `ClasifProductos` M WHERE A.txDescripcion = 'PASADOR' AND M.txDescripcion = 'RENAULT';</v>
      </c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  <c r="AA1259" s="57"/>
      <c r="AB1259" s="57"/>
      <c r="AC1259" s="57"/>
      <c r="AD1259" s="57"/>
      <c r="AE1259" s="57"/>
      <c r="AF1259" s="57"/>
      <c r="AG1259" s="57"/>
      <c r="AH1259" s="57"/>
      <c r="AI1259" s="57"/>
      <c r="AJ1259" s="57"/>
      <c r="AK1259" s="57"/>
      <c r="AL1259" s="57"/>
      <c r="AM1259" s="57"/>
      <c r="AN1259" s="57"/>
      <c r="AO1259" s="57"/>
      <c r="AP1259" s="57"/>
      <c r="AQ1259" s="57"/>
      <c r="AR1259" s="57"/>
      <c r="AS1259" s="57"/>
      <c r="AT1259" s="57"/>
      <c r="AU1259" s="57"/>
      <c r="AV1259" s="57"/>
      <c r="AW1259" s="57"/>
      <c r="AX1259" s="57"/>
      <c r="AY1259" s="57"/>
      <c r="AZ1259" s="57"/>
      <c r="BA1259" s="57"/>
      <c r="BB1259" s="57"/>
      <c r="BC1259" s="57"/>
      <c r="BD1259" s="57"/>
      <c r="BE1259" s="57"/>
      <c r="BF1259" s="57"/>
      <c r="BG1259" s="57"/>
      <c r="BH1259" s="57"/>
      <c r="BI1259" s="57"/>
      <c r="BJ1259" s="57"/>
      <c r="BK1259" s="57"/>
      <c r="BL1259" s="57"/>
      <c r="BM1259" s="57"/>
      <c r="BN1259" s="57"/>
      <c r="BO1259" s="57"/>
      <c r="BP1259" s="57"/>
      <c r="BQ1259" s="57"/>
      <c r="BR1259" s="57"/>
      <c r="BS1259" s="57"/>
      <c r="BT1259" s="57"/>
      <c r="BU1259" s="57"/>
      <c r="BV1259" s="57"/>
      <c r="BW1259" s="57"/>
      <c r="BX1259" s="57"/>
      <c r="BY1259" s="57"/>
      <c r="BZ1259" s="57"/>
      <c r="CA1259" s="57"/>
      <c r="CB1259" s="57"/>
      <c r="CC1259" s="57"/>
      <c r="CD1259" s="57"/>
      <c r="CE1259" s="57"/>
      <c r="CF1259" s="57"/>
      <c r="CG1259" s="57"/>
      <c r="CH1259" s="57"/>
      <c r="CI1259" s="57"/>
      <c r="CJ1259" s="57"/>
      <c r="CK1259" s="57"/>
      <c r="CL1259" s="57"/>
      <c r="CM1259" s="57"/>
      <c r="CN1259" s="57"/>
      <c r="CO1259" s="57"/>
      <c r="CP1259" s="57"/>
      <c r="CQ1259" s="57"/>
      <c r="CR1259" s="57"/>
      <c r="CS1259" s="57"/>
      <c r="CT1259" s="57"/>
      <c r="CU1259" s="57"/>
      <c r="CV1259" s="57"/>
      <c r="CW1259" s="57"/>
      <c r="CX1259" s="57"/>
      <c r="CY1259" s="57"/>
      <c r="CZ1259" s="57"/>
      <c r="DA1259" s="57"/>
      <c r="DB1259" s="57"/>
      <c r="DC1259" s="57"/>
      <c r="DD1259" s="57"/>
      <c r="DE1259" s="57"/>
      <c r="DF1259" s="57"/>
      <c r="DG1259" s="57"/>
      <c r="DH1259" s="57"/>
      <c r="DI1259" s="57"/>
      <c r="DJ1259" s="57"/>
      <c r="DK1259" s="57"/>
      <c r="DL1259" s="57"/>
      <c r="DM1259" s="57"/>
      <c r="DN1259" s="57"/>
      <c r="DO1259" s="57"/>
      <c r="DP1259" s="57"/>
      <c r="DQ1259" s="57"/>
      <c r="DR1259" s="57"/>
      <c r="DS1259" s="57"/>
      <c r="DT1259" s="57"/>
      <c r="DU1259" s="57"/>
      <c r="DV1259" s="57"/>
      <c r="DW1259" s="57"/>
      <c r="DX1259" s="57"/>
      <c r="DY1259" s="57"/>
      <c r="DZ1259" s="57"/>
      <c r="EA1259" s="57"/>
      <c r="EB1259" s="57"/>
      <c r="EC1259" s="57"/>
      <c r="ED1259" s="57"/>
      <c r="EE1259" s="57"/>
      <c r="EF1259" s="57"/>
      <c r="EG1259" s="57"/>
      <c r="EH1259" s="57"/>
      <c r="EI1259" s="57"/>
      <c r="EJ1259" s="57"/>
      <c r="EK1259" s="57"/>
      <c r="EL1259" s="57"/>
      <c r="EM1259" s="57"/>
      <c r="EN1259" s="57"/>
      <c r="EO1259" s="57"/>
      <c r="EP1259" s="57"/>
      <c r="EQ1259" s="57"/>
      <c r="ER1259" s="57"/>
      <c r="ES1259" s="57"/>
      <c r="ET1259" s="57"/>
      <c r="EU1259" s="57"/>
      <c r="EV1259" s="57"/>
      <c r="EW1259" s="57"/>
      <c r="EX1259" s="57"/>
      <c r="EY1259" s="57"/>
      <c r="EZ1259" s="57"/>
      <c r="FA1259" s="57"/>
      <c r="FB1259" s="57"/>
      <c r="FC1259" s="57"/>
      <c r="FD1259" s="57"/>
      <c r="FE1259" s="57"/>
      <c r="FF1259" s="57"/>
      <c r="FG1259" s="57"/>
      <c r="FH1259" s="57"/>
      <c r="FI1259" s="57"/>
      <c r="FJ1259" s="57"/>
      <c r="FK1259" s="57"/>
      <c r="FL1259" s="57"/>
      <c r="FM1259" s="57"/>
      <c r="FN1259" s="57"/>
      <c r="FO1259" s="57"/>
      <c r="FP1259" s="57"/>
      <c r="FQ1259" s="57"/>
      <c r="FR1259" s="57"/>
      <c r="FS1259" s="57"/>
      <c r="FT1259" s="57"/>
      <c r="FU1259" s="57"/>
      <c r="FV1259" s="57"/>
      <c r="FW1259" s="57"/>
      <c r="FX1259" s="57"/>
      <c r="FY1259" s="57"/>
      <c r="FZ1259" s="57"/>
      <c r="GA1259" s="57"/>
      <c r="GB1259" s="57"/>
      <c r="GC1259" s="57"/>
      <c r="GD1259" s="57"/>
      <c r="GE1259" s="57"/>
      <c r="GF1259" s="57"/>
      <c r="GG1259" s="57"/>
      <c r="GH1259" s="57"/>
      <c r="GI1259" s="57"/>
      <c r="GJ1259" s="57"/>
      <c r="GK1259" s="57"/>
      <c r="GL1259" s="57"/>
      <c r="GM1259" s="57"/>
      <c r="GN1259" s="57"/>
      <c r="GO1259" s="57"/>
      <c r="GP1259" s="57"/>
      <c r="GQ1259" s="57"/>
      <c r="GR1259" s="57"/>
      <c r="GS1259" s="57"/>
      <c r="GT1259" s="57"/>
      <c r="GU1259" s="57"/>
      <c r="GV1259" s="57"/>
      <c r="GW1259" s="57"/>
      <c r="GX1259" s="57"/>
      <c r="GY1259" s="57"/>
      <c r="GZ1259" s="57"/>
      <c r="HA1259" s="57"/>
      <c r="HB1259" s="57"/>
      <c r="HC1259" s="57"/>
      <c r="HD1259" s="57"/>
      <c r="HE1259" s="57"/>
      <c r="HF1259" s="57"/>
      <c r="HG1259" s="57"/>
      <c r="HH1259" s="57"/>
      <c r="HI1259" s="57"/>
      <c r="HJ1259" s="57"/>
      <c r="HK1259" s="57"/>
      <c r="HL1259" s="57"/>
      <c r="HM1259" s="57"/>
      <c r="HN1259" s="57"/>
      <c r="HO1259" s="57"/>
      <c r="HP1259" s="57"/>
      <c r="HQ1259" s="57"/>
      <c r="HR1259" s="57"/>
      <c r="HS1259" s="57"/>
      <c r="HT1259" s="57"/>
      <c r="HU1259" s="57"/>
      <c r="HV1259" s="57"/>
      <c r="HW1259" s="57"/>
      <c r="HX1259" s="57"/>
      <c r="HY1259" s="57"/>
    </row>
    <row r="1260" spans="1:233" s="58" customFormat="1" x14ac:dyDescent="0.2">
      <c r="A1260" s="12">
        <v>3247</v>
      </c>
      <c r="B1260" s="12" t="s">
        <v>3430</v>
      </c>
      <c r="C1260" s="12" t="s">
        <v>4056</v>
      </c>
      <c r="D1260" s="15">
        <v>19900</v>
      </c>
      <c r="E1260" s="33" t="s">
        <v>6279</v>
      </c>
      <c r="F1260" s="34" t="s">
        <v>6085</v>
      </c>
      <c r="G1260" s="9" t="s">
        <v>6406</v>
      </c>
      <c r="H1260" s="9"/>
      <c r="I1260" s="57"/>
      <c r="J1260" s="13" t="str">
        <f t="shared" si="19"/>
        <v>INSERT INTO `Productos` (txRefInterna,txRefExterna,txNomProducto,txDescripcion,idClasifProductos,idMarcaProductos) SELECT '3247','NP','PASADOR TIJERA SUPERIOR LUV 1600','PASADOR TIJERA SUPERIOR LUV 1600', A.idClasifProductos, M.idClasifProductos  FROM `ClasifProductos` A, `ClasifProductos` M WHERE A.txDescripcion = 'PASADOR' AND M.txDescripcion = 'CHEVROLET LUV 1600 -2300';</v>
      </c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  <c r="AA1260" s="57"/>
      <c r="AB1260" s="57"/>
      <c r="AC1260" s="57"/>
      <c r="AD1260" s="57"/>
      <c r="AE1260" s="57"/>
      <c r="AF1260" s="57"/>
      <c r="AG1260" s="57"/>
      <c r="AH1260" s="57"/>
      <c r="AI1260" s="57"/>
      <c r="AJ1260" s="57"/>
      <c r="AK1260" s="57"/>
      <c r="AL1260" s="57"/>
      <c r="AM1260" s="57"/>
      <c r="AN1260" s="57"/>
      <c r="AO1260" s="57"/>
      <c r="AP1260" s="57"/>
      <c r="AQ1260" s="57"/>
      <c r="AR1260" s="57"/>
      <c r="AS1260" s="57"/>
      <c r="AT1260" s="57"/>
      <c r="AU1260" s="57"/>
      <c r="AV1260" s="57"/>
      <c r="AW1260" s="57"/>
      <c r="AX1260" s="57"/>
      <c r="AY1260" s="57"/>
      <c r="AZ1260" s="57"/>
      <c r="BA1260" s="57"/>
      <c r="BB1260" s="57"/>
      <c r="BC1260" s="57"/>
      <c r="BD1260" s="57"/>
      <c r="BE1260" s="57"/>
      <c r="BF1260" s="57"/>
      <c r="BG1260" s="57"/>
      <c r="BH1260" s="57"/>
      <c r="BI1260" s="57"/>
      <c r="BJ1260" s="57"/>
      <c r="BK1260" s="57"/>
      <c r="BL1260" s="57"/>
      <c r="BM1260" s="57"/>
      <c r="BN1260" s="57"/>
      <c r="BO1260" s="57"/>
      <c r="BP1260" s="57"/>
      <c r="BQ1260" s="57"/>
      <c r="BR1260" s="57"/>
      <c r="BS1260" s="57"/>
      <c r="BT1260" s="57"/>
      <c r="BU1260" s="57"/>
      <c r="BV1260" s="57"/>
      <c r="BW1260" s="57"/>
      <c r="BX1260" s="57"/>
      <c r="BY1260" s="57"/>
      <c r="BZ1260" s="57"/>
      <c r="CA1260" s="57"/>
      <c r="CB1260" s="57"/>
      <c r="CC1260" s="57"/>
      <c r="CD1260" s="57"/>
      <c r="CE1260" s="57"/>
      <c r="CF1260" s="57"/>
      <c r="CG1260" s="57"/>
      <c r="CH1260" s="57"/>
      <c r="CI1260" s="57"/>
      <c r="CJ1260" s="57"/>
      <c r="CK1260" s="57"/>
      <c r="CL1260" s="57"/>
      <c r="CM1260" s="57"/>
      <c r="CN1260" s="57"/>
      <c r="CO1260" s="57"/>
      <c r="CP1260" s="57"/>
      <c r="CQ1260" s="57"/>
      <c r="CR1260" s="57"/>
      <c r="CS1260" s="57"/>
      <c r="CT1260" s="57"/>
      <c r="CU1260" s="57"/>
      <c r="CV1260" s="57"/>
      <c r="CW1260" s="57"/>
      <c r="CX1260" s="57"/>
      <c r="CY1260" s="57"/>
      <c r="CZ1260" s="57"/>
      <c r="DA1260" s="57"/>
      <c r="DB1260" s="57"/>
      <c r="DC1260" s="57"/>
      <c r="DD1260" s="57"/>
      <c r="DE1260" s="57"/>
      <c r="DF1260" s="57"/>
      <c r="DG1260" s="57"/>
      <c r="DH1260" s="57"/>
      <c r="DI1260" s="57"/>
      <c r="DJ1260" s="57"/>
      <c r="DK1260" s="57"/>
      <c r="DL1260" s="57"/>
      <c r="DM1260" s="57"/>
      <c r="DN1260" s="57"/>
      <c r="DO1260" s="57"/>
      <c r="DP1260" s="57"/>
      <c r="DQ1260" s="57"/>
      <c r="DR1260" s="57"/>
      <c r="DS1260" s="57"/>
      <c r="DT1260" s="57"/>
      <c r="DU1260" s="57"/>
      <c r="DV1260" s="57"/>
      <c r="DW1260" s="57"/>
      <c r="DX1260" s="57"/>
      <c r="DY1260" s="57"/>
      <c r="DZ1260" s="57"/>
      <c r="EA1260" s="57"/>
      <c r="EB1260" s="57"/>
      <c r="EC1260" s="57"/>
      <c r="ED1260" s="57"/>
      <c r="EE1260" s="57"/>
      <c r="EF1260" s="57"/>
      <c r="EG1260" s="57"/>
      <c r="EH1260" s="57"/>
      <c r="EI1260" s="57"/>
      <c r="EJ1260" s="57"/>
      <c r="EK1260" s="57"/>
      <c r="EL1260" s="57"/>
      <c r="EM1260" s="57"/>
      <c r="EN1260" s="57"/>
      <c r="EO1260" s="57"/>
      <c r="EP1260" s="57"/>
      <c r="EQ1260" s="57"/>
      <c r="ER1260" s="57"/>
      <c r="ES1260" s="57"/>
      <c r="ET1260" s="57"/>
      <c r="EU1260" s="57"/>
      <c r="EV1260" s="57"/>
      <c r="EW1260" s="57"/>
      <c r="EX1260" s="57"/>
      <c r="EY1260" s="57"/>
      <c r="EZ1260" s="57"/>
      <c r="FA1260" s="57"/>
      <c r="FB1260" s="57"/>
      <c r="FC1260" s="57"/>
      <c r="FD1260" s="57"/>
      <c r="FE1260" s="57"/>
      <c r="FF1260" s="57"/>
      <c r="FG1260" s="57"/>
      <c r="FH1260" s="57"/>
      <c r="FI1260" s="57"/>
      <c r="FJ1260" s="57"/>
      <c r="FK1260" s="57"/>
      <c r="FL1260" s="57"/>
      <c r="FM1260" s="57"/>
      <c r="FN1260" s="57"/>
      <c r="FO1260" s="57"/>
      <c r="FP1260" s="57"/>
      <c r="FQ1260" s="57"/>
      <c r="FR1260" s="57"/>
      <c r="FS1260" s="57"/>
      <c r="FT1260" s="57"/>
      <c r="FU1260" s="57"/>
      <c r="FV1260" s="57"/>
      <c r="FW1260" s="57"/>
      <c r="FX1260" s="57"/>
      <c r="FY1260" s="57"/>
      <c r="FZ1260" s="57"/>
      <c r="GA1260" s="57"/>
      <c r="GB1260" s="57"/>
      <c r="GC1260" s="57"/>
      <c r="GD1260" s="57"/>
      <c r="GE1260" s="57"/>
      <c r="GF1260" s="57"/>
      <c r="GG1260" s="57"/>
      <c r="GH1260" s="57"/>
      <c r="GI1260" s="57"/>
      <c r="GJ1260" s="57"/>
      <c r="GK1260" s="57"/>
      <c r="GL1260" s="57"/>
      <c r="GM1260" s="57"/>
      <c r="GN1260" s="57"/>
      <c r="GO1260" s="57"/>
      <c r="GP1260" s="57"/>
      <c r="GQ1260" s="57"/>
      <c r="GR1260" s="57"/>
      <c r="GS1260" s="57"/>
      <c r="GT1260" s="57"/>
      <c r="GU1260" s="57"/>
      <c r="GV1260" s="57"/>
      <c r="GW1260" s="57"/>
      <c r="GX1260" s="57"/>
      <c r="GY1260" s="57"/>
      <c r="GZ1260" s="57"/>
      <c r="HA1260" s="57"/>
      <c r="HB1260" s="57"/>
      <c r="HC1260" s="57"/>
      <c r="HD1260" s="57"/>
      <c r="HE1260" s="57"/>
      <c r="HF1260" s="57"/>
      <c r="HG1260" s="57"/>
      <c r="HH1260" s="57"/>
      <c r="HI1260" s="57"/>
      <c r="HJ1260" s="57"/>
      <c r="HK1260" s="57"/>
      <c r="HL1260" s="57"/>
      <c r="HM1260" s="57"/>
      <c r="HN1260" s="57"/>
      <c r="HO1260" s="57"/>
      <c r="HP1260" s="57"/>
      <c r="HQ1260" s="57"/>
      <c r="HR1260" s="57"/>
      <c r="HS1260" s="57"/>
      <c r="HT1260" s="57"/>
      <c r="HU1260" s="57"/>
      <c r="HV1260" s="57"/>
      <c r="HW1260" s="57"/>
      <c r="HX1260" s="57"/>
      <c r="HY1260" s="57"/>
    </row>
    <row r="1261" spans="1:233" s="58" customFormat="1" x14ac:dyDescent="0.2">
      <c r="A1261" s="12">
        <v>4020</v>
      </c>
      <c r="B1261" s="12" t="s">
        <v>2501</v>
      </c>
      <c r="C1261" s="22" t="s">
        <v>4379</v>
      </c>
      <c r="D1261" s="13">
        <v>6080</v>
      </c>
      <c r="E1261" s="33" t="s">
        <v>4320</v>
      </c>
      <c r="F1261" s="33" t="s">
        <v>6085</v>
      </c>
      <c r="G1261" s="9" t="s">
        <v>6406</v>
      </c>
      <c r="H1261" s="9"/>
      <c r="I1261" s="57"/>
      <c r="J1261" s="13" t="str">
        <f t="shared" si="19"/>
        <v>INSERT INTO `Productos` (txRefInterna,txRefExterna,txNomProducto,txDescripcion,idClasifProductos,idMarcaProductos) SELECT '4020','TT','PASADOR TIJERA DAEWOO CON TUERCA DE SEGURIDAD','PASADOR TIJERA DAEWOO CON TUERCA DE SEGURIDAD', A.idClasifProductos, M.idClasifProductos  FROM `ClasifProductos` A, `ClasifProductos` M WHERE A.txDescripcion = 'PASADOR' AND M.txDescripcion = 'DAEWOO';</v>
      </c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/>
      <c r="AF1261" s="57"/>
      <c r="AG1261" s="57"/>
      <c r="AH1261" s="57"/>
      <c r="AI1261" s="57"/>
      <c r="AJ1261" s="57"/>
      <c r="AK1261" s="57"/>
      <c r="AL1261" s="57"/>
      <c r="AM1261" s="57"/>
      <c r="AN1261" s="57"/>
      <c r="AO1261" s="57"/>
      <c r="AP1261" s="57"/>
      <c r="AQ1261" s="57"/>
      <c r="AR1261" s="57"/>
      <c r="AS1261" s="57"/>
      <c r="AT1261" s="57"/>
      <c r="AU1261" s="57"/>
      <c r="AV1261" s="57"/>
      <c r="AW1261" s="57"/>
      <c r="AX1261" s="57"/>
      <c r="AY1261" s="57"/>
      <c r="AZ1261" s="57"/>
      <c r="BA1261" s="57"/>
      <c r="BB1261" s="57"/>
      <c r="BC1261" s="57"/>
      <c r="BD1261" s="57"/>
      <c r="BE1261" s="57"/>
      <c r="BF1261" s="57"/>
      <c r="BG1261" s="57"/>
      <c r="BH1261" s="57"/>
      <c r="BI1261" s="57"/>
      <c r="BJ1261" s="57"/>
      <c r="BK1261" s="57"/>
      <c r="BL1261" s="57"/>
      <c r="BM1261" s="57"/>
      <c r="BN1261" s="57"/>
      <c r="BO1261" s="57"/>
      <c r="BP1261" s="57"/>
      <c r="BQ1261" s="57"/>
      <c r="BR1261" s="57"/>
      <c r="BS1261" s="57"/>
      <c r="BT1261" s="57"/>
      <c r="BU1261" s="57"/>
      <c r="BV1261" s="57"/>
      <c r="BW1261" s="57"/>
      <c r="BX1261" s="57"/>
      <c r="BY1261" s="57"/>
      <c r="BZ1261" s="57"/>
      <c r="CA1261" s="57"/>
      <c r="CB1261" s="57"/>
      <c r="CC1261" s="57"/>
      <c r="CD1261" s="57"/>
      <c r="CE1261" s="57"/>
      <c r="CF1261" s="57"/>
      <c r="CG1261" s="57"/>
      <c r="CH1261" s="57"/>
      <c r="CI1261" s="57"/>
      <c r="CJ1261" s="57"/>
      <c r="CK1261" s="57"/>
      <c r="CL1261" s="57"/>
      <c r="CM1261" s="57"/>
      <c r="CN1261" s="57"/>
      <c r="CO1261" s="57"/>
      <c r="CP1261" s="57"/>
      <c r="CQ1261" s="57"/>
      <c r="CR1261" s="57"/>
      <c r="CS1261" s="57"/>
      <c r="CT1261" s="57"/>
      <c r="CU1261" s="57"/>
      <c r="CV1261" s="57"/>
      <c r="CW1261" s="57"/>
      <c r="CX1261" s="57"/>
      <c r="CY1261" s="57"/>
      <c r="CZ1261" s="57"/>
      <c r="DA1261" s="57"/>
      <c r="DB1261" s="57"/>
      <c r="DC1261" s="57"/>
      <c r="DD1261" s="57"/>
      <c r="DE1261" s="57"/>
      <c r="DF1261" s="57"/>
      <c r="DG1261" s="57"/>
      <c r="DH1261" s="57"/>
      <c r="DI1261" s="57"/>
      <c r="DJ1261" s="57"/>
      <c r="DK1261" s="57"/>
      <c r="DL1261" s="57"/>
      <c r="DM1261" s="57"/>
      <c r="DN1261" s="57"/>
      <c r="DO1261" s="57"/>
      <c r="DP1261" s="57"/>
      <c r="DQ1261" s="57"/>
      <c r="DR1261" s="57"/>
      <c r="DS1261" s="57"/>
      <c r="DT1261" s="57"/>
      <c r="DU1261" s="57"/>
      <c r="DV1261" s="57"/>
      <c r="DW1261" s="57"/>
      <c r="DX1261" s="57"/>
      <c r="DY1261" s="57"/>
      <c r="DZ1261" s="57"/>
      <c r="EA1261" s="57"/>
      <c r="EB1261" s="57"/>
      <c r="EC1261" s="57"/>
      <c r="ED1261" s="57"/>
      <c r="EE1261" s="57"/>
      <c r="EF1261" s="57"/>
      <c r="EG1261" s="57"/>
      <c r="EH1261" s="57"/>
      <c r="EI1261" s="57"/>
      <c r="EJ1261" s="57"/>
      <c r="EK1261" s="57"/>
      <c r="EL1261" s="57"/>
      <c r="EM1261" s="57"/>
      <c r="EN1261" s="57"/>
      <c r="EO1261" s="57"/>
      <c r="EP1261" s="57"/>
      <c r="EQ1261" s="57"/>
      <c r="ER1261" s="57"/>
      <c r="ES1261" s="57"/>
      <c r="ET1261" s="57"/>
      <c r="EU1261" s="57"/>
      <c r="EV1261" s="57"/>
      <c r="EW1261" s="57"/>
      <c r="EX1261" s="57"/>
      <c r="EY1261" s="57"/>
      <c r="EZ1261" s="57"/>
      <c r="FA1261" s="57"/>
      <c r="FB1261" s="57"/>
      <c r="FC1261" s="57"/>
      <c r="FD1261" s="57"/>
      <c r="FE1261" s="57"/>
      <c r="FF1261" s="57"/>
      <c r="FG1261" s="57"/>
      <c r="FH1261" s="57"/>
      <c r="FI1261" s="57"/>
      <c r="FJ1261" s="57"/>
      <c r="FK1261" s="57"/>
      <c r="FL1261" s="57"/>
      <c r="FM1261" s="57"/>
      <c r="FN1261" s="57"/>
      <c r="FO1261" s="57"/>
      <c r="FP1261" s="57"/>
      <c r="FQ1261" s="57"/>
      <c r="FR1261" s="57"/>
      <c r="FS1261" s="57"/>
      <c r="FT1261" s="57"/>
      <c r="FU1261" s="57"/>
      <c r="FV1261" s="57"/>
      <c r="FW1261" s="57"/>
      <c r="FX1261" s="57"/>
      <c r="FY1261" s="57"/>
      <c r="FZ1261" s="57"/>
      <c r="GA1261" s="57"/>
      <c r="GB1261" s="57"/>
      <c r="GC1261" s="57"/>
      <c r="GD1261" s="57"/>
      <c r="GE1261" s="57"/>
      <c r="GF1261" s="57"/>
      <c r="GG1261" s="57"/>
      <c r="GH1261" s="57"/>
      <c r="GI1261" s="57"/>
      <c r="GJ1261" s="57"/>
      <c r="GK1261" s="57"/>
      <c r="GL1261" s="57"/>
      <c r="GM1261" s="57"/>
      <c r="GN1261" s="57"/>
      <c r="GO1261" s="57"/>
      <c r="GP1261" s="57"/>
      <c r="GQ1261" s="57"/>
      <c r="GR1261" s="57"/>
      <c r="GS1261" s="57"/>
      <c r="GT1261" s="57"/>
      <c r="GU1261" s="57"/>
      <c r="GV1261" s="57"/>
      <c r="GW1261" s="57"/>
      <c r="GX1261" s="57"/>
      <c r="GY1261" s="57"/>
      <c r="GZ1261" s="57"/>
      <c r="HA1261" s="57"/>
      <c r="HB1261" s="57"/>
      <c r="HC1261" s="57"/>
      <c r="HD1261" s="57"/>
      <c r="HE1261" s="57"/>
      <c r="HF1261" s="57"/>
      <c r="HG1261" s="57"/>
      <c r="HH1261" s="57"/>
      <c r="HI1261" s="57"/>
      <c r="HJ1261" s="57"/>
      <c r="HK1261" s="57"/>
      <c r="HL1261" s="57"/>
      <c r="HM1261" s="57"/>
      <c r="HN1261" s="57"/>
      <c r="HO1261" s="57"/>
      <c r="HP1261" s="57"/>
      <c r="HQ1261" s="57"/>
      <c r="HR1261" s="57"/>
      <c r="HS1261" s="57"/>
      <c r="HT1261" s="57"/>
      <c r="HU1261" s="57"/>
      <c r="HV1261" s="57"/>
      <c r="HW1261" s="57"/>
      <c r="HX1261" s="57"/>
      <c r="HY1261" s="57"/>
    </row>
    <row r="1262" spans="1:233" s="58" customFormat="1" x14ac:dyDescent="0.2">
      <c r="A1262" s="12">
        <v>2124</v>
      </c>
      <c r="B1262" s="12" t="s">
        <v>2449</v>
      </c>
      <c r="C1262" s="12" t="s">
        <v>3450</v>
      </c>
      <c r="D1262" s="13">
        <v>1360</v>
      </c>
      <c r="E1262" s="33" t="s">
        <v>6141</v>
      </c>
      <c r="F1262" s="33" t="s">
        <v>6162</v>
      </c>
      <c r="G1262" s="9" t="s">
        <v>6457</v>
      </c>
      <c r="H1262" s="9"/>
      <c r="I1262" s="57"/>
      <c r="J1262" s="13" t="str">
        <f t="shared" si="19"/>
        <v>INSERT INTO `Productos` (txRefInterna,txRefExterna,txNomProducto,txDescripcion,idClasifProductos,idMarcaProductos) SELECT '2124','CARBULOPEZ','PESAS CARBURADOR M323','PESAS CARBURADOR M323', A.idClasifProductos, M.idClasifProductos  FROM `ClasifProductos` A, `ClasifProductos` M WHERE A.txDescripcion = 'PESAS' AND M.txDescripcion = 'MAZDA ';</v>
      </c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/>
      <c r="AF1262" s="57"/>
      <c r="AG1262" s="57"/>
      <c r="AH1262" s="57"/>
      <c r="AI1262" s="57"/>
      <c r="AJ1262" s="57"/>
      <c r="AK1262" s="57"/>
      <c r="AL1262" s="57"/>
      <c r="AM1262" s="57"/>
      <c r="AN1262" s="57"/>
      <c r="AO1262" s="57"/>
      <c r="AP1262" s="57"/>
      <c r="AQ1262" s="57"/>
      <c r="AR1262" s="57"/>
      <c r="AS1262" s="57"/>
      <c r="AT1262" s="57"/>
      <c r="AU1262" s="57"/>
      <c r="AV1262" s="57"/>
      <c r="AW1262" s="57"/>
      <c r="AX1262" s="57"/>
      <c r="AY1262" s="57"/>
      <c r="AZ1262" s="57"/>
      <c r="BA1262" s="57"/>
      <c r="BB1262" s="57"/>
      <c r="BC1262" s="57"/>
      <c r="BD1262" s="57"/>
      <c r="BE1262" s="57"/>
      <c r="BF1262" s="57"/>
      <c r="BG1262" s="57"/>
      <c r="BH1262" s="57"/>
      <c r="BI1262" s="57"/>
      <c r="BJ1262" s="57"/>
      <c r="BK1262" s="57"/>
      <c r="BL1262" s="57"/>
      <c r="BM1262" s="57"/>
      <c r="BN1262" s="57"/>
      <c r="BO1262" s="57"/>
      <c r="BP1262" s="57"/>
      <c r="BQ1262" s="57"/>
      <c r="BR1262" s="57"/>
      <c r="BS1262" s="57"/>
      <c r="BT1262" s="57"/>
      <c r="BU1262" s="57"/>
      <c r="BV1262" s="57"/>
      <c r="BW1262" s="57"/>
      <c r="BX1262" s="57"/>
      <c r="BY1262" s="57"/>
      <c r="BZ1262" s="57"/>
      <c r="CA1262" s="57"/>
      <c r="CB1262" s="57"/>
      <c r="CC1262" s="57"/>
      <c r="CD1262" s="57"/>
      <c r="CE1262" s="57"/>
      <c r="CF1262" s="57"/>
      <c r="CG1262" s="57"/>
      <c r="CH1262" s="57"/>
      <c r="CI1262" s="57"/>
      <c r="CJ1262" s="57"/>
      <c r="CK1262" s="57"/>
      <c r="CL1262" s="57"/>
      <c r="CM1262" s="57"/>
      <c r="CN1262" s="57"/>
      <c r="CO1262" s="57"/>
      <c r="CP1262" s="57"/>
      <c r="CQ1262" s="57"/>
      <c r="CR1262" s="57"/>
      <c r="CS1262" s="57"/>
      <c r="CT1262" s="57"/>
      <c r="CU1262" s="57"/>
      <c r="CV1262" s="57"/>
      <c r="CW1262" s="57"/>
      <c r="CX1262" s="57"/>
      <c r="CY1262" s="57"/>
      <c r="CZ1262" s="57"/>
      <c r="DA1262" s="57"/>
      <c r="DB1262" s="57"/>
      <c r="DC1262" s="57"/>
      <c r="DD1262" s="57"/>
      <c r="DE1262" s="57"/>
      <c r="DF1262" s="57"/>
      <c r="DG1262" s="57"/>
      <c r="DH1262" s="57"/>
      <c r="DI1262" s="57"/>
      <c r="DJ1262" s="57"/>
      <c r="DK1262" s="57"/>
      <c r="DL1262" s="57"/>
      <c r="DM1262" s="57"/>
      <c r="DN1262" s="57"/>
      <c r="DO1262" s="57"/>
      <c r="DP1262" s="57"/>
      <c r="DQ1262" s="57"/>
      <c r="DR1262" s="57"/>
      <c r="DS1262" s="57"/>
      <c r="DT1262" s="57"/>
      <c r="DU1262" s="57"/>
      <c r="DV1262" s="57"/>
      <c r="DW1262" s="57"/>
      <c r="DX1262" s="57"/>
      <c r="DY1262" s="57"/>
      <c r="DZ1262" s="57"/>
      <c r="EA1262" s="57"/>
      <c r="EB1262" s="57"/>
      <c r="EC1262" s="57"/>
      <c r="ED1262" s="57"/>
      <c r="EE1262" s="57"/>
      <c r="EF1262" s="57"/>
      <c r="EG1262" s="57"/>
      <c r="EH1262" s="57"/>
      <c r="EI1262" s="57"/>
      <c r="EJ1262" s="57"/>
      <c r="EK1262" s="57"/>
      <c r="EL1262" s="57"/>
      <c r="EM1262" s="57"/>
      <c r="EN1262" s="57"/>
      <c r="EO1262" s="57"/>
      <c r="EP1262" s="57"/>
      <c r="EQ1262" s="57"/>
      <c r="ER1262" s="57"/>
      <c r="ES1262" s="57"/>
      <c r="ET1262" s="57"/>
      <c r="EU1262" s="57"/>
      <c r="EV1262" s="57"/>
      <c r="EW1262" s="57"/>
      <c r="EX1262" s="57"/>
      <c r="EY1262" s="57"/>
      <c r="EZ1262" s="57"/>
      <c r="FA1262" s="57"/>
      <c r="FB1262" s="57"/>
      <c r="FC1262" s="57"/>
      <c r="FD1262" s="57"/>
      <c r="FE1262" s="57"/>
      <c r="FF1262" s="57"/>
      <c r="FG1262" s="57"/>
      <c r="FH1262" s="57"/>
      <c r="FI1262" s="57"/>
      <c r="FJ1262" s="57"/>
      <c r="FK1262" s="57"/>
      <c r="FL1262" s="57"/>
      <c r="FM1262" s="57"/>
      <c r="FN1262" s="57"/>
      <c r="FO1262" s="57"/>
      <c r="FP1262" s="57"/>
      <c r="FQ1262" s="57"/>
      <c r="FR1262" s="57"/>
      <c r="FS1262" s="57"/>
      <c r="FT1262" s="57"/>
      <c r="FU1262" s="57"/>
      <c r="FV1262" s="57"/>
      <c r="FW1262" s="57"/>
      <c r="FX1262" s="57"/>
      <c r="FY1262" s="57"/>
      <c r="FZ1262" s="57"/>
      <c r="GA1262" s="57"/>
      <c r="GB1262" s="57"/>
      <c r="GC1262" s="57"/>
      <c r="GD1262" s="57"/>
      <c r="GE1262" s="57"/>
      <c r="GF1262" s="57"/>
      <c r="GG1262" s="57"/>
      <c r="GH1262" s="57"/>
      <c r="GI1262" s="57"/>
      <c r="GJ1262" s="57"/>
      <c r="GK1262" s="57"/>
      <c r="GL1262" s="57"/>
      <c r="GM1262" s="57"/>
      <c r="GN1262" s="57"/>
      <c r="GO1262" s="57"/>
      <c r="GP1262" s="57"/>
      <c r="GQ1262" s="57"/>
      <c r="GR1262" s="57"/>
      <c r="GS1262" s="57"/>
      <c r="GT1262" s="57"/>
      <c r="GU1262" s="57"/>
      <c r="GV1262" s="57"/>
      <c r="GW1262" s="57"/>
      <c r="GX1262" s="57"/>
      <c r="GY1262" s="57"/>
      <c r="GZ1262" s="57"/>
      <c r="HA1262" s="57"/>
      <c r="HB1262" s="57"/>
      <c r="HC1262" s="57"/>
      <c r="HD1262" s="57"/>
      <c r="HE1262" s="57"/>
      <c r="HF1262" s="57"/>
      <c r="HG1262" s="57"/>
      <c r="HH1262" s="57"/>
      <c r="HI1262" s="57"/>
      <c r="HJ1262" s="57"/>
      <c r="HK1262" s="57"/>
      <c r="HL1262" s="57"/>
      <c r="HM1262" s="57"/>
      <c r="HN1262" s="57"/>
      <c r="HO1262" s="57"/>
      <c r="HP1262" s="57"/>
      <c r="HQ1262" s="57"/>
      <c r="HR1262" s="57"/>
      <c r="HS1262" s="57"/>
      <c r="HT1262" s="57"/>
      <c r="HU1262" s="57"/>
      <c r="HV1262" s="57"/>
      <c r="HW1262" s="57"/>
      <c r="HX1262" s="57"/>
      <c r="HY1262" s="57"/>
    </row>
    <row r="1263" spans="1:233" s="58" customFormat="1" x14ac:dyDescent="0.2">
      <c r="A1263" s="12">
        <v>6061</v>
      </c>
      <c r="B1263" s="12" t="s">
        <v>2697</v>
      </c>
      <c r="C1263" s="12" t="s">
        <v>4289</v>
      </c>
      <c r="D1263" s="13">
        <v>1990</v>
      </c>
      <c r="E1263" s="38" t="s">
        <v>6211</v>
      </c>
      <c r="F1263" s="33" t="s">
        <v>6214</v>
      </c>
      <c r="G1263" s="9" t="s">
        <v>6435</v>
      </c>
      <c r="H1263" s="9"/>
      <c r="I1263" s="57"/>
      <c r="J1263" s="13" t="str">
        <f t="shared" si="19"/>
        <v>INSERT INTO `Productos` (txRefInterna,txRefExterna,txNomProducto,txDescripcion,idClasifProductos,idMarcaProductos) SELECT '6061','DRE','PIN BALINERA CLUTCH ATOS','PIN BALINERA CLUTCH ATOS', A.idClasifProductos, M.idClasifProductos  FROM `ClasifProductos` A, `ClasifProductos` M WHERE A.txDescripcion = 'PIN' AND M.txDescripcion = 'HYUNDAI ATOS';</v>
      </c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  <c r="AA1263" s="57"/>
      <c r="AB1263" s="57"/>
      <c r="AC1263" s="57"/>
      <c r="AD1263" s="57"/>
      <c r="AE1263" s="57"/>
      <c r="AF1263" s="57"/>
      <c r="AG1263" s="57"/>
      <c r="AH1263" s="57"/>
      <c r="AI1263" s="57"/>
      <c r="AJ1263" s="57"/>
      <c r="AK1263" s="57"/>
      <c r="AL1263" s="57"/>
      <c r="AM1263" s="57"/>
      <c r="AN1263" s="57"/>
      <c r="AO1263" s="57"/>
      <c r="AP1263" s="57"/>
      <c r="AQ1263" s="57"/>
      <c r="AR1263" s="57"/>
      <c r="AS1263" s="57"/>
      <c r="AT1263" s="57"/>
      <c r="AU1263" s="57"/>
      <c r="AV1263" s="57"/>
      <c r="AW1263" s="57"/>
      <c r="AX1263" s="57"/>
      <c r="AY1263" s="57"/>
      <c r="AZ1263" s="57"/>
      <c r="BA1263" s="57"/>
      <c r="BB1263" s="57"/>
      <c r="BC1263" s="57"/>
      <c r="BD1263" s="57"/>
      <c r="BE1263" s="57"/>
      <c r="BF1263" s="57"/>
      <c r="BG1263" s="57"/>
      <c r="BH1263" s="57"/>
      <c r="BI1263" s="57"/>
      <c r="BJ1263" s="57"/>
      <c r="BK1263" s="57"/>
      <c r="BL1263" s="57"/>
      <c r="BM1263" s="57"/>
      <c r="BN1263" s="57"/>
      <c r="BO1263" s="57"/>
      <c r="BP1263" s="57"/>
      <c r="BQ1263" s="57"/>
      <c r="BR1263" s="57"/>
      <c r="BS1263" s="57"/>
      <c r="BT1263" s="57"/>
      <c r="BU1263" s="57"/>
      <c r="BV1263" s="57"/>
      <c r="BW1263" s="57"/>
      <c r="BX1263" s="57"/>
      <c r="BY1263" s="57"/>
      <c r="BZ1263" s="57"/>
      <c r="CA1263" s="57"/>
      <c r="CB1263" s="57"/>
      <c r="CC1263" s="57"/>
      <c r="CD1263" s="57"/>
      <c r="CE1263" s="57"/>
      <c r="CF1263" s="57"/>
      <c r="CG1263" s="57"/>
      <c r="CH1263" s="57"/>
      <c r="CI1263" s="57"/>
      <c r="CJ1263" s="57"/>
      <c r="CK1263" s="57"/>
      <c r="CL1263" s="57"/>
      <c r="CM1263" s="57"/>
      <c r="CN1263" s="57"/>
      <c r="CO1263" s="57"/>
      <c r="CP1263" s="57"/>
      <c r="CQ1263" s="57"/>
      <c r="CR1263" s="57"/>
      <c r="CS1263" s="57"/>
      <c r="CT1263" s="57"/>
      <c r="CU1263" s="57"/>
      <c r="CV1263" s="57"/>
      <c r="CW1263" s="57"/>
      <c r="CX1263" s="57"/>
      <c r="CY1263" s="57"/>
      <c r="CZ1263" s="57"/>
      <c r="DA1263" s="57"/>
      <c r="DB1263" s="57"/>
      <c r="DC1263" s="57"/>
      <c r="DD1263" s="57"/>
      <c r="DE1263" s="57"/>
      <c r="DF1263" s="57"/>
      <c r="DG1263" s="57"/>
      <c r="DH1263" s="57"/>
      <c r="DI1263" s="57"/>
      <c r="DJ1263" s="57"/>
      <c r="DK1263" s="57"/>
      <c r="DL1263" s="57"/>
      <c r="DM1263" s="57"/>
      <c r="DN1263" s="57"/>
      <c r="DO1263" s="57"/>
      <c r="DP1263" s="57"/>
      <c r="DQ1263" s="57"/>
      <c r="DR1263" s="57"/>
      <c r="DS1263" s="57"/>
      <c r="DT1263" s="57"/>
      <c r="DU1263" s="57"/>
      <c r="DV1263" s="57"/>
      <c r="DW1263" s="57"/>
      <c r="DX1263" s="57"/>
      <c r="DY1263" s="57"/>
      <c r="DZ1263" s="57"/>
      <c r="EA1263" s="57"/>
      <c r="EB1263" s="57"/>
      <c r="EC1263" s="57"/>
      <c r="ED1263" s="57"/>
      <c r="EE1263" s="57"/>
      <c r="EF1263" s="57"/>
      <c r="EG1263" s="57"/>
      <c r="EH1263" s="57"/>
      <c r="EI1263" s="57"/>
      <c r="EJ1263" s="57"/>
      <c r="EK1263" s="57"/>
      <c r="EL1263" s="57"/>
      <c r="EM1263" s="57"/>
      <c r="EN1263" s="57"/>
      <c r="EO1263" s="57"/>
      <c r="EP1263" s="57"/>
      <c r="EQ1263" s="57"/>
      <c r="ER1263" s="57"/>
      <c r="ES1263" s="57"/>
      <c r="ET1263" s="57"/>
      <c r="EU1263" s="57"/>
      <c r="EV1263" s="57"/>
      <c r="EW1263" s="57"/>
      <c r="EX1263" s="57"/>
      <c r="EY1263" s="57"/>
      <c r="EZ1263" s="57"/>
      <c r="FA1263" s="57"/>
      <c r="FB1263" s="57"/>
      <c r="FC1263" s="57"/>
      <c r="FD1263" s="57"/>
      <c r="FE1263" s="57"/>
      <c r="FF1263" s="57"/>
      <c r="FG1263" s="57"/>
      <c r="FH1263" s="57"/>
      <c r="FI1263" s="57"/>
      <c r="FJ1263" s="57"/>
      <c r="FK1263" s="57"/>
      <c r="FL1263" s="57"/>
      <c r="FM1263" s="57"/>
      <c r="FN1263" s="57"/>
      <c r="FO1263" s="57"/>
      <c r="FP1263" s="57"/>
      <c r="FQ1263" s="57"/>
      <c r="FR1263" s="57"/>
      <c r="FS1263" s="57"/>
      <c r="FT1263" s="57"/>
      <c r="FU1263" s="57"/>
      <c r="FV1263" s="57"/>
      <c r="FW1263" s="57"/>
      <c r="FX1263" s="57"/>
      <c r="FY1263" s="57"/>
      <c r="FZ1263" s="57"/>
      <c r="GA1263" s="57"/>
      <c r="GB1263" s="57"/>
      <c r="GC1263" s="57"/>
      <c r="GD1263" s="57"/>
      <c r="GE1263" s="57"/>
      <c r="GF1263" s="57"/>
      <c r="GG1263" s="57"/>
      <c r="GH1263" s="57"/>
      <c r="GI1263" s="57"/>
      <c r="GJ1263" s="57"/>
      <c r="GK1263" s="57"/>
      <c r="GL1263" s="57"/>
      <c r="GM1263" s="57"/>
      <c r="GN1263" s="57"/>
      <c r="GO1263" s="57"/>
      <c r="GP1263" s="57"/>
      <c r="GQ1263" s="57"/>
      <c r="GR1263" s="57"/>
      <c r="GS1263" s="57"/>
      <c r="GT1263" s="57"/>
      <c r="GU1263" s="57"/>
      <c r="GV1263" s="57"/>
      <c r="GW1263" s="57"/>
      <c r="GX1263" s="57"/>
      <c r="GY1263" s="57"/>
      <c r="GZ1263" s="57"/>
      <c r="HA1263" s="57"/>
      <c r="HB1263" s="57"/>
      <c r="HC1263" s="57"/>
      <c r="HD1263" s="57"/>
      <c r="HE1263" s="57"/>
      <c r="HF1263" s="57"/>
      <c r="HG1263" s="57"/>
      <c r="HH1263" s="57"/>
      <c r="HI1263" s="57"/>
      <c r="HJ1263" s="57"/>
      <c r="HK1263" s="57"/>
      <c r="HL1263" s="57"/>
      <c r="HM1263" s="57"/>
      <c r="HN1263" s="57"/>
      <c r="HO1263" s="57"/>
      <c r="HP1263" s="57"/>
      <c r="HQ1263" s="57"/>
      <c r="HR1263" s="57"/>
      <c r="HS1263" s="57"/>
      <c r="HT1263" s="57"/>
      <c r="HU1263" s="57"/>
      <c r="HV1263" s="57"/>
      <c r="HW1263" s="57"/>
      <c r="HX1263" s="57"/>
      <c r="HY1263" s="57"/>
    </row>
    <row r="1264" spans="1:233" s="58" customFormat="1" x14ac:dyDescent="0.2">
      <c r="A1264" s="12">
        <v>1173</v>
      </c>
      <c r="B1264" s="12"/>
      <c r="C1264" s="12" t="s">
        <v>2920</v>
      </c>
      <c r="D1264" s="13">
        <v>80</v>
      </c>
      <c r="E1264" s="33" t="s">
        <v>2256</v>
      </c>
      <c r="F1264" s="33" t="s">
        <v>6358</v>
      </c>
      <c r="G1264" s="9" t="s">
        <v>6435</v>
      </c>
      <c r="H1264" s="9"/>
      <c r="I1264" s="57"/>
      <c r="J1264" s="13" t="str">
        <f t="shared" si="19"/>
        <v>INSERT INTO `Productos` (txRefInterna,txRefExterna,txNomProducto,txDescripcion,idClasifProductos,idMarcaProductos) SELECT '1173','','PIN CUÑA MORDAZA  R-TODOS','PIN CUÑA MORDAZA  R-TODOS', A.idClasifProductos, M.idClasifProductos  FROM `ClasifProductos` A, `ClasifProductos` M WHERE A.txDescripcion = 'PIN' AND M.txDescripcion = 'RENAULT';</v>
      </c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  <c r="AA1264" s="57"/>
      <c r="AB1264" s="57"/>
      <c r="AC1264" s="57"/>
      <c r="AD1264" s="57"/>
      <c r="AE1264" s="57"/>
      <c r="AF1264" s="57"/>
      <c r="AG1264" s="57"/>
      <c r="AH1264" s="57"/>
      <c r="AI1264" s="57"/>
      <c r="AJ1264" s="57"/>
      <c r="AK1264" s="57"/>
      <c r="AL1264" s="57"/>
      <c r="AM1264" s="57"/>
      <c r="AN1264" s="57"/>
      <c r="AO1264" s="57"/>
      <c r="AP1264" s="57"/>
      <c r="AQ1264" s="57"/>
      <c r="AR1264" s="57"/>
      <c r="AS1264" s="57"/>
      <c r="AT1264" s="57"/>
      <c r="AU1264" s="57"/>
      <c r="AV1264" s="57"/>
      <c r="AW1264" s="57"/>
      <c r="AX1264" s="57"/>
      <c r="AY1264" s="57"/>
      <c r="AZ1264" s="57"/>
      <c r="BA1264" s="57"/>
      <c r="BB1264" s="57"/>
      <c r="BC1264" s="57"/>
      <c r="BD1264" s="57"/>
      <c r="BE1264" s="57"/>
      <c r="BF1264" s="57"/>
      <c r="BG1264" s="57"/>
      <c r="BH1264" s="57"/>
      <c r="BI1264" s="57"/>
      <c r="BJ1264" s="57"/>
      <c r="BK1264" s="57"/>
      <c r="BL1264" s="57"/>
      <c r="BM1264" s="57"/>
      <c r="BN1264" s="57"/>
      <c r="BO1264" s="57"/>
      <c r="BP1264" s="57"/>
      <c r="BQ1264" s="57"/>
      <c r="BR1264" s="57"/>
      <c r="BS1264" s="57"/>
      <c r="BT1264" s="57"/>
      <c r="BU1264" s="57"/>
      <c r="BV1264" s="57"/>
      <c r="BW1264" s="57"/>
      <c r="BX1264" s="57"/>
      <c r="BY1264" s="57"/>
      <c r="BZ1264" s="57"/>
      <c r="CA1264" s="57"/>
      <c r="CB1264" s="57"/>
      <c r="CC1264" s="57"/>
      <c r="CD1264" s="57"/>
      <c r="CE1264" s="57"/>
      <c r="CF1264" s="57"/>
      <c r="CG1264" s="57"/>
      <c r="CH1264" s="57"/>
      <c r="CI1264" s="57"/>
      <c r="CJ1264" s="57"/>
      <c r="CK1264" s="57"/>
      <c r="CL1264" s="57"/>
      <c r="CM1264" s="57"/>
      <c r="CN1264" s="57"/>
      <c r="CO1264" s="57"/>
      <c r="CP1264" s="57"/>
      <c r="CQ1264" s="57"/>
      <c r="CR1264" s="57"/>
      <c r="CS1264" s="57"/>
      <c r="CT1264" s="57"/>
      <c r="CU1264" s="57"/>
      <c r="CV1264" s="57"/>
      <c r="CW1264" s="57"/>
      <c r="CX1264" s="57"/>
      <c r="CY1264" s="57"/>
      <c r="CZ1264" s="57"/>
      <c r="DA1264" s="57"/>
      <c r="DB1264" s="57"/>
      <c r="DC1264" s="57"/>
      <c r="DD1264" s="57"/>
      <c r="DE1264" s="57"/>
      <c r="DF1264" s="57"/>
      <c r="DG1264" s="57"/>
      <c r="DH1264" s="57"/>
      <c r="DI1264" s="57"/>
      <c r="DJ1264" s="57"/>
      <c r="DK1264" s="57"/>
      <c r="DL1264" s="57"/>
      <c r="DM1264" s="57"/>
      <c r="DN1264" s="57"/>
      <c r="DO1264" s="57"/>
      <c r="DP1264" s="57"/>
      <c r="DQ1264" s="57"/>
      <c r="DR1264" s="57"/>
      <c r="DS1264" s="57"/>
      <c r="DT1264" s="57"/>
      <c r="DU1264" s="57"/>
      <c r="DV1264" s="57"/>
      <c r="DW1264" s="57"/>
      <c r="DX1264" s="57"/>
      <c r="DY1264" s="57"/>
      <c r="DZ1264" s="57"/>
      <c r="EA1264" s="57"/>
      <c r="EB1264" s="57"/>
      <c r="EC1264" s="57"/>
      <c r="ED1264" s="57"/>
      <c r="EE1264" s="57"/>
      <c r="EF1264" s="57"/>
      <c r="EG1264" s="57"/>
      <c r="EH1264" s="57"/>
      <c r="EI1264" s="57"/>
      <c r="EJ1264" s="57"/>
      <c r="EK1264" s="57"/>
      <c r="EL1264" s="57"/>
      <c r="EM1264" s="57"/>
      <c r="EN1264" s="57"/>
      <c r="EO1264" s="57"/>
      <c r="EP1264" s="57"/>
      <c r="EQ1264" s="57"/>
      <c r="ER1264" s="57"/>
      <c r="ES1264" s="57"/>
      <c r="ET1264" s="57"/>
      <c r="EU1264" s="57"/>
      <c r="EV1264" s="57"/>
      <c r="EW1264" s="57"/>
      <c r="EX1264" s="57"/>
      <c r="EY1264" s="57"/>
      <c r="EZ1264" s="57"/>
      <c r="FA1264" s="57"/>
      <c r="FB1264" s="57"/>
      <c r="FC1264" s="57"/>
      <c r="FD1264" s="57"/>
      <c r="FE1264" s="57"/>
      <c r="FF1264" s="57"/>
      <c r="FG1264" s="57"/>
      <c r="FH1264" s="57"/>
      <c r="FI1264" s="57"/>
      <c r="FJ1264" s="57"/>
      <c r="FK1264" s="57"/>
      <c r="FL1264" s="57"/>
      <c r="FM1264" s="57"/>
      <c r="FN1264" s="57"/>
      <c r="FO1264" s="57"/>
      <c r="FP1264" s="57"/>
      <c r="FQ1264" s="57"/>
      <c r="FR1264" s="57"/>
      <c r="FS1264" s="57"/>
      <c r="FT1264" s="57"/>
      <c r="FU1264" s="57"/>
      <c r="FV1264" s="57"/>
      <c r="FW1264" s="57"/>
      <c r="FX1264" s="57"/>
      <c r="FY1264" s="57"/>
      <c r="FZ1264" s="57"/>
      <c r="GA1264" s="57"/>
      <c r="GB1264" s="57"/>
      <c r="GC1264" s="57"/>
      <c r="GD1264" s="57"/>
      <c r="GE1264" s="57"/>
      <c r="GF1264" s="57"/>
      <c r="GG1264" s="57"/>
      <c r="GH1264" s="57"/>
      <c r="GI1264" s="57"/>
      <c r="GJ1264" s="57"/>
      <c r="GK1264" s="57"/>
      <c r="GL1264" s="57"/>
      <c r="GM1264" s="57"/>
      <c r="GN1264" s="57"/>
      <c r="GO1264" s="57"/>
      <c r="GP1264" s="57"/>
      <c r="GQ1264" s="57"/>
      <c r="GR1264" s="57"/>
      <c r="GS1264" s="57"/>
      <c r="GT1264" s="57"/>
      <c r="GU1264" s="57"/>
      <c r="GV1264" s="57"/>
      <c r="GW1264" s="57"/>
      <c r="GX1264" s="57"/>
      <c r="GY1264" s="57"/>
      <c r="GZ1264" s="57"/>
      <c r="HA1264" s="57"/>
      <c r="HB1264" s="57"/>
      <c r="HC1264" s="57"/>
      <c r="HD1264" s="57"/>
      <c r="HE1264" s="57"/>
      <c r="HF1264" s="57"/>
      <c r="HG1264" s="57"/>
      <c r="HH1264" s="57"/>
      <c r="HI1264" s="57"/>
      <c r="HJ1264" s="57"/>
      <c r="HK1264" s="57"/>
      <c r="HL1264" s="57"/>
      <c r="HM1264" s="57"/>
      <c r="HN1264" s="57"/>
      <c r="HO1264" s="57"/>
      <c r="HP1264" s="57"/>
      <c r="HQ1264" s="57"/>
      <c r="HR1264" s="57"/>
      <c r="HS1264" s="57"/>
      <c r="HT1264" s="57"/>
      <c r="HU1264" s="57"/>
      <c r="HV1264" s="57"/>
      <c r="HW1264" s="57"/>
      <c r="HX1264" s="57"/>
      <c r="HY1264" s="57"/>
    </row>
    <row r="1265" spans="1:233" s="58" customFormat="1" x14ac:dyDescent="0.2">
      <c r="A1265" s="12">
        <v>1348</v>
      </c>
      <c r="B1265" s="12"/>
      <c r="C1265" s="12" t="s">
        <v>2921</v>
      </c>
      <c r="D1265" s="13">
        <v>1300</v>
      </c>
      <c r="E1265" s="33" t="s">
        <v>2256</v>
      </c>
      <c r="F1265" s="33" t="s">
        <v>6086</v>
      </c>
      <c r="G1265" s="9" t="s">
        <v>6435</v>
      </c>
      <c r="H1265" s="9"/>
      <c r="I1265" s="57"/>
      <c r="J1265" s="13" t="str">
        <f t="shared" si="19"/>
        <v>INSERT INTO `Productos` (txRefInterna,txRefExterna,txNomProducto,txDescripcion,idClasifProductos,idMarcaProductos) SELECT '1348','','PIN PUENTE TRASERO R-9','PIN PUENTE TRASERO R-9', A.idClasifProductos, M.idClasifProductos  FROM `ClasifProductos` A, `ClasifProductos` M WHERE A.txDescripcion = 'PIN' AND M.txDescripcion = 'RENAULT';</v>
      </c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  <c r="AA1265" s="57"/>
      <c r="AB1265" s="57"/>
      <c r="AC1265" s="57"/>
      <c r="AD1265" s="57"/>
      <c r="AE1265" s="57"/>
      <c r="AF1265" s="57"/>
      <c r="AG1265" s="57"/>
      <c r="AH1265" s="57"/>
      <c r="AI1265" s="57"/>
      <c r="AJ1265" s="57"/>
      <c r="AK1265" s="57"/>
      <c r="AL1265" s="57"/>
      <c r="AM1265" s="57"/>
      <c r="AN1265" s="57"/>
      <c r="AO1265" s="57"/>
      <c r="AP1265" s="57"/>
      <c r="AQ1265" s="57"/>
      <c r="AR1265" s="57"/>
      <c r="AS1265" s="57"/>
      <c r="AT1265" s="57"/>
      <c r="AU1265" s="57"/>
      <c r="AV1265" s="57"/>
      <c r="AW1265" s="57"/>
      <c r="AX1265" s="57"/>
      <c r="AY1265" s="57"/>
      <c r="AZ1265" s="57"/>
      <c r="BA1265" s="57"/>
      <c r="BB1265" s="57"/>
      <c r="BC1265" s="57"/>
      <c r="BD1265" s="57"/>
      <c r="BE1265" s="57"/>
      <c r="BF1265" s="57"/>
      <c r="BG1265" s="57"/>
      <c r="BH1265" s="57"/>
      <c r="BI1265" s="57"/>
      <c r="BJ1265" s="57"/>
      <c r="BK1265" s="57"/>
      <c r="BL1265" s="57"/>
      <c r="BM1265" s="57"/>
      <c r="BN1265" s="57"/>
      <c r="BO1265" s="57"/>
      <c r="BP1265" s="57"/>
      <c r="BQ1265" s="57"/>
      <c r="BR1265" s="57"/>
      <c r="BS1265" s="57"/>
      <c r="BT1265" s="57"/>
      <c r="BU1265" s="57"/>
      <c r="BV1265" s="57"/>
      <c r="BW1265" s="57"/>
      <c r="BX1265" s="57"/>
      <c r="BY1265" s="57"/>
      <c r="BZ1265" s="57"/>
      <c r="CA1265" s="57"/>
      <c r="CB1265" s="57"/>
      <c r="CC1265" s="57"/>
      <c r="CD1265" s="57"/>
      <c r="CE1265" s="57"/>
      <c r="CF1265" s="57"/>
      <c r="CG1265" s="57"/>
      <c r="CH1265" s="57"/>
      <c r="CI1265" s="57"/>
      <c r="CJ1265" s="57"/>
      <c r="CK1265" s="57"/>
      <c r="CL1265" s="57"/>
      <c r="CM1265" s="57"/>
      <c r="CN1265" s="57"/>
      <c r="CO1265" s="57"/>
      <c r="CP1265" s="57"/>
      <c r="CQ1265" s="57"/>
      <c r="CR1265" s="57"/>
      <c r="CS1265" s="57"/>
      <c r="CT1265" s="57"/>
      <c r="CU1265" s="57"/>
      <c r="CV1265" s="57"/>
      <c r="CW1265" s="57"/>
      <c r="CX1265" s="57"/>
      <c r="CY1265" s="57"/>
      <c r="CZ1265" s="57"/>
      <c r="DA1265" s="57"/>
      <c r="DB1265" s="57"/>
      <c r="DC1265" s="57"/>
      <c r="DD1265" s="57"/>
      <c r="DE1265" s="57"/>
      <c r="DF1265" s="57"/>
      <c r="DG1265" s="57"/>
      <c r="DH1265" s="57"/>
      <c r="DI1265" s="57"/>
      <c r="DJ1265" s="57"/>
      <c r="DK1265" s="57"/>
      <c r="DL1265" s="57"/>
      <c r="DM1265" s="57"/>
      <c r="DN1265" s="57"/>
      <c r="DO1265" s="57"/>
      <c r="DP1265" s="57"/>
      <c r="DQ1265" s="57"/>
      <c r="DR1265" s="57"/>
      <c r="DS1265" s="57"/>
      <c r="DT1265" s="57"/>
      <c r="DU1265" s="57"/>
      <c r="DV1265" s="57"/>
      <c r="DW1265" s="57"/>
      <c r="DX1265" s="57"/>
      <c r="DY1265" s="57"/>
      <c r="DZ1265" s="57"/>
      <c r="EA1265" s="57"/>
      <c r="EB1265" s="57"/>
      <c r="EC1265" s="57"/>
      <c r="ED1265" s="57"/>
      <c r="EE1265" s="57"/>
      <c r="EF1265" s="57"/>
      <c r="EG1265" s="57"/>
      <c r="EH1265" s="57"/>
      <c r="EI1265" s="57"/>
      <c r="EJ1265" s="57"/>
      <c r="EK1265" s="57"/>
      <c r="EL1265" s="57"/>
      <c r="EM1265" s="57"/>
      <c r="EN1265" s="57"/>
      <c r="EO1265" s="57"/>
      <c r="EP1265" s="57"/>
      <c r="EQ1265" s="57"/>
      <c r="ER1265" s="57"/>
      <c r="ES1265" s="57"/>
      <c r="ET1265" s="57"/>
      <c r="EU1265" s="57"/>
      <c r="EV1265" s="57"/>
      <c r="EW1265" s="57"/>
      <c r="EX1265" s="57"/>
      <c r="EY1265" s="57"/>
      <c r="EZ1265" s="57"/>
      <c r="FA1265" s="57"/>
      <c r="FB1265" s="57"/>
      <c r="FC1265" s="57"/>
      <c r="FD1265" s="57"/>
      <c r="FE1265" s="57"/>
      <c r="FF1265" s="57"/>
      <c r="FG1265" s="57"/>
      <c r="FH1265" s="57"/>
      <c r="FI1265" s="57"/>
      <c r="FJ1265" s="57"/>
      <c r="FK1265" s="57"/>
      <c r="FL1265" s="57"/>
      <c r="FM1265" s="57"/>
      <c r="FN1265" s="57"/>
      <c r="FO1265" s="57"/>
      <c r="FP1265" s="57"/>
      <c r="FQ1265" s="57"/>
      <c r="FR1265" s="57"/>
      <c r="FS1265" s="57"/>
      <c r="FT1265" s="57"/>
      <c r="FU1265" s="57"/>
      <c r="FV1265" s="57"/>
      <c r="FW1265" s="57"/>
      <c r="FX1265" s="57"/>
      <c r="FY1265" s="57"/>
      <c r="FZ1265" s="57"/>
      <c r="GA1265" s="57"/>
      <c r="GB1265" s="57"/>
      <c r="GC1265" s="57"/>
      <c r="GD1265" s="57"/>
      <c r="GE1265" s="57"/>
      <c r="GF1265" s="57"/>
      <c r="GG1265" s="57"/>
      <c r="GH1265" s="57"/>
      <c r="GI1265" s="57"/>
      <c r="GJ1265" s="57"/>
      <c r="GK1265" s="57"/>
      <c r="GL1265" s="57"/>
      <c r="GM1265" s="57"/>
      <c r="GN1265" s="57"/>
      <c r="GO1265" s="57"/>
      <c r="GP1265" s="57"/>
      <c r="GQ1265" s="57"/>
      <c r="GR1265" s="57"/>
      <c r="GS1265" s="57"/>
      <c r="GT1265" s="57"/>
      <c r="GU1265" s="57"/>
      <c r="GV1265" s="57"/>
      <c r="GW1265" s="57"/>
      <c r="GX1265" s="57"/>
      <c r="GY1265" s="57"/>
      <c r="GZ1265" s="57"/>
      <c r="HA1265" s="57"/>
      <c r="HB1265" s="57"/>
      <c r="HC1265" s="57"/>
      <c r="HD1265" s="57"/>
      <c r="HE1265" s="57"/>
      <c r="HF1265" s="57"/>
      <c r="HG1265" s="57"/>
      <c r="HH1265" s="57"/>
      <c r="HI1265" s="57"/>
      <c r="HJ1265" s="57"/>
      <c r="HK1265" s="57"/>
      <c r="HL1265" s="57"/>
      <c r="HM1265" s="57"/>
      <c r="HN1265" s="57"/>
      <c r="HO1265" s="57"/>
      <c r="HP1265" s="57"/>
      <c r="HQ1265" s="57"/>
      <c r="HR1265" s="57"/>
      <c r="HS1265" s="57"/>
      <c r="HT1265" s="57"/>
      <c r="HU1265" s="57"/>
      <c r="HV1265" s="57"/>
      <c r="HW1265" s="57"/>
      <c r="HX1265" s="57"/>
      <c r="HY1265" s="57"/>
    </row>
    <row r="1266" spans="1:233" s="58" customFormat="1" x14ac:dyDescent="0.2">
      <c r="A1266" s="12">
        <v>1177</v>
      </c>
      <c r="B1266" s="12"/>
      <c r="C1266" s="12" t="s">
        <v>2922</v>
      </c>
      <c r="D1266" s="13">
        <v>2900</v>
      </c>
      <c r="E1266" s="33" t="s">
        <v>2256</v>
      </c>
      <c r="F1266" s="33" t="s">
        <v>6087</v>
      </c>
      <c r="G1266" s="9" t="s">
        <v>6441</v>
      </c>
      <c r="H1266" s="9"/>
      <c r="I1266" s="57"/>
      <c r="J1266" s="13" t="str">
        <f t="shared" si="19"/>
        <v>INSERT INTO `Productos` (txRefInterna,txRefExterna,txNomProducto,txDescripcion,idClasifProductos,idMarcaProductos) SELECT '1177','','PIÑON VELOCIMETRO R-9 COMPLETO','PIÑON VELOCIMETRO R-9 COMPLETO', A.idClasifProductos, M.idClasifProductos  FROM `ClasifProductos` A, `ClasifProductos` M WHERE A.txDescripcion = 'PIÑON' AND M.txDescripcion = 'RENAULT';</v>
      </c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  <c r="AA1266" s="57"/>
      <c r="AB1266" s="57"/>
      <c r="AC1266" s="57"/>
      <c r="AD1266" s="57"/>
      <c r="AE1266" s="57"/>
      <c r="AF1266" s="57"/>
      <c r="AG1266" s="57"/>
      <c r="AH1266" s="57"/>
      <c r="AI1266" s="57"/>
      <c r="AJ1266" s="57"/>
      <c r="AK1266" s="57"/>
      <c r="AL1266" s="57"/>
      <c r="AM1266" s="57"/>
      <c r="AN1266" s="57"/>
      <c r="AO1266" s="57"/>
      <c r="AP1266" s="57"/>
      <c r="AQ1266" s="57"/>
      <c r="AR1266" s="57"/>
      <c r="AS1266" s="57"/>
      <c r="AT1266" s="57"/>
      <c r="AU1266" s="57"/>
      <c r="AV1266" s="57"/>
      <c r="AW1266" s="57"/>
      <c r="AX1266" s="57"/>
      <c r="AY1266" s="57"/>
      <c r="AZ1266" s="57"/>
      <c r="BA1266" s="57"/>
      <c r="BB1266" s="57"/>
      <c r="BC1266" s="57"/>
      <c r="BD1266" s="57"/>
      <c r="BE1266" s="57"/>
      <c r="BF1266" s="57"/>
      <c r="BG1266" s="57"/>
      <c r="BH1266" s="57"/>
      <c r="BI1266" s="57"/>
      <c r="BJ1266" s="57"/>
      <c r="BK1266" s="57"/>
      <c r="BL1266" s="57"/>
      <c r="BM1266" s="57"/>
      <c r="BN1266" s="57"/>
      <c r="BO1266" s="57"/>
      <c r="BP1266" s="57"/>
      <c r="BQ1266" s="57"/>
      <c r="BR1266" s="57"/>
      <c r="BS1266" s="57"/>
      <c r="BT1266" s="57"/>
      <c r="BU1266" s="57"/>
      <c r="BV1266" s="57"/>
      <c r="BW1266" s="57"/>
      <c r="BX1266" s="57"/>
      <c r="BY1266" s="57"/>
      <c r="BZ1266" s="57"/>
      <c r="CA1266" s="57"/>
      <c r="CB1266" s="57"/>
      <c r="CC1266" s="57"/>
      <c r="CD1266" s="57"/>
      <c r="CE1266" s="57"/>
      <c r="CF1266" s="57"/>
      <c r="CG1266" s="57"/>
      <c r="CH1266" s="57"/>
      <c r="CI1266" s="57"/>
      <c r="CJ1266" s="57"/>
      <c r="CK1266" s="57"/>
      <c r="CL1266" s="57"/>
      <c r="CM1266" s="57"/>
      <c r="CN1266" s="57"/>
      <c r="CO1266" s="57"/>
      <c r="CP1266" s="57"/>
      <c r="CQ1266" s="57"/>
      <c r="CR1266" s="57"/>
      <c r="CS1266" s="57"/>
      <c r="CT1266" s="57"/>
      <c r="CU1266" s="57"/>
      <c r="CV1266" s="57"/>
      <c r="CW1266" s="57"/>
      <c r="CX1266" s="57"/>
      <c r="CY1266" s="57"/>
      <c r="CZ1266" s="57"/>
      <c r="DA1266" s="57"/>
      <c r="DB1266" s="57"/>
      <c r="DC1266" s="57"/>
      <c r="DD1266" s="57"/>
      <c r="DE1266" s="57"/>
      <c r="DF1266" s="57"/>
      <c r="DG1266" s="57"/>
      <c r="DH1266" s="57"/>
      <c r="DI1266" s="57"/>
      <c r="DJ1266" s="57"/>
      <c r="DK1266" s="57"/>
      <c r="DL1266" s="57"/>
      <c r="DM1266" s="57"/>
      <c r="DN1266" s="57"/>
      <c r="DO1266" s="57"/>
      <c r="DP1266" s="57"/>
      <c r="DQ1266" s="57"/>
      <c r="DR1266" s="57"/>
      <c r="DS1266" s="57"/>
      <c r="DT1266" s="57"/>
      <c r="DU1266" s="57"/>
      <c r="DV1266" s="57"/>
      <c r="DW1266" s="57"/>
      <c r="DX1266" s="57"/>
      <c r="DY1266" s="57"/>
      <c r="DZ1266" s="57"/>
      <c r="EA1266" s="57"/>
      <c r="EB1266" s="57"/>
      <c r="EC1266" s="57"/>
      <c r="ED1266" s="57"/>
      <c r="EE1266" s="57"/>
      <c r="EF1266" s="57"/>
      <c r="EG1266" s="57"/>
      <c r="EH1266" s="57"/>
      <c r="EI1266" s="57"/>
      <c r="EJ1266" s="57"/>
      <c r="EK1266" s="57"/>
      <c r="EL1266" s="57"/>
      <c r="EM1266" s="57"/>
      <c r="EN1266" s="57"/>
      <c r="EO1266" s="57"/>
      <c r="EP1266" s="57"/>
      <c r="EQ1266" s="57"/>
      <c r="ER1266" s="57"/>
      <c r="ES1266" s="57"/>
      <c r="ET1266" s="57"/>
      <c r="EU1266" s="57"/>
      <c r="EV1266" s="57"/>
      <c r="EW1266" s="57"/>
      <c r="EX1266" s="57"/>
      <c r="EY1266" s="57"/>
      <c r="EZ1266" s="57"/>
      <c r="FA1266" s="57"/>
      <c r="FB1266" s="57"/>
      <c r="FC1266" s="57"/>
      <c r="FD1266" s="57"/>
      <c r="FE1266" s="57"/>
      <c r="FF1266" s="57"/>
      <c r="FG1266" s="57"/>
      <c r="FH1266" s="57"/>
      <c r="FI1266" s="57"/>
      <c r="FJ1266" s="57"/>
      <c r="FK1266" s="57"/>
      <c r="FL1266" s="57"/>
      <c r="FM1266" s="57"/>
      <c r="FN1266" s="57"/>
      <c r="FO1266" s="57"/>
      <c r="FP1266" s="57"/>
      <c r="FQ1266" s="57"/>
      <c r="FR1266" s="57"/>
      <c r="FS1266" s="57"/>
      <c r="FT1266" s="57"/>
      <c r="FU1266" s="57"/>
      <c r="FV1266" s="57"/>
      <c r="FW1266" s="57"/>
      <c r="FX1266" s="57"/>
      <c r="FY1266" s="57"/>
      <c r="FZ1266" s="57"/>
      <c r="GA1266" s="57"/>
      <c r="GB1266" s="57"/>
      <c r="GC1266" s="57"/>
      <c r="GD1266" s="57"/>
      <c r="GE1266" s="57"/>
      <c r="GF1266" s="57"/>
      <c r="GG1266" s="57"/>
      <c r="GH1266" s="57"/>
      <c r="GI1266" s="57"/>
      <c r="GJ1266" s="57"/>
      <c r="GK1266" s="57"/>
      <c r="GL1266" s="57"/>
      <c r="GM1266" s="57"/>
      <c r="GN1266" s="57"/>
      <c r="GO1266" s="57"/>
      <c r="GP1266" s="57"/>
      <c r="GQ1266" s="57"/>
      <c r="GR1266" s="57"/>
      <c r="GS1266" s="57"/>
      <c r="GT1266" s="57"/>
      <c r="GU1266" s="57"/>
      <c r="GV1266" s="57"/>
      <c r="GW1266" s="57"/>
      <c r="GX1266" s="57"/>
      <c r="GY1266" s="57"/>
      <c r="GZ1266" s="57"/>
      <c r="HA1266" s="57"/>
      <c r="HB1266" s="57"/>
      <c r="HC1266" s="57"/>
      <c r="HD1266" s="57"/>
      <c r="HE1266" s="57"/>
      <c r="HF1266" s="57"/>
      <c r="HG1266" s="57"/>
      <c r="HH1266" s="57"/>
      <c r="HI1266" s="57"/>
      <c r="HJ1266" s="57"/>
      <c r="HK1266" s="57"/>
      <c r="HL1266" s="57"/>
      <c r="HM1266" s="57"/>
      <c r="HN1266" s="57"/>
      <c r="HO1266" s="57"/>
      <c r="HP1266" s="57"/>
      <c r="HQ1266" s="57"/>
      <c r="HR1266" s="57"/>
      <c r="HS1266" s="57"/>
      <c r="HT1266" s="57"/>
      <c r="HU1266" s="57"/>
      <c r="HV1266" s="57"/>
      <c r="HW1266" s="57"/>
      <c r="HX1266" s="57"/>
      <c r="HY1266" s="57"/>
    </row>
    <row r="1267" spans="1:233" s="58" customFormat="1" x14ac:dyDescent="0.2">
      <c r="A1267" s="12" t="s">
        <v>3451</v>
      </c>
      <c r="B1267" s="12"/>
      <c r="C1267" s="12" t="s">
        <v>3452</v>
      </c>
      <c r="D1267" s="13">
        <v>4100</v>
      </c>
      <c r="E1267" s="33" t="s">
        <v>6141</v>
      </c>
      <c r="F1267" s="33" t="s">
        <v>6087</v>
      </c>
      <c r="G1267" s="9" t="s">
        <v>6441</v>
      </c>
      <c r="H1267" s="9"/>
      <c r="I1267" s="57"/>
      <c r="J1267" s="13" t="str">
        <f t="shared" si="19"/>
        <v>INSERT INTO `Productos` (txRefInterna,txRefExterna,txNomProducto,txDescripcion,idClasifProductos,idMarcaProductos) SELECT 'RP44','','PIÑON VELOC. MAZDA B2000','PIÑON VELOC. MAZDA B2000', A.idClasifProductos, M.idClasifProductos  FROM `ClasifProductos` A, `ClasifProductos` M WHERE A.txDescripcion = 'PIÑON' AND M.txDescripcion = 'MAZDA ';</v>
      </c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  <c r="AA1267" s="57"/>
      <c r="AB1267" s="57"/>
      <c r="AC1267" s="57"/>
      <c r="AD1267" s="57"/>
      <c r="AE1267" s="57"/>
      <c r="AF1267" s="57"/>
      <c r="AG1267" s="57"/>
      <c r="AH1267" s="57"/>
      <c r="AI1267" s="57"/>
      <c r="AJ1267" s="57"/>
      <c r="AK1267" s="57"/>
      <c r="AL1267" s="57"/>
      <c r="AM1267" s="57"/>
      <c r="AN1267" s="57"/>
      <c r="AO1267" s="57"/>
      <c r="AP1267" s="57"/>
      <c r="AQ1267" s="57"/>
      <c r="AR1267" s="57"/>
      <c r="AS1267" s="57"/>
      <c r="AT1267" s="57"/>
      <c r="AU1267" s="57"/>
      <c r="AV1267" s="57"/>
      <c r="AW1267" s="57"/>
      <c r="AX1267" s="57"/>
      <c r="AY1267" s="57"/>
      <c r="AZ1267" s="57"/>
      <c r="BA1267" s="57"/>
      <c r="BB1267" s="57"/>
      <c r="BC1267" s="57"/>
      <c r="BD1267" s="57"/>
      <c r="BE1267" s="57"/>
      <c r="BF1267" s="57"/>
      <c r="BG1267" s="57"/>
      <c r="BH1267" s="57"/>
      <c r="BI1267" s="57"/>
      <c r="BJ1267" s="57"/>
      <c r="BK1267" s="57"/>
      <c r="BL1267" s="57"/>
      <c r="BM1267" s="57"/>
      <c r="BN1267" s="57"/>
      <c r="BO1267" s="57"/>
      <c r="BP1267" s="57"/>
      <c r="BQ1267" s="57"/>
      <c r="BR1267" s="57"/>
      <c r="BS1267" s="57"/>
      <c r="BT1267" s="57"/>
      <c r="BU1267" s="57"/>
      <c r="BV1267" s="57"/>
      <c r="BW1267" s="57"/>
      <c r="BX1267" s="57"/>
      <c r="BY1267" s="57"/>
      <c r="BZ1267" s="57"/>
      <c r="CA1267" s="57"/>
      <c r="CB1267" s="57"/>
      <c r="CC1267" s="57"/>
      <c r="CD1267" s="57"/>
      <c r="CE1267" s="57"/>
      <c r="CF1267" s="57"/>
      <c r="CG1267" s="57"/>
      <c r="CH1267" s="57"/>
      <c r="CI1267" s="57"/>
      <c r="CJ1267" s="57"/>
      <c r="CK1267" s="57"/>
      <c r="CL1267" s="57"/>
      <c r="CM1267" s="57"/>
      <c r="CN1267" s="57"/>
      <c r="CO1267" s="57"/>
      <c r="CP1267" s="57"/>
      <c r="CQ1267" s="57"/>
      <c r="CR1267" s="57"/>
      <c r="CS1267" s="57"/>
      <c r="CT1267" s="57"/>
      <c r="CU1267" s="57"/>
      <c r="CV1267" s="57"/>
      <c r="CW1267" s="57"/>
      <c r="CX1267" s="57"/>
      <c r="CY1267" s="57"/>
      <c r="CZ1267" s="57"/>
      <c r="DA1267" s="57"/>
      <c r="DB1267" s="57"/>
      <c r="DC1267" s="57"/>
      <c r="DD1267" s="57"/>
      <c r="DE1267" s="57"/>
      <c r="DF1267" s="57"/>
      <c r="DG1267" s="57"/>
      <c r="DH1267" s="57"/>
      <c r="DI1267" s="57"/>
      <c r="DJ1267" s="57"/>
      <c r="DK1267" s="57"/>
      <c r="DL1267" s="57"/>
      <c r="DM1267" s="57"/>
      <c r="DN1267" s="57"/>
      <c r="DO1267" s="57"/>
      <c r="DP1267" s="57"/>
      <c r="DQ1267" s="57"/>
      <c r="DR1267" s="57"/>
      <c r="DS1267" s="57"/>
      <c r="DT1267" s="57"/>
      <c r="DU1267" s="57"/>
      <c r="DV1267" s="57"/>
      <c r="DW1267" s="57"/>
      <c r="DX1267" s="57"/>
      <c r="DY1267" s="57"/>
      <c r="DZ1267" s="57"/>
      <c r="EA1267" s="57"/>
      <c r="EB1267" s="57"/>
      <c r="EC1267" s="57"/>
      <c r="ED1267" s="57"/>
      <c r="EE1267" s="57"/>
      <c r="EF1267" s="57"/>
      <c r="EG1267" s="57"/>
      <c r="EH1267" s="57"/>
      <c r="EI1267" s="57"/>
      <c r="EJ1267" s="57"/>
      <c r="EK1267" s="57"/>
      <c r="EL1267" s="57"/>
      <c r="EM1267" s="57"/>
      <c r="EN1267" s="57"/>
      <c r="EO1267" s="57"/>
      <c r="EP1267" s="57"/>
      <c r="EQ1267" s="57"/>
      <c r="ER1267" s="57"/>
      <c r="ES1267" s="57"/>
      <c r="ET1267" s="57"/>
      <c r="EU1267" s="57"/>
      <c r="EV1267" s="57"/>
      <c r="EW1267" s="57"/>
      <c r="EX1267" s="57"/>
      <c r="EY1267" s="57"/>
      <c r="EZ1267" s="57"/>
      <c r="FA1267" s="57"/>
      <c r="FB1267" s="57"/>
      <c r="FC1267" s="57"/>
      <c r="FD1267" s="57"/>
      <c r="FE1267" s="57"/>
      <c r="FF1267" s="57"/>
      <c r="FG1267" s="57"/>
      <c r="FH1267" s="57"/>
      <c r="FI1267" s="57"/>
      <c r="FJ1267" s="57"/>
      <c r="FK1267" s="57"/>
      <c r="FL1267" s="57"/>
      <c r="FM1267" s="57"/>
      <c r="FN1267" s="57"/>
      <c r="FO1267" s="57"/>
      <c r="FP1267" s="57"/>
      <c r="FQ1267" s="57"/>
      <c r="FR1267" s="57"/>
      <c r="FS1267" s="57"/>
      <c r="FT1267" s="57"/>
      <c r="FU1267" s="57"/>
      <c r="FV1267" s="57"/>
      <c r="FW1267" s="57"/>
      <c r="FX1267" s="57"/>
      <c r="FY1267" s="57"/>
      <c r="FZ1267" s="57"/>
      <c r="GA1267" s="57"/>
      <c r="GB1267" s="57"/>
      <c r="GC1267" s="57"/>
      <c r="GD1267" s="57"/>
      <c r="GE1267" s="57"/>
      <c r="GF1267" s="57"/>
      <c r="GG1267" s="57"/>
      <c r="GH1267" s="57"/>
      <c r="GI1267" s="57"/>
      <c r="GJ1267" s="57"/>
      <c r="GK1267" s="57"/>
      <c r="GL1267" s="57"/>
      <c r="GM1267" s="57"/>
      <c r="GN1267" s="57"/>
      <c r="GO1267" s="57"/>
      <c r="GP1267" s="57"/>
      <c r="GQ1267" s="57"/>
      <c r="GR1267" s="57"/>
      <c r="GS1267" s="57"/>
      <c r="GT1267" s="57"/>
      <c r="GU1267" s="57"/>
      <c r="GV1267" s="57"/>
      <c r="GW1267" s="57"/>
      <c r="GX1267" s="57"/>
      <c r="GY1267" s="57"/>
      <c r="GZ1267" s="57"/>
      <c r="HA1267" s="57"/>
      <c r="HB1267" s="57"/>
      <c r="HC1267" s="57"/>
      <c r="HD1267" s="57"/>
      <c r="HE1267" s="57"/>
      <c r="HF1267" s="57"/>
      <c r="HG1267" s="57"/>
      <c r="HH1267" s="57"/>
      <c r="HI1267" s="57"/>
      <c r="HJ1267" s="57"/>
      <c r="HK1267" s="57"/>
      <c r="HL1267" s="57"/>
      <c r="HM1267" s="57"/>
      <c r="HN1267" s="57"/>
      <c r="HO1267" s="57"/>
      <c r="HP1267" s="57"/>
      <c r="HQ1267" s="57"/>
      <c r="HR1267" s="57"/>
      <c r="HS1267" s="57"/>
      <c r="HT1267" s="57"/>
      <c r="HU1267" s="57"/>
      <c r="HV1267" s="57"/>
      <c r="HW1267" s="57"/>
      <c r="HX1267" s="57"/>
      <c r="HY1267" s="57"/>
    </row>
    <row r="1268" spans="1:233" s="58" customFormat="1" x14ac:dyDescent="0.2">
      <c r="A1268" s="12">
        <v>2051</v>
      </c>
      <c r="B1268" s="12"/>
      <c r="C1268" s="12" t="s">
        <v>3453</v>
      </c>
      <c r="D1268" s="13">
        <v>3990</v>
      </c>
      <c r="E1268" s="33" t="s">
        <v>6141</v>
      </c>
      <c r="F1268" s="33" t="s">
        <v>6087</v>
      </c>
      <c r="G1268" s="9" t="s">
        <v>6441</v>
      </c>
      <c r="H1268" s="9"/>
      <c r="I1268" s="57"/>
      <c r="J1268" s="13" t="str">
        <f t="shared" si="19"/>
        <v>INSERT INTO `Productos` (txRefInterna,txRefExterna,txNomProducto,txDescripcion,idClasifProductos,idMarcaProductos) SELECT '2051','','PIÑON VELOC. MAZDA 323','PIÑON VELOC. MAZDA 323', A.idClasifProductos, M.idClasifProductos  FROM `ClasifProductos` A, `ClasifProductos` M WHERE A.txDescripcion = 'PIÑON' AND M.txDescripcion = 'MAZDA ';</v>
      </c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  <c r="AA1268" s="57"/>
      <c r="AB1268" s="57"/>
      <c r="AC1268" s="57"/>
      <c r="AD1268" s="57"/>
      <c r="AE1268" s="57"/>
      <c r="AF1268" s="57"/>
      <c r="AG1268" s="57"/>
      <c r="AH1268" s="57"/>
      <c r="AI1268" s="57"/>
      <c r="AJ1268" s="57"/>
      <c r="AK1268" s="57"/>
      <c r="AL1268" s="57"/>
      <c r="AM1268" s="57"/>
      <c r="AN1268" s="57"/>
      <c r="AO1268" s="57"/>
      <c r="AP1268" s="57"/>
      <c r="AQ1268" s="57"/>
      <c r="AR1268" s="57"/>
      <c r="AS1268" s="57"/>
      <c r="AT1268" s="57"/>
      <c r="AU1268" s="57"/>
      <c r="AV1268" s="57"/>
      <c r="AW1268" s="57"/>
      <c r="AX1268" s="57"/>
      <c r="AY1268" s="57"/>
      <c r="AZ1268" s="57"/>
      <c r="BA1268" s="57"/>
      <c r="BB1268" s="57"/>
      <c r="BC1268" s="57"/>
      <c r="BD1268" s="57"/>
      <c r="BE1268" s="57"/>
      <c r="BF1268" s="57"/>
      <c r="BG1268" s="57"/>
      <c r="BH1268" s="57"/>
      <c r="BI1268" s="57"/>
      <c r="BJ1268" s="57"/>
      <c r="BK1268" s="57"/>
      <c r="BL1268" s="57"/>
      <c r="BM1268" s="57"/>
      <c r="BN1268" s="57"/>
      <c r="BO1268" s="57"/>
      <c r="BP1268" s="57"/>
      <c r="BQ1268" s="57"/>
      <c r="BR1268" s="57"/>
      <c r="BS1268" s="57"/>
      <c r="BT1268" s="57"/>
      <c r="BU1268" s="57"/>
      <c r="BV1268" s="57"/>
      <c r="BW1268" s="57"/>
      <c r="BX1268" s="57"/>
      <c r="BY1268" s="57"/>
      <c r="BZ1268" s="57"/>
      <c r="CA1268" s="57"/>
      <c r="CB1268" s="57"/>
      <c r="CC1268" s="57"/>
      <c r="CD1268" s="57"/>
      <c r="CE1268" s="57"/>
      <c r="CF1268" s="57"/>
      <c r="CG1268" s="57"/>
      <c r="CH1268" s="57"/>
      <c r="CI1268" s="57"/>
      <c r="CJ1268" s="57"/>
      <c r="CK1268" s="57"/>
      <c r="CL1268" s="57"/>
      <c r="CM1268" s="57"/>
      <c r="CN1268" s="57"/>
      <c r="CO1268" s="57"/>
      <c r="CP1268" s="57"/>
      <c r="CQ1268" s="57"/>
      <c r="CR1268" s="57"/>
      <c r="CS1268" s="57"/>
      <c r="CT1268" s="57"/>
      <c r="CU1268" s="57"/>
      <c r="CV1268" s="57"/>
      <c r="CW1268" s="57"/>
      <c r="CX1268" s="57"/>
      <c r="CY1268" s="57"/>
      <c r="CZ1268" s="57"/>
      <c r="DA1268" s="57"/>
      <c r="DB1268" s="57"/>
      <c r="DC1268" s="57"/>
      <c r="DD1268" s="57"/>
      <c r="DE1268" s="57"/>
      <c r="DF1268" s="57"/>
      <c r="DG1268" s="57"/>
      <c r="DH1268" s="57"/>
      <c r="DI1268" s="57"/>
      <c r="DJ1268" s="57"/>
      <c r="DK1268" s="57"/>
      <c r="DL1268" s="57"/>
      <c r="DM1268" s="57"/>
      <c r="DN1268" s="57"/>
      <c r="DO1268" s="57"/>
      <c r="DP1268" s="57"/>
      <c r="DQ1268" s="57"/>
      <c r="DR1268" s="57"/>
      <c r="DS1268" s="57"/>
      <c r="DT1268" s="57"/>
      <c r="DU1268" s="57"/>
      <c r="DV1268" s="57"/>
      <c r="DW1268" s="57"/>
      <c r="DX1268" s="57"/>
      <c r="DY1268" s="57"/>
      <c r="DZ1268" s="57"/>
      <c r="EA1268" s="57"/>
      <c r="EB1268" s="57"/>
      <c r="EC1268" s="57"/>
      <c r="ED1268" s="57"/>
      <c r="EE1268" s="57"/>
      <c r="EF1268" s="57"/>
      <c r="EG1268" s="57"/>
      <c r="EH1268" s="57"/>
      <c r="EI1268" s="57"/>
      <c r="EJ1268" s="57"/>
      <c r="EK1268" s="57"/>
      <c r="EL1268" s="57"/>
      <c r="EM1268" s="57"/>
      <c r="EN1268" s="57"/>
      <c r="EO1268" s="57"/>
      <c r="EP1268" s="57"/>
      <c r="EQ1268" s="57"/>
      <c r="ER1268" s="57"/>
      <c r="ES1268" s="57"/>
      <c r="ET1268" s="57"/>
      <c r="EU1268" s="57"/>
      <c r="EV1268" s="57"/>
      <c r="EW1268" s="57"/>
      <c r="EX1268" s="57"/>
      <c r="EY1268" s="57"/>
      <c r="EZ1268" s="57"/>
      <c r="FA1268" s="57"/>
      <c r="FB1268" s="57"/>
      <c r="FC1268" s="57"/>
      <c r="FD1268" s="57"/>
      <c r="FE1268" s="57"/>
      <c r="FF1268" s="57"/>
      <c r="FG1268" s="57"/>
      <c r="FH1268" s="57"/>
      <c r="FI1268" s="57"/>
      <c r="FJ1268" s="57"/>
      <c r="FK1268" s="57"/>
      <c r="FL1268" s="57"/>
      <c r="FM1268" s="57"/>
      <c r="FN1268" s="57"/>
      <c r="FO1268" s="57"/>
      <c r="FP1268" s="57"/>
      <c r="FQ1268" s="57"/>
      <c r="FR1268" s="57"/>
      <c r="FS1268" s="57"/>
      <c r="FT1268" s="57"/>
      <c r="FU1268" s="57"/>
      <c r="FV1268" s="57"/>
      <c r="FW1268" s="57"/>
      <c r="FX1268" s="57"/>
      <c r="FY1268" s="57"/>
      <c r="FZ1268" s="57"/>
      <c r="GA1268" s="57"/>
      <c r="GB1268" s="57"/>
      <c r="GC1268" s="57"/>
      <c r="GD1268" s="57"/>
      <c r="GE1268" s="57"/>
      <c r="GF1268" s="57"/>
      <c r="GG1268" s="57"/>
      <c r="GH1268" s="57"/>
      <c r="GI1268" s="57"/>
      <c r="GJ1268" s="57"/>
      <c r="GK1268" s="57"/>
      <c r="GL1268" s="57"/>
      <c r="GM1268" s="57"/>
      <c r="GN1268" s="57"/>
      <c r="GO1268" s="57"/>
      <c r="GP1268" s="57"/>
      <c r="GQ1268" s="57"/>
      <c r="GR1268" s="57"/>
      <c r="GS1268" s="57"/>
      <c r="GT1268" s="57"/>
      <c r="GU1268" s="57"/>
      <c r="GV1268" s="57"/>
      <c r="GW1268" s="57"/>
      <c r="GX1268" s="57"/>
      <c r="GY1268" s="57"/>
      <c r="GZ1268" s="57"/>
      <c r="HA1268" s="57"/>
      <c r="HB1268" s="57"/>
      <c r="HC1268" s="57"/>
      <c r="HD1268" s="57"/>
      <c r="HE1268" s="57"/>
      <c r="HF1268" s="57"/>
      <c r="HG1268" s="57"/>
      <c r="HH1268" s="57"/>
      <c r="HI1268" s="57"/>
      <c r="HJ1268" s="57"/>
      <c r="HK1268" s="57"/>
      <c r="HL1268" s="57"/>
      <c r="HM1268" s="57"/>
      <c r="HN1268" s="57"/>
      <c r="HO1268" s="57"/>
      <c r="HP1268" s="57"/>
      <c r="HQ1268" s="57"/>
      <c r="HR1268" s="57"/>
      <c r="HS1268" s="57"/>
      <c r="HT1268" s="57"/>
      <c r="HU1268" s="57"/>
      <c r="HV1268" s="57"/>
      <c r="HW1268" s="57"/>
      <c r="HX1268" s="57"/>
      <c r="HY1268" s="57"/>
    </row>
    <row r="1269" spans="1:233" s="58" customFormat="1" x14ac:dyDescent="0.2">
      <c r="A1269" s="12">
        <v>2052</v>
      </c>
      <c r="B1269" s="12"/>
      <c r="C1269" s="12" t="s">
        <v>3454</v>
      </c>
      <c r="D1269" s="13">
        <v>0</v>
      </c>
      <c r="E1269" s="33" t="s">
        <v>6141</v>
      </c>
      <c r="F1269" s="33" t="s">
        <v>6087</v>
      </c>
      <c r="G1269" s="9" t="s">
        <v>6441</v>
      </c>
      <c r="H1269" s="9"/>
      <c r="I1269" s="57"/>
      <c r="J1269" s="13" t="str">
        <f t="shared" si="19"/>
        <v>INSERT INTO `Productos` (txRefInterna,txRefExterna,txNomProducto,txDescripcion,idClasifProductos,idMarcaProductos) SELECT '2052','','PIÑON VELOC. MAZDA 626','PIÑON VELOC. MAZDA 626', A.idClasifProductos, M.idClasifProductos  FROM `ClasifProductos` A, `ClasifProductos` M WHERE A.txDescripcion = 'PIÑON' AND M.txDescripcion = 'MAZDA ';</v>
      </c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  <c r="AA1269" s="57"/>
      <c r="AB1269" s="57"/>
      <c r="AC1269" s="57"/>
      <c r="AD1269" s="57"/>
      <c r="AE1269" s="57"/>
      <c r="AF1269" s="57"/>
      <c r="AG1269" s="57"/>
      <c r="AH1269" s="57"/>
      <c r="AI1269" s="57"/>
      <c r="AJ1269" s="57"/>
      <c r="AK1269" s="57"/>
      <c r="AL1269" s="57"/>
      <c r="AM1269" s="57"/>
      <c r="AN1269" s="57"/>
      <c r="AO1269" s="57"/>
      <c r="AP1269" s="57"/>
      <c r="AQ1269" s="57"/>
      <c r="AR1269" s="57"/>
      <c r="AS1269" s="57"/>
      <c r="AT1269" s="57"/>
      <c r="AU1269" s="57"/>
      <c r="AV1269" s="57"/>
      <c r="AW1269" s="57"/>
      <c r="AX1269" s="57"/>
      <c r="AY1269" s="57"/>
      <c r="AZ1269" s="57"/>
      <c r="BA1269" s="57"/>
      <c r="BB1269" s="57"/>
      <c r="BC1269" s="57"/>
      <c r="BD1269" s="57"/>
      <c r="BE1269" s="57"/>
      <c r="BF1269" s="57"/>
      <c r="BG1269" s="57"/>
      <c r="BH1269" s="57"/>
      <c r="BI1269" s="57"/>
      <c r="BJ1269" s="57"/>
      <c r="BK1269" s="57"/>
      <c r="BL1269" s="57"/>
      <c r="BM1269" s="57"/>
      <c r="BN1269" s="57"/>
      <c r="BO1269" s="57"/>
      <c r="BP1269" s="57"/>
      <c r="BQ1269" s="57"/>
      <c r="BR1269" s="57"/>
      <c r="BS1269" s="57"/>
      <c r="BT1269" s="57"/>
      <c r="BU1269" s="57"/>
      <c r="BV1269" s="57"/>
      <c r="BW1269" s="57"/>
      <c r="BX1269" s="57"/>
      <c r="BY1269" s="57"/>
      <c r="BZ1269" s="57"/>
      <c r="CA1269" s="57"/>
      <c r="CB1269" s="57"/>
      <c r="CC1269" s="57"/>
      <c r="CD1269" s="57"/>
      <c r="CE1269" s="57"/>
      <c r="CF1269" s="57"/>
      <c r="CG1269" s="57"/>
      <c r="CH1269" s="57"/>
      <c r="CI1269" s="57"/>
      <c r="CJ1269" s="57"/>
      <c r="CK1269" s="57"/>
      <c r="CL1269" s="57"/>
      <c r="CM1269" s="57"/>
      <c r="CN1269" s="57"/>
      <c r="CO1269" s="57"/>
      <c r="CP1269" s="57"/>
      <c r="CQ1269" s="57"/>
      <c r="CR1269" s="57"/>
      <c r="CS1269" s="57"/>
      <c r="CT1269" s="57"/>
      <c r="CU1269" s="57"/>
      <c r="CV1269" s="57"/>
      <c r="CW1269" s="57"/>
      <c r="CX1269" s="57"/>
      <c r="CY1269" s="57"/>
      <c r="CZ1269" s="57"/>
      <c r="DA1269" s="57"/>
      <c r="DB1269" s="57"/>
      <c r="DC1269" s="57"/>
      <c r="DD1269" s="57"/>
      <c r="DE1269" s="57"/>
      <c r="DF1269" s="57"/>
      <c r="DG1269" s="57"/>
      <c r="DH1269" s="57"/>
      <c r="DI1269" s="57"/>
      <c r="DJ1269" s="57"/>
      <c r="DK1269" s="57"/>
      <c r="DL1269" s="57"/>
      <c r="DM1269" s="57"/>
      <c r="DN1269" s="57"/>
      <c r="DO1269" s="57"/>
      <c r="DP1269" s="57"/>
      <c r="DQ1269" s="57"/>
      <c r="DR1269" s="57"/>
      <c r="DS1269" s="57"/>
      <c r="DT1269" s="57"/>
      <c r="DU1269" s="57"/>
      <c r="DV1269" s="57"/>
      <c r="DW1269" s="57"/>
      <c r="DX1269" s="57"/>
      <c r="DY1269" s="57"/>
      <c r="DZ1269" s="57"/>
      <c r="EA1269" s="57"/>
      <c r="EB1269" s="57"/>
      <c r="EC1269" s="57"/>
      <c r="ED1269" s="57"/>
      <c r="EE1269" s="57"/>
      <c r="EF1269" s="57"/>
      <c r="EG1269" s="57"/>
      <c r="EH1269" s="57"/>
      <c r="EI1269" s="57"/>
      <c r="EJ1269" s="57"/>
      <c r="EK1269" s="57"/>
      <c r="EL1269" s="57"/>
      <c r="EM1269" s="57"/>
      <c r="EN1269" s="57"/>
      <c r="EO1269" s="57"/>
      <c r="EP1269" s="57"/>
      <c r="EQ1269" s="57"/>
      <c r="ER1269" s="57"/>
      <c r="ES1269" s="57"/>
      <c r="ET1269" s="57"/>
      <c r="EU1269" s="57"/>
      <c r="EV1269" s="57"/>
      <c r="EW1269" s="57"/>
      <c r="EX1269" s="57"/>
      <c r="EY1269" s="57"/>
      <c r="EZ1269" s="57"/>
      <c r="FA1269" s="57"/>
      <c r="FB1269" s="57"/>
      <c r="FC1269" s="57"/>
      <c r="FD1269" s="57"/>
      <c r="FE1269" s="57"/>
      <c r="FF1269" s="57"/>
      <c r="FG1269" s="57"/>
      <c r="FH1269" s="57"/>
      <c r="FI1269" s="57"/>
      <c r="FJ1269" s="57"/>
      <c r="FK1269" s="57"/>
      <c r="FL1269" s="57"/>
      <c r="FM1269" s="57"/>
      <c r="FN1269" s="57"/>
      <c r="FO1269" s="57"/>
      <c r="FP1269" s="57"/>
      <c r="FQ1269" s="57"/>
      <c r="FR1269" s="57"/>
      <c r="FS1269" s="57"/>
      <c r="FT1269" s="57"/>
      <c r="FU1269" s="57"/>
      <c r="FV1269" s="57"/>
      <c r="FW1269" s="57"/>
      <c r="FX1269" s="57"/>
      <c r="FY1269" s="57"/>
      <c r="FZ1269" s="57"/>
      <c r="GA1269" s="57"/>
      <c r="GB1269" s="57"/>
      <c r="GC1269" s="57"/>
      <c r="GD1269" s="57"/>
      <c r="GE1269" s="57"/>
      <c r="GF1269" s="57"/>
      <c r="GG1269" s="57"/>
      <c r="GH1269" s="57"/>
      <c r="GI1269" s="57"/>
      <c r="GJ1269" s="57"/>
      <c r="GK1269" s="57"/>
      <c r="GL1269" s="57"/>
      <c r="GM1269" s="57"/>
      <c r="GN1269" s="57"/>
      <c r="GO1269" s="57"/>
      <c r="GP1269" s="57"/>
      <c r="GQ1269" s="57"/>
      <c r="GR1269" s="57"/>
      <c r="GS1269" s="57"/>
      <c r="GT1269" s="57"/>
      <c r="GU1269" s="57"/>
      <c r="GV1269" s="57"/>
      <c r="GW1269" s="57"/>
      <c r="GX1269" s="57"/>
      <c r="GY1269" s="57"/>
      <c r="GZ1269" s="57"/>
      <c r="HA1269" s="57"/>
      <c r="HB1269" s="57"/>
      <c r="HC1269" s="57"/>
      <c r="HD1269" s="57"/>
      <c r="HE1269" s="57"/>
      <c r="HF1269" s="57"/>
      <c r="HG1269" s="57"/>
      <c r="HH1269" s="57"/>
      <c r="HI1269" s="57"/>
      <c r="HJ1269" s="57"/>
      <c r="HK1269" s="57"/>
      <c r="HL1269" s="57"/>
      <c r="HM1269" s="57"/>
      <c r="HN1269" s="57"/>
      <c r="HO1269" s="57"/>
      <c r="HP1269" s="57"/>
      <c r="HQ1269" s="57"/>
      <c r="HR1269" s="57"/>
      <c r="HS1269" s="57"/>
      <c r="HT1269" s="57"/>
      <c r="HU1269" s="57"/>
      <c r="HV1269" s="57"/>
      <c r="HW1269" s="57"/>
      <c r="HX1269" s="57"/>
      <c r="HY1269" s="57"/>
    </row>
    <row r="1270" spans="1:233" s="58" customFormat="1" x14ac:dyDescent="0.2">
      <c r="A1270" s="39">
        <v>3026</v>
      </c>
      <c r="B1270" s="39"/>
      <c r="C1270" s="39" t="s">
        <v>3573</v>
      </c>
      <c r="D1270" s="40">
        <v>1800</v>
      </c>
      <c r="E1270" s="41" t="s">
        <v>6260</v>
      </c>
      <c r="F1270" s="33" t="s">
        <v>6087</v>
      </c>
      <c r="G1270" s="42" t="s">
        <v>6441</v>
      </c>
      <c r="H1270" s="42"/>
      <c r="I1270" s="57"/>
      <c r="J1270" s="13" t="str">
        <f t="shared" si="19"/>
        <v>INSERT INTO `Productos` (txRefInterna,txRefExterna,txNomProducto,txDescripcion,idClasifProductos,idMarcaProductos) SELECT '3026','','PIÑON VELOCIMETRO 21 DIENTES CHEVETTE','PIÑON VELOCIMETRO 21 DIENTES CHEVETTE', A.idClasifProductos, M.idClasifProductos  FROM `ClasifProductos` A, `ClasifProductos` M WHERE A.txDescripcion = 'PIÑON' AND M.txDescripcion = 'CHEVROLET CHEVETTE';</v>
      </c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  <c r="AA1270" s="57"/>
      <c r="AB1270" s="57"/>
      <c r="AC1270" s="57"/>
      <c r="AD1270" s="57"/>
      <c r="AE1270" s="57"/>
      <c r="AF1270" s="57"/>
      <c r="AG1270" s="57"/>
      <c r="AH1270" s="57"/>
      <c r="AI1270" s="57"/>
      <c r="AJ1270" s="57"/>
      <c r="AK1270" s="57"/>
      <c r="AL1270" s="57"/>
      <c r="AM1270" s="57"/>
      <c r="AN1270" s="57"/>
      <c r="AO1270" s="57"/>
      <c r="AP1270" s="57"/>
      <c r="AQ1270" s="57"/>
      <c r="AR1270" s="57"/>
      <c r="AS1270" s="57"/>
      <c r="AT1270" s="57"/>
      <c r="AU1270" s="57"/>
      <c r="AV1270" s="57"/>
      <c r="AW1270" s="57"/>
      <c r="AX1270" s="57"/>
      <c r="AY1270" s="57"/>
      <c r="AZ1270" s="57"/>
      <c r="BA1270" s="57"/>
      <c r="BB1270" s="57"/>
      <c r="BC1270" s="57"/>
      <c r="BD1270" s="57"/>
      <c r="BE1270" s="57"/>
      <c r="BF1270" s="57"/>
      <c r="BG1270" s="57"/>
      <c r="BH1270" s="57"/>
      <c r="BI1270" s="57"/>
      <c r="BJ1270" s="57"/>
      <c r="BK1270" s="57"/>
      <c r="BL1270" s="57"/>
      <c r="BM1270" s="57"/>
      <c r="BN1270" s="57"/>
      <c r="BO1270" s="57"/>
      <c r="BP1270" s="57"/>
      <c r="BQ1270" s="57"/>
      <c r="BR1270" s="57"/>
      <c r="BS1270" s="57"/>
      <c r="BT1270" s="57"/>
      <c r="BU1270" s="57"/>
      <c r="BV1270" s="57"/>
      <c r="BW1270" s="57"/>
      <c r="BX1270" s="57"/>
      <c r="BY1270" s="57"/>
      <c r="BZ1270" s="57"/>
      <c r="CA1270" s="57"/>
      <c r="CB1270" s="57"/>
      <c r="CC1270" s="57"/>
      <c r="CD1270" s="57"/>
      <c r="CE1270" s="57"/>
      <c r="CF1270" s="57"/>
      <c r="CG1270" s="57"/>
      <c r="CH1270" s="57"/>
      <c r="CI1270" s="57"/>
      <c r="CJ1270" s="57"/>
      <c r="CK1270" s="57"/>
      <c r="CL1270" s="57"/>
      <c r="CM1270" s="57"/>
      <c r="CN1270" s="57"/>
      <c r="CO1270" s="57"/>
      <c r="CP1270" s="57"/>
      <c r="CQ1270" s="57"/>
      <c r="CR1270" s="57"/>
      <c r="CS1270" s="57"/>
      <c r="CT1270" s="57"/>
      <c r="CU1270" s="57"/>
      <c r="CV1270" s="57"/>
      <c r="CW1270" s="57"/>
      <c r="CX1270" s="57"/>
      <c r="CY1270" s="57"/>
      <c r="CZ1270" s="57"/>
      <c r="DA1270" s="57"/>
      <c r="DB1270" s="57"/>
      <c r="DC1270" s="57"/>
      <c r="DD1270" s="57"/>
      <c r="DE1270" s="57"/>
      <c r="DF1270" s="57"/>
      <c r="DG1270" s="57"/>
      <c r="DH1270" s="57"/>
      <c r="DI1270" s="57"/>
      <c r="DJ1270" s="57"/>
      <c r="DK1270" s="57"/>
      <c r="DL1270" s="57"/>
      <c r="DM1270" s="57"/>
      <c r="DN1270" s="57"/>
      <c r="DO1270" s="57"/>
      <c r="DP1270" s="57"/>
      <c r="DQ1270" s="57"/>
      <c r="DR1270" s="57"/>
      <c r="DS1270" s="57"/>
      <c r="DT1270" s="57"/>
      <c r="DU1270" s="57"/>
      <c r="DV1270" s="57"/>
      <c r="DW1270" s="57"/>
      <c r="DX1270" s="57"/>
      <c r="DY1270" s="57"/>
      <c r="DZ1270" s="57"/>
      <c r="EA1270" s="57"/>
      <c r="EB1270" s="57"/>
      <c r="EC1270" s="57"/>
      <c r="ED1270" s="57"/>
      <c r="EE1270" s="57"/>
      <c r="EF1270" s="57"/>
      <c r="EG1270" s="57"/>
      <c r="EH1270" s="57"/>
      <c r="EI1270" s="57"/>
      <c r="EJ1270" s="57"/>
      <c r="EK1270" s="57"/>
      <c r="EL1270" s="57"/>
      <c r="EM1270" s="57"/>
      <c r="EN1270" s="57"/>
      <c r="EO1270" s="57"/>
      <c r="EP1270" s="57"/>
      <c r="EQ1270" s="57"/>
      <c r="ER1270" s="57"/>
      <c r="ES1270" s="57"/>
      <c r="ET1270" s="57"/>
      <c r="EU1270" s="57"/>
      <c r="EV1270" s="57"/>
      <c r="EW1270" s="57"/>
      <c r="EX1270" s="57"/>
      <c r="EY1270" s="57"/>
      <c r="EZ1270" s="57"/>
      <c r="FA1270" s="57"/>
      <c r="FB1270" s="57"/>
      <c r="FC1270" s="57"/>
      <c r="FD1270" s="57"/>
      <c r="FE1270" s="57"/>
      <c r="FF1270" s="57"/>
      <c r="FG1270" s="57"/>
      <c r="FH1270" s="57"/>
      <c r="FI1270" s="57"/>
      <c r="FJ1270" s="57"/>
      <c r="FK1270" s="57"/>
      <c r="FL1270" s="57"/>
      <c r="FM1270" s="57"/>
      <c r="FN1270" s="57"/>
      <c r="FO1270" s="57"/>
      <c r="FP1270" s="57"/>
      <c r="FQ1270" s="57"/>
      <c r="FR1270" s="57"/>
      <c r="FS1270" s="57"/>
      <c r="FT1270" s="57"/>
      <c r="FU1270" s="57"/>
      <c r="FV1270" s="57"/>
      <c r="FW1270" s="57"/>
      <c r="FX1270" s="57"/>
      <c r="FY1270" s="57"/>
      <c r="FZ1270" s="57"/>
      <c r="GA1270" s="57"/>
      <c r="GB1270" s="57"/>
      <c r="GC1270" s="57"/>
      <c r="GD1270" s="57"/>
      <c r="GE1270" s="57"/>
      <c r="GF1270" s="57"/>
      <c r="GG1270" s="57"/>
      <c r="GH1270" s="57"/>
      <c r="GI1270" s="57"/>
      <c r="GJ1270" s="57"/>
      <c r="GK1270" s="57"/>
      <c r="GL1270" s="57"/>
      <c r="GM1270" s="57"/>
      <c r="GN1270" s="57"/>
      <c r="GO1270" s="57"/>
      <c r="GP1270" s="57"/>
      <c r="GQ1270" s="57"/>
      <c r="GR1270" s="57"/>
      <c r="GS1270" s="57"/>
      <c r="GT1270" s="57"/>
      <c r="GU1270" s="57"/>
      <c r="GV1270" s="57"/>
      <c r="GW1270" s="57"/>
      <c r="GX1270" s="57"/>
      <c r="GY1270" s="57"/>
      <c r="GZ1270" s="57"/>
      <c r="HA1270" s="57"/>
      <c r="HB1270" s="57"/>
      <c r="HC1270" s="57"/>
      <c r="HD1270" s="57"/>
      <c r="HE1270" s="57"/>
      <c r="HF1270" s="57"/>
      <c r="HG1270" s="57"/>
      <c r="HH1270" s="57"/>
      <c r="HI1270" s="57"/>
      <c r="HJ1270" s="57"/>
      <c r="HK1270" s="57"/>
      <c r="HL1270" s="57"/>
      <c r="HM1270" s="57"/>
      <c r="HN1270" s="57"/>
      <c r="HO1270" s="57"/>
      <c r="HP1270" s="57"/>
      <c r="HQ1270" s="57"/>
      <c r="HR1270" s="57"/>
      <c r="HS1270" s="57"/>
      <c r="HT1270" s="57"/>
      <c r="HU1270" s="57"/>
      <c r="HV1270" s="57"/>
      <c r="HW1270" s="57"/>
      <c r="HX1270" s="57"/>
      <c r="HY1270" s="57"/>
    </row>
    <row r="1271" spans="1:233" s="58" customFormat="1" x14ac:dyDescent="0.2">
      <c r="A1271" s="12">
        <v>3128</v>
      </c>
      <c r="B1271" s="12"/>
      <c r="C1271" s="12" t="s">
        <v>4057</v>
      </c>
      <c r="D1271" s="13">
        <v>3990</v>
      </c>
      <c r="E1271" s="33" t="s">
        <v>6279</v>
      </c>
      <c r="F1271" s="33" t="s">
        <v>6087</v>
      </c>
      <c r="G1271" s="9" t="s">
        <v>6441</v>
      </c>
      <c r="H1271" s="9"/>
      <c r="I1271" s="57"/>
      <c r="J1271" s="13" t="str">
        <f t="shared" si="19"/>
        <v>INSERT INTO `Productos` (txRefInterna,txRefExterna,txNomProducto,txDescripcion,idClasifProductos,idMarcaProductos) SELECT '3128','','PIÑON VELOCIMETRO LUV 1600- 2300 - TROOPER (5x16)','PIÑON VELOCIMETRO LUV 1600- 2300 - TROOPER (5x16)', A.idClasifProductos, M.idClasifProductos  FROM `ClasifProductos` A, `ClasifProductos` M WHERE A.txDescripcion = 'PIÑON' AND M.txDescripcion = 'CHEVROLET LUV 1600 -2300';</v>
      </c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  <c r="AA1271" s="57"/>
      <c r="AB1271" s="57"/>
      <c r="AC1271" s="57"/>
      <c r="AD1271" s="57"/>
      <c r="AE1271" s="57"/>
      <c r="AF1271" s="57"/>
      <c r="AG1271" s="57"/>
      <c r="AH1271" s="57"/>
      <c r="AI1271" s="57"/>
      <c r="AJ1271" s="57"/>
      <c r="AK1271" s="57"/>
      <c r="AL1271" s="57"/>
      <c r="AM1271" s="57"/>
      <c r="AN1271" s="57"/>
      <c r="AO1271" s="57"/>
      <c r="AP1271" s="57"/>
      <c r="AQ1271" s="57"/>
      <c r="AR1271" s="57"/>
      <c r="AS1271" s="57"/>
      <c r="AT1271" s="57"/>
      <c r="AU1271" s="57"/>
      <c r="AV1271" s="57"/>
      <c r="AW1271" s="57"/>
      <c r="AX1271" s="57"/>
      <c r="AY1271" s="57"/>
      <c r="AZ1271" s="57"/>
      <c r="BA1271" s="57"/>
      <c r="BB1271" s="57"/>
      <c r="BC1271" s="57"/>
      <c r="BD1271" s="57"/>
      <c r="BE1271" s="57"/>
      <c r="BF1271" s="57"/>
      <c r="BG1271" s="57"/>
      <c r="BH1271" s="57"/>
      <c r="BI1271" s="57"/>
      <c r="BJ1271" s="57"/>
      <c r="BK1271" s="57"/>
      <c r="BL1271" s="57"/>
      <c r="BM1271" s="57"/>
      <c r="BN1271" s="57"/>
      <c r="BO1271" s="57"/>
      <c r="BP1271" s="57"/>
      <c r="BQ1271" s="57"/>
      <c r="BR1271" s="57"/>
      <c r="BS1271" s="57"/>
      <c r="BT1271" s="57"/>
      <c r="BU1271" s="57"/>
      <c r="BV1271" s="57"/>
      <c r="BW1271" s="57"/>
      <c r="BX1271" s="57"/>
      <c r="BY1271" s="57"/>
      <c r="BZ1271" s="57"/>
      <c r="CA1271" s="57"/>
      <c r="CB1271" s="57"/>
      <c r="CC1271" s="57"/>
      <c r="CD1271" s="57"/>
      <c r="CE1271" s="57"/>
      <c r="CF1271" s="57"/>
      <c r="CG1271" s="57"/>
      <c r="CH1271" s="57"/>
      <c r="CI1271" s="57"/>
      <c r="CJ1271" s="57"/>
      <c r="CK1271" s="57"/>
      <c r="CL1271" s="57"/>
      <c r="CM1271" s="57"/>
      <c r="CN1271" s="57"/>
      <c r="CO1271" s="57"/>
      <c r="CP1271" s="57"/>
      <c r="CQ1271" s="57"/>
      <c r="CR1271" s="57"/>
      <c r="CS1271" s="57"/>
      <c r="CT1271" s="57"/>
      <c r="CU1271" s="57"/>
      <c r="CV1271" s="57"/>
      <c r="CW1271" s="57"/>
      <c r="CX1271" s="57"/>
      <c r="CY1271" s="57"/>
      <c r="CZ1271" s="57"/>
      <c r="DA1271" s="57"/>
      <c r="DB1271" s="57"/>
      <c r="DC1271" s="57"/>
      <c r="DD1271" s="57"/>
      <c r="DE1271" s="57"/>
      <c r="DF1271" s="57"/>
      <c r="DG1271" s="57"/>
      <c r="DH1271" s="57"/>
      <c r="DI1271" s="57"/>
      <c r="DJ1271" s="57"/>
      <c r="DK1271" s="57"/>
      <c r="DL1271" s="57"/>
      <c r="DM1271" s="57"/>
      <c r="DN1271" s="57"/>
      <c r="DO1271" s="57"/>
      <c r="DP1271" s="57"/>
      <c r="DQ1271" s="57"/>
      <c r="DR1271" s="57"/>
      <c r="DS1271" s="57"/>
      <c r="DT1271" s="57"/>
      <c r="DU1271" s="57"/>
      <c r="DV1271" s="57"/>
      <c r="DW1271" s="57"/>
      <c r="DX1271" s="57"/>
      <c r="DY1271" s="57"/>
      <c r="DZ1271" s="57"/>
      <c r="EA1271" s="57"/>
      <c r="EB1271" s="57"/>
      <c r="EC1271" s="57"/>
      <c r="ED1271" s="57"/>
      <c r="EE1271" s="57"/>
      <c r="EF1271" s="57"/>
      <c r="EG1271" s="57"/>
      <c r="EH1271" s="57"/>
      <c r="EI1271" s="57"/>
      <c r="EJ1271" s="57"/>
      <c r="EK1271" s="57"/>
      <c r="EL1271" s="57"/>
      <c r="EM1271" s="57"/>
      <c r="EN1271" s="57"/>
      <c r="EO1271" s="57"/>
      <c r="EP1271" s="57"/>
      <c r="EQ1271" s="57"/>
      <c r="ER1271" s="57"/>
      <c r="ES1271" s="57"/>
      <c r="ET1271" s="57"/>
      <c r="EU1271" s="57"/>
      <c r="EV1271" s="57"/>
      <c r="EW1271" s="57"/>
      <c r="EX1271" s="57"/>
      <c r="EY1271" s="57"/>
      <c r="EZ1271" s="57"/>
      <c r="FA1271" s="57"/>
      <c r="FB1271" s="57"/>
      <c r="FC1271" s="57"/>
      <c r="FD1271" s="57"/>
      <c r="FE1271" s="57"/>
      <c r="FF1271" s="57"/>
      <c r="FG1271" s="57"/>
      <c r="FH1271" s="57"/>
      <c r="FI1271" s="57"/>
      <c r="FJ1271" s="57"/>
      <c r="FK1271" s="57"/>
      <c r="FL1271" s="57"/>
      <c r="FM1271" s="57"/>
      <c r="FN1271" s="57"/>
      <c r="FO1271" s="57"/>
      <c r="FP1271" s="57"/>
      <c r="FQ1271" s="57"/>
      <c r="FR1271" s="57"/>
      <c r="FS1271" s="57"/>
      <c r="FT1271" s="57"/>
      <c r="FU1271" s="57"/>
      <c r="FV1271" s="57"/>
      <c r="FW1271" s="57"/>
      <c r="FX1271" s="57"/>
      <c r="FY1271" s="57"/>
      <c r="FZ1271" s="57"/>
      <c r="GA1271" s="57"/>
      <c r="GB1271" s="57"/>
      <c r="GC1271" s="57"/>
      <c r="GD1271" s="57"/>
      <c r="GE1271" s="57"/>
      <c r="GF1271" s="57"/>
      <c r="GG1271" s="57"/>
      <c r="GH1271" s="57"/>
      <c r="GI1271" s="57"/>
      <c r="GJ1271" s="57"/>
      <c r="GK1271" s="57"/>
      <c r="GL1271" s="57"/>
      <c r="GM1271" s="57"/>
      <c r="GN1271" s="57"/>
      <c r="GO1271" s="57"/>
      <c r="GP1271" s="57"/>
      <c r="GQ1271" s="57"/>
      <c r="GR1271" s="57"/>
      <c r="GS1271" s="57"/>
      <c r="GT1271" s="57"/>
      <c r="GU1271" s="57"/>
      <c r="GV1271" s="57"/>
      <c r="GW1271" s="57"/>
      <c r="GX1271" s="57"/>
      <c r="GY1271" s="57"/>
      <c r="GZ1271" s="57"/>
      <c r="HA1271" s="57"/>
      <c r="HB1271" s="57"/>
      <c r="HC1271" s="57"/>
      <c r="HD1271" s="57"/>
      <c r="HE1271" s="57"/>
      <c r="HF1271" s="57"/>
      <c r="HG1271" s="57"/>
      <c r="HH1271" s="57"/>
      <c r="HI1271" s="57"/>
      <c r="HJ1271" s="57"/>
      <c r="HK1271" s="57"/>
      <c r="HL1271" s="57"/>
      <c r="HM1271" s="57"/>
      <c r="HN1271" s="57"/>
      <c r="HO1271" s="57"/>
      <c r="HP1271" s="57"/>
      <c r="HQ1271" s="57"/>
      <c r="HR1271" s="57"/>
      <c r="HS1271" s="57"/>
      <c r="HT1271" s="57"/>
      <c r="HU1271" s="57"/>
      <c r="HV1271" s="57"/>
      <c r="HW1271" s="57"/>
      <c r="HX1271" s="57"/>
      <c r="HY1271" s="57"/>
    </row>
    <row r="1272" spans="1:233" s="58" customFormat="1" x14ac:dyDescent="0.2">
      <c r="A1272" s="12" t="s">
        <v>4221</v>
      </c>
      <c r="B1272" s="12"/>
      <c r="C1272" s="12" t="s">
        <v>4222</v>
      </c>
      <c r="D1272" s="13">
        <v>3800</v>
      </c>
      <c r="E1272" s="33" t="s">
        <v>4135</v>
      </c>
      <c r="F1272" s="33" t="s">
        <v>6087</v>
      </c>
      <c r="G1272" s="9" t="s">
        <v>6441</v>
      </c>
      <c r="H1272" s="9"/>
      <c r="I1272" s="57"/>
      <c r="J1272" s="13" t="str">
        <f t="shared" si="19"/>
        <v>INSERT INTO `Productos` (txRefInterna,txRefExterna,txNomProducto,txDescripcion,idClasifProductos,idMarcaProductos) SELECT 'RP30','','PIÑON VELOCIMETRO HYUNDAI  EXCEL','PIÑON VELOCIMETRO HYUNDAI  EXCEL', A.idClasifProductos, M.idClasifProductos  FROM `ClasifProductos` A, `ClasifProductos` M WHERE A.txDescripcion = 'PIÑON' AND M.txDescripcion = 'HYUNDAI';</v>
      </c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  <c r="AA1272" s="57"/>
      <c r="AB1272" s="57"/>
      <c r="AC1272" s="57"/>
      <c r="AD1272" s="57"/>
      <c r="AE1272" s="57"/>
      <c r="AF1272" s="57"/>
      <c r="AG1272" s="57"/>
      <c r="AH1272" s="57"/>
      <c r="AI1272" s="57"/>
      <c r="AJ1272" s="57"/>
      <c r="AK1272" s="57"/>
      <c r="AL1272" s="57"/>
      <c r="AM1272" s="57"/>
      <c r="AN1272" s="57"/>
      <c r="AO1272" s="57"/>
      <c r="AP1272" s="57"/>
      <c r="AQ1272" s="57"/>
      <c r="AR1272" s="57"/>
      <c r="AS1272" s="57"/>
      <c r="AT1272" s="57"/>
      <c r="AU1272" s="57"/>
      <c r="AV1272" s="57"/>
      <c r="AW1272" s="57"/>
      <c r="AX1272" s="57"/>
      <c r="AY1272" s="57"/>
      <c r="AZ1272" s="57"/>
      <c r="BA1272" s="57"/>
      <c r="BB1272" s="57"/>
      <c r="BC1272" s="57"/>
      <c r="BD1272" s="57"/>
      <c r="BE1272" s="57"/>
      <c r="BF1272" s="57"/>
      <c r="BG1272" s="57"/>
      <c r="BH1272" s="57"/>
      <c r="BI1272" s="57"/>
      <c r="BJ1272" s="57"/>
      <c r="BK1272" s="57"/>
      <c r="BL1272" s="57"/>
      <c r="BM1272" s="57"/>
      <c r="BN1272" s="57"/>
      <c r="BO1272" s="57"/>
      <c r="BP1272" s="57"/>
      <c r="BQ1272" s="57"/>
      <c r="BR1272" s="57"/>
      <c r="BS1272" s="57"/>
      <c r="BT1272" s="57"/>
      <c r="BU1272" s="57"/>
      <c r="BV1272" s="57"/>
      <c r="BW1272" s="57"/>
      <c r="BX1272" s="57"/>
      <c r="BY1272" s="57"/>
      <c r="BZ1272" s="57"/>
      <c r="CA1272" s="57"/>
      <c r="CB1272" s="57"/>
      <c r="CC1272" s="57"/>
      <c r="CD1272" s="57"/>
      <c r="CE1272" s="57"/>
      <c r="CF1272" s="57"/>
      <c r="CG1272" s="57"/>
      <c r="CH1272" s="57"/>
      <c r="CI1272" s="57"/>
      <c r="CJ1272" s="57"/>
      <c r="CK1272" s="57"/>
      <c r="CL1272" s="57"/>
      <c r="CM1272" s="57"/>
      <c r="CN1272" s="57"/>
      <c r="CO1272" s="57"/>
      <c r="CP1272" s="57"/>
      <c r="CQ1272" s="57"/>
      <c r="CR1272" s="57"/>
      <c r="CS1272" s="57"/>
      <c r="CT1272" s="57"/>
      <c r="CU1272" s="57"/>
      <c r="CV1272" s="57"/>
      <c r="CW1272" s="57"/>
      <c r="CX1272" s="57"/>
      <c r="CY1272" s="57"/>
      <c r="CZ1272" s="57"/>
      <c r="DA1272" s="57"/>
      <c r="DB1272" s="57"/>
      <c r="DC1272" s="57"/>
      <c r="DD1272" s="57"/>
      <c r="DE1272" s="57"/>
      <c r="DF1272" s="57"/>
      <c r="DG1272" s="57"/>
      <c r="DH1272" s="57"/>
      <c r="DI1272" s="57"/>
      <c r="DJ1272" s="57"/>
      <c r="DK1272" s="57"/>
      <c r="DL1272" s="57"/>
      <c r="DM1272" s="57"/>
      <c r="DN1272" s="57"/>
      <c r="DO1272" s="57"/>
      <c r="DP1272" s="57"/>
      <c r="DQ1272" s="57"/>
      <c r="DR1272" s="57"/>
      <c r="DS1272" s="57"/>
      <c r="DT1272" s="57"/>
      <c r="DU1272" s="57"/>
      <c r="DV1272" s="57"/>
      <c r="DW1272" s="57"/>
      <c r="DX1272" s="57"/>
      <c r="DY1272" s="57"/>
      <c r="DZ1272" s="57"/>
      <c r="EA1272" s="57"/>
      <c r="EB1272" s="57"/>
      <c r="EC1272" s="57"/>
      <c r="ED1272" s="57"/>
      <c r="EE1272" s="57"/>
      <c r="EF1272" s="57"/>
      <c r="EG1272" s="57"/>
      <c r="EH1272" s="57"/>
      <c r="EI1272" s="57"/>
      <c r="EJ1272" s="57"/>
      <c r="EK1272" s="57"/>
      <c r="EL1272" s="57"/>
      <c r="EM1272" s="57"/>
      <c r="EN1272" s="57"/>
      <c r="EO1272" s="57"/>
      <c r="EP1272" s="57"/>
      <c r="EQ1272" s="57"/>
      <c r="ER1272" s="57"/>
      <c r="ES1272" s="57"/>
      <c r="ET1272" s="57"/>
      <c r="EU1272" s="57"/>
      <c r="EV1272" s="57"/>
      <c r="EW1272" s="57"/>
      <c r="EX1272" s="57"/>
      <c r="EY1272" s="57"/>
      <c r="EZ1272" s="57"/>
      <c r="FA1272" s="57"/>
      <c r="FB1272" s="57"/>
      <c r="FC1272" s="57"/>
      <c r="FD1272" s="57"/>
      <c r="FE1272" s="57"/>
      <c r="FF1272" s="57"/>
      <c r="FG1272" s="57"/>
      <c r="FH1272" s="57"/>
      <c r="FI1272" s="57"/>
      <c r="FJ1272" s="57"/>
      <c r="FK1272" s="57"/>
      <c r="FL1272" s="57"/>
      <c r="FM1272" s="57"/>
      <c r="FN1272" s="57"/>
      <c r="FO1272" s="57"/>
      <c r="FP1272" s="57"/>
      <c r="FQ1272" s="57"/>
      <c r="FR1272" s="57"/>
      <c r="FS1272" s="57"/>
      <c r="FT1272" s="57"/>
      <c r="FU1272" s="57"/>
      <c r="FV1272" s="57"/>
      <c r="FW1272" s="57"/>
      <c r="FX1272" s="57"/>
      <c r="FY1272" s="57"/>
      <c r="FZ1272" s="57"/>
      <c r="GA1272" s="57"/>
      <c r="GB1272" s="57"/>
      <c r="GC1272" s="57"/>
      <c r="GD1272" s="57"/>
      <c r="GE1272" s="57"/>
      <c r="GF1272" s="57"/>
      <c r="GG1272" s="57"/>
      <c r="GH1272" s="57"/>
      <c r="GI1272" s="57"/>
      <c r="GJ1272" s="57"/>
      <c r="GK1272" s="57"/>
      <c r="GL1272" s="57"/>
      <c r="GM1272" s="57"/>
      <c r="GN1272" s="57"/>
      <c r="GO1272" s="57"/>
      <c r="GP1272" s="57"/>
      <c r="GQ1272" s="57"/>
      <c r="GR1272" s="57"/>
      <c r="GS1272" s="57"/>
      <c r="GT1272" s="57"/>
      <c r="GU1272" s="57"/>
      <c r="GV1272" s="57"/>
      <c r="GW1272" s="57"/>
      <c r="GX1272" s="57"/>
      <c r="GY1272" s="57"/>
      <c r="GZ1272" s="57"/>
      <c r="HA1272" s="57"/>
      <c r="HB1272" s="57"/>
      <c r="HC1272" s="57"/>
      <c r="HD1272" s="57"/>
      <c r="HE1272" s="57"/>
      <c r="HF1272" s="57"/>
      <c r="HG1272" s="57"/>
      <c r="HH1272" s="57"/>
      <c r="HI1272" s="57"/>
      <c r="HJ1272" s="57"/>
      <c r="HK1272" s="57"/>
      <c r="HL1272" s="57"/>
      <c r="HM1272" s="57"/>
      <c r="HN1272" s="57"/>
      <c r="HO1272" s="57"/>
      <c r="HP1272" s="57"/>
      <c r="HQ1272" s="57"/>
      <c r="HR1272" s="57"/>
      <c r="HS1272" s="57"/>
      <c r="HT1272" s="57"/>
      <c r="HU1272" s="57"/>
      <c r="HV1272" s="57"/>
      <c r="HW1272" s="57"/>
      <c r="HX1272" s="57"/>
      <c r="HY1272" s="57"/>
    </row>
    <row r="1273" spans="1:233" s="58" customFormat="1" x14ac:dyDescent="0.2">
      <c r="A1273" s="12">
        <v>6087</v>
      </c>
      <c r="B1273" s="12" t="s">
        <v>3087</v>
      </c>
      <c r="C1273" s="12" t="s">
        <v>4290</v>
      </c>
      <c r="D1273" s="13">
        <v>3890</v>
      </c>
      <c r="E1273" s="38" t="s">
        <v>6211</v>
      </c>
      <c r="F1273" s="33" t="s">
        <v>6087</v>
      </c>
      <c r="G1273" s="9" t="s">
        <v>6441</v>
      </c>
      <c r="H1273" s="9"/>
      <c r="I1273" s="57"/>
      <c r="J1273" s="13" t="str">
        <f t="shared" si="19"/>
        <v>INSERT INTO `Productos` (txRefInterna,txRefExterna,txNomProducto,txDescripcion,idClasifProductos,idMarcaProductos) SELECT '6087','JAV','PIÑON VELOCIMETRO HYUNDAI  ATOS','PIÑON VELOCIMETRO HYUNDAI  ATOS', A.idClasifProductos, M.idClasifProductos  FROM `ClasifProductos` A, `ClasifProductos` M WHERE A.txDescripcion = 'PIÑON' AND M.txDescripcion = 'HYUNDAI ATOS';</v>
      </c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  <c r="AA1273" s="57"/>
      <c r="AB1273" s="57"/>
      <c r="AC1273" s="57"/>
      <c r="AD1273" s="57"/>
      <c r="AE1273" s="57"/>
      <c r="AF1273" s="57"/>
      <c r="AG1273" s="57"/>
      <c r="AH1273" s="57"/>
      <c r="AI1273" s="57"/>
      <c r="AJ1273" s="57"/>
      <c r="AK1273" s="57"/>
      <c r="AL1273" s="57"/>
      <c r="AM1273" s="57"/>
      <c r="AN1273" s="57"/>
      <c r="AO1273" s="57"/>
      <c r="AP1273" s="57"/>
      <c r="AQ1273" s="57"/>
      <c r="AR1273" s="57"/>
      <c r="AS1273" s="57"/>
      <c r="AT1273" s="57"/>
      <c r="AU1273" s="57"/>
      <c r="AV1273" s="57"/>
      <c r="AW1273" s="57"/>
      <c r="AX1273" s="57"/>
      <c r="AY1273" s="57"/>
      <c r="AZ1273" s="57"/>
      <c r="BA1273" s="57"/>
      <c r="BB1273" s="57"/>
      <c r="BC1273" s="57"/>
      <c r="BD1273" s="57"/>
      <c r="BE1273" s="57"/>
      <c r="BF1273" s="57"/>
      <c r="BG1273" s="57"/>
      <c r="BH1273" s="57"/>
      <c r="BI1273" s="57"/>
      <c r="BJ1273" s="57"/>
      <c r="BK1273" s="57"/>
      <c r="BL1273" s="57"/>
      <c r="BM1273" s="57"/>
      <c r="BN1273" s="57"/>
      <c r="BO1273" s="57"/>
      <c r="BP1273" s="57"/>
      <c r="BQ1273" s="57"/>
      <c r="BR1273" s="57"/>
      <c r="BS1273" s="57"/>
      <c r="BT1273" s="57"/>
      <c r="BU1273" s="57"/>
      <c r="BV1273" s="57"/>
      <c r="BW1273" s="57"/>
      <c r="BX1273" s="57"/>
      <c r="BY1273" s="57"/>
      <c r="BZ1273" s="57"/>
      <c r="CA1273" s="57"/>
      <c r="CB1273" s="57"/>
      <c r="CC1273" s="57"/>
      <c r="CD1273" s="57"/>
      <c r="CE1273" s="57"/>
      <c r="CF1273" s="57"/>
      <c r="CG1273" s="57"/>
      <c r="CH1273" s="57"/>
      <c r="CI1273" s="57"/>
      <c r="CJ1273" s="57"/>
      <c r="CK1273" s="57"/>
      <c r="CL1273" s="57"/>
      <c r="CM1273" s="57"/>
      <c r="CN1273" s="57"/>
      <c r="CO1273" s="57"/>
      <c r="CP1273" s="57"/>
      <c r="CQ1273" s="57"/>
      <c r="CR1273" s="57"/>
      <c r="CS1273" s="57"/>
      <c r="CT1273" s="57"/>
      <c r="CU1273" s="57"/>
      <c r="CV1273" s="57"/>
      <c r="CW1273" s="57"/>
      <c r="CX1273" s="57"/>
      <c r="CY1273" s="57"/>
      <c r="CZ1273" s="57"/>
      <c r="DA1273" s="57"/>
      <c r="DB1273" s="57"/>
      <c r="DC1273" s="57"/>
      <c r="DD1273" s="57"/>
      <c r="DE1273" s="57"/>
      <c r="DF1273" s="57"/>
      <c r="DG1273" s="57"/>
      <c r="DH1273" s="57"/>
      <c r="DI1273" s="57"/>
      <c r="DJ1273" s="57"/>
      <c r="DK1273" s="57"/>
      <c r="DL1273" s="57"/>
      <c r="DM1273" s="57"/>
      <c r="DN1273" s="57"/>
      <c r="DO1273" s="57"/>
      <c r="DP1273" s="57"/>
      <c r="DQ1273" s="57"/>
      <c r="DR1273" s="57"/>
      <c r="DS1273" s="57"/>
      <c r="DT1273" s="57"/>
      <c r="DU1273" s="57"/>
      <c r="DV1273" s="57"/>
      <c r="DW1273" s="57"/>
      <c r="DX1273" s="57"/>
      <c r="DY1273" s="57"/>
      <c r="DZ1273" s="57"/>
      <c r="EA1273" s="57"/>
      <c r="EB1273" s="57"/>
      <c r="EC1273" s="57"/>
      <c r="ED1273" s="57"/>
      <c r="EE1273" s="57"/>
      <c r="EF1273" s="57"/>
      <c r="EG1273" s="57"/>
      <c r="EH1273" s="57"/>
      <c r="EI1273" s="57"/>
      <c r="EJ1273" s="57"/>
      <c r="EK1273" s="57"/>
      <c r="EL1273" s="57"/>
      <c r="EM1273" s="57"/>
      <c r="EN1273" s="57"/>
      <c r="EO1273" s="57"/>
      <c r="EP1273" s="57"/>
      <c r="EQ1273" s="57"/>
      <c r="ER1273" s="57"/>
      <c r="ES1273" s="57"/>
      <c r="ET1273" s="57"/>
      <c r="EU1273" s="57"/>
      <c r="EV1273" s="57"/>
      <c r="EW1273" s="57"/>
      <c r="EX1273" s="57"/>
      <c r="EY1273" s="57"/>
      <c r="EZ1273" s="57"/>
      <c r="FA1273" s="57"/>
      <c r="FB1273" s="57"/>
      <c r="FC1273" s="57"/>
      <c r="FD1273" s="57"/>
      <c r="FE1273" s="57"/>
      <c r="FF1273" s="57"/>
      <c r="FG1273" s="57"/>
      <c r="FH1273" s="57"/>
      <c r="FI1273" s="57"/>
      <c r="FJ1273" s="57"/>
      <c r="FK1273" s="57"/>
      <c r="FL1273" s="57"/>
      <c r="FM1273" s="57"/>
      <c r="FN1273" s="57"/>
      <c r="FO1273" s="57"/>
      <c r="FP1273" s="57"/>
      <c r="FQ1273" s="57"/>
      <c r="FR1273" s="57"/>
      <c r="FS1273" s="57"/>
      <c r="FT1273" s="57"/>
      <c r="FU1273" s="57"/>
      <c r="FV1273" s="57"/>
      <c r="FW1273" s="57"/>
      <c r="FX1273" s="57"/>
      <c r="FY1273" s="57"/>
      <c r="FZ1273" s="57"/>
      <c r="GA1273" s="57"/>
      <c r="GB1273" s="57"/>
      <c r="GC1273" s="57"/>
      <c r="GD1273" s="57"/>
      <c r="GE1273" s="57"/>
      <c r="GF1273" s="57"/>
      <c r="GG1273" s="57"/>
      <c r="GH1273" s="57"/>
      <c r="GI1273" s="57"/>
      <c r="GJ1273" s="57"/>
      <c r="GK1273" s="57"/>
      <c r="GL1273" s="57"/>
      <c r="GM1273" s="57"/>
      <c r="GN1273" s="57"/>
      <c r="GO1273" s="57"/>
      <c r="GP1273" s="57"/>
      <c r="GQ1273" s="57"/>
      <c r="GR1273" s="57"/>
      <c r="GS1273" s="57"/>
      <c r="GT1273" s="57"/>
      <c r="GU1273" s="57"/>
      <c r="GV1273" s="57"/>
      <c r="GW1273" s="57"/>
      <c r="GX1273" s="57"/>
      <c r="GY1273" s="57"/>
      <c r="GZ1273" s="57"/>
      <c r="HA1273" s="57"/>
      <c r="HB1273" s="57"/>
      <c r="HC1273" s="57"/>
      <c r="HD1273" s="57"/>
      <c r="HE1273" s="57"/>
      <c r="HF1273" s="57"/>
      <c r="HG1273" s="57"/>
      <c r="HH1273" s="57"/>
      <c r="HI1273" s="57"/>
      <c r="HJ1273" s="57"/>
      <c r="HK1273" s="57"/>
      <c r="HL1273" s="57"/>
      <c r="HM1273" s="57"/>
      <c r="HN1273" s="57"/>
      <c r="HO1273" s="57"/>
      <c r="HP1273" s="57"/>
      <c r="HQ1273" s="57"/>
      <c r="HR1273" s="57"/>
      <c r="HS1273" s="57"/>
      <c r="HT1273" s="57"/>
      <c r="HU1273" s="57"/>
      <c r="HV1273" s="57"/>
      <c r="HW1273" s="57"/>
      <c r="HX1273" s="57"/>
      <c r="HY1273" s="57"/>
    </row>
    <row r="1274" spans="1:233" s="58" customFormat="1" x14ac:dyDescent="0.2">
      <c r="A1274" s="12">
        <v>4057</v>
      </c>
      <c r="B1274" s="12"/>
      <c r="C1274" s="22" t="s">
        <v>4380</v>
      </c>
      <c r="D1274" s="13">
        <v>3800</v>
      </c>
      <c r="E1274" s="33" t="s">
        <v>4320</v>
      </c>
      <c r="F1274" s="33" t="s">
        <v>6087</v>
      </c>
      <c r="G1274" s="9" t="s">
        <v>6441</v>
      </c>
      <c r="H1274" s="9"/>
      <c r="I1274" s="57"/>
      <c r="J1274" s="13" t="str">
        <f t="shared" si="19"/>
        <v>INSERT INTO `Productos` (txRefInterna,txRefExterna,txNomProducto,txDescripcion,idClasifProductos,idMarcaProductos) SELECT '4057','','PIÑON VELOCIMETRO DAEWOO','PIÑON VELOCIMETRO DAEWOO', A.idClasifProductos, M.idClasifProductos  FROM `ClasifProductos` A, `ClasifProductos` M WHERE A.txDescripcion = 'PIÑON' AND M.txDescripcion = 'DAEWOO';</v>
      </c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  <c r="AA1274" s="57"/>
      <c r="AB1274" s="57"/>
      <c r="AC1274" s="57"/>
      <c r="AD1274" s="57"/>
      <c r="AE1274" s="57"/>
      <c r="AF1274" s="57"/>
      <c r="AG1274" s="57"/>
      <c r="AH1274" s="57"/>
      <c r="AI1274" s="57"/>
      <c r="AJ1274" s="57"/>
      <c r="AK1274" s="57"/>
      <c r="AL1274" s="57"/>
      <c r="AM1274" s="57"/>
      <c r="AN1274" s="57"/>
      <c r="AO1274" s="57"/>
      <c r="AP1274" s="57"/>
      <c r="AQ1274" s="57"/>
      <c r="AR1274" s="57"/>
      <c r="AS1274" s="57"/>
      <c r="AT1274" s="57"/>
      <c r="AU1274" s="57"/>
      <c r="AV1274" s="57"/>
      <c r="AW1274" s="57"/>
      <c r="AX1274" s="57"/>
      <c r="AY1274" s="57"/>
      <c r="AZ1274" s="57"/>
      <c r="BA1274" s="57"/>
      <c r="BB1274" s="57"/>
      <c r="BC1274" s="57"/>
      <c r="BD1274" s="57"/>
      <c r="BE1274" s="57"/>
      <c r="BF1274" s="57"/>
      <c r="BG1274" s="57"/>
      <c r="BH1274" s="57"/>
      <c r="BI1274" s="57"/>
      <c r="BJ1274" s="57"/>
      <c r="BK1274" s="57"/>
      <c r="BL1274" s="57"/>
      <c r="BM1274" s="57"/>
      <c r="BN1274" s="57"/>
      <c r="BO1274" s="57"/>
      <c r="BP1274" s="57"/>
      <c r="BQ1274" s="57"/>
      <c r="BR1274" s="57"/>
      <c r="BS1274" s="57"/>
      <c r="BT1274" s="57"/>
      <c r="BU1274" s="57"/>
      <c r="BV1274" s="57"/>
      <c r="BW1274" s="57"/>
      <c r="BX1274" s="57"/>
      <c r="BY1274" s="57"/>
      <c r="BZ1274" s="57"/>
      <c r="CA1274" s="57"/>
      <c r="CB1274" s="57"/>
      <c r="CC1274" s="57"/>
      <c r="CD1274" s="57"/>
      <c r="CE1274" s="57"/>
      <c r="CF1274" s="57"/>
      <c r="CG1274" s="57"/>
      <c r="CH1274" s="57"/>
      <c r="CI1274" s="57"/>
      <c r="CJ1274" s="57"/>
      <c r="CK1274" s="57"/>
      <c r="CL1274" s="57"/>
      <c r="CM1274" s="57"/>
      <c r="CN1274" s="57"/>
      <c r="CO1274" s="57"/>
      <c r="CP1274" s="57"/>
      <c r="CQ1274" s="57"/>
      <c r="CR1274" s="57"/>
      <c r="CS1274" s="57"/>
      <c r="CT1274" s="57"/>
      <c r="CU1274" s="57"/>
      <c r="CV1274" s="57"/>
      <c r="CW1274" s="57"/>
      <c r="CX1274" s="57"/>
      <c r="CY1274" s="57"/>
      <c r="CZ1274" s="57"/>
      <c r="DA1274" s="57"/>
      <c r="DB1274" s="57"/>
      <c r="DC1274" s="57"/>
      <c r="DD1274" s="57"/>
      <c r="DE1274" s="57"/>
      <c r="DF1274" s="57"/>
      <c r="DG1274" s="57"/>
      <c r="DH1274" s="57"/>
      <c r="DI1274" s="57"/>
      <c r="DJ1274" s="57"/>
      <c r="DK1274" s="57"/>
      <c r="DL1274" s="57"/>
      <c r="DM1274" s="57"/>
      <c r="DN1274" s="57"/>
      <c r="DO1274" s="57"/>
      <c r="DP1274" s="57"/>
      <c r="DQ1274" s="57"/>
      <c r="DR1274" s="57"/>
      <c r="DS1274" s="57"/>
      <c r="DT1274" s="57"/>
      <c r="DU1274" s="57"/>
      <c r="DV1274" s="57"/>
      <c r="DW1274" s="57"/>
      <c r="DX1274" s="57"/>
      <c r="DY1274" s="57"/>
      <c r="DZ1274" s="57"/>
      <c r="EA1274" s="57"/>
      <c r="EB1274" s="57"/>
      <c r="EC1274" s="57"/>
      <c r="ED1274" s="57"/>
      <c r="EE1274" s="57"/>
      <c r="EF1274" s="57"/>
      <c r="EG1274" s="57"/>
      <c r="EH1274" s="57"/>
      <c r="EI1274" s="57"/>
      <c r="EJ1274" s="57"/>
      <c r="EK1274" s="57"/>
      <c r="EL1274" s="57"/>
      <c r="EM1274" s="57"/>
      <c r="EN1274" s="57"/>
      <c r="EO1274" s="57"/>
      <c r="EP1274" s="57"/>
      <c r="EQ1274" s="57"/>
      <c r="ER1274" s="57"/>
      <c r="ES1274" s="57"/>
      <c r="ET1274" s="57"/>
      <c r="EU1274" s="57"/>
      <c r="EV1274" s="57"/>
      <c r="EW1274" s="57"/>
      <c r="EX1274" s="57"/>
      <c r="EY1274" s="57"/>
      <c r="EZ1274" s="57"/>
      <c r="FA1274" s="57"/>
      <c r="FB1274" s="57"/>
      <c r="FC1274" s="57"/>
      <c r="FD1274" s="57"/>
      <c r="FE1274" s="57"/>
      <c r="FF1274" s="57"/>
      <c r="FG1274" s="57"/>
      <c r="FH1274" s="57"/>
      <c r="FI1274" s="57"/>
      <c r="FJ1274" s="57"/>
      <c r="FK1274" s="57"/>
      <c r="FL1274" s="57"/>
      <c r="FM1274" s="57"/>
      <c r="FN1274" s="57"/>
      <c r="FO1274" s="57"/>
      <c r="FP1274" s="57"/>
      <c r="FQ1274" s="57"/>
      <c r="FR1274" s="57"/>
      <c r="FS1274" s="57"/>
      <c r="FT1274" s="57"/>
      <c r="FU1274" s="57"/>
      <c r="FV1274" s="57"/>
      <c r="FW1274" s="57"/>
      <c r="FX1274" s="57"/>
      <c r="FY1274" s="57"/>
      <c r="FZ1274" s="57"/>
      <c r="GA1274" s="57"/>
      <c r="GB1274" s="57"/>
      <c r="GC1274" s="57"/>
      <c r="GD1274" s="57"/>
      <c r="GE1274" s="57"/>
      <c r="GF1274" s="57"/>
      <c r="GG1274" s="57"/>
      <c r="GH1274" s="57"/>
      <c r="GI1274" s="57"/>
      <c r="GJ1274" s="57"/>
      <c r="GK1274" s="57"/>
      <c r="GL1274" s="57"/>
      <c r="GM1274" s="57"/>
      <c r="GN1274" s="57"/>
      <c r="GO1274" s="57"/>
      <c r="GP1274" s="57"/>
      <c r="GQ1274" s="57"/>
      <c r="GR1274" s="57"/>
      <c r="GS1274" s="57"/>
      <c r="GT1274" s="57"/>
      <c r="GU1274" s="57"/>
      <c r="GV1274" s="57"/>
      <c r="GW1274" s="57"/>
      <c r="GX1274" s="57"/>
      <c r="GY1274" s="57"/>
      <c r="GZ1274" s="57"/>
      <c r="HA1274" s="57"/>
      <c r="HB1274" s="57"/>
      <c r="HC1274" s="57"/>
      <c r="HD1274" s="57"/>
      <c r="HE1274" s="57"/>
      <c r="HF1274" s="57"/>
      <c r="HG1274" s="57"/>
      <c r="HH1274" s="57"/>
      <c r="HI1274" s="57"/>
      <c r="HJ1274" s="57"/>
      <c r="HK1274" s="57"/>
      <c r="HL1274" s="57"/>
      <c r="HM1274" s="57"/>
      <c r="HN1274" s="57"/>
      <c r="HO1274" s="57"/>
      <c r="HP1274" s="57"/>
      <c r="HQ1274" s="57"/>
      <c r="HR1274" s="57"/>
      <c r="HS1274" s="57"/>
      <c r="HT1274" s="57"/>
      <c r="HU1274" s="57"/>
      <c r="HV1274" s="57"/>
      <c r="HW1274" s="57"/>
      <c r="HX1274" s="57"/>
      <c r="HY1274" s="57"/>
    </row>
    <row r="1275" spans="1:233" s="58" customFormat="1" x14ac:dyDescent="0.2">
      <c r="A1275" s="12">
        <v>1258</v>
      </c>
      <c r="B1275" s="12" t="s">
        <v>2923</v>
      </c>
      <c r="C1275" s="12" t="s">
        <v>2924</v>
      </c>
      <c r="D1275" s="13">
        <v>16800</v>
      </c>
      <c r="E1275" s="33" t="s">
        <v>2256</v>
      </c>
      <c r="F1275" s="33" t="s">
        <v>6088</v>
      </c>
      <c r="G1275" s="9" t="s">
        <v>6442</v>
      </c>
      <c r="H1275" s="9"/>
      <c r="I1275" s="57"/>
      <c r="J1275" s="13" t="str">
        <f t="shared" si="19"/>
        <v>INSERT INTO `Productos` (txRefInterna,txRefExterna,txNomProducto,txDescripcion,idClasifProductos,idMarcaProductos) SELECT '1258','CONT. 2820','PISTOLA CARBURADOR R-9 SOLEX ','PISTOLA CARBURADOR R-9 SOLEX ', A.idClasifProductos, M.idClasifProductos  FROM `ClasifProductos` A, `ClasifProductos` M WHERE A.txDescripcion = 'PISTOLA' AND M.txDescripcion = 'RENAULT';</v>
      </c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  <c r="AA1275" s="57"/>
      <c r="AB1275" s="57"/>
      <c r="AC1275" s="57"/>
      <c r="AD1275" s="57"/>
      <c r="AE1275" s="57"/>
      <c r="AF1275" s="57"/>
      <c r="AG1275" s="57"/>
      <c r="AH1275" s="57"/>
      <c r="AI1275" s="57"/>
      <c r="AJ1275" s="57"/>
      <c r="AK1275" s="57"/>
      <c r="AL1275" s="57"/>
      <c r="AM1275" s="57"/>
      <c r="AN1275" s="57"/>
      <c r="AO1275" s="57"/>
      <c r="AP1275" s="57"/>
      <c r="AQ1275" s="57"/>
      <c r="AR1275" s="57"/>
      <c r="AS1275" s="57"/>
      <c r="AT1275" s="57"/>
      <c r="AU1275" s="57"/>
      <c r="AV1275" s="57"/>
      <c r="AW1275" s="57"/>
      <c r="AX1275" s="57"/>
      <c r="AY1275" s="57"/>
      <c r="AZ1275" s="57"/>
      <c r="BA1275" s="57"/>
      <c r="BB1275" s="57"/>
      <c r="BC1275" s="57"/>
      <c r="BD1275" s="57"/>
      <c r="BE1275" s="57"/>
      <c r="BF1275" s="57"/>
      <c r="BG1275" s="57"/>
      <c r="BH1275" s="57"/>
      <c r="BI1275" s="57"/>
      <c r="BJ1275" s="57"/>
      <c r="BK1275" s="57"/>
      <c r="BL1275" s="57"/>
      <c r="BM1275" s="57"/>
      <c r="BN1275" s="57"/>
      <c r="BO1275" s="57"/>
      <c r="BP1275" s="57"/>
      <c r="BQ1275" s="57"/>
      <c r="BR1275" s="57"/>
      <c r="BS1275" s="57"/>
      <c r="BT1275" s="57"/>
      <c r="BU1275" s="57"/>
      <c r="BV1275" s="57"/>
      <c r="BW1275" s="57"/>
      <c r="BX1275" s="57"/>
      <c r="BY1275" s="57"/>
      <c r="BZ1275" s="57"/>
      <c r="CA1275" s="57"/>
      <c r="CB1275" s="57"/>
      <c r="CC1275" s="57"/>
      <c r="CD1275" s="57"/>
      <c r="CE1275" s="57"/>
      <c r="CF1275" s="57"/>
      <c r="CG1275" s="57"/>
      <c r="CH1275" s="57"/>
      <c r="CI1275" s="57"/>
      <c r="CJ1275" s="57"/>
      <c r="CK1275" s="57"/>
      <c r="CL1275" s="57"/>
      <c r="CM1275" s="57"/>
      <c r="CN1275" s="57"/>
      <c r="CO1275" s="57"/>
      <c r="CP1275" s="57"/>
      <c r="CQ1275" s="57"/>
      <c r="CR1275" s="57"/>
      <c r="CS1275" s="57"/>
      <c r="CT1275" s="57"/>
      <c r="CU1275" s="57"/>
      <c r="CV1275" s="57"/>
      <c r="CW1275" s="57"/>
      <c r="CX1275" s="57"/>
      <c r="CY1275" s="57"/>
      <c r="CZ1275" s="57"/>
      <c r="DA1275" s="57"/>
      <c r="DB1275" s="57"/>
      <c r="DC1275" s="57"/>
      <c r="DD1275" s="57"/>
      <c r="DE1275" s="57"/>
      <c r="DF1275" s="57"/>
      <c r="DG1275" s="57"/>
      <c r="DH1275" s="57"/>
      <c r="DI1275" s="57"/>
      <c r="DJ1275" s="57"/>
      <c r="DK1275" s="57"/>
      <c r="DL1275" s="57"/>
      <c r="DM1275" s="57"/>
      <c r="DN1275" s="57"/>
      <c r="DO1275" s="57"/>
      <c r="DP1275" s="57"/>
      <c r="DQ1275" s="57"/>
      <c r="DR1275" s="57"/>
      <c r="DS1275" s="57"/>
      <c r="DT1275" s="57"/>
      <c r="DU1275" s="57"/>
      <c r="DV1275" s="57"/>
      <c r="DW1275" s="57"/>
      <c r="DX1275" s="57"/>
      <c r="DY1275" s="57"/>
      <c r="DZ1275" s="57"/>
      <c r="EA1275" s="57"/>
      <c r="EB1275" s="57"/>
      <c r="EC1275" s="57"/>
      <c r="ED1275" s="57"/>
      <c r="EE1275" s="57"/>
      <c r="EF1275" s="57"/>
      <c r="EG1275" s="57"/>
      <c r="EH1275" s="57"/>
      <c r="EI1275" s="57"/>
      <c r="EJ1275" s="57"/>
      <c r="EK1275" s="57"/>
      <c r="EL1275" s="57"/>
      <c r="EM1275" s="57"/>
      <c r="EN1275" s="57"/>
      <c r="EO1275" s="57"/>
      <c r="EP1275" s="57"/>
      <c r="EQ1275" s="57"/>
      <c r="ER1275" s="57"/>
      <c r="ES1275" s="57"/>
      <c r="ET1275" s="57"/>
      <c r="EU1275" s="57"/>
      <c r="EV1275" s="57"/>
      <c r="EW1275" s="57"/>
      <c r="EX1275" s="57"/>
      <c r="EY1275" s="57"/>
      <c r="EZ1275" s="57"/>
      <c r="FA1275" s="57"/>
      <c r="FB1275" s="57"/>
      <c r="FC1275" s="57"/>
      <c r="FD1275" s="57"/>
      <c r="FE1275" s="57"/>
      <c r="FF1275" s="57"/>
      <c r="FG1275" s="57"/>
      <c r="FH1275" s="57"/>
      <c r="FI1275" s="57"/>
      <c r="FJ1275" s="57"/>
      <c r="FK1275" s="57"/>
      <c r="FL1275" s="57"/>
      <c r="FM1275" s="57"/>
      <c r="FN1275" s="57"/>
      <c r="FO1275" s="57"/>
      <c r="FP1275" s="57"/>
      <c r="FQ1275" s="57"/>
      <c r="FR1275" s="57"/>
      <c r="FS1275" s="57"/>
      <c r="FT1275" s="57"/>
      <c r="FU1275" s="57"/>
      <c r="FV1275" s="57"/>
      <c r="FW1275" s="57"/>
      <c r="FX1275" s="57"/>
      <c r="FY1275" s="57"/>
      <c r="FZ1275" s="57"/>
      <c r="GA1275" s="57"/>
      <c r="GB1275" s="57"/>
      <c r="GC1275" s="57"/>
      <c r="GD1275" s="57"/>
      <c r="GE1275" s="57"/>
      <c r="GF1275" s="57"/>
      <c r="GG1275" s="57"/>
      <c r="GH1275" s="57"/>
      <c r="GI1275" s="57"/>
      <c r="GJ1275" s="57"/>
      <c r="GK1275" s="57"/>
      <c r="GL1275" s="57"/>
      <c r="GM1275" s="57"/>
      <c r="GN1275" s="57"/>
      <c r="GO1275" s="57"/>
      <c r="GP1275" s="57"/>
      <c r="GQ1275" s="57"/>
      <c r="GR1275" s="57"/>
      <c r="GS1275" s="57"/>
      <c r="GT1275" s="57"/>
      <c r="GU1275" s="57"/>
      <c r="GV1275" s="57"/>
      <c r="GW1275" s="57"/>
      <c r="GX1275" s="57"/>
      <c r="GY1275" s="57"/>
      <c r="GZ1275" s="57"/>
      <c r="HA1275" s="57"/>
      <c r="HB1275" s="57"/>
      <c r="HC1275" s="57"/>
      <c r="HD1275" s="57"/>
      <c r="HE1275" s="57"/>
      <c r="HF1275" s="57"/>
      <c r="HG1275" s="57"/>
      <c r="HH1275" s="57"/>
      <c r="HI1275" s="57"/>
      <c r="HJ1275" s="57"/>
      <c r="HK1275" s="57"/>
      <c r="HL1275" s="57"/>
      <c r="HM1275" s="57"/>
      <c r="HN1275" s="57"/>
      <c r="HO1275" s="57"/>
      <c r="HP1275" s="57"/>
      <c r="HQ1275" s="57"/>
      <c r="HR1275" s="57"/>
      <c r="HS1275" s="57"/>
      <c r="HT1275" s="57"/>
      <c r="HU1275" s="57"/>
      <c r="HV1275" s="57"/>
      <c r="HW1275" s="57"/>
      <c r="HX1275" s="57"/>
      <c r="HY1275" s="57"/>
    </row>
    <row r="1276" spans="1:233" s="58" customFormat="1" x14ac:dyDescent="0.2">
      <c r="A1276" s="12">
        <v>1179</v>
      </c>
      <c r="B1276" s="12" t="s">
        <v>2441</v>
      </c>
      <c r="C1276" s="12" t="s">
        <v>2925</v>
      </c>
      <c r="D1276" s="13">
        <v>1120</v>
      </c>
      <c r="E1276" s="33" t="s">
        <v>2256</v>
      </c>
      <c r="F1276" s="33" t="s">
        <v>6089</v>
      </c>
      <c r="G1276" s="9" t="s">
        <v>6443</v>
      </c>
      <c r="H1276" s="9"/>
      <c r="I1276" s="57"/>
      <c r="J1276" s="13" t="str">
        <f t="shared" si="19"/>
        <v>INSERT INTO `Productos` (txRefInterna,txRefExterna,txNomProducto,txDescripcion,idClasifProductos,idMarcaProductos) SELECT '1179','JM','PLATINA ANTIRRUIDOS FRENOS R-6-12 ','PLATINA ANTIRRUIDOS FRENOS R-6-12 ', A.idClasifProductos, M.idClasifProductos  FROM `ClasifProductos` A, `ClasifProductos` M WHERE A.txDescripcion = 'PLATINA' AND M.txDescripcion = 'RENAULT';</v>
      </c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  <c r="AA1276" s="57"/>
      <c r="AB1276" s="57"/>
      <c r="AC1276" s="57"/>
      <c r="AD1276" s="57"/>
      <c r="AE1276" s="57"/>
      <c r="AF1276" s="57"/>
      <c r="AG1276" s="57"/>
      <c r="AH1276" s="57"/>
      <c r="AI1276" s="57"/>
      <c r="AJ1276" s="57"/>
      <c r="AK1276" s="57"/>
      <c r="AL1276" s="57"/>
      <c r="AM1276" s="57"/>
      <c r="AN1276" s="57"/>
      <c r="AO1276" s="57"/>
      <c r="AP1276" s="57"/>
      <c r="AQ1276" s="57"/>
      <c r="AR1276" s="57"/>
      <c r="AS1276" s="57"/>
      <c r="AT1276" s="57"/>
      <c r="AU1276" s="57"/>
      <c r="AV1276" s="57"/>
      <c r="AW1276" s="57"/>
      <c r="AX1276" s="57"/>
      <c r="AY1276" s="57"/>
      <c r="AZ1276" s="57"/>
      <c r="BA1276" s="57"/>
      <c r="BB1276" s="57"/>
      <c r="BC1276" s="57"/>
      <c r="BD1276" s="57"/>
      <c r="BE1276" s="57"/>
      <c r="BF1276" s="57"/>
      <c r="BG1276" s="57"/>
      <c r="BH1276" s="57"/>
      <c r="BI1276" s="57"/>
      <c r="BJ1276" s="57"/>
      <c r="BK1276" s="57"/>
      <c r="BL1276" s="57"/>
      <c r="BM1276" s="57"/>
      <c r="BN1276" s="57"/>
      <c r="BO1276" s="57"/>
      <c r="BP1276" s="57"/>
      <c r="BQ1276" s="57"/>
      <c r="BR1276" s="57"/>
      <c r="BS1276" s="57"/>
      <c r="BT1276" s="57"/>
      <c r="BU1276" s="57"/>
      <c r="BV1276" s="57"/>
      <c r="BW1276" s="57"/>
      <c r="BX1276" s="57"/>
      <c r="BY1276" s="57"/>
      <c r="BZ1276" s="57"/>
      <c r="CA1276" s="57"/>
      <c r="CB1276" s="57"/>
      <c r="CC1276" s="57"/>
      <c r="CD1276" s="57"/>
      <c r="CE1276" s="57"/>
      <c r="CF1276" s="57"/>
      <c r="CG1276" s="57"/>
      <c r="CH1276" s="57"/>
      <c r="CI1276" s="57"/>
      <c r="CJ1276" s="57"/>
      <c r="CK1276" s="57"/>
      <c r="CL1276" s="57"/>
      <c r="CM1276" s="57"/>
      <c r="CN1276" s="57"/>
      <c r="CO1276" s="57"/>
      <c r="CP1276" s="57"/>
      <c r="CQ1276" s="57"/>
      <c r="CR1276" s="57"/>
      <c r="CS1276" s="57"/>
      <c r="CT1276" s="57"/>
      <c r="CU1276" s="57"/>
      <c r="CV1276" s="57"/>
      <c r="CW1276" s="57"/>
      <c r="CX1276" s="57"/>
      <c r="CY1276" s="57"/>
      <c r="CZ1276" s="57"/>
      <c r="DA1276" s="57"/>
      <c r="DB1276" s="57"/>
      <c r="DC1276" s="57"/>
      <c r="DD1276" s="57"/>
      <c r="DE1276" s="57"/>
      <c r="DF1276" s="57"/>
      <c r="DG1276" s="57"/>
      <c r="DH1276" s="57"/>
      <c r="DI1276" s="57"/>
      <c r="DJ1276" s="57"/>
      <c r="DK1276" s="57"/>
      <c r="DL1276" s="57"/>
      <c r="DM1276" s="57"/>
      <c r="DN1276" s="57"/>
      <c r="DO1276" s="57"/>
      <c r="DP1276" s="57"/>
      <c r="DQ1276" s="57"/>
      <c r="DR1276" s="57"/>
      <c r="DS1276" s="57"/>
      <c r="DT1276" s="57"/>
      <c r="DU1276" s="57"/>
      <c r="DV1276" s="57"/>
      <c r="DW1276" s="57"/>
      <c r="DX1276" s="57"/>
      <c r="DY1276" s="57"/>
      <c r="DZ1276" s="57"/>
      <c r="EA1276" s="57"/>
      <c r="EB1276" s="57"/>
      <c r="EC1276" s="57"/>
      <c r="ED1276" s="57"/>
      <c r="EE1276" s="57"/>
      <c r="EF1276" s="57"/>
      <c r="EG1276" s="57"/>
      <c r="EH1276" s="57"/>
      <c r="EI1276" s="57"/>
      <c r="EJ1276" s="57"/>
      <c r="EK1276" s="57"/>
      <c r="EL1276" s="57"/>
      <c r="EM1276" s="57"/>
      <c r="EN1276" s="57"/>
      <c r="EO1276" s="57"/>
      <c r="EP1276" s="57"/>
      <c r="EQ1276" s="57"/>
      <c r="ER1276" s="57"/>
      <c r="ES1276" s="57"/>
      <c r="ET1276" s="57"/>
      <c r="EU1276" s="57"/>
      <c r="EV1276" s="57"/>
      <c r="EW1276" s="57"/>
      <c r="EX1276" s="57"/>
      <c r="EY1276" s="57"/>
      <c r="EZ1276" s="57"/>
      <c r="FA1276" s="57"/>
      <c r="FB1276" s="57"/>
      <c r="FC1276" s="57"/>
      <c r="FD1276" s="57"/>
      <c r="FE1276" s="57"/>
      <c r="FF1276" s="57"/>
      <c r="FG1276" s="57"/>
      <c r="FH1276" s="57"/>
      <c r="FI1276" s="57"/>
      <c r="FJ1276" s="57"/>
      <c r="FK1276" s="57"/>
      <c r="FL1276" s="57"/>
      <c r="FM1276" s="57"/>
      <c r="FN1276" s="57"/>
      <c r="FO1276" s="57"/>
      <c r="FP1276" s="57"/>
      <c r="FQ1276" s="57"/>
      <c r="FR1276" s="57"/>
      <c r="FS1276" s="57"/>
      <c r="FT1276" s="57"/>
      <c r="FU1276" s="57"/>
      <c r="FV1276" s="57"/>
      <c r="FW1276" s="57"/>
      <c r="FX1276" s="57"/>
      <c r="FY1276" s="57"/>
      <c r="FZ1276" s="57"/>
      <c r="GA1276" s="57"/>
      <c r="GB1276" s="57"/>
      <c r="GC1276" s="57"/>
      <c r="GD1276" s="57"/>
      <c r="GE1276" s="57"/>
      <c r="GF1276" s="57"/>
      <c r="GG1276" s="57"/>
      <c r="GH1276" s="57"/>
      <c r="GI1276" s="57"/>
      <c r="GJ1276" s="57"/>
      <c r="GK1276" s="57"/>
      <c r="GL1276" s="57"/>
      <c r="GM1276" s="57"/>
      <c r="GN1276" s="57"/>
      <c r="GO1276" s="57"/>
      <c r="GP1276" s="57"/>
      <c r="GQ1276" s="57"/>
      <c r="GR1276" s="57"/>
      <c r="GS1276" s="57"/>
      <c r="GT1276" s="57"/>
      <c r="GU1276" s="57"/>
      <c r="GV1276" s="57"/>
      <c r="GW1276" s="57"/>
      <c r="GX1276" s="57"/>
      <c r="GY1276" s="57"/>
      <c r="GZ1276" s="57"/>
      <c r="HA1276" s="57"/>
      <c r="HB1276" s="57"/>
      <c r="HC1276" s="57"/>
      <c r="HD1276" s="57"/>
      <c r="HE1276" s="57"/>
      <c r="HF1276" s="57"/>
      <c r="HG1276" s="57"/>
      <c r="HH1276" s="57"/>
      <c r="HI1276" s="57"/>
      <c r="HJ1276" s="57"/>
      <c r="HK1276" s="57"/>
      <c r="HL1276" s="57"/>
      <c r="HM1276" s="57"/>
      <c r="HN1276" s="57"/>
      <c r="HO1276" s="57"/>
      <c r="HP1276" s="57"/>
      <c r="HQ1276" s="57"/>
      <c r="HR1276" s="57"/>
      <c r="HS1276" s="57"/>
      <c r="HT1276" s="57"/>
      <c r="HU1276" s="57"/>
      <c r="HV1276" s="57"/>
      <c r="HW1276" s="57"/>
      <c r="HX1276" s="57"/>
      <c r="HY1276" s="57"/>
    </row>
    <row r="1277" spans="1:233" s="58" customFormat="1" x14ac:dyDescent="0.2">
      <c r="A1277" s="12">
        <v>1180</v>
      </c>
      <c r="B1277" s="12"/>
      <c r="C1277" s="12" t="s">
        <v>2926</v>
      </c>
      <c r="D1277" s="13">
        <v>1680</v>
      </c>
      <c r="E1277" s="33" t="s">
        <v>2256</v>
      </c>
      <c r="F1277" s="33" t="s">
        <v>6090</v>
      </c>
      <c r="G1277" s="9" t="s">
        <v>6443</v>
      </c>
      <c r="H1277" s="9"/>
      <c r="I1277" s="57"/>
      <c r="J1277" s="13" t="str">
        <f t="shared" si="19"/>
        <v>INSERT INTO `Productos` (txRefInterna,txRefExterna,txNomProducto,txDescripcion,idClasifProductos,idMarcaProductos) SELECT '1180','','PLATINA HORQUILLA R-9-18GTX','PLATINA HORQUILLA R-9-18GTX', A.idClasifProductos, M.idClasifProductos  FROM `ClasifProductos` A, `ClasifProductos` M WHERE A.txDescripcion = 'PLATINA' AND M.txDescripcion = 'RENAULT';</v>
      </c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  <c r="AA1277" s="57"/>
      <c r="AB1277" s="57"/>
      <c r="AC1277" s="57"/>
      <c r="AD1277" s="57"/>
      <c r="AE1277" s="57"/>
      <c r="AF1277" s="57"/>
      <c r="AG1277" s="57"/>
      <c r="AH1277" s="57"/>
      <c r="AI1277" s="57"/>
      <c r="AJ1277" s="57"/>
      <c r="AK1277" s="57"/>
      <c r="AL1277" s="57"/>
      <c r="AM1277" s="57"/>
      <c r="AN1277" s="57"/>
      <c r="AO1277" s="57"/>
      <c r="AP1277" s="57"/>
      <c r="AQ1277" s="57"/>
      <c r="AR1277" s="57"/>
      <c r="AS1277" s="57"/>
      <c r="AT1277" s="57"/>
      <c r="AU1277" s="57"/>
      <c r="AV1277" s="57"/>
      <c r="AW1277" s="57"/>
      <c r="AX1277" s="57"/>
      <c r="AY1277" s="57"/>
      <c r="AZ1277" s="57"/>
      <c r="BA1277" s="57"/>
      <c r="BB1277" s="57"/>
      <c r="BC1277" s="57"/>
      <c r="BD1277" s="57"/>
      <c r="BE1277" s="57"/>
      <c r="BF1277" s="57"/>
      <c r="BG1277" s="57"/>
      <c r="BH1277" s="57"/>
      <c r="BI1277" s="57"/>
      <c r="BJ1277" s="57"/>
      <c r="BK1277" s="57"/>
      <c r="BL1277" s="57"/>
      <c r="BM1277" s="57"/>
      <c r="BN1277" s="57"/>
      <c r="BO1277" s="57"/>
      <c r="BP1277" s="57"/>
      <c r="BQ1277" s="57"/>
      <c r="BR1277" s="57"/>
      <c r="BS1277" s="57"/>
      <c r="BT1277" s="57"/>
      <c r="BU1277" s="57"/>
      <c r="BV1277" s="57"/>
      <c r="BW1277" s="57"/>
      <c r="BX1277" s="57"/>
      <c r="BY1277" s="57"/>
      <c r="BZ1277" s="57"/>
      <c r="CA1277" s="57"/>
      <c r="CB1277" s="57"/>
      <c r="CC1277" s="57"/>
      <c r="CD1277" s="57"/>
      <c r="CE1277" s="57"/>
      <c r="CF1277" s="57"/>
      <c r="CG1277" s="57"/>
      <c r="CH1277" s="57"/>
      <c r="CI1277" s="57"/>
      <c r="CJ1277" s="57"/>
      <c r="CK1277" s="57"/>
      <c r="CL1277" s="57"/>
      <c r="CM1277" s="57"/>
      <c r="CN1277" s="57"/>
      <c r="CO1277" s="57"/>
      <c r="CP1277" s="57"/>
      <c r="CQ1277" s="57"/>
      <c r="CR1277" s="57"/>
      <c r="CS1277" s="57"/>
      <c r="CT1277" s="57"/>
      <c r="CU1277" s="57"/>
      <c r="CV1277" s="57"/>
      <c r="CW1277" s="57"/>
      <c r="CX1277" s="57"/>
      <c r="CY1277" s="57"/>
      <c r="CZ1277" s="57"/>
      <c r="DA1277" s="57"/>
      <c r="DB1277" s="57"/>
      <c r="DC1277" s="57"/>
      <c r="DD1277" s="57"/>
      <c r="DE1277" s="57"/>
      <c r="DF1277" s="57"/>
      <c r="DG1277" s="57"/>
      <c r="DH1277" s="57"/>
      <c r="DI1277" s="57"/>
      <c r="DJ1277" s="57"/>
      <c r="DK1277" s="57"/>
      <c r="DL1277" s="57"/>
      <c r="DM1277" s="57"/>
      <c r="DN1277" s="57"/>
      <c r="DO1277" s="57"/>
      <c r="DP1277" s="57"/>
      <c r="DQ1277" s="57"/>
      <c r="DR1277" s="57"/>
      <c r="DS1277" s="57"/>
      <c r="DT1277" s="57"/>
      <c r="DU1277" s="57"/>
      <c r="DV1277" s="57"/>
      <c r="DW1277" s="57"/>
      <c r="DX1277" s="57"/>
      <c r="DY1277" s="57"/>
      <c r="DZ1277" s="57"/>
      <c r="EA1277" s="57"/>
      <c r="EB1277" s="57"/>
      <c r="EC1277" s="57"/>
      <c r="ED1277" s="57"/>
      <c r="EE1277" s="57"/>
      <c r="EF1277" s="57"/>
      <c r="EG1277" s="57"/>
      <c r="EH1277" s="57"/>
      <c r="EI1277" s="57"/>
      <c r="EJ1277" s="57"/>
      <c r="EK1277" s="57"/>
      <c r="EL1277" s="57"/>
      <c r="EM1277" s="57"/>
      <c r="EN1277" s="57"/>
      <c r="EO1277" s="57"/>
      <c r="EP1277" s="57"/>
      <c r="EQ1277" s="57"/>
      <c r="ER1277" s="57"/>
      <c r="ES1277" s="57"/>
      <c r="ET1277" s="57"/>
      <c r="EU1277" s="57"/>
      <c r="EV1277" s="57"/>
      <c r="EW1277" s="57"/>
      <c r="EX1277" s="57"/>
      <c r="EY1277" s="57"/>
      <c r="EZ1277" s="57"/>
      <c r="FA1277" s="57"/>
      <c r="FB1277" s="57"/>
      <c r="FC1277" s="57"/>
      <c r="FD1277" s="57"/>
      <c r="FE1277" s="57"/>
      <c r="FF1277" s="57"/>
      <c r="FG1277" s="57"/>
      <c r="FH1277" s="57"/>
      <c r="FI1277" s="57"/>
      <c r="FJ1277" s="57"/>
      <c r="FK1277" s="57"/>
      <c r="FL1277" s="57"/>
      <c r="FM1277" s="57"/>
      <c r="FN1277" s="57"/>
      <c r="FO1277" s="57"/>
      <c r="FP1277" s="57"/>
      <c r="FQ1277" s="57"/>
      <c r="FR1277" s="57"/>
      <c r="FS1277" s="57"/>
      <c r="FT1277" s="57"/>
      <c r="FU1277" s="57"/>
      <c r="FV1277" s="57"/>
      <c r="FW1277" s="57"/>
      <c r="FX1277" s="57"/>
      <c r="FY1277" s="57"/>
      <c r="FZ1277" s="57"/>
      <c r="GA1277" s="57"/>
      <c r="GB1277" s="57"/>
      <c r="GC1277" s="57"/>
      <c r="GD1277" s="57"/>
      <c r="GE1277" s="57"/>
      <c r="GF1277" s="57"/>
      <c r="GG1277" s="57"/>
      <c r="GH1277" s="57"/>
      <c r="GI1277" s="57"/>
      <c r="GJ1277" s="57"/>
      <c r="GK1277" s="57"/>
      <c r="GL1277" s="57"/>
      <c r="GM1277" s="57"/>
      <c r="GN1277" s="57"/>
      <c r="GO1277" s="57"/>
      <c r="GP1277" s="57"/>
      <c r="GQ1277" s="57"/>
      <c r="GR1277" s="57"/>
      <c r="GS1277" s="57"/>
      <c r="GT1277" s="57"/>
      <c r="GU1277" s="57"/>
      <c r="GV1277" s="57"/>
      <c r="GW1277" s="57"/>
      <c r="GX1277" s="57"/>
      <c r="GY1277" s="57"/>
      <c r="GZ1277" s="57"/>
      <c r="HA1277" s="57"/>
      <c r="HB1277" s="57"/>
      <c r="HC1277" s="57"/>
      <c r="HD1277" s="57"/>
      <c r="HE1277" s="57"/>
      <c r="HF1277" s="57"/>
      <c r="HG1277" s="57"/>
      <c r="HH1277" s="57"/>
      <c r="HI1277" s="57"/>
      <c r="HJ1277" s="57"/>
      <c r="HK1277" s="57"/>
      <c r="HL1277" s="57"/>
      <c r="HM1277" s="57"/>
      <c r="HN1277" s="57"/>
      <c r="HO1277" s="57"/>
      <c r="HP1277" s="57"/>
      <c r="HQ1277" s="57"/>
      <c r="HR1277" s="57"/>
      <c r="HS1277" s="57"/>
      <c r="HT1277" s="57"/>
      <c r="HU1277" s="57"/>
      <c r="HV1277" s="57"/>
      <c r="HW1277" s="57"/>
      <c r="HX1277" s="57"/>
      <c r="HY1277" s="57"/>
    </row>
    <row r="1278" spans="1:233" s="58" customFormat="1" x14ac:dyDescent="0.2">
      <c r="A1278" s="12">
        <v>3286</v>
      </c>
      <c r="B1278" s="12" t="s">
        <v>3927</v>
      </c>
      <c r="C1278" s="12" t="s">
        <v>3928</v>
      </c>
      <c r="D1278" s="13">
        <v>20800</v>
      </c>
      <c r="E1278" s="33" t="s">
        <v>6276</v>
      </c>
      <c r="F1278" s="33" t="s">
        <v>6198</v>
      </c>
      <c r="G1278" s="9" t="s">
        <v>6446</v>
      </c>
      <c r="H1278" s="9"/>
      <c r="I1278" s="57"/>
      <c r="J1278" s="13" t="str">
        <f t="shared" si="19"/>
        <v>INSERT INTO `Productos` (txRefInterna,txRefExterna,txNomProducto,txDescripcion,idClasifProductos,idMarcaProductos) SELECT '3286','20P  ISK','POLEA AIRE ACANALADA SWIFT 1300        12456252','POLEA AIRE ACANALADA SWIFT 1300        12456252', A.idClasifProductos, M.idClasifProductos  FROM `ClasifProductos` A, `ClasifProductos` M WHERE A.txDescripcion = 'POLEA' AND M.txDescripcion = 'CHEVROLET SWIFT';</v>
      </c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  <c r="AA1278" s="57"/>
      <c r="AB1278" s="57"/>
      <c r="AC1278" s="57"/>
      <c r="AD1278" s="57"/>
      <c r="AE1278" s="57"/>
      <c r="AF1278" s="57"/>
      <c r="AG1278" s="57"/>
      <c r="AH1278" s="57"/>
      <c r="AI1278" s="57"/>
      <c r="AJ1278" s="57"/>
      <c r="AK1278" s="57"/>
      <c r="AL1278" s="57"/>
      <c r="AM1278" s="57"/>
      <c r="AN1278" s="57"/>
      <c r="AO1278" s="57"/>
      <c r="AP1278" s="57"/>
      <c r="AQ1278" s="57"/>
      <c r="AR1278" s="57"/>
      <c r="AS1278" s="57"/>
      <c r="AT1278" s="57"/>
      <c r="AU1278" s="57"/>
      <c r="AV1278" s="57"/>
      <c r="AW1278" s="57"/>
      <c r="AX1278" s="57"/>
      <c r="AY1278" s="57"/>
      <c r="AZ1278" s="57"/>
      <c r="BA1278" s="57"/>
      <c r="BB1278" s="57"/>
      <c r="BC1278" s="57"/>
      <c r="BD1278" s="57"/>
      <c r="BE1278" s="57"/>
      <c r="BF1278" s="57"/>
      <c r="BG1278" s="57"/>
      <c r="BH1278" s="57"/>
      <c r="BI1278" s="57"/>
      <c r="BJ1278" s="57"/>
      <c r="BK1278" s="57"/>
      <c r="BL1278" s="57"/>
      <c r="BM1278" s="57"/>
      <c r="BN1278" s="57"/>
      <c r="BO1278" s="57"/>
      <c r="BP1278" s="57"/>
      <c r="BQ1278" s="57"/>
      <c r="BR1278" s="57"/>
      <c r="BS1278" s="57"/>
      <c r="BT1278" s="57"/>
      <c r="BU1278" s="57"/>
      <c r="BV1278" s="57"/>
      <c r="BW1278" s="57"/>
      <c r="BX1278" s="57"/>
      <c r="BY1278" s="57"/>
      <c r="BZ1278" s="57"/>
      <c r="CA1278" s="57"/>
      <c r="CB1278" s="57"/>
      <c r="CC1278" s="57"/>
      <c r="CD1278" s="57"/>
      <c r="CE1278" s="57"/>
      <c r="CF1278" s="57"/>
      <c r="CG1278" s="57"/>
      <c r="CH1278" s="57"/>
      <c r="CI1278" s="57"/>
      <c r="CJ1278" s="57"/>
      <c r="CK1278" s="57"/>
      <c r="CL1278" s="57"/>
      <c r="CM1278" s="57"/>
      <c r="CN1278" s="57"/>
      <c r="CO1278" s="57"/>
      <c r="CP1278" s="57"/>
      <c r="CQ1278" s="57"/>
      <c r="CR1278" s="57"/>
      <c r="CS1278" s="57"/>
      <c r="CT1278" s="57"/>
      <c r="CU1278" s="57"/>
      <c r="CV1278" s="57"/>
      <c r="CW1278" s="57"/>
      <c r="CX1278" s="57"/>
      <c r="CY1278" s="57"/>
      <c r="CZ1278" s="57"/>
      <c r="DA1278" s="57"/>
      <c r="DB1278" s="57"/>
      <c r="DC1278" s="57"/>
      <c r="DD1278" s="57"/>
      <c r="DE1278" s="57"/>
      <c r="DF1278" s="57"/>
      <c r="DG1278" s="57"/>
      <c r="DH1278" s="57"/>
      <c r="DI1278" s="57"/>
      <c r="DJ1278" s="57"/>
      <c r="DK1278" s="57"/>
      <c r="DL1278" s="57"/>
      <c r="DM1278" s="57"/>
      <c r="DN1278" s="57"/>
      <c r="DO1278" s="57"/>
      <c r="DP1278" s="57"/>
      <c r="DQ1278" s="57"/>
      <c r="DR1278" s="57"/>
      <c r="DS1278" s="57"/>
      <c r="DT1278" s="57"/>
      <c r="DU1278" s="57"/>
      <c r="DV1278" s="57"/>
      <c r="DW1278" s="57"/>
      <c r="DX1278" s="57"/>
      <c r="DY1278" s="57"/>
      <c r="DZ1278" s="57"/>
      <c r="EA1278" s="57"/>
      <c r="EB1278" s="57"/>
      <c r="EC1278" s="57"/>
      <c r="ED1278" s="57"/>
      <c r="EE1278" s="57"/>
      <c r="EF1278" s="57"/>
      <c r="EG1278" s="57"/>
      <c r="EH1278" s="57"/>
      <c r="EI1278" s="57"/>
      <c r="EJ1278" s="57"/>
      <c r="EK1278" s="57"/>
      <c r="EL1278" s="57"/>
      <c r="EM1278" s="57"/>
      <c r="EN1278" s="57"/>
      <c r="EO1278" s="57"/>
      <c r="EP1278" s="57"/>
      <c r="EQ1278" s="57"/>
      <c r="ER1278" s="57"/>
      <c r="ES1278" s="57"/>
      <c r="ET1278" s="57"/>
      <c r="EU1278" s="57"/>
      <c r="EV1278" s="57"/>
      <c r="EW1278" s="57"/>
      <c r="EX1278" s="57"/>
      <c r="EY1278" s="57"/>
      <c r="EZ1278" s="57"/>
      <c r="FA1278" s="57"/>
      <c r="FB1278" s="57"/>
      <c r="FC1278" s="57"/>
      <c r="FD1278" s="57"/>
      <c r="FE1278" s="57"/>
      <c r="FF1278" s="57"/>
      <c r="FG1278" s="57"/>
      <c r="FH1278" s="57"/>
      <c r="FI1278" s="57"/>
      <c r="FJ1278" s="57"/>
      <c r="FK1278" s="57"/>
      <c r="FL1278" s="57"/>
      <c r="FM1278" s="57"/>
      <c r="FN1278" s="57"/>
      <c r="FO1278" s="57"/>
      <c r="FP1278" s="57"/>
      <c r="FQ1278" s="57"/>
      <c r="FR1278" s="57"/>
      <c r="FS1278" s="57"/>
      <c r="FT1278" s="57"/>
      <c r="FU1278" s="57"/>
      <c r="FV1278" s="57"/>
      <c r="FW1278" s="57"/>
      <c r="FX1278" s="57"/>
      <c r="FY1278" s="57"/>
      <c r="FZ1278" s="57"/>
      <c r="GA1278" s="57"/>
      <c r="GB1278" s="57"/>
      <c r="GC1278" s="57"/>
      <c r="GD1278" s="57"/>
      <c r="GE1278" s="57"/>
      <c r="GF1278" s="57"/>
      <c r="GG1278" s="57"/>
      <c r="GH1278" s="57"/>
      <c r="GI1278" s="57"/>
      <c r="GJ1278" s="57"/>
      <c r="GK1278" s="57"/>
      <c r="GL1278" s="57"/>
      <c r="GM1278" s="57"/>
      <c r="GN1278" s="57"/>
      <c r="GO1278" s="57"/>
      <c r="GP1278" s="57"/>
      <c r="GQ1278" s="57"/>
      <c r="GR1278" s="57"/>
      <c r="GS1278" s="57"/>
      <c r="GT1278" s="57"/>
      <c r="GU1278" s="57"/>
      <c r="GV1278" s="57"/>
      <c r="GW1278" s="57"/>
      <c r="GX1278" s="57"/>
      <c r="GY1278" s="57"/>
      <c r="GZ1278" s="57"/>
      <c r="HA1278" s="57"/>
      <c r="HB1278" s="57"/>
      <c r="HC1278" s="57"/>
      <c r="HD1278" s="57"/>
      <c r="HE1278" s="57"/>
      <c r="HF1278" s="57"/>
      <c r="HG1278" s="57"/>
      <c r="HH1278" s="57"/>
      <c r="HI1278" s="57"/>
      <c r="HJ1278" s="57"/>
      <c r="HK1278" s="57"/>
      <c r="HL1278" s="57"/>
      <c r="HM1278" s="57"/>
      <c r="HN1278" s="57"/>
      <c r="HO1278" s="57"/>
      <c r="HP1278" s="57"/>
      <c r="HQ1278" s="57"/>
      <c r="HR1278" s="57"/>
      <c r="HS1278" s="57"/>
      <c r="HT1278" s="57"/>
      <c r="HU1278" s="57"/>
      <c r="HV1278" s="57"/>
      <c r="HW1278" s="57"/>
      <c r="HX1278" s="57"/>
      <c r="HY1278" s="57"/>
    </row>
    <row r="1279" spans="1:233" s="58" customFormat="1" x14ac:dyDescent="0.2">
      <c r="A1279" s="12">
        <v>3283</v>
      </c>
      <c r="B1279" s="12" t="s">
        <v>3790</v>
      </c>
      <c r="C1279" s="12" t="s">
        <v>3791</v>
      </c>
      <c r="D1279" s="13">
        <v>20800</v>
      </c>
      <c r="E1279" s="33" t="s">
        <v>6274</v>
      </c>
      <c r="F1279" s="33" t="s">
        <v>6189</v>
      </c>
      <c r="G1279" s="9" t="s">
        <v>6446</v>
      </c>
      <c r="H1279" s="9"/>
      <c r="I1279" s="57"/>
      <c r="J1279" s="13" t="str">
        <f t="shared" si="19"/>
        <v>INSERT INTO `Productos` (txRefInterna,txRefExterna,txNomProducto,txDescripcion,idClasifProductos,idMarcaProductos) SELECT '3283','4P   ISK','POLEA ALTERNADOR CORSA ACANALADA        90409238','POLEA ALTERNADOR CORSA ACANALADA        90409238', A.idClasifProductos, M.idClasifProductos  FROM `ClasifProductos` A, `ClasifProductos` M WHERE A.txDescripcion = 'POLEA' AND M.txDescripcion = 'CHEVROLET CORSA';</v>
      </c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  <c r="AA1279" s="57"/>
      <c r="AB1279" s="57"/>
      <c r="AC1279" s="57"/>
      <c r="AD1279" s="57"/>
      <c r="AE1279" s="57"/>
      <c r="AF1279" s="57"/>
      <c r="AG1279" s="57"/>
      <c r="AH1279" s="57"/>
      <c r="AI1279" s="57"/>
      <c r="AJ1279" s="57"/>
      <c r="AK1279" s="57"/>
      <c r="AL1279" s="57"/>
      <c r="AM1279" s="57"/>
      <c r="AN1279" s="57"/>
      <c r="AO1279" s="57"/>
      <c r="AP1279" s="57"/>
      <c r="AQ1279" s="57"/>
      <c r="AR1279" s="57"/>
      <c r="AS1279" s="57"/>
      <c r="AT1279" s="57"/>
      <c r="AU1279" s="57"/>
      <c r="AV1279" s="57"/>
      <c r="AW1279" s="57"/>
      <c r="AX1279" s="57"/>
      <c r="AY1279" s="57"/>
      <c r="AZ1279" s="57"/>
      <c r="BA1279" s="57"/>
      <c r="BB1279" s="57"/>
      <c r="BC1279" s="57"/>
      <c r="BD1279" s="57"/>
      <c r="BE1279" s="57"/>
      <c r="BF1279" s="57"/>
      <c r="BG1279" s="57"/>
      <c r="BH1279" s="57"/>
      <c r="BI1279" s="57"/>
      <c r="BJ1279" s="57"/>
      <c r="BK1279" s="57"/>
      <c r="BL1279" s="57"/>
      <c r="BM1279" s="57"/>
      <c r="BN1279" s="57"/>
      <c r="BO1279" s="57"/>
      <c r="BP1279" s="57"/>
      <c r="BQ1279" s="57"/>
      <c r="BR1279" s="57"/>
      <c r="BS1279" s="57"/>
      <c r="BT1279" s="57"/>
      <c r="BU1279" s="57"/>
      <c r="BV1279" s="57"/>
      <c r="BW1279" s="57"/>
      <c r="BX1279" s="57"/>
      <c r="BY1279" s="57"/>
      <c r="BZ1279" s="57"/>
      <c r="CA1279" s="57"/>
      <c r="CB1279" s="57"/>
      <c r="CC1279" s="57"/>
      <c r="CD1279" s="57"/>
      <c r="CE1279" s="57"/>
      <c r="CF1279" s="57"/>
      <c r="CG1279" s="57"/>
      <c r="CH1279" s="57"/>
      <c r="CI1279" s="57"/>
      <c r="CJ1279" s="57"/>
      <c r="CK1279" s="57"/>
      <c r="CL1279" s="57"/>
      <c r="CM1279" s="57"/>
      <c r="CN1279" s="57"/>
      <c r="CO1279" s="57"/>
      <c r="CP1279" s="57"/>
      <c r="CQ1279" s="57"/>
      <c r="CR1279" s="57"/>
      <c r="CS1279" s="57"/>
      <c r="CT1279" s="57"/>
      <c r="CU1279" s="57"/>
      <c r="CV1279" s="57"/>
      <c r="CW1279" s="57"/>
      <c r="CX1279" s="57"/>
      <c r="CY1279" s="57"/>
      <c r="CZ1279" s="57"/>
      <c r="DA1279" s="57"/>
      <c r="DB1279" s="57"/>
      <c r="DC1279" s="57"/>
      <c r="DD1279" s="57"/>
      <c r="DE1279" s="57"/>
      <c r="DF1279" s="57"/>
      <c r="DG1279" s="57"/>
      <c r="DH1279" s="57"/>
      <c r="DI1279" s="57"/>
      <c r="DJ1279" s="57"/>
      <c r="DK1279" s="57"/>
      <c r="DL1279" s="57"/>
      <c r="DM1279" s="57"/>
      <c r="DN1279" s="57"/>
      <c r="DO1279" s="57"/>
      <c r="DP1279" s="57"/>
      <c r="DQ1279" s="57"/>
      <c r="DR1279" s="57"/>
      <c r="DS1279" s="57"/>
      <c r="DT1279" s="57"/>
      <c r="DU1279" s="57"/>
      <c r="DV1279" s="57"/>
      <c r="DW1279" s="57"/>
      <c r="DX1279" s="57"/>
      <c r="DY1279" s="57"/>
      <c r="DZ1279" s="57"/>
      <c r="EA1279" s="57"/>
      <c r="EB1279" s="57"/>
      <c r="EC1279" s="57"/>
      <c r="ED1279" s="57"/>
      <c r="EE1279" s="57"/>
      <c r="EF1279" s="57"/>
      <c r="EG1279" s="57"/>
      <c r="EH1279" s="57"/>
      <c r="EI1279" s="57"/>
      <c r="EJ1279" s="57"/>
      <c r="EK1279" s="57"/>
      <c r="EL1279" s="57"/>
      <c r="EM1279" s="57"/>
      <c r="EN1279" s="57"/>
      <c r="EO1279" s="57"/>
      <c r="EP1279" s="57"/>
      <c r="EQ1279" s="57"/>
      <c r="ER1279" s="57"/>
      <c r="ES1279" s="57"/>
      <c r="ET1279" s="57"/>
      <c r="EU1279" s="57"/>
      <c r="EV1279" s="57"/>
      <c r="EW1279" s="57"/>
      <c r="EX1279" s="57"/>
      <c r="EY1279" s="57"/>
      <c r="EZ1279" s="57"/>
      <c r="FA1279" s="57"/>
      <c r="FB1279" s="57"/>
      <c r="FC1279" s="57"/>
      <c r="FD1279" s="57"/>
      <c r="FE1279" s="57"/>
      <c r="FF1279" s="57"/>
      <c r="FG1279" s="57"/>
      <c r="FH1279" s="57"/>
      <c r="FI1279" s="57"/>
      <c r="FJ1279" s="57"/>
      <c r="FK1279" s="57"/>
      <c r="FL1279" s="57"/>
      <c r="FM1279" s="57"/>
      <c r="FN1279" s="57"/>
      <c r="FO1279" s="57"/>
      <c r="FP1279" s="57"/>
      <c r="FQ1279" s="57"/>
      <c r="FR1279" s="57"/>
      <c r="FS1279" s="57"/>
      <c r="FT1279" s="57"/>
      <c r="FU1279" s="57"/>
      <c r="FV1279" s="57"/>
      <c r="FW1279" s="57"/>
      <c r="FX1279" s="57"/>
      <c r="FY1279" s="57"/>
      <c r="FZ1279" s="57"/>
      <c r="GA1279" s="57"/>
      <c r="GB1279" s="57"/>
      <c r="GC1279" s="57"/>
      <c r="GD1279" s="57"/>
      <c r="GE1279" s="57"/>
      <c r="GF1279" s="57"/>
      <c r="GG1279" s="57"/>
      <c r="GH1279" s="57"/>
      <c r="GI1279" s="57"/>
      <c r="GJ1279" s="57"/>
      <c r="GK1279" s="57"/>
      <c r="GL1279" s="57"/>
      <c r="GM1279" s="57"/>
      <c r="GN1279" s="57"/>
      <c r="GO1279" s="57"/>
      <c r="GP1279" s="57"/>
      <c r="GQ1279" s="57"/>
      <c r="GR1279" s="57"/>
      <c r="GS1279" s="57"/>
      <c r="GT1279" s="57"/>
      <c r="GU1279" s="57"/>
      <c r="GV1279" s="57"/>
      <c r="GW1279" s="57"/>
      <c r="GX1279" s="57"/>
      <c r="GY1279" s="57"/>
      <c r="GZ1279" s="57"/>
      <c r="HA1279" s="57"/>
      <c r="HB1279" s="57"/>
      <c r="HC1279" s="57"/>
      <c r="HD1279" s="57"/>
      <c r="HE1279" s="57"/>
      <c r="HF1279" s="57"/>
      <c r="HG1279" s="57"/>
      <c r="HH1279" s="57"/>
      <c r="HI1279" s="57"/>
      <c r="HJ1279" s="57"/>
      <c r="HK1279" s="57"/>
      <c r="HL1279" s="57"/>
      <c r="HM1279" s="57"/>
      <c r="HN1279" s="57"/>
      <c r="HO1279" s="57"/>
      <c r="HP1279" s="57"/>
      <c r="HQ1279" s="57"/>
      <c r="HR1279" s="57"/>
      <c r="HS1279" s="57"/>
      <c r="HT1279" s="57"/>
      <c r="HU1279" s="57"/>
      <c r="HV1279" s="57"/>
      <c r="HW1279" s="57"/>
      <c r="HX1279" s="57"/>
      <c r="HY1279" s="57"/>
    </row>
    <row r="1280" spans="1:233" s="58" customFormat="1" x14ac:dyDescent="0.2">
      <c r="A1280" s="12">
        <v>3281</v>
      </c>
      <c r="B1280" s="12">
        <v>90500229</v>
      </c>
      <c r="C1280" s="12" t="s">
        <v>3787</v>
      </c>
      <c r="D1280" s="13">
        <v>15200</v>
      </c>
      <c r="E1280" s="33" t="s">
        <v>6274</v>
      </c>
      <c r="F1280" s="33" t="s">
        <v>6363</v>
      </c>
      <c r="G1280" s="9" t="s">
        <v>6446</v>
      </c>
      <c r="H1280" s="9"/>
      <c r="I1280" s="57"/>
      <c r="J1280" s="13" t="str">
        <f t="shared" si="19"/>
        <v>INSERT INTO `Productos` (txRefInterna,txRefExterna,txNomProducto,txDescripcion,idClasifProductos,idMarcaProductos) SELECT '3281','90500229','POLEA CORREA AIRE/A. CORSA,RACER,GRAN CHEROKEE,CELICA,COROLLA. METAL','POLEA CORREA AIRE/A. CORSA,RACER,GRAN CHEROKEE,CELICA,COROLLA. METAL', A.idClasifProductos, M.idClasifProductos  FROM `ClasifProductos` A, `ClasifProductos` M WHERE A.txDescripcion = 'POLEA' AND M.txDescripcion = 'CHEVROLET CORSA';</v>
      </c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  <c r="AA1280" s="57"/>
      <c r="AB1280" s="57"/>
      <c r="AC1280" s="57"/>
      <c r="AD1280" s="57"/>
      <c r="AE1280" s="57"/>
      <c r="AF1280" s="57"/>
      <c r="AG1280" s="57"/>
      <c r="AH1280" s="57"/>
      <c r="AI1280" s="57"/>
      <c r="AJ1280" s="57"/>
      <c r="AK1280" s="57"/>
      <c r="AL1280" s="57"/>
      <c r="AM1280" s="57"/>
      <c r="AN1280" s="57"/>
      <c r="AO1280" s="57"/>
      <c r="AP1280" s="57"/>
      <c r="AQ1280" s="57"/>
      <c r="AR1280" s="57"/>
      <c r="AS1280" s="57"/>
      <c r="AT1280" s="57"/>
      <c r="AU1280" s="57"/>
      <c r="AV1280" s="57"/>
      <c r="AW1280" s="57"/>
      <c r="AX1280" s="57"/>
      <c r="AY1280" s="57"/>
      <c r="AZ1280" s="57"/>
      <c r="BA1280" s="57"/>
      <c r="BB1280" s="57"/>
      <c r="BC1280" s="57"/>
      <c r="BD1280" s="57"/>
      <c r="BE1280" s="57"/>
      <c r="BF1280" s="57"/>
      <c r="BG1280" s="57"/>
      <c r="BH1280" s="57"/>
      <c r="BI1280" s="57"/>
      <c r="BJ1280" s="57"/>
      <c r="BK1280" s="57"/>
      <c r="BL1280" s="57"/>
      <c r="BM1280" s="57"/>
      <c r="BN1280" s="57"/>
      <c r="BO1280" s="57"/>
      <c r="BP1280" s="57"/>
      <c r="BQ1280" s="57"/>
      <c r="BR1280" s="57"/>
      <c r="BS1280" s="57"/>
      <c r="BT1280" s="57"/>
      <c r="BU1280" s="57"/>
      <c r="BV1280" s="57"/>
      <c r="BW1280" s="57"/>
      <c r="BX1280" s="57"/>
      <c r="BY1280" s="57"/>
      <c r="BZ1280" s="57"/>
      <c r="CA1280" s="57"/>
      <c r="CB1280" s="57"/>
      <c r="CC1280" s="57"/>
      <c r="CD1280" s="57"/>
      <c r="CE1280" s="57"/>
      <c r="CF1280" s="57"/>
      <c r="CG1280" s="57"/>
      <c r="CH1280" s="57"/>
      <c r="CI1280" s="57"/>
      <c r="CJ1280" s="57"/>
      <c r="CK1280" s="57"/>
      <c r="CL1280" s="57"/>
      <c r="CM1280" s="57"/>
      <c r="CN1280" s="57"/>
      <c r="CO1280" s="57"/>
      <c r="CP1280" s="57"/>
      <c r="CQ1280" s="57"/>
      <c r="CR1280" s="57"/>
      <c r="CS1280" s="57"/>
      <c r="CT1280" s="57"/>
      <c r="CU1280" s="57"/>
      <c r="CV1280" s="57"/>
      <c r="CW1280" s="57"/>
      <c r="CX1280" s="57"/>
      <c r="CY1280" s="57"/>
      <c r="CZ1280" s="57"/>
      <c r="DA1280" s="57"/>
      <c r="DB1280" s="57"/>
      <c r="DC1280" s="57"/>
      <c r="DD1280" s="57"/>
      <c r="DE1280" s="57"/>
      <c r="DF1280" s="57"/>
      <c r="DG1280" s="57"/>
      <c r="DH1280" s="57"/>
      <c r="DI1280" s="57"/>
      <c r="DJ1280" s="57"/>
      <c r="DK1280" s="57"/>
      <c r="DL1280" s="57"/>
      <c r="DM1280" s="57"/>
      <c r="DN1280" s="57"/>
      <c r="DO1280" s="57"/>
      <c r="DP1280" s="57"/>
      <c r="DQ1280" s="57"/>
      <c r="DR1280" s="57"/>
      <c r="DS1280" s="57"/>
      <c r="DT1280" s="57"/>
      <c r="DU1280" s="57"/>
      <c r="DV1280" s="57"/>
      <c r="DW1280" s="57"/>
      <c r="DX1280" s="57"/>
      <c r="DY1280" s="57"/>
      <c r="DZ1280" s="57"/>
      <c r="EA1280" s="57"/>
      <c r="EB1280" s="57"/>
      <c r="EC1280" s="57"/>
      <c r="ED1280" s="57"/>
      <c r="EE1280" s="57"/>
      <c r="EF1280" s="57"/>
      <c r="EG1280" s="57"/>
      <c r="EH1280" s="57"/>
      <c r="EI1280" s="57"/>
      <c r="EJ1280" s="57"/>
      <c r="EK1280" s="57"/>
      <c r="EL1280" s="57"/>
      <c r="EM1280" s="57"/>
      <c r="EN1280" s="57"/>
      <c r="EO1280" s="57"/>
      <c r="EP1280" s="57"/>
      <c r="EQ1280" s="57"/>
      <c r="ER1280" s="57"/>
      <c r="ES1280" s="57"/>
      <c r="ET1280" s="57"/>
      <c r="EU1280" s="57"/>
      <c r="EV1280" s="57"/>
      <c r="EW1280" s="57"/>
      <c r="EX1280" s="57"/>
      <c r="EY1280" s="57"/>
      <c r="EZ1280" s="57"/>
      <c r="FA1280" s="57"/>
      <c r="FB1280" s="57"/>
      <c r="FC1280" s="57"/>
      <c r="FD1280" s="57"/>
      <c r="FE1280" s="57"/>
      <c r="FF1280" s="57"/>
      <c r="FG1280" s="57"/>
      <c r="FH1280" s="57"/>
      <c r="FI1280" s="57"/>
      <c r="FJ1280" s="57"/>
      <c r="FK1280" s="57"/>
      <c r="FL1280" s="57"/>
      <c r="FM1280" s="57"/>
      <c r="FN1280" s="57"/>
      <c r="FO1280" s="57"/>
      <c r="FP1280" s="57"/>
      <c r="FQ1280" s="57"/>
      <c r="FR1280" s="57"/>
      <c r="FS1280" s="57"/>
      <c r="FT1280" s="57"/>
      <c r="FU1280" s="57"/>
      <c r="FV1280" s="57"/>
      <c r="FW1280" s="57"/>
      <c r="FX1280" s="57"/>
      <c r="FY1280" s="57"/>
      <c r="FZ1280" s="57"/>
      <c r="GA1280" s="57"/>
      <c r="GB1280" s="57"/>
      <c r="GC1280" s="57"/>
      <c r="GD1280" s="57"/>
      <c r="GE1280" s="57"/>
      <c r="GF1280" s="57"/>
      <c r="GG1280" s="57"/>
      <c r="GH1280" s="57"/>
      <c r="GI1280" s="57"/>
      <c r="GJ1280" s="57"/>
      <c r="GK1280" s="57"/>
      <c r="GL1280" s="57"/>
      <c r="GM1280" s="57"/>
      <c r="GN1280" s="57"/>
      <c r="GO1280" s="57"/>
      <c r="GP1280" s="57"/>
      <c r="GQ1280" s="57"/>
      <c r="GR1280" s="57"/>
      <c r="GS1280" s="57"/>
      <c r="GT1280" s="57"/>
      <c r="GU1280" s="57"/>
      <c r="GV1280" s="57"/>
      <c r="GW1280" s="57"/>
      <c r="GX1280" s="57"/>
      <c r="GY1280" s="57"/>
      <c r="GZ1280" s="57"/>
      <c r="HA1280" s="57"/>
      <c r="HB1280" s="57"/>
      <c r="HC1280" s="57"/>
      <c r="HD1280" s="57"/>
      <c r="HE1280" s="57"/>
      <c r="HF1280" s="57"/>
      <c r="HG1280" s="57"/>
      <c r="HH1280" s="57"/>
      <c r="HI1280" s="57"/>
      <c r="HJ1280" s="57"/>
      <c r="HK1280" s="57"/>
      <c r="HL1280" s="57"/>
      <c r="HM1280" s="57"/>
      <c r="HN1280" s="57"/>
      <c r="HO1280" s="57"/>
      <c r="HP1280" s="57"/>
      <c r="HQ1280" s="57"/>
      <c r="HR1280" s="57"/>
      <c r="HS1280" s="57"/>
      <c r="HT1280" s="57"/>
      <c r="HU1280" s="57"/>
      <c r="HV1280" s="57"/>
      <c r="HW1280" s="57"/>
      <c r="HX1280" s="57"/>
      <c r="HY1280" s="57"/>
    </row>
    <row r="1281" spans="1:233" s="58" customFormat="1" x14ac:dyDescent="0.2">
      <c r="A1281" s="12">
        <v>3287</v>
      </c>
      <c r="B1281" s="12" t="s">
        <v>3792</v>
      </c>
      <c r="C1281" s="12" t="s">
        <v>3793</v>
      </c>
      <c r="D1281" s="13">
        <v>17600</v>
      </c>
      <c r="E1281" s="33" t="s">
        <v>6274</v>
      </c>
      <c r="F1281" s="33" t="s">
        <v>6362</v>
      </c>
      <c r="G1281" s="9" t="s">
        <v>6446</v>
      </c>
      <c r="H1281" s="9"/>
      <c r="I1281" s="57"/>
      <c r="J1281" s="13" t="str">
        <f t="shared" si="19"/>
        <v>INSERT INTO `Productos` (txRefInterna,txRefExterna,txNomProducto,txDescripcion,idClasifProductos,idMarcaProductos) SELECT '3287','8P  ISK','POLEA LOCA CORREA REPART. CORSA DIESEL  8971299390','POLEA LOCA CORREA REPART. CORSA DIESEL  8971299390', A.idClasifProductos, M.idClasifProductos  FROM `ClasifProductos` A, `ClasifProductos` M WHERE A.txDescripcion = 'POLEA' AND M.txDescripcion = 'CHEVROLET CORSA';</v>
      </c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/>
      <c r="AF1281" s="57"/>
      <c r="AG1281" s="57"/>
      <c r="AH1281" s="57"/>
      <c r="AI1281" s="57"/>
      <c r="AJ1281" s="57"/>
      <c r="AK1281" s="57"/>
      <c r="AL1281" s="57"/>
      <c r="AM1281" s="57"/>
      <c r="AN1281" s="57"/>
      <c r="AO1281" s="57"/>
      <c r="AP1281" s="57"/>
      <c r="AQ1281" s="57"/>
      <c r="AR1281" s="57"/>
      <c r="AS1281" s="57"/>
      <c r="AT1281" s="57"/>
      <c r="AU1281" s="57"/>
      <c r="AV1281" s="57"/>
      <c r="AW1281" s="57"/>
      <c r="AX1281" s="57"/>
      <c r="AY1281" s="57"/>
      <c r="AZ1281" s="57"/>
      <c r="BA1281" s="57"/>
      <c r="BB1281" s="57"/>
      <c r="BC1281" s="57"/>
      <c r="BD1281" s="57"/>
      <c r="BE1281" s="57"/>
      <c r="BF1281" s="57"/>
      <c r="BG1281" s="57"/>
      <c r="BH1281" s="57"/>
      <c r="BI1281" s="57"/>
      <c r="BJ1281" s="57"/>
      <c r="BK1281" s="57"/>
      <c r="BL1281" s="57"/>
      <c r="BM1281" s="57"/>
      <c r="BN1281" s="57"/>
      <c r="BO1281" s="57"/>
      <c r="BP1281" s="57"/>
      <c r="BQ1281" s="57"/>
      <c r="BR1281" s="57"/>
      <c r="BS1281" s="57"/>
      <c r="BT1281" s="57"/>
      <c r="BU1281" s="57"/>
      <c r="BV1281" s="57"/>
      <c r="BW1281" s="57"/>
      <c r="BX1281" s="57"/>
      <c r="BY1281" s="57"/>
      <c r="BZ1281" s="57"/>
      <c r="CA1281" s="57"/>
      <c r="CB1281" s="57"/>
      <c r="CC1281" s="57"/>
      <c r="CD1281" s="57"/>
      <c r="CE1281" s="57"/>
      <c r="CF1281" s="57"/>
      <c r="CG1281" s="57"/>
      <c r="CH1281" s="57"/>
      <c r="CI1281" s="57"/>
      <c r="CJ1281" s="57"/>
      <c r="CK1281" s="57"/>
      <c r="CL1281" s="57"/>
      <c r="CM1281" s="57"/>
      <c r="CN1281" s="57"/>
      <c r="CO1281" s="57"/>
      <c r="CP1281" s="57"/>
      <c r="CQ1281" s="57"/>
      <c r="CR1281" s="57"/>
      <c r="CS1281" s="57"/>
      <c r="CT1281" s="57"/>
      <c r="CU1281" s="57"/>
      <c r="CV1281" s="57"/>
      <c r="CW1281" s="57"/>
      <c r="CX1281" s="57"/>
      <c r="CY1281" s="57"/>
      <c r="CZ1281" s="57"/>
      <c r="DA1281" s="57"/>
      <c r="DB1281" s="57"/>
      <c r="DC1281" s="57"/>
      <c r="DD1281" s="57"/>
      <c r="DE1281" s="57"/>
      <c r="DF1281" s="57"/>
      <c r="DG1281" s="57"/>
      <c r="DH1281" s="57"/>
      <c r="DI1281" s="57"/>
      <c r="DJ1281" s="57"/>
      <c r="DK1281" s="57"/>
      <c r="DL1281" s="57"/>
      <c r="DM1281" s="57"/>
      <c r="DN1281" s="57"/>
      <c r="DO1281" s="57"/>
      <c r="DP1281" s="57"/>
      <c r="DQ1281" s="57"/>
      <c r="DR1281" s="57"/>
      <c r="DS1281" s="57"/>
      <c r="DT1281" s="57"/>
      <c r="DU1281" s="57"/>
      <c r="DV1281" s="57"/>
      <c r="DW1281" s="57"/>
      <c r="DX1281" s="57"/>
      <c r="DY1281" s="57"/>
      <c r="DZ1281" s="57"/>
      <c r="EA1281" s="57"/>
      <c r="EB1281" s="57"/>
      <c r="EC1281" s="57"/>
      <c r="ED1281" s="57"/>
      <c r="EE1281" s="57"/>
      <c r="EF1281" s="57"/>
      <c r="EG1281" s="57"/>
      <c r="EH1281" s="57"/>
      <c r="EI1281" s="57"/>
      <c r="EJ1281" s="57"/>
      <c r="EK1281" s="57"/>
      <c r="EL1281" s="57"/>
      <c r="EM1281" s="57"/>
      <c r="EN1281" s="57"/>
      <c r="EO1281" s="57"/>
      <c r="EP1281" s="57"/>
      <c r="EQ1281" s="57"/>
      <c r="ER1281" s="57"/>
      <c r="ES1281" s="57"/>
      <c r="ET1281" s="57"/>
      <c r="EU1281" s="57"/>
      <c r="EV1281" s="57"/>
      <c r="EW1281" s="57"/>
      <c r="EX1281" s="57"/>
      <c r="EY1281" s="57"/>
      <c r="EZ1281" s="57"/>
      <c r="FA1281" s="57"/>
      <c r="FB1281" s="57"/>
      <c r="FC1281" s="57"/>
      <c r="FD1281" s="57"/>
      <c r="FE1281" s="57"/>
      <c r="FF1281" s="57"/>
      <c r="FG1281" s="57"/>
      <c r="FH1281" s="57"/>
      <c r="FI1281" s="57"/>
      <c r="FJ1281" s="57"/>
      <c r="FK1281" s="57"/>
      <c r="FL1281" s="57"/>
      <c r="FM1281" s="57"/>
      <c r="FN1281" s="57"/>
      <c r="FO1281" s="57"/>
      <c r="FP1281" s="57"/>
      <c r="FQ1281" s="57"/>
      <c r="FR1281" s="57"/>
      <c r="FS1281" s="57"/>
      <c r="FT1281" s="57"/>
      <c r="FU1281" s="57"/>
      <c r="FV1281" s="57"/>
      <c r="FW1281" s="57"/>
      <c r="FX1281" s="57"/>
      <c r="FY1281" s="57"/>
      <c r="FZ1281" s="57"/>
      <c r="GA1281" s="57"/>
      <c r="GB1281" s="57"/>
      <c r="GC1281" s="57"/>
      <c r="GD1281" s="57"/>
      <c r="GE1281" s="57"/>
      <c r="GF1281" s="57"/>
      <c r="GG1281" s="57"/>
      <c r="GH1281" s="57"/>
      <c r="GI1281" s="57"/>
      <c r="GJ1281" s="57"/>
      <c r="GK1281" s="57"/>
      <c r="GL1281" s="57"/>
      <c r="GM1281" s="57"/>
      <c r="GN1281" s="57"/>
      <c r="GO1281" s="57"/>
      <c r="GP1281" s="57"/>
      <c r="GQ1281" s="57"/>
      <c r="GR1281" s="57"/>
      <c r="GS1281" s="57"/>
      <c r="GT1281" s="57"/>
      <c r="GU1281" s="57"/>
      <c r="GV1281" s="57"/>
      <c r="GW1281" s="57"/>
      <c r="GX1281" s="57"/>
      <c r="GY1281" s="57"/>
      <c r="GZ1281" s="57"/>
      <c r="HA1281" s="57"/>
      <c r="HB1281" s="57"/>
      <c r="HC1281" s="57"/>
      <c r="HD1281" s="57"/>
      <c r="HE1281" s="57"/>
      <c r="HF1281" s="57"/>
      <c r="HG1281" s="57"/>
      <c r="HH1281" s="57"/>
      <c r="HI1281" s="57"/>
      <c r="HJ1281" s="57"/>
      <c r="HK1281" s="57"/>
      <c r="HL1281" s="57"/>
      <c r="HM1281" s="57"/>
      <c r="HN1281" s="57"/>
      <c r="HO1281" s="57"/>
      <c r="HP1281" s="57"/>
      <c r="HQ1281" s="57"/>
      <c r="HR1281" s="57"/>
      <c r="HS1281" s="57"/>
      <c r="HT1281" s="57"/>
      <c r="HU1281" s="57"/>
      <c r="HV1281" s="57"/>
      <c r="HW1281" s="57"/>
      <c r="HX1281" s="57"/>
      <c r="HY1281" s="57"/>
    </row>
    <row r="1282" spans="1:233" s="58" customFormat="1" x14ac:dyDescent="0.2">
      <c r="A1282" s="12">
        <v>3282</v>
      </c>
      <c r="B1282" s="12" t="s">
        <v>3788</v>
      </c>
      <c r="C1282" s="12" t="s">
        <v>3789</v>
      </c>
      <c r="D1282" s="13">
        <v>17930</v>
      </c>
      <c r="E1282" s="33" t="s">
        <v>6274</v>
      </c>
      <c r="F1282" s="33" t="s">
        <v>6188</v>
      </c>
      <c r="G1282" s="9" t="s">
        <v>6446</v>
      </c>
      <c r="H1282" s="9"/>
      <c r="I1282" s="57"/>
      <c r="J1282" s="13" t="str">
        <f t="shared" ref="J1282:J1345" si="20">+CONCATENATE("INSERT INTO `Productos` (txRefInterna,txRefExterna,txNomProducto,txDescripcion,idClasifProductos,idMarcaProductos) SELECT '",A1282,"','",B1282,"','",C1282,"','",C1282,"', A.idClasifProductos, M.idClasifProductos  FROM `ClasifProductos` A, `ClasifProductos` M WHERE A.txDescripcion = '",G1282,"' AND M.txDescripcion = '",E1282,"';")</f>
        <v>INSERT INTO `Productos` (txRefInterna,txRefExterna,txNomProducto,txDescripcion,idClasifProductos,idMarcaProductos) SELECT '3282','22P   ISK','POLEA TENSOR AIRE/A. CORSA TIPO LISA    90500229-9*','POLEA TENSOR AIRE/A. CORSA TIPO LISA    90500229-9*', A.idClasifProductos, M.idClasifProductos  FROM `ClasifProductos` A, `ClasifProductos` M WHERE A.txDescripcion = 'POLEA' AND M.txDescripcion = 'CHEVROLET CORSA';</v>
      </c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  <c r="AA1282" s="57"/>
      <c r="AB1282" s="57"/>
      <c r="AC1282" s="57"/>
      <c r="AD1282" s="57"/>
      <c r="AE1282" s="57"/>
      <c r="AF1282" s="57"/>
      <c r="AG1282" s="57"/>
      <c r="AH1282" s="57"/>
      <c r="AI1282" s="57"/>
      <c r="AJ1282" s="57"/>
      <c r="AK1282" s="57"/>
      <c r="AL1282" s="57"/>
      <c r="AM1282" s="57"/>
      <c r="AN1282" s="57"/>
      <c r="AO1282" s="57"/>
      <c r="AP1282" s="57"/>
      <c r="AQ1282" s="57"/>
      <c r="AR1282" s="57"/>
      <c r="AS1282" s="57"/>
      <c r="AT1282" s="57"/>
      <c r="AU1282" s="57"/>
      <c r="AV1282" s="57"/>
      <c r="AW1282" s="57"/>
      <c r="AX1282" s="57"/>
      <c r="AY1282" s="57"/>
      <c r="AZ1282" s="57"/>
      <c r="BA1282" s="57"/>
      <c r="BB1282" s="57"/>
      <c r="BC1282" s="57"/>
      <c r="BD1282" s="57"/>
      <c r="BE1282" s="57"/>
      <c r="BF1282" s="57"/>
      <c r="BG1282" s="57"/>
      <c r="BH1282" s="57"/>
      <c r="BI1282" s="57"/>
      <c r="BJ1282" s="57"/>
      <c r="BK1282" s="57"/>
      <c r="BL1282" s="57"/>
      <c r="BM1282" s="57"/>
      <c r="BN1282" s="57"/>
      <c r="BO1282" s="57"/>
      <c r="BP1282" s="57"/>
      <c r="BQ1282" s="57"/>
      <c r="BR1282" s="57"/>
      <c r="BS1282" s="57"/>
      <c r="BT1282" s="57"/>
      <c r="BU1282" s="57"/>
      <c r="BV1282" s="57"/>
      <c r="BW1282" s="57"/>
      <c r="BX1282" s="57"/>
      <c r="BY1282" s="57"/>
      <c r="BZ1282" s="57"/>
      <c r="CA1282" s="57"/>
      <c r="CB1282" s="57"/>
      <c r="CC1282" s="57"/>
      <c r="CD1282" s="57"/>
      <c r="CE1282" s="57"/>
      <c r="CF1282" s="57"/>
      <c r="CG1282" s="57"/>
      <c r="CH1282" s="57"/>
      <c r="CI1282" s="57"/>
      <c r="CJ1282" s="57"/>
      <c r="CK1282" s="57"/>
      <c r="CL1282" s="57"/>
      <c r="CM1282" s="57"/>
      <c r="CN1282" s="57"/>
      <c r="CO1282" s="57"/>
      <c r="CP1282" s="57"/>
      <c r="CQ1282" s="57"/>
      <c r="CR1282" s="57"/>
      <c r="CS1282" s="57"/>
      <c r="CT1282" s="57"/>
      <c r="CU1282" s="57"/>
      <c r="CV1282" s="57"/>
      <c r="CW1282" s="57"/>
      <c r="CX1282" s="57"/>
      <c r="CY1282" s="57"/>
      <c r="CZ1282" s="57"/>
      <c r="DA1282" s="57"/>
      <c r="DB1282" s="57"/>
      <c r="DC1282" s="57"/>
      <c r="DD1282" s="57"/>
      <c r="DE1282" s="57"/>
      <c r="DF1282" s="57"/>
      <c r="DG1282" s="57"/>
      <c r="DH1282" s="57"/>
      <c r="DI1282" s="57"/>
      <c r="DJ1282" s="57"/>
      <c r="DK1282" s="57"/>
      <c r="DL1282" s="57"/>
      <c r="DM1282" s="57"/>
      <c r="DN1282" s="57"/>
      <c r="DO1282" s="57"/>
      <c r="DP1282" s="57"/>
      <c r="DQ1282" s="57"/>
      <c r="DR1282" s="57"/>
      <c r="DS1282" s="57"/>
      <c r="DT1282" s="57"/>
      <c r="DU1282" s="57"/>
      <c r="DV1282" s="57"/>
      <c r="DW1282" s="57"/>
      <c r="DX1282" s="57"/>
      <c r="DY1282" s="57"/>
      <c r="DZ1282" s="57"/>
      <c r="EA1282" s="57"/>
      <c r="EB1282" s="57"/>
      <c r="EC1282" s="57"/>
      <c r="ED1282" s="57"/>
      <c r="EE1282" s="57"/>
      <c r="EF1282" s="57"/>
      <c r="EG1282" s="57"/>
      <c r="EH1282" s="57"/>
      <c r="EI1282" s="57"/>
      <c r="EJ1282" s="57"/>
      <c r="EK1282" s="57"/>
      <c r="EL1282" s="57"/>
      <c r="EM1282" s="57"/>
      <c r="EN1282" s="57"/>
      <c r="EO1282" s="57"/>
      <c r="EP1282" s="57"/>
      <c r="EQ1282" s="57"/>
      <c r="ER1282" s="57"/>
      <c r="ES1282" s="57"/>
      <c r="ET1282" s="57"/>
      <c r="EU1282" s="57"/>
      <c r="EV1282" s="57"/>
      <c r="EW1282" s="57"/>
      <c r="EX1282" s="57"/>
      <c r="EY1282" s="57"/>
      <c r="EZ1282" s="57"/>
      <c r="FA1282" s="57"/>
      <c r="FB1282" s="57"/>
      <c r="FC1282" s="57"/>
      <c r="FD1282" s="57"/>
      <c r="FE1282" s="57"/>
      <c r="FF1282" s="57"/>
      <c r="FG1282" s="57"/>
      <c r="FH1282" s="57"/>
      <c r="FI1282" s="57"/>
      <c r="FJ1282" s="57"/>
      <c r="FK1282" s="57"/>
      <c r="FL1282" s="57"/>
      <c r="FM1282" s="57"/>
      <c r="FN1282" s="57"/>
      <c r="FO1282" s="57"/>
      <c r="FP1282" s="57"/>
      <c r="FQ1282" s="57"/>
      <c r="FR1282" s="57"/>
      <c r="FS1282" s="57"/>
      <c r="FT1282" s="57"/>
      <c r="FU1282" s="57"/>
      <c r="FV1282" s="57"/>
      <c r="FW1282" s="57"/>
      <c r="FX1282" s="57"/>
      <c r="FY1282" s="57"/>
      <c r="FZ1282" s="57"/>
      <c r="GA1282" s="57"/>
      <c r="GB1282" s="57"/>
      <c r="GC1282" s="57"/>
      <c r="GD1282" s="57"/>
      <c r="GE1282" s="57"/>
      <c r="GF1282" s="57"/>
      <c r="GG1282" s="57"/>
      <c r="GH1282" s="57"/>
      <c r="GI1282" s="57"/>
      <c r="GJ1282" s="57"/>
      <c r="GK1282" s="57"/>
      <c r="GL1282" s="57"/>
      <c r="GM1282" s="57"/>
      <c r="GN1282" s="57"/>
      <c r="GO1282" s="57"/>
      <c r="GP1282" s="57"/>
      <c r="GQ1282" s="57"/>
      <c r="GR1282" s="57"/>
      <c r="GS1282" s="57"/>
      <c r="GT1282" s="57"/>
      <c r="GU1282" s="57"/>
      <c r="GV1282" s="57"/>
      <c r="GW1282" s="57"/>
      <c r="GX1282" s="57"/>
      <c r="GY1282" s="57"/>
      <c r="GZ1282" s="57"/>
      <c r="HA1282" s="57"/>
      <c r="HB1282" s="57"/>
      <c r="HC1282" s="57"/>
      <c r="HD1282" s="57"/>
      <c r="HE1282" s="57"/>
      <c r="HF1282" s="57"/>
      <c r="HG1282" s="57"/>
      <c r="HH1282" s="57"/>
      <c r="HI1282" s="57"/>
      <c r="HJ1282" s="57"/>
      <c r="HK1282" s="57"/>
      <c r="HL1282" s="57"/>
      <c r="HM1282" s="57"/>
      <c r="HN1282" s="57"/>
      <c r="HO1282" s="57"/>
      <c r="HP1282" s="57"/>
      <c r="HQ1282" s="57"/>
      <c r="HR1282" s="57"/>
      <c r="HS1282" s="57"/>
      <c r="HT1282" s="57"/>
      <c r="HU1282" s="57"/>
      <c r="HV1282" s="57"/>
      <c r="HW1282" s="57"/>
      <c r="HX1282" s="57"/>
      <c r="HY1282" s="57"/>
    </row>
    <row r="1283" spans="1:233" s="58" customFormat="1" x14ac:dyDescent="0.2">
      <c r="A1283" s="12">
        <v>1344</v>
      </c>
      <c r="B1283" s="12"/>
      <c r="C1283" s="12" t="s">
        <v>2927</v>
      </c>
      <c r="D1283" s="13">
        <v>12800</v>
      </c>
      <c r="E1283" s="33" t="s">
        <v>2256</v>
      </c>
      <c r="F1283" s="33" t="s">
        <v>6091</v>
      </c>
      <c r="G1283" s="9" t="s">
        <v>6444</v>
      </c>
      <c r="H1283" s="9"/>
      <c r="I1283" s="57"/>
      <c r="J1283" s="13" t="str">
        <f t="shared" si="20"/>
        <v>INSERT INTO `Productos` (txRefInterna,txRefExterna,txNomProducto,txDescripcion,idClasifProductos,idMarcaProductos) SELECT '1344','','PROTECTOR ARRANQUE R-12 (ASBESTO)','PROTECTOR ARRANQUE R-12 (ASBESTO)', A.idClasifProductos, M.idClasifProductos  FROM `ClasifProductos` A, `ClasifProductos` M WHERE A.txDescripcion = 'PROTECTOR' AND M.txDescripcion = 'RENAULT';</v>
      </c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/>
      <c r="AF1283" s="57"/>
      <c r="AG1283" s="57"/>
      <c r="AH1283" s="57"/>
      <c r="AI1283" s="57"/>
      <c r="AJ1283" s="57"/>
      <c r="AK1283" s="57"/>
      <c r="AL1283" s="57"/>
      <c r="AM1283" s="57"/>
      <c r="AN1283" s="57"/>
      <c r="AO1283" s="57"/>
      <c r="AP1283" s="57"/>
      <c r="AQ1283" s="57"/>
      <c r="AR1283" s="57"/>
      <c r="AS1283" s="57"/>
      <c r="AT1283" s="57"/>
      <c r="AU1283" s="57"/>
      <c r="AV1283" s="57"/>
      <c r="AW1283" s="57"/>
      <c r="AX1283" s="57"/>
      <c r="AY1283" s="57"/>
      <c r="AZ1283" s="57"/>
      <c r="BA1283" s="57"/>
      <c r="BB1283" s="57"/>
      <c r="BC1283" s="57"/>
      <c r="BD1283" s="57"/>
      <c r="BE1283" s="57"/>
      <c r="BF1283" s="57"/>
      <c r="BG1283" s="57"/>
      <c r="BH1283" s="57"/>
      <c r="BI1283" s="57"/>
      <c r="BJ1283" s="57"/>
      <c r="BK1283" s="57"/>
      <c r="BL1283" s="57"/>
      <c r="BM1283" s="57"/>
      <c r="BN1283" s="57"/>
      <c r="BO1283" s="57"/>
      <c r="BP1283" s="57"/>
      <c r="BQ1283" s="57"/>
      <c r="BR1283" s="57"/>
      <c r="BS1283" s="57"/>
      <c r="BT1283" s="57"/>
      <c r="BU1283" s="57"/>
      <c r="BV1283" s="57"/>
      <c r="BW1283" s="57"/>
      <c r="BX1283" s="57"/>
      <c r="BY1283" s="57"/>
      <c r="BZ1283" s="57"/>
      <c r="CA1283" s="57"/>
      <c r="CB1283" s="57"/>
      <c r="CC1283" s="57"/>
      <c r="CD1283" s="57"/>
      <c r="CE1283" s="57"/>
      <c r="CF1283" s="57"/>
      <c r="CG1283" s="57"/>
      <c r="CH1283" s="57"/>
      <c r="CI1283" s="57"/>
      <c r="CJ1283" s="57"/>
      <c r="CK1283" s="57"/>
      <c r="CL1283" s="57"/>
      <c r="CM1283" s="57"/>
      <c r="CN1283" s="57"/>
      <c r="CO1283" s="57"/>
      <c r="CP1283" s="57"/>
      <c r="CQ1283" s="57"/>
      <c r="CR1283" s="57"/>
      <c r="CS1283" s="57"/>
      <c r="CT1283" s="57"/>
      <c r="CU1283" s="57"/>
      <c r="CV1283" s="57"/>
      <c r="CW1283" s="57"/>
      <c r="CX1283" s="57"/>
      <c r="CY1283" s="57"/>
      <c r="CZ1283" s="57"/>
      <c r="DA1283" s="57"/>
      <c r="DB1283" s="57"/>
      <c r="DC1283" s="57"/>
      <c r="DD1283" s="57"/>
      <c r="DE1283" s="57"/>
      <c r="DF1283" s="57"/>
      <c r="DG1283" s="57"/>
      <c r="DH1283" s="57"/>
      <c r="DI1283" s="57"/>
      <c r="DJ1283" s="57"/>
      <c r="DK1283" s="57"/>
      <c r="DL1283" s="57"/>
      <c r="DM1283" s="57"/>
      <c r="DN1283" s="57"/>
      <c r="DO1283" s="57"/>
      <c r="DP1283" s="57"/>
      <c r="DQ1283" s="57"/>
      <c r="DR1283" s="57"/>
      <c r="DS1283" s="57"/>
      <c r="DT1283" s="57"/>
      <c r="DU1283" s="57"/>
      <c r="DV1283" s="57"/>
      <c r="DW1283" s="57"/>
      <c r="DX1283" s="57"/>
      <c r="DY1283" s="57"/>
      <c r="DZ1283" s="57"/>
      <c r="EA1283" s="57"/>
      <c r="EB1283" s="57"/>
      <c r="EC1283" s="57"/>
      <c r="ED1283" s="57"/>
      <c r="EE1283" s="57"/>
      <c r="EF1283" s="57"/>
      <c r="EG1283" s="57"/>
      <c r="EH1283" s="57"/>
      <c r="EI1283" s="57"/>
      <c r="EJ1283" s="57"/>
      <c r="EK1283" s="57"/>
      <c r="EL1283" s="57"/>
      <c r="EM1283" s="57"/>
      <c r="EN1283" s="57"/>
      <c r="EO1283" s="57"/>
      <c r="EP1283" s="57"/>
      <c r="EQ1283" s="57"/>
      <c r="ER1283" s="57"/>
      <c r="ES1283" s="57"/>
      <c r="ET1283" s="57"/>
      <c r="EU1283" s="57"/>
      <c r="EV1283" s="57"/>
      <c r="EW1283" s="57"/>
      <c r="EX1283" s="57"/>
      <c r="EY1283" s="57"/>
      <c r="EZ1283" s="57"/>
      <c r="FA1283" s="57"/>
      <c r="FB1283" s="57"/>
      <c r="FC1283" s="57"/>
      <c r="FD1283" s="57"/>
      <c r="FE1283" s="57"/>
      <c r="FF1283" s="57"/>
      <c r="FG1283" s="57"/>
      <c r="FH1283" s="57"/>
      <c r="FI1283" s="57"/>
      <c r="FJ1283" s="57"/>
      <c r="FK1283" s="57"/>
      <c r="FL1283" s="57"/>
      <c r="FM1283" s="57"/>
      <c r="FN1283" s="57"/>
      <c r="FO1283" s="57"/>
      <c r="FP1283" s="57"/>
      <c r="FQ1283" s="57"/>
      <c r="FR1283" s="57"/>
      <c r="FS1283" s="57"/>
      <c r="FT1283" s="57"/>
      <c r="FU1283" s="57"/>
      <c r="FV1283" s="57"/>
      <c r="FW1283" s="57"/>
      <c r="FX1283" s="57"/>
      <c r="FY1283" s="57"/>
      <c r="FZ1283" s="57"/>
      <c r="GA1283" s="57"/>
      <c r="GB1283" s="57"/>
      <c r="GC1283" s="57"/>
      <c r="GD1283" s="57"/>
      <c r="GE1283" s="57"/>
      <c r="GF1283" s="57"/>
      <c r="GG1283" s="57"/>
      <c r="GH1283" s="57"/>
      <c r="GI1283" s="57"/>
      <c r="GJ1283" s="57"/>
      <c r="GK1283" s="57"/>
      <c r="GL1283" s="57"/>
      <c r="GM1283" s="57"/>
      <c r="GN1283" s="57"/>
      <c r="GO1283" s="57"/>
      <c r="GP1283" s="57"/>
      <c r="GQ1283" s="57"/>
      <c r="GR1283" s="57"/>
      <c r="GS1283" s="57"/>
      <c r="GT1283" s="57"/>
      <c r="GU1283" s="57"/>
      <c r="GV1283" s="57"/>
      <c r="GW1283" s="57"/>
      <c r="GX1283" s="57"/>
      <c r="GY1283" s="57"/>
      <c r="GZ1283" s="57"/>
      <c r="HA1283" s="57"/>
      <c r="HB1283" s="57"/>
      <c r="HC1283" s="57"/>
      <c r="HD1283" s="57"/>
      <c r="HE1283" s="57"/>
      <c r="HF1283" s="57"/>
      <c r="HG1283" s="57"/>
      <c r="HH1283" s="57"/>
      <c r="HI1283" s="57"/>
      <c r="HJ1283" s="57"/>
      <c r="HK1283" s="57"/>
      <c r="HL1283" s="57"/>
      <c r="HM1283" s="57"/>
      <c r="HN1283" s="57"/>
      <c r="HO1283" s="57"/>
      <c r="HP1283" s="57"/>
      <c r="HQ1283" s="57"/>
      <c r="HR1283" s="57"/>
      <c r="HS1283" s="57"/>
      <c r="HT1283" s="57"/>
      <c r="HU1283" s="57"/>
      <c r="HV1283" s="57"/>
      <c r="HW1283" s="57"/>
      <c r="HX1283" s="57"/>
      <c r="HY1283" s="57"/>
    </row>
    <row r="1284" spans="1:233" s="58" customFormat="1" x14ac:dyDescent="0.2">
      <c r="A1284" s="12">
        <v>1438</v>
      </c>
      <c r="B1284" s="12" t="s">
        <v>2501</v>
      </c>
      <c r="C1284" s="12" t="s">
        <v>2928</v>
      </c>
      <c r="D1284" s="13">
        <v>10390</v>
      </c>
      <c r="E1284" s="33" t="s">
        <v>2256</v>
      </c>
      <c r="F1284" s="33" t="s">
        <v>6092</v>
      </c>
      <c r="G1284" s="9" t="s">
        <v>6407</v>
      </c>
      <c r="H1284" s="9"/>
      <c r="I1284" s="57"/>
      <c r="J1284" s="13" t="str">
        <f t="shared" si="20"/>
        <v>INSERT INTO `Productos` (txRefInterna,txRefExterna,txNomProducto,txDescripcion,idClasifProductos,idMarcaProductos) SELECT '1438','TT','PUENTE CAJA TRAVIEZA R-12','PUENTE CAJA TRAVIEZA R-12', A.idClasifProductos, M.idClasifProductos  FROM `ClasifProductos` A, `ClasifProductos` M WHERE A.txDescripcion = 'PUENTE' AND M.txDescripcion = 'RENAULT';</v>
      </c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  <c r="AA1284" s="57"/>
      <c r="AB1284" s="57"/>
      <c r="AC1284" s="57"/>
      <c r="AD1284" s="57"/>
      <c r="AE1284" s="57"/>
      <c r="AF1284" s="57"/>
      <c r="AG1284" s="57"/>
      <c r="AH1284" s="57"/>
      <c r="AI1284" s="57"/>
      <c r="AJ1284" s="57"/>
      <c r="AK1284" s="57"/>
      <c r="AL1284" s="57"/>
      <c r="AM1284" s="57"/>
      <c r="AN1284" s="57"/>
      <c r="AO1284" s="57"/>
      <c r="AP1284" s="57"/>
      <c r="AQ1284" s="57"/>
      <c r="AR1284" s="57"/>
      <c r="AS1284" s="57"/>
      <c r="AT1284" s="57"/>
      <c r="AU1284" s="57"/>
      <c r="AV1284" s="57"/>
      <c r="AW1284" s="57"/>
      <c r="AX1284" s="57"/>
      <c r="AY1284" s="57"/>
      <c r="AZ1284" s="57"/>
      <c r="BA1284" s="57"/>
      <c r="BB1284" s="57"/>
      <c r="BC1284" s="57"/>
      <c r="BD1284" s="57"/>
      <c r="BE1284" s="57"/>
      <c r="BF1284" s="57"/>
      <c r="BG1284" s="57"/>
      <c r="BH1284" s="57"/>
      <c r="BI1284" s="57"/>
      <c r="BJ1284" s="57"/>
      <c r="BK1284" s="57"/>
      <c r="BL1284" s="57"/>
      <c r="BM1284" s="57"/>
      <c r="BN1284" s="57"/>
      <c r="BO1284" s="57"/>
      <c r="BP1284" s="57"/>
      <c r="BQ1284" s="57"/>
      <c r="BR1284" s="57"/>
      <c r="BS1284" s="57"/>
      <c r="BT1284" s="57"/>
      <c r="BU1284" s="57"/>
      <c r="BV1284" s="57"/>
      <c r="BW1284" s="57"/>
      <c r="BX1284" s="57"/>
      <c r="BY1284" s="57"/>
      <c r="BZ1284" s="57"/>
      <c r="CA1284" s="57"/>
      <c r="CB1284" s="57"/>
      <c r="CC1284" s="57"/>
      <c r="CD1284" s="57"/>
      <c r="CE1284" s="57"/>
      <c r="CF1284" s="57"/>
      <c r="CG1284" s="57"/>
      <c r="CH1284" s="57"/>
      <c r="CI1284" s="57"/>
      <c r="CJ1284" s="57"/>
      <c r="CK1284" s="57"/>
      <c r="CL1284" s="57"/>
      <c r="CM1284" s="57"/>
      <c r="CN1284" s="57"/>
      <c r="CO1284" s="57"/>
      <c r="CP1284" s="57"/>
      <c r="CQ1284" s="57"/>
      <c r="CR1284" s="57"/>
      <c r="CS1284" s="57"/>
      <c r="CT1284" s="57"/>
      <c r="CU1284" s="57"/>
      <c r="CV1284" s="57"/>
      <c r="CW1284" s="57"/>
      <c r="CX1284" s="57"/>
      <c r="CY1284" s="57"/>
      <c r="CZ1284" s="57"/>
      <c r="DA1284" s="57"/>
      <c r="DB1284" s="57"/>
      <c r="DC1284" s="57"/>
      <c r="DD1284" s="57"/>
      <c r="DE1284" s="57"/>
      <c r="DF1284" s="57"/>
      <c r="DG1284" s="57"/>
      <c r="DH1284" s="57"/>
      <c r="DI1284" s="57"/>
      <c r="DJ1284" s="57"/>
      <c r="DK1284" s="57"/>
      <c r="DL1284" s="57"/>
      <c r="DM1284" s="57"/>
      <c r="DN1284" s="57"/>
      <c r="DO1284" s="57"/>
      <c r="DP1284" s="57"/>
      <c r="DQ1284" s="57"/>
      <c r="DR1284" s="57"/>
      <c r="DS1284" s="57"/>
      <c r="DT1284" s="57"/>
      <c r="DU1284" s="57"/>
      <c r="DV1284" s="57"/>
      <c r="DW1284" s="57"/>
      <c r="DX1284" s="57"/>
      <c r="DY1284" s="57"/>
      <c r="DZ1284" s="57"/>
      <c r="EA1284" s="57"/>
      <c r="EB1284" s="57"/>
      <c r="EC1284" s="57"/>
      <c r="ED1284" s="57"/>
      <c r="EE1284" s="57"/>
      <c r="EF1284" s="57"/>
      <c r="EG1284" s="57"/>
      <c r="EH1284" s="57"/>
      <c r="EI1284" s="57"/>
      <c r="EJ1284" s="57"/>
      <c r="EK1284" s="57"/>
      <c r="EL1284" s="57"/>
      <c r="EM1284" s="57"/>
      <c r="EN1284" s="57"/>
      <c r="EO1284" s="57"/>
      <c r="EP1284" s="57"/>
      <c r="EQ1284" s="57"/>
      <c r="ER1284" s="57"/>
      <c r="ES1284" s="57"/>
      <c r="ET1284" s="57"/>
      <c r="EU1284" s="57"/>
      <c r="EV1284" s="57"/>
      <c r="EW1284" s="57"/>
      <c r="EX1284" s="57"/>
      <c r="EY1284" s="57"/>
      <c r="EZ1284" s="57"/>
      <c r="FA1284" s="57"/>
      <c r="FB1284" s="57"/>
      <c r="FC1284" s="57"/>
      <c r="FD1284" s="57"/>
      <c r="FE1284" s="57"/>
      <c r="FF1284" s="57"/>
      <c r="FG1284" s="57"/>
      <c r="FH1284" s="57"/>
      <c r="FI1284" s="57"/>
      <c r="FJ1284" s="57"/>
      <c r="FK1284" s="57"/>
      <c r="FL1284" s="57"/>
      <c r="FM1284" s="57"/>
      <c r="FN1284" s="57"/>
      <c r="FO1284" s="57"/>
      <c r="FP1284" s="57"/>
      <c r="FQ1284" s="57"/>
      <c r="FR1284" s="57"/>
      <c r="FS1284" s="57"/>
      <c r="FT1284" s="57"/>
      <c r="FU1284" s="57"/>
      <c r="FV1284" s="57"/>
      <c r="FW1284" s="57"/>
      <c r="FX1284" s="57"/>
      <c r="FY1284" s="57"/>
      <c r="FZ1284" s="57"/>
      <c r="GA1284" s="57"/>
      <c r="GB1284" s="57"/>
      <c r="GC1284" s="57"/>
      <c r="GD1284" s="57"/>
      <c r="GE1284" s="57"/>
      <c r="GF1284" s="57"/>
      <c r="GG1284" s="57"/>
      <c r="GH1284" s="57"/>
      <c r="GI1284" s="57"/>
      <c r="GJ1284" s="57"/>
      <c r="GK1284" s="57"/>
      <c r="GL1284" s="57"/>
      <c r="GM1284" s="57"/>
      <c r="GN1284" s="57"/>
      <c r="GO1284" s="57"/>
      <c r="GP1284" s="57"/>
      <c r="GQ1284" s="57"/>
      <c r="GR1284" s="57"/>
      <c r="GS1284" s="57"/>
      <c r="GT1284" s="57"/>
      <c r="GU1284" s="57"/>
      <c r="GV1284" s="57"/>
      <c r="GW1284" s="57"/>
      <c r="GX1284" s="57"/>
      <c r="GY1284" s="57"/>
      <c r="GZ1284" s="57"/>
      <c r="HA1284" s="57"/>
      <c r="HB1284" s="57"/>
      <c r="HC1284" s="57"/>
      <c r="HD1284" s="57"/>
      <c r="HE1284" s="57"/>
      <c r="HF1284" s="57"/>
      <c r="HG1284" s="57"/>
      <c r="HH1284" s="57"/>
      <c r="HI1284" s="57"/>
      <c r="HJ1284" s="57"/>
      <c r="HK1284" s="57"/>
      <c r="HL1284" s="57"/>
      <c r="HM1284" s="57"/>
      <c r="HN1284" s="57"/>
      <c r="HO1284" s="57"/>
      <c r="HP1284" s="57"/>
      <c r="HQ1284" s="57"/>
      <c r="HR1284" s="57"/>
      <c r="HS1284" s="57"/>
      <c r="HT1284" s="57"/>
      <c r="HU1284" s="57"/>
      <c r="HV1284" s="57"/>
      <c r="HW1284" s="57"/>
      <c r="HX1284" s="57"/>
      <c r="HY1284" s="57"/>
    </row>
    <row r="1285" spans="1:233" s="58" customFormat="1" x14ac:dyDescent="0.2">
      <c r="A1285" s="12">
        <v>1336</v>
      </c>
      <c r="B1285" s="12" t="s">
        <v>2449</v>
      </c>
      <c r="C1285" s="12" t="s">
        <v>2929</v>
      </c>
      <c r="D1285" s="13">
        <v>1070</v>
      </c>
      <c r="E1285" s="33" t="s">
        <v>2256</v>
      </c>
      <c r="F1285" s="33" t="s">
        <v>6093</v>
      </c>
      <c r="G1285" s="9" t="s">
        <v>6391</v>
      </c>
      <c r="H1285" s="9"/>
      <c r="I1285" s="57"/>
      <c r="J1285" s="13" t="str">
        <f t="shared" si="20"/>
        <v>INSERT INTO `Productos` (txRefInterna,txRefExterna,txNomProducto,txDescripcion,idClasifProductos,idMarcaProductos) SELECT '1336','CARBULOPEZ','PUNTA CHICLER ELECTRONICO ','PUNTA CHICLER ELECTRONICO ', A.idClasifProductos, M.idClasifProductos  FROM `ClasifProductos` A, `ClasifProductos` M WHERE A.txDescripcion = 'PUNTA' AND M.txDescripcion = 'RENAULT';</v>
      </c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/>
      <c r="AF1285" s="57"/>
      <c r="AG1285" s="57"/>
      <c r="AH1285" s="57"/>
      <c r="AI1285" s="57"/>
      <c r="AJ1285" s="57"/>
      <c r="AK1285" s="57"/>
      <c r="AL1285" s="57"/>
      <c r="AM1285" s="57"/>
      <c r="AN1285" s="57"/>
      <c r="AO1285" s="57"/>
      <c r="AP1285" s="57"/>
      <c r="AQ1285" s="57"/>
      <c r="AR1285" s="57"/>
      <c r="AS1285" s="57"/>
      <c r="AT1285" s="57"/>
      <c r="AU1285" s="57"/>
      <c r="AV1285" s="57"/>
      <c r="AW1285" s="57"/>
      <c r="AX1285" s="57"/>
      <c r="AY1285" s="57"/>
      <c r="AZ1285" s="57"/>
      <c r="BA1285" s="57"/>
      <c r="BB1285" s="57"/>
      <c r="BC1285" s="57"/>
      <c r="BD1285" s="57"/>
      <c r="BE1285" s="57"/>
      <c r="BF1285" s="57"/>
      <c r="BG1285" s="57"/>
      <c r="BH1285" s="57"/>
      <c r="BI1285" s="57"/>
      <c r="BJ1285" s="57"/>
      <c r="BK1285" s="57"/>
      <c r="BL1285" s="57"/>
      <c r="BM1285" s="57"/>
      <c r="BN1285" s="57"/>
      <c r="BO1285" s="57"/>
      <c r="BP1285" s="57"/>
      <c r="BQ1285" s="57"/>
      <c r="BR1285" s="57"/>
      <c r="BS1285" s="57"/>
      <c r="BT1285" s="57"/>
      <c r="BU1285" s="57"/>
      <c r="BV1285" s="57"/>
      <c r="BW1285" s="57"/>
      <c r="BX1285" s="57"/>
      <c r="BY1285" s="57"/>
      <c r="BZ1285" s="57"/>
      <c r="CA1285" s="57"/>
      <c r="CB1285" s="57"/>
      <c r="CC1285" s="57"/>
      <c r="CD1285" s="57"/>
      <c r="CE1285" s="57"/>
      <c r="CF1285" s="57"/>
      <c r="CG1285" s="57"/>
      <c r="CH1285" s="57"/>
      <c r="CI1285" s="57"/>
      <c r="CJ1285" s="57"/>
      <c r="CK1285" s="57"/>
      <c r="CL1285" s="57"/>
      <c r="CM1285" s="57"/>
      <c r="CN1285" s="57"/>
      <c r="CO1285" s="57"/>
      <c r="CP1285" s="57"/>
      <c r="CQ1285" s="57"/>
      <c r="CR1285" s="57"/>
      <c r="CS1285" s="57"/>
      <c r="CT1285" s="57"/>
      <c r="CU1285" s="57"/>
      <c r="CV1285" s="57"/>
      <c r="CW1285" s="57"/>
      <c r="CX1285" s="57"/>
      <c r="CY1285" s="57"/>
      <c r="CZ1285" s="57"/>
      <c r="DA1285" s="57"/>
      <c r="DB1285" s="57"/>
      <c r="DC1285" s="57"/>
      <c r="DD1285" s="57"/>
      <c r="DE1285" s="57"/>
      <c r="DF1285" s="57"/>
      <c r="DG1285" s="57"/>
      <c r="DH1285" s="57"/>
      <c r="DI1285" s="57"/>
      <c r="DJ1285" s="57"/>
      <c r="DK1285" s="57"/>
      <c r="DL1285" s="57"/>
      <c r="DM1285" s="57"/>
      <c r="DN1285" s="57"/>
      <c r="DO1285" s="57"/>
      <c r="DP1285" s="57"/>
      <c r="DQ1285" s="57"/>
      <c r="DR1285" s="57"/>
      <c r="DS1285" s="57"/>
      <c r="DT1285" s="57"/>
      <c r="DU1285" s="57"/>
      <c r="DV1285" s="57"/>
      <c r="DW1285" s="57"/>
      <c r="DX1285" s="57"/>
      <c r="DY1285" s="57"/>
      <c r="DZ1285" s="57"/>
      <c r="EA1285" s="57"/>
      <c r="EB1285" s="57"/>
      <c r="EC1285" s="57"/>
      <c r="ED1285" s="57"/>
      <c r="EE1285" s="57"/>
      <c r="EF1285" s="57"/>
      <c r="EG1285" s="57"/>
      <c r="EH1285" s="57"/>
      <c r="EI1285" s="57"/>
      <c r="EJ1285" s="57"/>
      <c r="EK1285" s="57"/>
      <c r="EL1285" s="57"/>
      <c r="EM1285" s="57"/>
      <c r="EN1285" s="57"/>
      <c r="EO1285" s="57"/>
      <c r="EP1285" s="57"/>
      <c r="EQ1285" s="57"/>
      <c r="ER1285" s="57"/>
      <c r="ES1285" s="57"/>
      <c r="ET1285" s="57"/>
      <c r="EU1285" s="57"/>
      <c r="EV1285" s="57"/>
      <c r="EW1285" s="57"/>
      <c r="EX1285" s="57"/>
      <c r="EY1285" s="57"/>
      <c r="EZ1285" s="57"/>
      <c r="FA1285" s="57"/>
      <c r="FB1285" s="57"/>
      <c r="FC1285" s="57"/>
      <c r="FD1285" s="57"/>
      <c r="FE1285" s="57"/>
      <c r="FF1285" s="57"/>
      <c r="FG1285" s="57"/>
      <c r="FH1285" s="57"/>
      <c r="FI1285" s="57"/>
      <c r="FJ1285" s="57"/>
      <c r="FK1285" s="57"/>
      <c r="FL1285" s="57"/>
      <c r="FM1285" s="57"/>
      <c r="FN1285" s="57"/>
      <c r="FO1285" s="57"/>
      <c r="FP1285" s="57"/>
      <c r="FQ1285" s="57"/>
      <c r="FR1285" s="57"/>
      <c r="FS1285" s="57"/>
      <c r="FT1285" s="57"/>
      <c r="FU1285" s="57"/>
      <c r="FV1285" s="57"/>
      <c r="FW1285" s="57"/>
      <c r="FX1285" s="57"/>
      <c r="FY1285" s="57"/>
      <c r="FZ1285" s="57"/>
      <c r="GA1285" s="57"/>
      <c r="GB1285" s="57"/>
      <c r="GC1285" s="57"/>
      <c r="GD1285" s="57"/>
      <c r="GE1285" s="57"/>
      <c r="GF1285" s="57"/>
      <c r="GG1285" s="57"/>
      <c r="GH1285" s="57"/>
      <c r="GI1285" s="57"/>
      <c r="GJ1285" s="57"/>
      <c r="GK1285" s="57"/>
      <c r="GL1285" s="57"/>
      <c r="GM1285" s="57"/>
      <c r="GN1285" s="57"/>
      <c r="GO1285" s="57"/>
      <c r="GP1285" s="57"/>
      <c r="GQ1285" s="57"/>
      <c r="GR1285" s="57"/>
      <c r="GS1285" s="57"/>
      <c r="GT1285" s="57"/>
      <c r="GU1285" s="57"/>
      <c r="GV1285" s="57"/>
      <c r="GW1285" s="57"/>
      <c r="GX1285" s="57"/>
      <c r="GY1285" s="57"/>
      <c r="GZ1285" s="57"/>
      <c r="HA1285" s="57"/>
      <c r="HB1285" s="57"/>
      <c r="HC1285" s="57"/>
      <c r="HD1285" s="57"/>
      <c r="HE1285" s="57"/>
      <c r="HF1285" s="57"/>
      <c r="HG1285" s="57"/>
      <c r="HH1285" s="57"/>
      <c r="HI1285" s="57"/>
      <c r="HJ1285" s="57"/>
      <c r="HK1285" s="57"/>
      <c r="HL1285" s="57"/>
      <c r="HM1285" s="57"/>
      <c r="HN1285" s="57"/>
      <c r="HO1285" s="57"/>
      <c r="HP1285" s="57"/>
      <c r="HQ1285" s="57"/>
      <c r="HR1285" s="57"/>
      <c r="HS1285" s="57"/>
      <c r="HT1285" s="57"/>
      <c r="HU1285" s="57"/>
      <c r="HV1285" s="57"/>
      <c r="HW1285" s="57"/>
      <c r="HX1285" s="57"/>
      <c r="HY1285" s="57"/>
    </row>
    <row r="1286" spans="1:233" s="58" customFormat="1" x14ac:dyDescent="0.2">
      <c r="A1286" s="12" t="s">
        <v>2930</v>
      </c>
      <c r="B1286" s="12" t="s">
        <v>2821</v>
      </c>
      <c r="C1286" s="12" t="s">
        <v>2931</v>
      </c>
      <c r="D1286" s="13">
        <v>1980</v>
      </c>
      <c r="E1286" s="33" t="s">
        <v>2256</v>
      </c>
      <c r="F1286" s="33" t="s">
        <v>6094</v>
      </c>
      <c r="G1286" s="9" t="s">
        <v>6445</v>
      </c>
      <c r="H1286" s="9"/>
      <c r="I1286" s="57"/>
      <c r="J1286" s="13" t="str">
        <f t="shared" si="20"/>
        <v>INSERT INTO `Productos` (txRefInterna,txRefExterna,txNomProducto,txDescripcion,idClasifProductos,idMarcaProductos) SELECT 'Q101','FLEXICAR','QUEMADOR BUJIA DE 14 mm LARGO M323-R18GTL-SWIFT-SPRINT','QUEMADOR BUJIA DE 14 mm LARGO M323-R18GTL-SWIFT-SPRINT', A.idClasifProductos, M.idClasifProductos  FROM `ClasifProductos` A, `ClasifProductos` M WHERE A.txDescripcion = 'QUEMADOR' AND M.txDescripcion = 'RENAULT';</v>
      </c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  <c r="AA1286" s="57"/>
      <c r="AB1286" s="57"/>
      <c r="AC1286" s="57"/>
      <c r="AD1286" s="57"/>
      <c r="AE1286" s="57"/>
      <c r="AF1286" s="57"/>
      <c r="AG1286" s="57"/>
      <c r="AH1286" s="57"/>
      <c r="AI1286" s="57"/>
      <c r="AJ1286" s="57"/>
      <c r="AK1286" s="57"/>
      <c r="AL1286" s="57"/>
      <c r="AM1286" s="57"/>
      <c r="AN1286" s="57"/>
      <c r="AO1286" s="57"/>
      <c r="AP1286" s="57"/>
      <c r="AQ1286" s="57"/>
      <c r="AR1286" s="57"/>
      <c r="AS1286" s="57"/>
      <c r="AT1286" s="57"/>
      <c r="AU1286" s="57"/>
      <c r="AV1286" s="57"/>
      <c r="AW1286" s="57"/>
      <c r="AX1286" s="57"/>
      <c r="AY1286" s="57"/>
      <c r="AZ1286" s="57"/>
      <c r="BA1286" s="57"/>
      <c r="BB1286" s="57"/>
      <c r="BC1286" s="57"/>
      <c r="BD1286" s="57"/>
      <c r="BE1286" s="57"/>
      <c r="BF1286" s="57"/>
      <c r="BG1286" s="57"/>
      <c r="BH1286" s="57"/>
      <c r="BI1286" s="57"/>
      <c r="BJ1286" s="57"/>
      <c r="BK1286" s="57"/>
      <c r="BL1286" s="57"/>
      <c r="BM1286" s="57"/>
      <c r="BN1286" s="57"/>
      <c r="BO1286" s="57"/>
      <c r="BP1286" s="57"/>
      <c r="BQ1286" s="57"/>
      <c r="BR1286" s="57"/>
      <c r="BS1286" s="57"/>
      <c r="BT1286" s="57"/>
      <c r="BU1286" s="57"/>
      <c r="BV1286" s="57"/>
      <c r="BW1286" s="57"/>
      <c r="BX1286" s="57"/>
      <c r="BY1286" s="57"/>
      <c r="BZ1286" s="57"/>
      <c r="CA1286" s="57"/>
      <c r="CB1286" s="57"/>
      <c r="CC1286" s="57"/>
      <c r="CD1286" s="57"/>
      <c r="CE1286" s="57"/>
      <c r="CF1286" s="57"/>
      <c r="CG1286" s="57"/>
      <c r="CH1286" s="57"/>
      <c r="CI1286" s="57"/>
      <c r="CJ1286" s="57"/>
      <c r="CK1286" s="57"/>
      <c r="CL1286" s="57"/>
      <c r="CM1286" s="57"/>
      <c r="CN1286" s="57"/>
      <c r="CO1286" s="57"/>
      <c r="CP1286" s="57"/>
      <c r="CQ1286" s="57"/>
      <c r="CR1286" s="57"/>
      <c r="CS1286" s="57"/>
      <c r="CT1286" s="57"/>
      <c r="CU1286" s="57"/>
      <c r="CV1286" s="57"/>
      <c r="CW1286" s="57"/>
      <c r="CX1286" s="57"/>
      <c r="CY1286" s="57"/>
      <c r="CZ1286" s="57"/>
      <c r="DA1286" s="57"/>
      <c r="DB1286" s="57"/>
      <c r="DC1286" s="57"/>
      <c r="DD1286" s="57"/>
      <c r="DE1286" s="57"/>
      <c r="DF1286" s="57"/>
      <c r="DG1286" s="57"/>
      <c r="DH1286" s="57"/>
      <c r="DI1286" s="57"/>
      <c r="DJ1286" s="57"/>
      <c r="DK1286" s="57"/>
      <c r="DL1286" s="57"/>
      <c r="DM1286" s="57"/>
      <c r="DN1286" s="57"/>
      <c r="DO1286" s="57"/>
      <c r="DP1286" s="57"/>
      <c r="DQ1286" s="57"/>
      <c r="DR1286" s="57"/>
      <c r="DS1286" s="57"/>
      <c r="DT1286" s="57"/>
      <c r="DU1286" s="57"/>
      <c r="DV1286" s="57"/>
      <c r="DW1286" s="57"/>
      <c r="DX1286" s="57"/>
      <c r="DY1286" s="57"/>
      <c r="DZ1286" s="57"/>
      <c r="EA1286" s="57"/>
      <c r="EB1286" s="57"/>
      <c r="EC1286" s="57"/>
      <c r="ED1286" s="57"/>
      <c r="EE1286" s="57"/>
      <c r="EF1286" s="57"/>
      <c r="EG1286" s="57"/>
      <c r="EH1286" s="57"/>
      <c r="EI1286" s="57"/>
      <c r="EJ1286" s="57"/>
      <c r="EK1286" s="57"/>
      <c r="EL1286" s="57"/>
      <c r="EM1286" s="57"/>
      <c r="EN1286" s="57"/>
      <c r="EO1286" s="57"/>
      <c r="EP1286" s="57"/>
      <c r="EQ1286" s="57"/>
      <c r="ER1286" s="57"/>
      <c r="ES1286" s="57"/>
      <c r="ET1286" s="57"/>
      <c r="EU1286" s="57"/>
      <c r="EV1286" s="57"/>
      <c r="EW1286" s="57"/>
      <c r="EX1286" s="57"/>
      <c r="EY1286" s="57"/>
      <c r="EZ1286" s="57"/>
      <c r="FA1286" s="57"/>
      <c r="FB1286" s="57"/>
      <c r="FC1286" s="57"/>
      <c r="FD1286" s="57"/>
      <c r="FE1286" s="57"/>
      <c r="FF1286" s="57"/>
      <c r="FG1286" s="57"/>
      <c r="FH1286" s="57"/>
      <c r="FI1286" s="57"/>
      <c r="FJ1286" s="57"/>
      <c r="FK1286" s="57"/>
      <c r="FL1286" s="57"/>
      <c r="FM1286" s="57"/>
      <c r="FN1286" s="57"/>
      <c r="FO1286" s="57"/>
      <c r="FP1286" s="57"/>
      <c r="FQ1286" s="57"/>
      <c r="FR1286" s="57"/>
      <c r="FS1286" s="57"/>
      <c r="FT1286" s="57"/>
      <c r="FU1286" s="57"/>
      <c r="FV1286" s="57"/>
      <c r="FW1286" s="57"/>
      <c r="FX1286" s="57"/>
      <c r="FY1286" s="57"/>
      <c r="FZ1286" s="57"/>
      <c r="GA1286" s="57"/>
      <c r="GB1286" s="57"/>
      <c r="GC1286" s="57"/>
      <c r="GD1286" s="57"/>
      <c r="GE1286" s="57"/>
      <c r="GF1286" s="57"/>
      <c r="GG1286" s="57"/>
      <c r="GH1286" s="57"/>
      <c r="GI1286" s="57"/>
      <c r="GJ1286" s="57"/>
      <c r="GK1286" s="57"/>
      <c r="GL1286" s="57"/>
      <c r="GM1286" s="57"/>
      <c r="GN1286" s="57"/>
      <c r="GO1286" s="57"/>
      <c r="GP1286" s="57"/>
      <c r="GQ1286" s="57"/>
      <c r="GR1286" s="57"/>
      <c r="GS1286" s="57"/>
      <c r="GT1286" s="57"/>
      <c r="GU1286" s="57"/>
      <c r="GV1286" s="57"/>
      <c r="GW1286" s="57"/>
      <c r="GX1286" s="57"/>
      <c r="GY1286" s="57"/>
      <c r="GZ1286" s="57"/>
      <c r="HA1286" s="57"/>
      <c r="HB1286" s="57"/>
      <c r="HC1286" s="57"/>
      <c r="HD1286" s="57"/>
      <c r="HE1286" s="57"/>
      <c r="HF1286" s="57"/>
      <c r="HG1286" s="57"/>
      <c r="HH1286" s="57"/>
      <c r="HI1286" s="57"/>
      <c r="HJ1286" s="57"/>
      <c r="HK1286" s="57"/>
      <c r="HL1286" s="57"/>
      <c r="HM1286" s="57"/>
      <c r="HN1286" s="57"/>
      <c r="HO1286" s="57"/>
      <c r="HP1286" s="57"/>
      <c r="HQ1286" s="57"/>
      <c r="HR1286" s="57"/>
      <c r="HS1286" s="57"/>
      <c r="HT1286" s="57"/>
      <c r="HU1286" s="57"/>
      <c r="HV1286" s="57"/>
      <c r="HW1286" s="57"/>
      <c r="HX1286" s="57"/>
      <c r="HY1286" s="57"/>
    </row>
    <row r="1287" spans="1:233" s="58" customFormat="1" x14ac:dyDescent="0.2">
      <c r="A1287" s="12" t="s">
        <v>2932</v>
      </c>
      <c r="B1287" s="12" t="s">
        <v>2821</v>
      </c>
      <c r="C1287" s="12" t="s">
        <v>2933</v>
      </c>
      <c r="D1287" s="13">
        <v>1980</v>
      </c>
      <c r="E1287" s="33" t="s">
        <v>2256</v>
      </c>
      <c r="F1287" s="33" t="s">
        <v>6094</v>
      </c>
      <c r="G1287" s="9" t="s">
        <v>6445</v>
      </c>
      <c r="H1287" s="9"/>
      <c r="I1287" s="57"/>
      <c r="J1287" s="13" t="str">
        <f t="shared" si="20"/>
        <v>INSERT INTO `Productos` (txRefInterna,txRefExterna,txNomProducto,txDescripcion,idClasifProductos,idMarcaProductos) SELECT 'Q102','FLEXICAR','QUEMADOR BUJIA DE 14 mm CORTO R-4-6-12 ','QUEMADOR BUJIA DE 14 mm CORTO R-4-6-12 ', A.idClasifProductos, M.idClasifProductos  FROM `ClasifProductos` A, `ClasifProductos` M WHERE A.txDescripcion = 'QUEMADOR' AND M.txDescripcion = 'RENAULT';</v>
      </c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  <c r="AA1287" s="57"/>
      <c r="AB1287" s="57"/>
      <c r="AC1287" s="57"/>
      <c r="AD1287" s="57"/>
      <c r="AE1287" s="57"/>
      <c r="AF1287" s="57"/>
      <c r="AG1287" s="57"/>
      <c r="AH1287" s="57"/>
      <c r="AI1287" s="57"/>
      <c r="AJ1287" s="57"/>
      <c r="AK1287" s="57"/>
      <c r="AL1287" s="57"/>
      <c r="AM1287" s="57"/>
      <c r="AN1287" s="57"/>
      <c r="AO1287" s="57"/>
      <c r="AP1287" s="57"/>
      <c r="AQ1287" s="57"/>
      <c r="AR1287" s="57"/>
      <c r="AS1287" s="57"/>
      <c r="AT1287" s="57"/>
      <c r="AU1287" s="57"/>
      <c r="AV1287" s="57"/>
      <c r="AW1287" s="57"/>
      <c r="AX1287" s="57"/>
      <c r="AY1287" s="57"/>
      <c r="AZ1287" s="57"/>
      <c r="BA1287" s="57"/>
      <c r="BB1287" s="57"/>
      <c r="BC1287" s="57"/>
      <c r="BD1287" s="57"/>
      <c r="BE1287" s="57"/>
      <c r="BF1287" s="57"/>
      <c r="BG1287" s="57"/>
      <c r="BH1287" s="57"/>
      <c r="BI1287" s="57"/>
      <c r="BJ1287" s="57"/>
      <c r="BK1287" s="57"/>
      <c r="BL1287" s="57"/>
      <c r="BM1287" s="57"/>
      <c r="BN1287" s="57"/>
      <c r="BO1287" s="57"/>
      <c r="BP1287" s="57"/>
      <c r="BQ1287" s="57"/>
      <c r="BR1287" s="57"/>
      <c r="BS1287" s="57"/>
      <c r="BT1287" s="57"/>
      <c r="BU1287" s="57"/>
      <c r="BV1287" s="57"/>
      <c r="BW1287" s="57"/>
      <c r="BX1287" s="57"/>
      <c r="BY1287" s="57"/>
      <c r="BZ1287" s="57"/>
      <c r="CA1287" s="57"/>
      <c r="CB1287" s="57"/>
      <c r="CC1287" s="57"/>
      <c r="CD1287" s="57"/>
      <c r="CE1287" s="57"/>
      <c r="CF1287" s="57"/>
      <c r="CG1287" s="57"/>
      <c r="CH1287" s="57"/>
      <c r="CI1287" s="57"/>
      <c r="CJ1287" s="57"/>
      <c r="CK1287" s="57"/>
      <c r="CL1287" s="57"/>
      <c r="CM1287" s="57"/>
      <c r="CN1287" s="57"/>
      <c r="CO1287" s="57"/>
      <c r="CP1287" s="57"/>
      <c r="CQ1287" s="57"/>
      <c r="CR1287" s="57"/>
      <c r="CS1287" s="57"/>
      <c r="CT1287" s="57"/>
      <c r="CU1287" s="57"/>
      <c r="CV1287" s="57"/>
      <c r="CW1287" s="57"/>
      <c r="CX1287" s="57"/>
      <c r="CY1287" s="57"/>
      <c r="CZ1287" s="57"/>
      <c r="DA1287" s="57"/>
      <c r="DB1287" s="57"/>
      <c r="DC1287" s="57"/>
      <c r="DD1287" s="57"/>
      <c r="DE1287" s="57"/>
      <c r="DF1287" s="57"/>
      <c r="DG1287" s="57"/>
      <c r="DH1287" s="57"/>
      <c r="DI1287" s="57"/>
      <c r="DJ1287" s="57"/>
      <c r="DK1287" s="57"/>
      <c r="DL1287" s="57"/>
      <c r="DM1287" s="57"/>
      <c r="DN1287" s="57"/>
      <c r="DO1287" s="57"/>
      <c r="DP1287" s="57"/>
      <c r="DQ1287" s="57"/>
      <c r="DR1287" s="57"/>
      <c r="DS1287" s="57"/>
      <c r="DT1287" s="57"/>
      <c r="DU1287" s="57"/>
      <c r="DV1287" s="57"/>
      <c r="DW1287" s="57"/>
      <c r="DX1287" s="57"/>
      <c r="DY1287" s="57"/>
      <c r="DZ1287" s="57"/>
      <c r="EA1287" s="57"/>
      <c r="EB1287" s="57"/>
      <c r="EC1287" s="57"/>
      <c r="ED1287" s="57"/>
      <c r="EE1287" s="57"/>
      <c r="EF1287" s="57"/>
      <c r="EG1287" s="57"/>
      <c r="EH1287" s="57"/>
      <c r="EI1287" s="57"/>
      <c r="EJ1287" s="57"/>
      <c r="EK1287" s="57"/>
      <c r="EL1287" s="57"/>
      <c r="EM1287" s="57"/>
      <c r="EN1287" s="57"/>
      <c r="EO1287" s="57"/>
      <c r="EP1287" s="57"/>
      <c r="EQ1287" s="57"/>
      <c r="ER1287" s="57"/>
      <c r="ES1287" s="57"/>
      <c r="ET1287" s="57"/>
      <c r="EU1287" s="57"/>
      <c r="EV1287" s="57"/>
      <c r="EW1287" s="57"/>
      <c r="EX1287" s="57"/>
      <c r="EY1287" s="57"/>
      <c r="EZ1287" s="57"/>
      <c r="FA1287" s="57"/>
      <c r="FB1287" s="57"/>
      <c r="FC1287" s="57"/>
      <c r="FD1287" s="57"/>
      <c r="FE1287" s="57"/>
      <c r="FF1287" s="57"/>
      <c r="FG1287" s="57"/>
      <c r="FH1287" s="57"/>
      <c r="FI1287" s="57"/>
      <c r="FJ1287" s="57"/>
      <c r="FK1287" s="57"/>
      <c r="FL1287" s="57"/>
      <c r="FM1287" s="57"/>
      <c r="FN1287" s="57"/>
      <c r="FO1287" s="57"/>
      <c r="FP1287" s="57"/>
      <c r="FQ1287" s="57"/>
      <c r="FR1287" s="57"/>
      <c r="FS1287" s="57"/>
      <c r="FT1287" s="57"/>
      <c r="FU1287" s="57"/>
      <c r="FV1287" s="57"/>
      <c r="FW1287" s="57"/>
      <c r="FX1287" s="57"/>
      <c r="FY1287" s="57"/>
      <c r="FZ1287" s="57"/>
      <c r="GA1287" s="57"/>
      <c r="GB1287" s="57"/>
      <c r="GC1287" s="57"/>
      <c r="GD1287" s="57"/>
      <c r="GE1287" s="57"/>
      <c r="GF1287" s="57"/>
      <c r="GG1287" s="57"/>
      <c r="GH1287" s="57"/>
      <c r="GI1287" s="57"/>
      <c r="GJ1287" s="57"/>
      <c r="GK1287" s="57"/>
      <c r="GL1287" s="57"/>
      <c r="GM1287" s="57"/>
      <c r="GN1287" s="57"/>
      <c r="GO1287" s="57"/>
      <c r="GP1287" s="57"/>
      <c r="GQ1287" s="57"/>
      <c r="GR1287" s="57"/>
      <c r="GS1287" s="57"/>
      <c r="GT1287" s="57"/>
      <c r="GU1287" s="57"/>
      <c r="GV1287" s="57"/>
      <c r="GW1287" s="57"/>
      <c r="GX1287" s="57"/>
      <c r="GY1287" s="57"/>
      <c r="GZ1287" s="57"/>
      <c r="HA1287" s="57"/>
      <c r="HB1287" s="57"/>
      <c r="HC1287" s="57"/>
      <c r="HD1287" s="57"/>
      <c r="HE1287" s="57"/>
      <c r="HF1287" s="57"/>
      <c r="HG1287" s="57"/>
      <c r="HH1287" s="57"/>
      <c r="HI1287" s="57"/>
      <c r="HJ1287" s="57"/>
      <c r="HK1287" s="57"/>
      <c r="HL1287" s="57"/>
      <c r="HM1287" s="57"/>
      <c r="HN1287" s="57"/>
      <c r="HO1287" s="57"/>
      <c r="HP1287" s="57"/>
      <c r="HQ1287" s="57"/>
      <c r="HR1287" s="57"/>
      <c r="HS1287" s="57"/>
      <c r="HT1287" s="57"/>
      <c r="HU1287" s="57"/>
      <c r="HV1287" s="57"/>
      <c r="HW1287" s="57"/>
      <c r="HX1287" s="57"/>
      <c r="HY1287" s="57"/>
    </row>
    <row r="1288" spans="1:233" s="58" customFormat="1" x14ac:dyDescent="0.2">
      <c r="A1288" s="12" t="s">
        <v>2934</v>
      </c>
      <c r="B1288" s="12" t="s">
        <v>2821</v>
      </c>
      <c r="C1288" s="12" t="s">
        <v>2935</v>
      </c>
      <c r="D1288" s="13">
        <v>1980</v>
      </c>
      <c r="E1288" s="33" t="s">
        <v>2256</v>
      </c>
      <c r="F1288" s="33" t="s">
        <v>6094</v>
      </c>
      <c r="G1288" s="9" t="s">
        <v>6445</v>
      </c>
      <c r="H1288" s="9"/>
      <c r="I1288" s="57"/>
      <c r="J1288" s="13" t="str">
        <f t="shared" si="20"/>
        <v>INSERT INTO `Productos` (txRefInterna,txRefExterna,txNomProducto,txDescripcion,idClasifProductos,idMarcaProductos) SELECT 'Q103','FLEXICAR','QUEMADOR BUJIA DE 12 mm LARGO R-18GTX-R21RX ','QUEMADOR BUJIA DE 12 mm LARGO R-18GTX-R21RX ', A.idClasifProductos, M.idClasifProductos  FROM `ClasifProductos` A, `ClasifProductos` M WHERE A.txDescripcion = 'QUEMADOR' AND M.txDescripcion = 'RENAULT';</v>
      </c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  <c r="AA1288" s="57"/>
      <c r="AB1288" s="57"/>
      <c r="AC1288" s="57"/>
      <c r="AD1288" s="57"/>
      <c r="AE1288" s="57"/>
      <c r="AF1288" s="57"/>
      <c r="AG1288" s="57"/>
      <c r="AH1288" s="57"/>
      <c r="AI1288" s="57"/>
      <c r="AJ1288" s="57"/>
      <c r="AK1288" s="57"/>
      <c r="AL1288" s="57"/>
      <c r="AM1288" s="57"/>
      <c r="AN1288" s="57"/>
      <c r="AO1288" s="57"/>
      <c r="AP1288" s="57"/>
      <c r="AQ1288" s="57"/>
      <c r="AR1288" s="57"/>
      <c r="AS1288" s="57"/>
      <c r="AT1288" s="57"/>
      <c r="AU1288" s="57"/>
      <c r="AV1288" s="57"/>
      <c r="AW1288" s="57"/>
      <c r="AX1288" s="57"/>
      <c r="AY1288" s="57"/>
      <c r="AZ1288" s="57"/>
      <c r="BA1288" s="57"/>
      <c r="BB1288" s="57"/>
      <c r="BC1288" s="57"/>
      <c r="BD1288" s="57"/>
      <c r="BE1288" s="57"/>
      <c r="BF1288" s="57"/>
      <c r="BG1288" s="57"/>
      <c r="BH1288" s="57"/>
      <c r="BI1288" s="57"/>
      <c r="BJ1288" s="57"/>
      <c r="BK1288" s="57"/>
      <c r="BL1288" s="57"/>
      <c r="BM1288" s="57"/>
      <c r="BN1288" s="57"/>
      <c r="BO1288" s="57"/>
      <c r="BP1288" s="57"/>
      <c r="BQ1288" s="57"/>
      <c r="BR1288" s="57"/>
      <c r="BS1288" s="57"/>
      <c r="BT1288" s="57"/>
      <c r="BU1288" s="57"/>
      <c r="BV1288" s="57"/>
      <c r="BW1288" s="57"/>
      <c r="BX1288" s="57"/>
      <c r="BY1288" s="57"/>
      <c r="BZ1288" s="57"/>
      <c r="CA1288" s="57"/>
      <c r="CB1288" s="57"/>
      <c r="CC1288" s="57"/>
      <c r="CD1288" s="57"/>
      <c r="CE1288" s="57"/>
      <c r="CF1288" s="57"/>
      <c r="CG1288" s="57"/>
      <c r="CH1288" s="57"/>
      <c r="CI1288" s="57"/>
      <c r="CJ1288" s="57"/>
      <c r="CK1288" s="57"/>
      <c r="CL1288" s="57"/>
      <c r="CM1288" s="57"/>
      <c r="CN1288" s="57"/>
      <c r="CO1288" s="57"/>
      <c r="CP1288" s="57"/>
      <c r="CQ1288" s="57"/>
      <c r="CR1288" s="57"/>
      <c r="CS1288" s="57"/>
      <c r="CT1288" s="57"/>
      <c r="CU1288" s="57"/>
      <c r="CV1288" s="57"/>
      <c r="CW1288" s="57"/>
      <c r="CX1288" s="57"/>
      <c r="CY1288" s="57"/>
      <c r="CZ1288" s="57"/>
      <c r="DA1288" s="57"/>
      <c r="DB1288" s="57"/>
      <c r="DC1288" s="57"/>
      <c r="DD1288" s="57"/>
      <c r="DE1288" s="57"/>
      <c r="DF1288" s="57"/>
      <c r="DG1288" s="57"/>
      <c r="DH1288" s="57"/>
      <c r="DI1288" s="57"/>
      <c r="DJ1288" s="57"/>
      <c r="DK1288" s="57"/>
      <c r="DL1288" s="57"/>
      <c r="DM1288" s="57"/>
      <c r="DN1288" s="57"/>
      <c r="DO1288" s="57"/>
      <c r="DP1288" s="57"/>
      <c r="DQ1288" s="57"/>
      <c r="DR1288" s="57"/>
      <c r="DS1288" s="57"/>
      <c r="DT1288" s="57"/>
      <c r="DU1288" s="57"/>
      <c r="DV1288" s="57"/>
      <c r="DW1288" s="57"/>
      <c r="DX1288" s="57"/>
      <c r="DY1288" s="57"/>
      <c r="DZ1288" s="57"/>
      <c r="EA1288" s="57"/>
      <c r="EB1288" s="57"/>
      <c r="EC1288" s="57"/>
      <c r="ED1288" s="57"/>
      <c r="EE1288" s="57"/>
      <c r="EF1288" s="57"/>
      <c r="EG1288" s="57"/>
      <c r="EH1288" s="57"/>
      <c r="EI1288" s="57"/>
      <c r="EJ1288" s="57"/>
      <c r="EK1288" s="57"/>
      <c r="EL1288" s="57"/>
      <c r="EM1288" s="57"/>
      <c r="EN1288" s="57"/>
      <c r="EO1288" s="57"/>
      <c r="EP1288" s="57"/>
      <c r="EQ1288" s="57"/>
      <c r="ER1288" s="57"/>
      <c r="ES1288" s="57"/>
      <c r="ET1288" s="57"/>
      <c r="EU1288" s="57"/>
      <c r="EV1288" s="57"/>
      <c r="EW1288" s="57"/>
      <c r="EX1288" s="57"/>
      <c r="EY1288" s="57"/>
      <c r="EZ1288" s="57"/>
      <c r="FA1288" s="57"/>
      <c r="FB1288" s="57"/>
      <c r="FC1288" s="57"/>
      <c r="FD1288" s="57"/>
      <c r="FE1288" s="57"/>
      <c r="FF1288" s="57"/>
      <c r="FG1288" s="57"/>
      <c r="FH1288" s="57"/>
      <c r="FI1288" s="57"/>
      <c r="FJ1288" s="57"/>
      <c r="FK1288" s="57"/>
      <c r="FL1288" s="57"/>
      <c r="FM1288" s="57"/>
      <c r="FN1288" s="57"/>
      <c r="FO1288" s="57"/>
      <c r="FP1288" s="57"/>
      <c r="FQ1288" s="57"/>
      <c r="FR1288" s="57"/>
      <c r="FS1288" s="57"/>
      <c r="FT1288" s="57"/>
      <c r="FU1288" s="57"/>
      <c r="FV1288" s="57"/>
      <c r="FW1288" s="57"/>
      <c r="FX1288" s="57"/>
      <c r="FY1288" s="57"/>
      <c r="FZ1288" s="57"/>
      <c r="GA1288" s="57"/>
      <c r="GB1288" s="57"/>
      <c r="GC1288" s="57"/>
      <c r="GD1288" s="57"/>
      <c r="GE1288" s="57"/>
      <c r="GF1288" s="57"/>
      <c r="GG1288" s="57"/>
      <c r="GH1288" s="57"/>
      <c r="GI1288" s="57"/>
      <c r="GJ1288" s="57"/>
      <c r="GK1288" s="57"/>
      <c r="GL1288" s="57"/>
      <c r="GM1288" s="57"/>
      <c r="GN1288" s="57"/>
      <c r="GO1288" s="57"/>
      <c r="GP1288" s="57"/>
      <c r="GQ1288" s="57"/>
      <c r="GR1288" s="57"/>
      <c r="GS1288" s="57"/>
      <c r="GT1288" s="57"/>
      <c r="GU1288" s="57"/>
      <c r="GV1288" s="57"/>
      <c r="GW1288" s="57"/>
      <c r="GX1288" s="57"/>
      <c r="GY1288" s="57"/>
      <c r="GZ1288" s="57"/>
      <c r="HA1288" s="57"/>
      <c r="HB1288" s="57"/>
      <c r="HC1288" s="57"/>
      <c r="HD1288" s="57"/>
      <c r="HE1288" s="57"/>
      <c r="HF1288" s="57"/>
      <c r="HG1288" s="57"/>
      <c r="HH1288" s="57"/>
      <c r="HI1288" s="57"/>
      <c r="HJ1288" s="57"/>
      <c r="HK1288" s="57"/>
      <c r="HL1288" s="57"/>
      <c r="HM1288" s="57"/>
      <c r="HN1288" s="57"/>
      <c r="HO1288" s="57"/>
      <c r="HP1288" s="57"/>
      <c r="HQ1288" s="57"/>
      <c r="HR1288" s="57"/>
      <c r="HS1288" s="57"/>
      <c r="HT1288" s="57"/>
      <c r="HU1288" s="57"/>
      <c r="HV1288" s="57"/>
      <c r="HW1288" s="57"/>
      <c r="HX1288" s="57"/>
      <c r="HY1288" s="57"/>
    </row>
    <row r="1289" spans="1:233" x14ac:dyDescent="0.2">
      <c r="A1289" s="39" t="s">
        <v>3574</v>
      </c>
      <c r="B1289" s="39" t="s">
        <v>2821</v>
      </c>
      <c r="C1289" s="39" t="s">
        <v>3575</v>
      </c>
      <c r="D1289" s="40">
        <v>1950</v>
      </c>
      <c r="E1289" s="41" t="s">
        <v>6260</v>
      </c>
      <c r="F1289" s="41" t="s">
        <v>6094</v>
      </c>
      <c r="G1289" s="42" t="s">
        <v>6445</v>
      </c>
      <c r="H1289" s="42"/>
      <c r="I1289" s="9"/>
      <c r="J1289" s="13" t="str">
        <f t="shared" si="20"/>
        <v>INSERT INTO `Productos` (txRefInterna,txRefExterna,txNomProducto,txDescripcion,idClasifProductos,idMarcaProductos) SELECT 'Q104','FLEXICAR','QUEMADOR BUJIA DE 12 mm CORTO TAB. CHEVETTE','QUEMADOR BUJIA DE 12 mm CORTO TAB. CHEVETTE', A.idClasifProductos, M.idClasifProductos  FROM `ClasifProductos` A, `ClasifProductos` M WHERE A.txDescripcion = 'QUEMADOR' AND M.txDescripcion = 'CHEVROLET CHEVETTE';</v>
      </c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  <c r="EW1289" s="9"/>
      <c r="EX1289" s="9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/>
      <c r="FJ1289" s="9"/>
      <c r="FK1289" s="9"/>
      <c r="FL1289" s="9"/>
      <c r="FM1289" s="9"/>
      <c r="FN1289" s="9"/>
      <c r="FO1289" s="9"/>
      <c r="FP1289" s="9"/>
      <c r="FQ1289" s="9"/>
      <c r="FR1289" s="9"/>
      <c r="FS1289" s="9"/>
      <c r="FT1289" s="9"/>
      <c r="FU1289" s="9"/>
      <c r="FV1289" s="9"/>
      <c r="FW1289" s="9"/>
      <c r="FX1289" s="9"/>
      <c r="FY1289" s="9"/>
      <c r="FZ1289" s="9"/>
      <c r="GA1289" s="9"/>
      <c r="GB1289" s="9"/>
      <c r="GC1289" s="9"/>
      <c r="GD1289" s="9"/>
      <c r="GE1289" s="9"/>
      <c r="GF1289" s="9"/>
      <c r="GG1289" s="9"/>
      <c r="GH1289" s="9"/>
      <c r="GI1289" s="9"/>
      <c r="GJ1289" s="9"/>
      <c r="GK1289" s="9"/>
      <c r="GL1289" s="9"/>
      <c r="GM1289" s="9"/>
      <c r="GN1289" s="9"/>
      <c r="GO1289" s="9"/>
      <c r="GP1289" s="9"/>
      <c r="GQ1289" s="9"/>
      <c r="GR1289" s="9"/>
      <c r="GS1289" s="9"/>
      <c r="GT1289" s="9"/>
      <c r="GU1289" s="9"/>
      <c r="GV1289" s="9"/>
      <c r="GW1289" s="9"/>
      <c r="GX1289" s="9"/>
      <c r="GY1289" s="9"/>
      <c r="GZ1289" s="9"/>
      <c r="HA1289" s="9"/>
      <c r="HB1289" s="9"/>
      <c r="HC1289" s="9"/>
      <c r="HD1289" s="9"/>
      <c r="HE1289" s="9"/>
      <c r="HF1289" s="9"/>
      <c r="HG1289" s="9"/>
      <c r="HH1289" s="9"/>
      <c r="HI1289" s="9"/>
      <c r="HJ1289" s="9"/>
      <c r="HK1289" s="9"/>
      <c r="HL1289" s="9"/>
      <c r="HM1289" s="9"/>
      <c r="HN1289" s="9"/>
      <c r="HO1289" s="9"/>
      <c r="HP1289" s="9"/>
      <c r="HQ1289" s="9"/>
      <c r="HR1289" s="9"/>
      <c r="HS1289" s="9"/>
      <c r="HT1289" s="9"/>
      <c r="HU1289" s="9"/>
      <c r="HV1289" s="9"/>
      <c r="HW1289" s="9"/>
      <c r="HX1289" s="9"/>
      <c r="HY1289" s="9"/>
    </row>
    <row r="1290" spans="1:233" x14ac:dyDescent="0.2">
      <c r="A1290" s="12">
        <v>2160</v>
      </c>
      <c r="B1290" s="12" t="s">
        <v>2697</v>
      </c>
      <c r="C1290" s="12" t="s">
        <v>3455</v>
      </c>
      <c r="D1290" s="13">
        <v>16980</v>
      </c>
      <c r="E1290" s="33" t="s">
        <v>6141</v>
      </c>
      <c r="F1290" s="33" t="s">
        <v>6095</v>
      </c>
      <c r="G1290" s="9" t="s">
        <v>6408</v>
      </c>
      <c r="H1290" s="9"/>
      <c r="I1290" s="9"/>
      <c r="J1290" s="13" t="str">
        <f t="shared" si="20"/>
        <v>INSERT INTO `Productos` (txRefInterna,txRefExterna,txNomProducto,txDescripcion,idClasifProductos,idMarcaProductos) SELECT '2160','DRE','REPARACION BOMBA FRENO MAZDA B2000-B2200','REPARACION BOMBA FRENO MAZDA B2000-B2200', A.idClasifProductos, M.idClasifProductos  FROM `ClasifProductos` A, `ClasifProductos` M WHERE A.txDescripcion = 'REPARACION' AND M.txDescripcion = 'MAZDA ';</v>
      </c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  <c r="EL1290" s="9"/>
      <c r="EM1290" s="9"/>
      <c r="EN1290" s="9"/>
      <c r="EO1290" s="9"/>
      <c r="EP1290" s="9"/>
      <c r="EQ1290" s="9"/>
      <c r="ER1290" s="9"/>
      <c r="ES1290" s="9"/>
      <c r="ET1290" s="9"/>
      <c r="EU1290" s="9"/>
      <c r="EV1290" s="9"/>
      <c r="EW1290" s="9"/>
      <c r="EX1290" s="9"/>
      <c r="EY1290" s="9"/>
      <c r="EZ1290" s="9"/>
      <c r="FA1290" s="9"/>
      <c r="FB1290" s="9"/>
      <c r="FC1290" s="9"/>
      <c r="FD1290" s="9"/>
      <c r="FE1290" s="9"/>
      <c r="FF1290" s="9"/>
      <c r="FG1290" s="9"/>
      <c r="FH1290" s="9"/>
      <c r="FI1290" s="9"/>
      <c r="FJ1290" s="9"/>
      <c r="FK1290" s="9"/>
      <c r="FL1290" s="9"/>
      <c r="FM1290" s="9"/>
      <c r="FN1290" s="9"/>
      <c r="FO1290" s="9"/>
      <c r="FP1290" s="9"/>
      <c r="FQ1290" s="9"/>
      <c r="FR1290" s="9"/>
      <c r="FS1290" s="9"/>
      <c r="FT1290" s="9"/>
      <c r="FU1290" s="9"/>
      <c r="FV1290" s="9"/>
      <c r="FW1290" s="9"/>
      <c r="FX1290" s="9"/>
      <c r="FY1290" s="9"/>
      <c r="FZ1290" s="9"/>
      <c r="GA1290" s="9"/>
      <c r="GB1290" s="9"/>
      <c r="GC1290" s="9"/>
      <c r="GD1290" s="9"/>
      <c r="GE1290" s="9"/>
      <c r="GF1290" s="9"/>
      <c r="GG1290" s="9"/>
      <c r="GH1290" s="9"/>
      <c r="GI1290" s="9"/>
      <c r="GJ1290" s="9"/>
      <c r="GK1290" s="9"/>
      <c r="GL1290" s="9"/>
      <c r="GM1290" s="9"/>
      <c r="GN1290" s="9"/>
      <c r="GO1290" s="9"/>
      <c r="GP1290" s="9"/>
      <c r="GQ1290" s="9"/>
      <c r="GR1290" s="9"/>
      <c r="GS1290" s="9"/>
      <c r="GT1290" s="9"/>
      <c r="GU1290" s="9"/>
      <c r="GV1290" s="9"/>
      <c r="GW1290" s="9"/>
      <c r="GX1290" s="9"/>
      <c r="GY1290" s="9"/>
      <c r="GZ1290" s="9"/>
      <c r="HA1290" s="9"/>
      <c r="HB1290" s="9"/>
      <c r="HC1290" s="9"/>
      <c r="HD1290" s="9"/>
      <c r="HE1290" s="9"/>
      <c r="HF1290" s="9"/>
      <c r="HG1290" s="9"/>
      <c r="HH1290" s="9"/>
      <c r="HI1290" s="9"/>
      <c r="HJ1290" s="9"/>
      <c r="HK1290" s="9"/>
      <c r="HL1290" s="9"/>
      <c r="HM1290" s="9"/>
      <c r="HN1290" s="9"/>
      <c r="HO1290" s="9"/>
      <c r="HP1290" s="9"/>
      <c r="HQ1290" s="9"/>
      <c r="HR1290" s="9"/>
      <c r="HS1290" s="9"/>
      <c r="HT1290" s="9"/>
      <c r="HU1290" s="9"/>
      <c r="HV1290" s="9"/>
      <c r="HW1290" s="9"/>
      <c r="HX1290" s="9"/>
      <c r="HY1290" s="9"/>
    </row>
    <row r="1291" spans="1:233" x14ac:dyDescent="0.2">
      <c r="A1291" s="12">
        <v>2136</v>
      </c>
      <c r="B1291" s="12" t="s">
        <v>2697</v>
      </c>
      <c r="C1291" s="12" t="s">
        <v>3456</v>
      </c>
      <c r="D1291" s="13">
        <v>16980</v>
      </c>
      <c r="E1291" s="33" t="s">
        <v>6141</v>
      </c>
      <c r="F1291" s="33" t="s">
        <v>6095</v>
      </c>
      <c r="G1291" s="9" t="s">
        <v>6408</v>
      </c>
      <c r="H1291" s="9"/>
      <c r="I1291" s="9"/>
      <c r="J1291" s="13" t="str">
        <f t="shared" si="20"/>
        <v>INSERT INTO `Productos` (txRefInterna,txRefExterna,txNomProducto,txDescripcion,idClasifProductos,idMarcaProductos) SELECT '2136','DRE','REPARACION BOMBA FRENO MAZDA 323 - 626','REPARACION BOMBA FRENO MAZDA 323 - 626', A.idClasifProductos, M.idClasifProductos  FROM `ClasifProductos` A, `ClasifProductos` M WHERE A.txDescripcion = 'REPARACION' AND M.txDescripcion = 'MAZDA ';</v>
      </c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  <c r="EW1291" s="9"/>
      <c r="EX1291" s="9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/>
      <c r="FJ1291" s="9"/>
      <c r="FK1291" s="9"/>
      <c r="FL1291" s="9"/>
      <c r="FM1291" s="9"/>
      <c r="FN1291" s="9"/>
      <c r="FO1291" s="9"/>
      <c r="FP1291" s="9"/>
      <c r="FQ1291" s="9"/>
      <c r="FR1291" s="9"/>
      <c r="FS1291" s="9"/>
      <c r="FT1291" s="9"/>
      <c r="FU1291" s="9"/>
      <c r="FV1291" s="9"/>
      <c r="FW1291" s="9"/>
      <c r="FX1291" s="9"/>
      <c r="FY1291" s="9"/>
      <c r="FZ1291" s="9"/>
      <c r="GA1291" s="9"/>
      <c r="GB1291" s="9"/>
      <c r="GC1291" s="9"/>
      <c r="GD1291" s="9"/>
      <c r="GE1291" s="9"/>
      <c r="GF1291" s="9"/>
      <c r="GG1291" s="9"/>
      <c r="GH1291" s="9"/>
      <c r="GI1291" s="9"/>
      <c r="GJ1291" s="9"/>
      <c r="GK1291" s="9"/>
      <c r="GL1291" s="9"/>
      <c r="GM1291" s="9"/>
      <c r="GN1291" s="9"/>
      <c r="GO1291" s="9"/>
      <c r="GP1291" s="9"/>
      <c r="GQ1291" s="9"/>
      <c r="GR1291" s="9"/>
      <c r="GS1291" s="9"/>
      <c r="GT1291" s="9"/>
      <c r="GU1291" s="9"/>
      <c r="GV1291" s="9"/>
      <c r="GW1291" s="9"/>
      <c r="GX1291" s="9"/>
      <c r="GY1291" s="9"/>
      <c r="GZ1291" s="9"/>
      <c r="HA1291" s="9"/>
      <c r="HB1291" s="9"/>
      <c r="HC1291" s="9"/>
      <c r="HD1291" s="9"/>
      <c r="HE1291" s="9"/>
      <c r="HF1291" s="9"/>
      <c r="HG1291" s="9"/>
      <c r="HH1291" s="9"/>
      <c r="HI1291" s="9"/>
      <c r="HJ1291" s="9"/>
      <c r="HK1291" s="9"/>
      <c r="HL1291" s="9"/>
      <c r="HM1291" s="9"/>
      <c r="HN1291" s="9"/>
      <c r="HO1291" s="9"/>
      <c r="HP1291" s="9"/>
      <c r="HQ1291" s="9"/>
      <c r="HR1291" s="9"/>
      <c r="HS1291" s="9"/>
      <c r="HT1291" s="9"/>
      <c r="HU1291" s="9"/>
      <c r="HV1291" s="9"/>
      <c r="HW1291" s="9"/>
      <c r="HX1291" s="9"/>
      <c r="HY1291" s="9"/>
    </row>
    <row r="1292" spans="1:233" s="61" customFormat="1" x14ac:dyDescent="0.2">
      <c r="A1292" s="64" t="s">
        <v>6500</v>
      </c>
      <c r="B1292" s="64" t="s">
        <v>2697</v>
      </c>
      <c r="C1292" s="64" t="s">
        <v>4062</v>
      </c>
      <c r="D1292" s="65">
        <v>4950</v>
      </c>
      <c r="E1292" s="67" t="s">
        <v>6279</v>
      </c>
      <c r="F1292" s="66" t="s">
        <v>6360</v>
      </c>
      <c r="G1292" s="68" t="s">
        <v>6408</v>
      </c>
      <c r="H1292" s="68"/>
      <c r="I1292" s="68"/>
      <c r="J1292" s="65" t="str">
        <f t="shared" si="20"/>
        <v>INSERT INTO `Productos` (txRefInterna,txRefExterna,txNomProducto,txDescripcion,idClasifProductos,idMarcaProductos) SELECT '4060C','DRE','REP.BOMBA AUX. CLUTCH DAEWOO-ACCENT98-VERNA2002/04-LUV2300','REP.BOMBA AUX. CLUTCH DAEWOO-ACCENT98-VERNA2002/04-LUV2300', A.idClasifProductos, M.idClasifProductos  FROM `ClasifProductos` A, `ClasifProductos` M WHERE A.txDescripcion = 'REPARACION' AND M.txDescripcion = 'CHEVROLET LUV 1600 -2300';</v>
      </c>
      <c r="K1292" s="68"/>
      <c r="L1292" s="68"/>
      <c r="M1292" s="68"/>
      <c r="N1292" s="68"/>
      <c r="O1292" s="68"/>
      <c r="P1292" s="68"/>
      <c r="Q1292" s="68"/>
      <c r="R1292" s="68"/>
      <c r="S1292" s="68"/>
      <c r="T1292" s="68"/>
      <c r="U1292" s="68"/>
      <c r="V1292" s="68"/>
      <c r="W1292" s="68"/>
      <c r="X1292" s="68"/>
      <c r="Y1292" s="68"/>
      <c r="Z1292" s="68"/>
      <c r="AA1292" s="68"/>
      <c r="AB1292" s="68"/>
      <c r="AC1292" s="68"/>
      <c r="AD1292" s="68"/>
      <c r="AE1292" s="68"/>
      <c r="AF1292" s="68"/>
      <c r="AG1292" s="68"/>
      <c r="AH1292" s="68"/>
      <c r="AI1292" s="68"/>
      <c r="AJ1292" s="68"/>
      <c r="AK1292" s="68"/>
      <c r="AL1292" s="68"/>
      <c r="AM1292" s="68"/>
      <c r="AN1292" s="68"/>
      <c r="AO1292" s="68"/>
      <c r="AP1292" s="68"/>
      <c r="AQ1292" s="68"/>
      <c r="AR1292" s="68"/>
      <c r="AS1292" s="68"/>
      <c r="AT1292" s="68"/>
      <c r="AU1292" s="68"/>
      <c r="AV1292" s="68"/>
      <c r="AW1292" s="68"/>
      <c r="AX1292" s="68"/>
      <c r="AY1292" s="68"/>
      <c r="AZ1292" s="68"/>
      <c r="BA1292" s="68"/>
      <c r="BB1292" s="68"/>
      <c r="BC1292" s="68"/>
      <c r="BD1292" s="68"/>
      <c r="BE1292" s="68"/>
      <c r="BF1292" s="68"/>
      <c r="BG1292" s="68"/>
      <c r="BH1292" s="68"/>
      <c r="BI1292" s="68"/>
      <c r="BJ1292" s="68"/>
      <c r="BK1292" s="68"/>
      <c r="BL1292" s="68"/>
      <c r="BM1292" s="68"/>
      <c r="BN1292" s="68"/>
      <c r="BO1292" s="68"/>
      <c r="BP1292" s="68"/>
      <c r="BQ1292" s="68"/>
      <c r="BR1292" s="68"/>
      <c r="BS1292" s="68"/>
      <c r="BT1292" s="68"/>
      <c r="BU1292" s="68"/>
      <c r="BV1292" s="68"/>
      <c r="BW1292" s="68"/>
      <c r="BX1292" s="68"/>
      <c r="BY1292" s="68"/>
      <c r="BZ1292" s="68"/>
      <c r="CA1292" s="68"/>
      <c r="CB1292" s="68"/>
      <c r="CC1292" s="68"/>
      <c r="CD1292" s="68"/>
      <c r="CE1292" s="68"/>
      <c r="CF1292" s="68"/>
      <c r="CG1292" s="68"/>
      <c r="CH1292" s="68"/>
      <c r="CI1292" s="68"/>
      <c r="CJ1292" s="68"/>
      <c r="CK1292" s="68"/>
      <c r="CL1292" s="68"/>
      <c r="CM1292" s="68"/>
      <c r="CN1292" s="68"/>
      <c r="CO1292" s="68"/>
      <c r="CP1292" s="68"/>
      <c r="CQ1292" s="68"/>
      <c r="CR1292" s="68"/>
      <c r="CS1292" s="68"/>
      <c r="CT1292" s="68"/>
      <c r="CU1292" s="68"/>
      <c r="CV1292" s="68"/>
      <c r="CW1292" s="68"/>
      <c r="CX1292" s="68"/>
      <c r="CY1292" s="68"/>
      <c r="CZ1292" s="68"/>
      <c r="DA1292" s="68"/>
      <c r="DB1292" s="68"/>
      <c r="DC1292" s="68"/>
      <c r="DD1292" s="68"/>
      <c r="DE1292" s="68"/>
      <c r="DF1292" s="68"/>
      <c r="DG1292" s="68"/>
      <c r="DH1292" s="68"/>
      <c r="DI1292" s="68"/>
      <c r="DJ1292" s="68"/>
      <c r="DK1292" s="68"/>
      <c r="DL1292" s="68"/>
      <c r="DM1292" s="68"/>
      <c r="DN1292" s="68"/>
      <c r="DO1292" s="68"/>
      <c r="DP1292" s="68"/>
      <c r="DQ1292" s="68"/>
      <c r="DR1292" s="68"/>
      <c r="DS1292" s="68"/>
      <c r="DT1292" s="68"/>
      <c r="DU1292" s="68"/>
      <c r="DV1292" s="68"/>
      <c r="DW1292" s="68"/>
      <c r="DX1292" s="68"/>
      <c r="DY1292" s="68"/>
      <c r="DZ1292" s="68"/>
      <c r="EA1292" s="68"/>
      <c r="EB1292" s="68"/>
      <c r="EC1292" s="68"/>
      <c r="ED1292" s="68"/>
      <c r="EE1292" s="68"/>
      <c r="EF1292" s="68"/>
      <c r="EG1292" s="68"/>
      <c r="EH1292" s="68"/>
      <c r="EI1292" s="68"/>
      <c r="EJ1292" s="68"/>
      <c r="EK1292" s="68"/>
      <c r="EL1292" s="68"/>
      <c r="EM1292" s="68"/>
      <c r="EN1292" s="68"/>
      <c r="EO1292" s="68"/>
      <c r="EP1292" s="68"/>
      <c r="EQ1292" s="68"/>
      <c r="ER1292" s="68"/>
      <c r="ES1292" s="68"/>
      <c r="ET1292" s="68"/>
      <c r="EU1292" s="68"/>
      <c r="EV1292" s="68"/>
      <c r="EW1292" s="68"/>
      <c r="EX1292" s="68"/>
      <c r="EY1292" s="68"/>
      <c r="EZ1292" s="68"/>
      <c r="FA1292" s="68"/>
      <c r="FB1292" s="68"/>
      <c r="FC1292" s="68"/>
      <c r="FD1292" s="68"/>
      <c r="FE1292" s="68"/>
      <c r="FF1292" s="68"/>
      <c r="FG1292" s="68"/>
      <c r="FH1292" s="68"/>
      <c r="FI1292" s="68"/>
      <c r="FJ1292" s="68"/>
      <c r="FK1292" s="68"/>
      <c r="FL1292" s="68"/>
      <c r="FM1292" s="68"/>
      <c r="FN1292" s="68"/>
      <c r="FO1292" s="68"/>
      <c r="FP1292" s="68"/>
      <c r="FQ1292" s="68"/>
      <c r="FR1292" s="68"/>
      <c r="FS1292" s="68"/>
      <c r="FT1292" s="68"/>
      <c r="FU1292" s="68"/>
      <c r="FV1292" s="68"/>
      <c r="FW1292" s="68"/>
      <c r="FX1292" s="68"/>
      <c r="FY1292" s="68"/>
      <c r="FZ1292" s="68"/>
      <c r="GA1292" s="68"/>
      <c r="GB1292" s="68"/>
      <c r="GC1292" s="68"/>
      <c r="GD1292" s="68"/>
      <c r="GE1292" s="68"/>
      <c r="GF1292" s="68"/>
      <c r="GG1292" s="68"/>
      <c r="GH1292" s="68"/>
      <c r="GI1292" s="68"/>
      <c r="GJ1292" s="68"/>
      <c r="GK1292" s="68"/>
      <c r="GL1292" s="68"/>
      <c r="GM1292" s="68"/>
      <c r="GN1292" s="68"/>
      <c r="GO1292" s="68"/>
      <c r="GP1292" s="68"/>
      <c r="GQ1292" s="68"/>
      <c r="GR1292" s="68"/>
      <c r="GS1292" s="68"/>
      <c r="GT1292" s="68"/>
      <c r="GU1292" s="68"/>
      <c r="GV1292" s="68"/>
      <c r="GW1292" s="68"/>
      <c r="GX1292" s="68"/>
      <c r="GY1292" s="68"/>
      <c r="GZ1292" s="68"/>
      <c r="HA1292" s="68"/>
      <c r="HB1292" s="68"/>
      <c r="HC1292" s="68"/>
      <c r="HD1292" s="68"/>
      <c r="HE1292" s="68"/>
      <c r="HF1292" s="68"/>
      <c r="HG1292" s="68"/>
      <c r="HH1292" s="68"/>
      <c r="HI1292" s="68"/>
      <c r="HJ1292" s="68"/>
      <c r="HK1292" s="68"/>
      <c r="HL1292" s="68"/>
      <c r="HM1292" s="68"/>
      <c r="HN1292" s="68"/>
      <c r="HO1292" s="68"/>
      <c r="HP1292" s="68"/>
      <c r="HQ1292" s="68"/>
      <c r="HR1292" s="68"/>
      <c r="HS1292" s="68"/>
      <c r="HT1292" s="68"/>
      <c r="HU1292" s="68"/>
      <c r="HV1292" s="68"/>
      <c r="HW1292" s="68"/>
      <c r="HX1292" s="68"/>
      <c r="HY1292" s="68"/>
    </row>
    <row r="1293" spans="1:233" s="61" customFormat="1" x14ac:dyDescent="0.2">
      <c r="A1293" s="64" t="s">
        <v>6501</v>
      </c>
      <c r="B1293" s="64" t="s">
        <v>2697</v>
      </c>
      <c r="C1293" s="64" t="s">
        <v>4225</v>
      </c>
      <c r="D1293" s="65">
        <v>4950</v>
      </c>
      <c r="E1293" s="67" t="s">
        <v>4135</v>
      </c>
      <c r="F1293" s="66" t="s">
        <v>6360</v>
      </c>
      <c r="G1293" s="68" t="s">
        <v>6408</v>
      </c>
      <c r="H1293" s="68"/>
      <c r="I1293" s="68"/>
      <c r="J1293" s="65" t="str">
        <f t="shared" si="20"/>
        <v>INSERT INTO `Productos` (txRefInterna,txRefExterna,txNomProducto,txDescripcion,idClasifProductos,idMarcaProductos) SELECT '4060H','DRE','REP. BOMBA AUXILIAR CLUTCH DAEWOO-ACCENT 98-VERNA 2002/04-LUV2300','REP. BOMBA AUXILIAR CLUTCH DAEWOO-ACCENT 98-VERNA 2002/04-LUV2300', A.idClasifProductos, M.idClasifProductos  FROM `ClasifProductos` A, `ClasifProductos` M WHERE A.txDescripcion = 'REPARACION' AND M.txDescripcion = 'HYUNDAI';</v>
      </c>
      <c r="K1293" s="68"/>
      <c r="L1293" s="68"/>
      <c r="M1293" s="68"/>
      <c r="N1293" s="68"/>
      <c r="O1293" s="68"/>
      <c r="P1293" s="68"/>
      <c r="Q1293" s="68"/>
      <c r="R1293" s="68"/>
      <c r="S1293" s="68"/>
      <c r="T1293" s="68"/>
      <c r="U1293" s="68"/>
      <c r="V1293" s="68"/>
      <c r="W1293" s="68"/>
      <c r="X1293" s="68"/>
      <c r="Y1293" s="68"/>
      <c r="Z1293" s="68"/>
      <c r="AA1293" s="68"/>
      <c r="AB1293" s="68"/>
      <c r="AC1293" s="68"/>
      <c r="AD1293" s="68"/>
      <c r="AE1293" s="68"/>
      <c r="AF1293" s="68"/>
      <c r="AG1293" s="68"/>
      <c r="AH1293" s="68"/>
      <c r="AI1293" s="68"/>
      <c r="AJ1293" s="68"/>
      <c r="AK1293" s="68"/>
      <c r="AL1293" s="68"/>
      <c r="AM1293" s="68"/>
      <c r="AN1293" s="68"/>
      <c r="AO1293" s="68"/>
      <c r="AP1293" s="68"/>
      <c r="AQ1293" s="68"/>
      <c r="AR1293" s="68"/>
      <c r="AS1293" s="68"/>
      <c r="AT1293" s="68"/>
      <c r="AU1293" s="68"/>
      <c r="AV1293" s="68"/>
      <c r="AW1293" s="68"/>
      <c r="AX1293" s="68"/>
      <c r="AY1293" s="68"/>
      <c r="AZ1293" s="68"/>
      <c r="BA1293" s="68"/>
      <c r="BB1293" s="68"/>
      <c r="BC1293" s="68"/>
      <c r="BD1293" s="68"/>
      <c r="BE1293" s="68"/>
      <c r="BF1293" s="68"/>
      <c r="BG1293" s="68"/>
      <c r="BH1293" s="68"/>
      <c r="BI1293" s="68"/>
      <c r="BJ1293" s="68"/>
      <c r="BK1293" s="68"/>
      <c r="BL1293" s="68"/>
      <c r="BM1293" s="68"/>
      <c r="BN1293" s="68"/>
      <c r="BO1293" s="68"/>
      <c r="BP1293" s="68"/>
      <c r="BQ1293" s="68"/>
      <c r="BR1293" s="68"/>
      <c r="BS1293" s="68"/>
      <c r="BT1293" s="68"/>
      <c r="BU1293" s="68"/>
      <c r="BV1293" s="68"/>
      <c r="BW1293" s="68"/>
      <c r="BX1293" s="68"/>
      <c r="BY1293" s="68"/>
      <c r="BZ1293" s="68"/>
      <c r="CA1293" s="68"/>
      <c r="CB1293" s="68"/>
      <c r="CC1293" s="68"/>
      <c r="CD1293" s="68"/>
      <c r="CE1293" s="68"/>
      <c r="CF1293" s="68"/>
      <c r="CG1293" s="68"/>
      <c r="CH1293" s="68"/>
      <c r="CI1293" s="68"/>
      <c r="CJ1293" s="68"/>
      <c r="CK1293" s="68"/>
      <c r="CL1293" s="68"/>
      <c r="CM1293" s="68"/>
      <c r="CN1293" s="68"/>
      <c r="CO1293" s="68"/>
      <c r="CP1293" s="68"/>
      <c r="CQ1293" s="68"/>
      <c r="CR1293" s="68"/>
      <c r="CS1293" s="68"/>
      <c r="CT1293" s="68"/>
      <c r="CU1293" s="68"/>
      <c r="CV1293" s="68"/>
      <c r="CW1293" s="68"/>
      <c r="CX1293" s="68"/>
      <c r="CY1293" s="68"/>
      <c r="CZ1293" s="68"/>
      <c r="DA1293" s="68"/>
      <c r="DB1293" s="68"/>
      <c r="DC1293" s="68"/>
      <c r="DD1293" s="68"/>
      <c r="DE1293" s="68"/>
      <c r="DF1293" s="68"/>
      <c r="DG1293" s="68"/>
      <c r="DH1293" s="68"/>
      <c r="DI1293" s="68"/>
      <c r="DJ1293" s="68"/>
      <c r="DK1293" s="68"/>
      <c r="DL1293" s="68"/>
      <c r="DM1293" s="68"/>
      <c r="DN1293" s="68"/>
      <c r="DO1293" s="68"/>
      <c r="DP1293" s="68"/>
      <c r="DQ1293" s="68"/>
      <c r="DR1293" s="68"/>
      <c r="DS1293" s="68"/>
      <c r="DT1293" s="68"/>
      <c r="DU1293" s="68"/>
      <c r="DV1293" s="68"/>
      <c r="DW1293" s="68"/>
      <c r="DX1293" s="68"/>
      <c r="DY1293" s="68"/>
      <c r="DZ1293" s="68"/>
      <c r="EA1293" s="68"/>
      <c r="EB1293" s="68"/>
      <c r="EC1293" s="68"/>
      <c r="ED1293" s="68"/>
      <c r="EE1293" s="68"/>
      <c r="EF1293" s="68"/>
      <c r="EG1293" s="68"/>
      <c r="EH1293" s="68"/>
      <c r="EI1293" s="68"/>
      <c r="EJ1293" s="68"/>
      <c r="EK1293" s="68"/>
      <c r="EL1293" s="68"/>
      <c r="EM1293" s="68"/>
      <c r="EN1293" s="68"/>
      <c r="EO1293" s="68"/>
      <c r="EP1293" s="68"/>
      <c r="EQ1293" s="68"/>
      <c r="ER1293" s="68"/>
      <c r="ES1293" s="68"/>
      <c r="ET1293" s="68"/>
      <c r="EU1293" s="68"/>
      <c r="EV1293" s="68"/>
      <c r="EW1293" s="68"/>
      <c r="EX1293" s="68"/>
      <c r="EY1293" s="68"/>
      <c r="EZ1293" s="68"/>
      <c r="FA1293" s="68"/>
      <c r="FB1293" s="68"/>
      <c r="FC1293" s="68"/>
      <c r="FD1293" s="68"/>
      <c r="FE1293" s="68"/>
      <c r="FF1293" s="68"/>
      <c r="FG1293" s="68"/>
      <c r="FH1293" s="68"/>
      <c r="FI1293" s="68"/>
      <c r="FJ1293" s="68"/>
      <c r="FK1293" s="68"/>
      <c r="FL1293" s="68"/>
      <c r="FM1293" s="68"/>
      <c r="FN1293" s="68"/>
      <c r="FO1293" s="68"/>
      <c r="FP1293" s="68"/>
      <c r="FQ1293" s="68"/>
      <c r="FR1293" s="68"/>
      <c r="FS1293" s="68"/>
      <c r="FT1293" s="68"/>
      <c r="FU1293" s="68"/>
      <c r="FV1293" s="68"/>
      <c r="FW1293" s="68"/>
      <c r="FX1293" s="68"/>
      <c r="FY1293" s="68"/>
      <c r="FZ1293" s="68"/>
      <c r="GA1293" s="68"/>
      <c r="GB1293" s="68"/>
      <c r="GC1293" s="68"/>
      <c r="GD1293" s="68"/>
      <c r="GE1293" s="68"/>
      <c r="GF1293" s="68"/>
      <c r="GG1293" s="68"/>
      <c r="GH1293" s="68"/>
      <c r="GI1293" s="68"/>
      <c r="GJ1293" s="68"/>
      <c r="GK1293" s="68"/>
      <c r="GL1293" s="68"/>
      <c r="GM1293" s="68"/>
      <c r="GN1293" s="68"/>
      <c r="GO1293" s="68"/>
      <c r="GP1293" s="68"/>
      <c r="GQ1293" s="68"/>
      <c r="GR1293" s="68"/>
      <c r="GS1293" s="68"/>
      <c r="GT1293" s="68"/>
      <c r="GU1293" s="68"/>
      <c r="GV1293" s="68"/>
      <c r="GW1293" s="68"/>
      <c r="GX1293" s="68"/>
      <c r="GY1293" s="68"/>
      <c r="GZ1293" s="68"/>
      <c r="HA1293" s="68"/>
      <c r="HB1293" s="68"/>
      <c r="HC1293" s="68"/>
      <c r="HD1293" s="68"/>
      <c r="HE1293" s="68"/>
      <c r="HF1293" s="68"/>
      <c r="HG1293" s="68"/>
      <c r="HH1293" s="68"/>
      <c r="HI1293" s="68"/>
      <c r="HJ1293" s="68"/>
      <c r="HK1293" s="68"/>
      <c r="HL1293" s="68"/>
      <c r="HM1293" s="68"/>
      <c r="HN1293" s="68"/>
      <c r="HO1293" s="68"/>
      <c r="HP1293" s="68"/>
      <c r="HQ1293" s="68"/>
      <c r="HR1293" s="68"/>
      <c r="HS1293" s="68"/>
      <c r="HT1293" s="68"/>
      <c r="HU1293" s="68"/>
      <c r="HV1293" s="68"/>
      <c r="HW1293" s="68"/>
      <c r="HX1293" s="68"/>
      <c r="HY1293" s="68"/>
    </row>
    <row r="1294" spans="1:233" s="61" customFormat="1" x14ac:dyDescent="0.2">
      <c r="A1294" s="64" t="s">
        <v>6502</v>
      </c>
      <c r="B1294" s="64" t="s">
        <v>2697</v>
      </c>
      <c r="C1294" s="64" t="s">
        <v>4062</v>
      </c>
      <c r="D1294" s="65">
        <v>4950</v>
      </c>
      <c r="E1294" s="67" t="s">
        <v>4320</v>
      </c>
      <c r="F1294" s="66" t="s">
        <v>6360</v>
      </c>
      <c r="G1294" s="68" t="s">
        <v>6408</v>
      </c>
      <c r="H1294" s="68"/>
      <c r="I1294" s="68"/>
      <c r="J1294" s="65" t="str">
        <f t="shared" si="20"/>
        <v>INSERT INTO `Productos` (txRefInterna,txRefExterna,txNomProducto,txDescripcion,idClasifProductos,idMarcaProductos) SELECT '4060D','DRE','REP.BOMBA AUX. CLUTCH DAEWOO-ACCENT98-VERNA2002/04-LUV2300','REP.BOMBA AUX. CLUTCH DAEWOO-ACCENT98-VERNA2002/04-LUV2300', A.idClasifProductos, M.idClasifProductos  FROM `ClasifProductos` A, `ClasifProductos` M WHERE A.txDescripcion = 'REPARACION' AND M.txDescripcion = 'DAEWOO';</v>
      </c>
      <c r="K1294" s="68"/>
      <c r="L1294" s="68"/>
      <c r="M1294" s="68"/>
      <c r="N1294" s="68"/>
      <c r="O1294" s="68"/>
      <c r="P1294" s="68"/>
      <c r="Q1294" s="68"/>
      <c r="R1294" s="68"/>
      <c r="S1294" s="68"/>
      <c r="T1294" s="68"/>
      <c r="U1294" s="68"/>
      <c r="V1294" s="68"/>
      <c r="W1294" s="68"/>
      <c r="X1294" s="68"/>
      <c r="Y1294" s="68"/>
      <c r="Z1294" s="68"/>
      <c r="AA1294" s="68"/>
      <c r="AB1294" s="68"/>
      <c r="AC1294" s="68"/>
      <c r="AD1294" s="68"/>
      <c r="AE1294" s="68"/>
      <c r="AF1294" s="68"/>
      <c r="AG1294" s="68"/>
      <c r="AH1294" s="68"/>
      <c r="AI1294" s="68"/>
      <c r="AJ1294" s="68"/>
      <c r="AK1294" s="68"/>
      <c r="AL1294" s="68"/>
      <c r="AM1294" s="68"/>
      <c r="AN1294" s="68"/>
      <c r="AO1294" s="68"/>
      <c r="AP1294" s="68"/>
      <c r="AQ1294" s="68"/>
      <c r="AR1294" s="68"/>
      <c r="AS1294" s="68"/>
      <c r="AT1294" s="68"/>
      <c r="AU1294" s="68"/>
      <c r="AV1294" s="68"/>
      <c r="AW1294" s="68"/>
      <c r="AX1294" s="68"/>
      <c r="AY1294" s="68"/>
      <c r="AZ1294" s="68"/>
      <c r="BA1294" s="68"/>
      <c r="BB1294" s="68"/>
      <c r="BC1294" s="68"/>
      <c r="BD1294" s="68"/>
      <c r="BE1294" s="68"/>
      <c r="BF1294" s="68"/>
      <c r="BG1294" s="68"/>
      <c r="BH1294" s="68"/>
      <c r="BI1294" s="68"/>
      <c r="BJ1294" s="68"/>
      <c r="BK1294" s="68"/>
      <c r="BL1294" s="68"/>
      <c r="BM1294" s="68"/>
      <c r="BN1294" s="68"/>
      <c r="BO1294" s="68"/>
      <c r="BP1294" s="68"/>
      <c r="BQ1294" s="68"/>
      <c r="BR1294" s="68"/>
      <c r="BS1294" s="68"/>
      <c r="BT1294" s="68"/>
      <c r="BU1294" s="68"/>
      <c r="BV1294" s="68"/>
      <c r="BW1294" s="68"/>
      <c r="BX1294" s="68"/>
      <c r="BY1294" s="68"/>
      <c r="BZ1294" s="68"/>
      <c r="CA1294" s="68"/>
      <c r="CB1294" s="68"/>
      <c r="CC1294" s="68"/>
      <c r="CD1294" s="68"/>
      <c r="CE1294" s="68"/>
      <c r="CF1294" s="68"/>
      <c r="CG1294" s="68"/>
      <c r="CH1294" s="68"/>
      <c r="CI1294" s="68"/>
      <c r="CJ1294" s="68"/>
      <c r="CK1294" s="68"/>
      <c r="CL1294" s="68"/>
      <c r="CM1294" s="68"/>
      <c r="CN1294" s="68"/>
      <c r="CO1294" s="68"/>
      <c r="CP1294" s="68"/>
      <c r="CQ1294" s="68"/>
      <c r="CR1294" s="68"/>
      <c r="CS1294" s="68"/>
      <c r="CT1294" s="68"/>
      <c r="CU1294" s="68"/>
      <c r="CV1294" s="68"/>
      <c r="CW1294" s="68"/>
      <c r="CX1294" s="68"/>
      <c r="CY1294" s="68"/>
      <c r="CZ1294" s="68"/>
      <c r="DA1294" s="68"/>
      <c r="DB1294" s="68"/>
      <c r="DC1294" s="68"/>
      <c r="DD1294" s="68"/>
      <c r="DE1294" s="68"/>
      <c r="DF1294" s="68"/>
      <c r="DG1294" s="68"/>
      <c r="DH1294" s="68"/>
      <c r="DI1294" s="68"/>
      <c r="DJ1294" s="68"/>
      <c r="DK1294" s="68"/>
      <c r="DL1294" s="68"/>
      <c r="DM1294" s="68"/>
      <c r="DN1294" s="68"/>
      <c r="DO1294" s="68"/>
      <c r="DP1294" s="68"/>
      <c r="DQ1294" s="68"/>
      <c r="DR1294" s="68"/>
      <c r="DS1294" s="68"/>
      <c r="DT1294" s="68"/>
      <c r="DU1294" s="68"/>
      <c r="DV1294" s="68"/>
      <c r="DW1294" s="68"/>
      <c r="DX1294" s="68"/>
      <c r="DY1294" s="68"/>
      <c r="DZ1294" s="68"/>
      <c r="EA1294" s="68"/>
      <c r="EB1294" s="68"/>
      <c r="EC1294" s="68"/>
      <c r="ED1294" s="68"/>
      <c r="EE1294" s="68"/>
      <c r="EF1294" s="68"/>
      <c r="EG1294" s="68"/>
      <c r="EH1294" s="68"/>
      <c r="EI1294" s="68"/>
      <c r="EJ1294" s="68"/>
      <c r="EK1294" s="68"/>
      <c r="EL1294" s="68"/>
      <c r="EM1294" s="68"/>
      <c r="EN1294" s="68"/>
      <c r="EO1294" s="68"/>
      <c r="EP1294" s="68"/>
      <c r="EQ1294" s="68"/>
      <c r="ER1294" s="68"/>
      <c r="ES1294" s="68"/>
      <c r="ET1294" s="68"/>
      <c r="EU1294" s="68"/>
      <c r="EV1294" s="68"/>
      <c r="EW1294" s="68"/>
      <c r="EX1294" s="68"/>
      <c r="EY1294" s="68"/>
      <c r="EZ1294" s="68"/>
      <c r="FA1294" s="68"/>
      <c r="FB1294" s="68"/>
      <c r="FC1294" s="68"/>
      <c r="FD1294" s="68"/>
      <c r="FE1294" s="68"/>
      <c r="FF1294" s="68"/>
      <c r="FG1294" s="68"/>
      <c r="FH1294" s="68"/>
      <c r="FI1294" s="68"/>
      <c r="FJ1294" s="68"/>
      <c r="FK1294" s="68"/>
      <c r="FL1294" s="68"/>
      <c r="FM1294" s="68"/>
      <c r="FN1294" s="68"/>
      <c r="FO1294" s="68"/>
      <c r="FP1294" s="68"/>
      <c r="FQ1294" s="68"/>
      <c r="FR1294" s="68"/>
      <c r="FS1294" s="68"/>
      <c r="FT1294" s="68"/>
      <c r="FU1294" s="68"/>
      <c r="FV1294" s="68"/>
      <c r="FW1294" s="68"/>
      <c r="FX1294" s="68"/>
      <c r="FY1294" s="68"/>
      <c r="FZ1294" s="68"/>
      <c r="GA1294" s="68"/>
      <c r="GB1294" s="68"/>
      <c r="GC1294" s="68"/>
      <c r="GD1294" s="68"/>
      <c r="GE1294" s="68"/>
      <c r="GF1294" s="68"/>
      <c r="GG1294" s="68"/>
      <c r="GH1294" s="68"/>
      <c r="GI1294" s="68"/>
      <c r="GJ1294" s="68"/>
      <c r="GK1294" s="68"/>
      <c r="GL1294" s="68"/>
      <c r="GM1294" s="68"/>
      <c r="GN1294" s="68"/>
      <c r="GO1294" s="68"/>
      <c r="GP1294" s="68"/>
      <c r="GQ1294" s="68"/>
      <c r="GR1294" s="68"/>
      <c r="GS1294" s="68"/>
      <c r="GT1294" s="68"/>
      <c r="GU1294" s="68"/>
      <c r="GV1294" s="68"/>
      <c r="GW1294" s="68"/>
      <c r="GX1294" s="68"/>
      <c r="GY1294" s="68"/>
      <c r="GZ1294" s="68"/>
      <c r="HA1294" s="68"/>
      <c r="HB1294" s="68"/>
      <c r="HC1294" s="68"/>
      <c r="HD1294" s="68"/>
      <c r="HE1294" s="68"/>
      <c r="HF1294" s="68"/>
      <c r="HG1294" s="68"/>
      <c r="HH1294" s="68"/>
      <c r="HI1294" s="68"/>
      <c r="HJ1294" s="68"/>
      <c r="HK1294" s="68"/>
      <c r="HL1294" s="68"/>
      <c r="HM1294" s="68"/>
      <c r="HN1294" s="68"/>
      <c r="HO1294" s="68"/>
      <c r="HP1294" s="68"/>
      <c r="HQ1294" s="68"/>
      <c r="HR1294" s="68"/>
      <c r="HS1294" s="68"/>
      <c r="HT1294" s="68"/>
      <c r="HU1294" s="68"/>
      <c r="HV1294" s="68"/>
      <c r="HW1294" s="68"/>
      <c r="HX1294" s="68"/>
      <c r="HY1294" s="68"/>
    </row>
    <row r="1295" spans="1:233" x14ac:dyDescent="0.2">
      <c r="A1295" s="12">
        <v>1356</v>
      </c>
      <c r="B1295" s="12" t="s">
        <v>2697</v>
      </c>
      <c r="C1295" s="12" t="s">
        <v>2936</v>
      </c>
      <c r="D1295" s="15">
        <v>13990</v>
      </c>
      <c r="E1295" s="33" t="s">
        <v>2256</v>
      </c>
      <c r="F1295" s="34" t="s">
        <v>6359</v>
      </c>
      <c r="G1295" s="9" t="s">
        <v>6408</v>
      </c>
      <c r="H1295" s="9"/>
      <c r="I1295" s="9"/>
      <c r="J1295" s="13" t="str">
        <f t="shared" si="20"/>
        <v>INSERT INTO `Productos` (txRefInterna,txRefExterna,txNomProducto,txDescripcion,idClasifProductos,idMarcaProductos) SELECT '1356','DRE','REPARACION BOMBA FRENO R-4-6-','REPARACION BOMBA FRENO R-4-6-', A.idClasifProductos, M.idClasifProductos  FROM `ClasifProductos` A, `ClasifProductos` M WHERE A.txDescripcion = 'REPARACION' AND M.txDescripcion = 'RENAULT';</v>
      </c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  <c r="EL1295" s="9"/>
      <c r="EM1295" s="9"/>
      <c r="EN1295" s="9"/>
      <c r="EO1295" s="9"/>
      <c r="EP1295" s="9"/>
      <c r="EQ1295" s="9"/>
      <c r="ER1295" s="9"/>
      <c r="ES1295" s="9"/>
      <c r="ET1295" s="9"/>
      <c r="EU1295" s="9"/>
      <c r="EV1295" s="9"/>
      <c r="EW1295" s="9"/>
      <c r="EX1295" s="9"/>
      <c r="EY1295" s="9"/>
      <c r="EZ1295" s="9"/>
      <c r="FA1295" s="9"/>
      <c r="FB1295" s="9"/>
      <c r="FC1295" s="9"/>
      <c r="FD1295" s="9"/>
      <c r="FE1295" s="9"/>
      <c r="FF1295" s="9"/>
      <c r="FG1295" s="9"/>
      <c r="FH1295" s="9"/>
      <c r="FI1295" s="9"/>
      <c r="FJ1295" s="9"/>
      <c r="FK1295" s="9"/>
      <c r="FL1295" s="9"/>
      <c r="FM1295" s="9"/>
      <c r="FN1295" s="9"/>
      <c r="FO1295" s="9"/>
      <c r="FP1295" s="9"/>
      <c r="FQ1295" s="9"/>
      <c r="FR1295" s="9"/>
      <c r="FS1295" s="9"/>
      <c r="FT1295" s="9"/>
      <c r="FU1295" s="9"/>
      <c r="FV1295" s="9"/>
      <c r="FW1295" s="9"/>
      <c r="FX1295" s="9"/>
      <c r="FY1295" s="9"/>
      <c r="FZ1295" s="9"/>
      <c r="GA1295" s="9"/>
      <c r="GB1295" s="9"/>
      <c r="GC1295" s="9"/>
      <c r="GD1295" s="9"/>
      <c r="GE1295" s="9"/>
      <c r="GF1295" s="9"/>
      <c r="GG1295" s="9"/>
      <c r="GH1295" s="9"/>
      <c r="GI1295" s="9"/>
      <c r="GJ1295" s="9"/>
      <c r="GK1295" s="9"/>
      <c r="GL1295" s="9"/>
      <c r="GM1295" s="9"/>
      <c r="GN1295" s="9"/>
      <c r="GO1295" s="9"/>
      <c r="GP1295" s="9"/>
      <c r="GQ1295" s="9"/>
      <c r="GR1295" s="9"/>
      <c r="GS1295" s="9"/>
      <c r="GT1295" s="9"/>
      <c r="GU1295" s="9"/>
      <c r="GV1295" s="9"/>
      <c r="GW1295" s="9"/>
      <c r="GX1295" s="9"/>
      <c r="GY1295" s="9"/>
      <c r="GZ1295" s="9"/>
      <c r="HA1295" s="9"/>
      <c r="HB1295" s="9"/>
      <c r="HC1295" s="9"/>
      <c r="HD1295" s="9"/>
      <c r="HE1295" s="9"/>
      <c r="HF1295" s="9"/>
      <c r="HG1295" s="9"/>
      <c r="HH1295" s="9"/>
      <c r="HI1295" s="9"/>
      <c r="HJ1295" s="9"/>
      <c r="HK1295" s="9"/>
      <c r="HL1295" s="9"/>
      <c r="HM1295" s="9"/>
      <c r="HN1295" s="9"/>
      <c r="HO1295" s="9"/>
      <c r="HP1295" s="9"/>
      <c r="HQ1295" s="9"/>
      <c r="HR1295" s="9"/>
      <c r="HS1295" s="9"/>
      <c r="HT1295" s="9"/>
      <c r="HU1295" s="9"/>
      <c r="HV1295" s="9"/>
      <c r="HW1295" s="9"/>
      <c r="HX1295" s="9"/>
      <c r="HY1295" s="9"/>
    </row>
    <row r="1296" spans="1:233" x14ac:dyDescent="0.2">
      <c r="A1296" s="12">
        <v>1357</v>
      </c>
      <c r="B1296" s="12" t="s">
        <v>2697</v>
      </c>
      <c r="C1296" s="12" t="s">
        <v>2937</v>
      </c>
      <c r="D1296" s="15">
        <v>14560</v>
      </c>
      <c r="E1296" s="33" t="s">
        <v>2256</v>
      </c>
      <c r="F1296" s="34" t="s">
        <v>6359</v>
      </c>
      <c r="G1296" s="9" t="s">
        <v>6408</v>
      </c>
      <c r="H1296" s="9"/>
      <c r="I1296" s="9"/>
      <c r="J1296" s="13" t="str">
        <f t="shared" si="20"/>
        <v>INSERT INTO `Productos` (txRefInterna,txRefExterna,txNomProducto,txDescripcion,idClasifProductos,idMarcaProductos) SELECT '1357','DRE','REPARACION BOMBA FRENO R-4MV','REPARACION BOMBA FRENO R-4MV', A.idClasifProductos, M.idClasifProductos  FROM `ClasifProductos` A, `ClasifProductos` M WHERE A.txDescripcion = 'REPARACION' AND M.txDescripcion = 'RENAULT';</v>
      </c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/>
      <c r="EL1296" s="9"/>
      <c r="EM1296" s="9"/>
      <c r="EN1296" s="9"/>
      <c r="EO1296" s="9"/>
      <c r="EP1296" s="9"/>
      <c r="EQ1296" s="9"/>
      <c r="ER1296" s="9"/>
      <c r="ES1296" s="9"/>
      <c r="ET1296" s="9"/>
      <c r="EU1296" s="9"/>
      <c r="EV1296" s="9"/>
      <c r="EW1296" s="9"/>
      <c r="EX1296" s="9"/>
      <c r="EY1296" s="9"/>
      <c r="EZ1296" s="9"/>
      <c r="FA1296" s="9"/>
      <c r="FB1296" s="9"/>
      <c r="FC1296" s="9"/>
      <c r="FD1296" s="9"/>
      <c r="FE1296" s="9"/>
      <c r="FF1296" s="9"/>
      <c r="FG1296" s="9"/>
      <c r="FH1296" s="9"/>
      <c r="FI1296" s="9"/>
      <c r="FJ1296" s="9"/>
      <c r="FK1296" s="9"/>
      <c r="FL1296" s="9"/>
      <c r="FM1296" s="9"/>
      <c r="FN1296" s="9"/>
      <c r="FO1296" s="9"/>
      <c r="FP1296" s="9"/>
      <c r="FQ1296" s="9"/>
      <c r="FR1296" s="9"/>
      <c r="FS1296" s="9"/>
      <c r="FT1296" s="9"/>
      <c r="FU1296" s="9"/>
      <c r="FV1296" s="9"/>
      <c r="FW1296" s="9"/>
      <c r="FX1296" s="9"/>
      <c r="FY1296" s="9"/>
      <c r="FZ1296" s="9"/>
      <c r="GA1296" s="9"/>
      <c r="GB1296" s="9"/>
      <c r="GC1296" s="9"/>
      <c r="GD1296" s="9"/>
      <c r="GE1296" s="9"/>
      <c r="GF1296" s="9"/>
      <c r="GG1296" s="9"/>
      <c r="GH1296" s="9"/>
      <c r="GI1296" s="9"/>
      <c r="GJ1296" s="9"/>
      <c r="GK1296" s="9"/>
      <c r="GL1296" s="9"/>
      <c r="GM1296" s="9"/>
      <c r="GN1296" s="9"/>
      <c r="GO1296" s="9"/>
      <c r="GP1296" s="9"/>
      <c r="GQ1296" s="9"/>
      <c r="GR1296" s="9"/>
      <c r="GS1296" s="9"/>
      <c r="GT1296" s="9"/>
      <c r="GU1296" s="9"/>
      <c r="GV1296" s="9"/>
      <c r="GW1296" s="9"/>
      <c r="GX1296" s="9"/>
      <c r="GY1296" s="9"/>
      <c r="GZ1296" s="9"/>
      <c r="HA1296" s="9"/>
      <c r="HB1296" s="9"/>
      <c r="HC1296" s="9"/>
      <c r="HD1296" s="9"/>
      <c r="HE1296" s="9"/>
      <c r="HF1296" s="9"/>
      <c r="HG1296" s="9"/>
      <c r="HH1296" s="9"/>
      <c r="HI1296" s="9"/>
      <c r="HJ1296" s="9"/>
      <c r="HK1296" s="9"/>
      <c r="HL1296" s="9"/>
      <c r="HM1296" s="9"/>
      <c r="HN1296" s="9"/>
      <c r="HO1296" s="9"/>
      <c r="HP1296" s="9"/>
      <c r="HQ1296" s="9"/>
      <c r="HR1296" s="9"/>
      <c r="HS1296" s="9"/>
      <c r="HT1296" s="9"/>
      <c r="HU1296" s="9"/>
      <c r="HV1296" s="9"/>
      <c r="HW1296" s="9"/>
      <c r="HX1296" s="9"/>
      <c r="HY1296" s="9"/>
    </row>
    <row r="1297" spans="1:233" x14ac:dyDescent="0.2">
      <c r="A1297" s="12">
        <v>1358</v>
      </c>
      <c r="B1297" s="12" t="s">
        <v>2697</v>
      </c>
      <c r="C1297" s="12" t="s">
        <v>2938</v>
      </c>
      <c r="D1297" s="13">
        <v>14560</v>
      </c>
      <c r="E1297" s="33" t="s">
        <v>2256</v>
      </c>
      <c r="F1297" s="34" t="s">
        <v>6359</v>
      </c>
      <c r="G1297" s="9" t="s">
        <v>6408</v>
      </c>
      <c r="H1297" s="9"/>
      <c r="I1297" s="9"/>
      <c r="J1297" s="13" t="str">
        <f t="shared" si="20"/>
        <v>INSERT INTO `Productos` (txRefInterna,txRefExterna,txNomProducto,txDescripcion,idClasifProductos,idMarcaProductos) SELECT '1358','DRE','REPARACION BOMBA FRENO R 12 BREAK','REPARACION BOMBA FRENO R 12 BREAK', A.idClasifProductos, M.idClasifProductos  FROM `ClasifProductos` A, `ClasifProductos` M WHERE A.txDescripcion = 'REPARACION' AND M.txDescripcion = 'RENAULT';</v>
      </c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  <c r="EL1297" s="9"/>
      <c r="EM1297" s="9"/>
      <c r="EN1297" s="9"/>
      <c r="EO1297" s="9"/>
      <c r="EP1297" s="9"/>
      <c r="EQ1297" s="9"/>
      <c r="ER1297" s="9"/>
      <c r="ES1297" s="9"/>
      <c r="ET1297" s="9"/>
      <c r="EU1297" s="9"/>
      <c r="EV1297" s="9"/>
      <c r="EW1297" s="9"/>
      <c r="EX1297" s="9"/>
      <c r="EY1297" s="9"/>
      <c r="EZ1297" s="9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  <c r="GA1297" s="9"/>
      <c r="GB1297" s="9"/>
      <c r="GC1297" s="9"/>
      <c r="GD1297" s="9"/>
      <c r="GE1297" s="9"/>
      <c r="GF1297" s="9"/>
      <c r="GG1297" s="9"/>
      <c r="GH1297" s="9"/>
      <c r="GI1297" s="9"/>
      <c r="GJ1297" s="9"/>
      <c r="GK1297" s="9"/>
      <c r="GL1297" s="9"/>
      <c r="GM1297" s="9"/>
      <c r="GN1297" s="9"/>
      <c r="GO1297" s="9"/>
      <c r="GP1297" s="9"/>
      <c r="GQ1297" s="9"/>
      <c r="GR1297" s="9"/>
      <c r="GS1297" s="9"/>
      <c r="GT1297" s="9"/>
      <c r="GU1297" s="9"/>
      <c r="GV1297" s="9"/>
      <c r="GW1297" s="9"/>
      <c r="GX1297" s="9"/>
      <c r="GY1297" s="9"/>
      <c r="GZ1297" s="9"/>
      <c r="HA1297" s="9"/>
      <c r="HB1297" s="9"/>
      <c r="HC1297" s="9"/>
      <c r="HD1297" s="9"/>
      <c r="HE1297" s="9"/>
      <c r="HF1297" s="9"/>
      <c r="HG1297" s="9"/>
      <c r="HH1297" s="9"/>
      <c r="HI1297" s="9"/>
      <c r="HJ1297" s="9"/>
      <c r="HK1297" s="9"/>
      <c r="HL1297" s="9"/>
      <c r="HM1297" s="9"/>
      <c r="HN1297" s="9"/>
      <c r="HO1297" s="9"/>
      <c r="HP1297" s="9"/>
      <c r="HQ1297" s="9"/>
      <c r="HR1297" s="9"/>
      <c r="HS1297" s="9"/>
      <c r="HT1297" s="9"/>
      <c r="HU1297" s="9"/>
      <c r="HV1297" s="9"/>
      <c r="HW1297" s="9"/>
      <c r="HX1297" s="9"/>
      <c r="HY1297" s="9"/>
    </row>
    <row r="1298" spans="1:233" x14ac:dyDescent="0.2">
      <c r="A1298" s="12">
        <v>1359</v>
      </c>
      <c r="B1298" s="12" t="s">
        <v>2697</v>
      </c>
      <c r="C1298" s="12" t="s">
        <v>2939</v>
      </c>
      <c r="D1298" s="13">
        <v>16400</v>
      </c>
      <c r="E1298" s="33" t="s">
        <v>2256</v>
      </c>
      <c r="F1298" s="34" t="s">
        <v>6359</v>
      </c>
      <c r="G1298" s="9" t="s">
        <v>6408</v>
      </c>
      <c r="H1298" s="9"/>
      <c r="I1298" s="9"/>
      <c r="J1298" s="13" t="str">
        <f t="shared" si="20"/>
        <v>INSERT INTO `Productos` (txRefInterna,txRefExterna,txNomProducto,txDescripcion,idClasifProductos,idMarcaProductos) SELECT '1359','DRE','REPARACION BOMBA FRENO R-12 LARGA','REPARACION BOMBA FRENO R-12 LARGA', A.idClasifProductos, M.idClasifProductos  FROM `ClasifProductos` A, `ClasifProductos` M WHERE A.txDescripcion = 'REPARACION' AND M.txDescripcion = 'RENAULT';</v>
      </c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  <c r="DP1298" s="9"/>
      <c r="DQ1298" s="9"/>
      <c r="DR1298" s="9"/>
      <c r="DS1298" s="9"/>
      <c r="DT1298" s="9"/>
      <c r="DU1298" s="9"/>
      <c r="DV1298" s="9"/>
      <c r="DW1298" s="9"/>
      <c r="DX1298" s="9"/>
      <c r="DY1298" s="9"/>
      <c r="DZ1298" s="9"/>
      <c r="EA1298" s="9"/>
      <c r="EB1298" s="9"/>
      <c r="EC1298" s="9"/>
      <c r="ED1298" s="9"/>
      <c r="EE1298" s="9"/>
      <c r="EF1298" s="9"/>
      <c r="EG1298" s="9"/>
      <c r="EH1298" s="9"/>
      <c r="EI1298" s="9"/>
      <c r="EJ1298" s="9"/>
      <c r="EK1298" s="9"/>
      <c r="EL1298" s="9"/>
      <c r="EM1298" s="9"/>
      <c r="EN1298" s="9"/>
      <c r="EO1298" s="9"/>
      <c r="EP1298" s="9"/>
      <c r="EQ1298" s="9"/>
      <c r="ER1298" s="9"/>
      <c r="ES1298" s="9"/>
      <c r="ET1298" s="9"/>
      <c r="EU1298" s="9"/>
      <c r="EV1298" s="9"/>
      <c r="EW1298" s="9"/>
      <c r="EX1298" s="9"/>
      <c r="EY1298" s="9"/>
      <c r="EZ1298" s="9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9"/>
      <c r="FS1298" s="9"/>
      <c r="FT1298" s="9"/>
      <c r="FU1298" s="9"/>
      <c r="FV1298" s="9"/>
      <c r="FW1298" s="9"/>
      <c r="FX1298" s="9"/>
      <c r="FY1298" s="9"/>
      <c r="FZ1298" s="9"/>
      <c r="GA1298" s="9"/>
      <c r="GB1298" s="9"/>
      <c r="GC1298" s="9"/>
      <c r="GD1298" s="9"/>
      <c r="GE1298" s="9"/>
      <c r="GF1298" s="9"/>
      <c r="GG1298" s="9"/>
      <c r="GH1298" s="9"/>
      <c r="GI1298" s="9"/>
      <c r="GJ1298" s="9"/>
      <c r="GK1298" s="9"/>
      <c r="GL1298" s="9"/>
      <c r="GM1298" s="9"/>
      <c r="GN1298" s="9"/>
      <c r="GO1298" s="9"/>
      <c r="GP1298" s="9"/>
      <c r="GQ1298" s="9"/>
      <c r="GR1298" s="9"/>
      <c r="GS1298" s="9"/>
      <c r="GT1298" s="9"/>
      <c r="GU1298" s="9"/>
      <c r="GV1298" s="9"/>
      <c r="GW1298" s="9"/>
      <c r="GX1298" s="9"/>
      <c r="GY1298" s="9"/>
      <c r="GZ1298" s="9"/>
      <c r="HA1298" s="9"/>
      <c r="HB1298" s="9"/>
      <c r="HC1298" s="9"/>
      <c r="HD1298" s="9"/>
      <c r="HE1298" s="9"/>
      <c r="HF1298" s="9"/>
      <c r="HG1298" s="9"/>
      <c r="HH1298" s="9"/>
      <c r="HI1298" s="9"/>
      <c r="HJ1298" s="9"/>
      <c r="HK1298" s="9"/>
      <c r="HL1298" s="9"/>
      <c r="HM1298" s="9"/>
      <c r="HN1298" s="9"/>
      <c r="HO1298" s="9"/>
      <c r="HP1298" s="9"/>
      <c r="HQ1298" s="9"/>
      <c r="HR1298" s="9"/>
      <c r="HS1298" s="9"/>
      <c r="HT1298" s="9"/>
      <c r="HU1298" s="9"/>
      <c r="HV1298" s="9"/>
      <c r="HW1298" s="9"/>
      <c r="HX1298" s="9"/>
      <c r="HY1298" s="9"/>
    </row>
    <row r="1299" spans="1:233" x14ac:dyDescent="0.2">
      <c r="A1299" s="12">
        <v>1424</v>
      </c>
      <c r="B1299" s="12" t="s">
        <v>2697</v>
      </c>
      <c r="C1299" s="12" t="s">
        <v>2940</v>
      </c>
      <c r="D1299" s="13">
        <v>14560</v>
      </c>
      <c r="E1299" s="33" t="s">
        <v>2256</v>
      </c>
      <c r="F1299" s="34" t="s">
        <v>6359</v>
      </c>
      <c r="G1299" s="9" t="s">
        <v>6408</v>
      </c>
      <c r="H1299" s="9"/>
      <c r="I1299" s="9"/>
      <c r="J1299" s="13" t="str">
        <f t="shared" si="20"/>
        <v>INSERT INTO `Productos` (txRefInterna,txRefExterna,txNomProducto,txDescripcion,idClasifProductos,idMarcaProductos) SELECT '1424','DRE','REPARACION BOMBA FRENO R-12 M.V.','REPARACION BOMBA FRENO R-12 M.V.', A.idClasifProductos, M.idClasifProductos  FROM `ClasifProductos` A, `ClasifProductos` M WHERE A.txDescripcion = 'REPARACION' AND M.txDescripcion = 'RENAULT';</v>
      </c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/>
      <c r="FJ1299" s="9"/>
      <c r="FK1299" s="9"/>
      <c r="FL1299" s="9"/>
      <c r="FM1299" s="9"/>
      <c r="FN1299" s="9"/>
      <c r="FO1299" s="9"/>
      <c r="FP1299" s="9"/>
      <c r="FQ1299" s="9"/>
      <c r="FR1299" s="9"/>
      <c r="FS1299" s="9"/>
      <c r="FT1299" s="9"/>
      <c r="FU1299" s="9"/>
      <c r="FV1299" s="9"/>
      <c r="FW1299" s="9"/>
      <c r="FX1299" s="9"/>
      <c r="FY1299" s="9"/>
      <c r="FZ1299" s="9"/>
      <c r="GA1299" s="9"/>
      <c r="GB1299" s="9"/>
      <c r="GC1299" s="9"/>
      <c r="GD1299" s="9"/>
      <c r="GE1299" s="9"/>
      <c r="GF1299" s="9"/>
      <c r="GG1299" s="9"/>
      <c r="GH1299" s="9"/>
      <c r="GI1299" s="9"/>
      <c r="GJ1299" s="9"/>
      <c r="GK1299" s="9"/>
      <c r="GL1299" s="9"/>
      <c r="GM1299" s="9"/>
      <c r="GN1299" s="9"/>
      <c r="GO1299" s="9"/>
      <c r="GP1299" s="9"/>
      <c r="GQ1299" s="9"/>
      <c r="GR1299" s="9"/>
      <c r="GS1299" s="9"/>
      <c r="GT1299" s="9"/>
      <c r="GU1299" s="9"/>
      <c r="GV1299" s="9"/>
      <c r="GW1299" s="9"/>
      <c r="GX1299" s="9"/>
      <c r="GY1299" s="9"/>
      <c r="GZ1299" s="9"/>
      <c r="HA1299" s="9"/>
      <c r="HB1299" s="9"/>
      <c r="HC1299" s="9"/>
      <c r="HD1299" s="9"/>
      <c r="HE1299" s="9"/>
      <c r="HF1299" s="9"/>
      <c r="HG1299" s="9"/>
      <c r="HH1299" s="9"/>
      <c r="HI1299" s="9"/>
      <c r="HJ1299" s="9"/>
      <c r="HK1299" s="9"/>
      <c r="HL1299" s="9"/>
      <c r="HM1299" s="9"/>
      <c r="HN1299" s="9"/>
      <c r="HO1299" s="9"/>
      <c r="HP1299" s="9"/>
      <c r="HQ1299" s="9"/>
      <c r="HR1299" s="9"/>
      <c r="HS1299" s="9"/>
      <c r="HT1299" s="9"/>
      <c r="HU1299" s="9"/>
      <c r="HV1299" s="9"/>
      <c r="HW1299" s="9"/>
      <c r="HX1299" s="9"/>
      <c r="HY1299" s="9"/>
    </row>
    <row r="1300" spans="1:233" x14ac:dyDescent="0.2">
      <c r="A1300" s="12">
        <v>1360</v>
      </c>
      <c r="B1300" s="12" t="s">
        <v>2697</v>
      </c>
      <c r="C1300" s="12" t="s">
        <v>2941</v>
      </c>
      <c r="D1300" s="13">
        <v>17980</v>
      </c>
      <c r="E1300" s="33" t="s">
        <v>2256</v>
      </c>
      <c r="F1300" s="34" t="s">
        <v>6359</v>
      </c>
      <c r="G1300" s="9" t="s">
        <v>6408</v>
      </c>
      <c r="H1300" s="9"/>
      <c r="I1300" s="9"/>
      <c r="J1300" s="13" t="str">
        <f t="shared" si="20"/>
        <v>INSERT INTO `Productos` (txRefInterna,txRefExterna,txNomProducto,txDescripcion,idClasifProductos,idMarcaProductos) SELECT '1360','DRE','REPARACION BOMBA FRENO R-9 - R18 CTE','REPARACION BOMBA FRENO R-9 - R18 CTE', A.idClasifProductos, M.idClasifProductos  FROM `ClasifProductos` A, `ClasifProductos` M WHERE A.txDescripcion = 'REPARACION' AND M.txDescripcion = 'RENAULT';</v>
      </c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  <c r="EW1300" s="9"/>
      <c r="EX1300" s="9"/>
      <c r="EY1300" s="9"/>
      <c r="EZ1300" s="9"/>
      <c r="FA1300" s="9"/>
      <c r="FB1300" s="9"/>
      <c r="FC1300" s="9"/>
      <c r="FD1300" s="9"/>
      <c r="FE1300" s="9"/>
      <c r="FF1300" s="9"/>
      <c r="FG1300" s="9"/>
      <c r="FH1300" s="9"/>
      <c r="FI1300" s="9"/>
      <c r="FJ1300" s="9"/>
      <c r="FK1300" s="9"/>
      <c r="FL1300" s="9"/>
      <c r="FM1300" s="9"/>
      <c r="FN1300" s="9"/>
      <c r="FO1300" s="9"/>
      <c r="FP1300" s="9"/>
      <c r="FQ1300" s="9"/>
      <c r="FR1300" s="9"/>
      <c r="FS1300" s="9"/>
      <c r="FT1300" s="9"/>
      <c r="FU1300" s="9"/>
      <c r="FV1300" s="9"/>
      <c r="FW1300" s="9"/>
      <c r="FX1300" s="9"/>
      <c r="FY1300" s="9"/>
      <c r="FZ1300" s="9"/>
      <c r="GA1300" s="9"/>
      <c r="GB1300" s="9"/>
      <c r="GC1300" s="9"/>
      <c r="GD1300" s="9"/>
      <c r="GE1300" s="9"/>
      <c r="GF1300" s="9"/>
      <c r="GG1300" s="9"/>
      <c r="GH1300" s="9"/>
      <c r="GI1300" s="9"/>
      <c r="GJ1300" s="9"/>
      <c r="GK1300" s="9"/>
      <c r="GL1300" s="9"/>
      <c r="GM1300" s="9"/>
      <c r="GN1300" s="9"/>
      <c r="GO1300" s="9"/>
      <c r="GP1300" s="9"/>
      <c r="GQ1300" s="9"/>
      <c r="GR1300" s="9"/>
      <c r="GS1300" s="9"/>
      <c r="GT1300" s="9"/>
      <c r="GU1300" s="9"/>
      <c r="GV1300" s="9"/>
      <c r="GW1300" s="9"/>
      <c r="GX1300" s="9"/>
      <c r="GY1300" s="9"/>
      <c r="GZ1300" s="9"/>
      <c r="HA1300" s="9"/>
      <c r="HB1300" s="9"/>
      <c r="HC1300" s="9"/>
      <c r="HD1300" s="9"/>
      <c r="HE1300" s="9"/>
      <c r="HF1300" s="9"/>
      <c r="HG1300" s="9"/>
      <c r="HH1300" s="9"/>
      <c r="HI1300" s="9"/>
      <c r="HJ1300" s="9"/>
      <c r="HK1300" s="9"/>
      <c r="HL1300" s="9"/>
      <c r="HM1300" s="9"/>
      <c r="HN1300" s="9"/>
      <c r="HO1300" s="9"/>
      <c r="HP1300" s="9"/>
      <c r="HQ1300" s="9"/>
      <c r="HR1300" s="9"/>
      <c r="HS1300" s="9"/>
      <c r="HT1300" s="9"/>
      <c r="HU1300" s="9"/>
      <c r="HV1300" s="9"/>
      <c r="HW1300" s="9"/>
      <c r="HX1300" s="9"/>
      <c r="HY1300" s="9"/>
    </row>
    <row r="1301" spans="1:233" x14ac:dyDescent="0.2">
      <c r="A1301" s="12">
        <v>1362</v>
      </c>
      <c r="B1301" s="12" t="s">
        <v>2697</v>
      </c>
      <c r="C1301" s="12" t="s">
        <v>2942</v>
      </c>
      <c r="D1301" s="13">
        <v>22800</v>
      </c>
      <c r="E1301" s="33" t="s">
        <v>2256</v>
      </c>
      <c r="F1301" s="34" t="s">
        <v>6359</v>
      </c>
      <c r="G1301" s="9" t="s">
        <v>6408</v>
      </c>
      <c r="H1301" s="9"/>
      <c r="I1301" s="9"/>
      <c r="J1301" s="13" t="str">
        <f t="shared" si="20"/>
        <v>INSERT INTO `Productos` (txRefInterna,txRefExterna,txNomProducto,txDescripcion,idClasifProductos,idMarcaProductos) SELECT '1362','DRE','REPARACION BOMBA FRENO R-18 GTX','REPARACION BOMBA FRENO R-18 GTX', A.idClasifProductos, M.idClasifProductos  FROM `ClasifProductos` A, `ClasifProductos` M WHERE A.txDescripcion = 'REPARACION' AND M.txDescripcion = 'RENAULT';</v>
      </c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  <c r="EW1301" s="9"/>
      <c r="EX1301" s="9"/>
      <c r="EY1301" s="9"/>
      <c r="EZ1301" s="9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9"/>
      <c r="GV1301" s="9"/>
      <c r="GW1301" s="9"/>
      <c r="GX1301" s="9"/>
      <c r="GY1301" s="9"/>
      <c r="GZ1301" s="9"/>
      <c r="HA1301" s="9"/>
      <c r="HB1301" s="9"/>
      <c r="HC1301" s="9"/>
      <c r="HD1301" s="9"/>
      <c r="HE1301" s="9"/>
      <c r="HF1301" s="9"/>
      <c r="HG1301" s="9"/>
      <c r="HH1301" s="9"/>
      <c r="HI1301" s="9"/>
      <c r="HJ1301" s="9"/>
      <c r="HK1301" s="9"/>
      <c r="HL1301" s="9"/>
      <c r="HM1301" s="9"/>
      <c r="HN1301" s="9"/>
      <c r="HO1301" s="9"/>
      <c r="HP1301" s="9"/>
      <c r="HQ1301" s="9"/>
      <c r="HR1301" s="9"/>
      <c r="HS1301" s="9"/>
      <c r="HT1301" s="9"/>
      <c r="HU1301" s="9"/>
      <c r="HV1301" s="9"/>
      <c r="HW1301" s="9"/>
      <c r="HX1301" s="9"/>
      <c r="HY1301" s="9"/>
    </row>
    <row r="1302" spans="1:233" x14ac:dyDescent="0.2">
      <c r="A1302" s="12">
        <v>1363</v>
      </c>
      <c r="B1302" s="12" t="s">
        <v>2697</v>
      </c>
      <c r="C1302" s="12" t="s">
        <v>2943</v>
      </c>
      <c r="D1302" s="13">
        <v>24180</v>
      </c>
      <c r="E1302" s="33" t="s">
        <v>2256</v>
      </c>
      <c r="F1302" s="34" t="s">
        <v>6359</v>
      </c>
      <c r="G1302" s="9" t="s">
        <v>6408</v>
      </c>
      <c r="H1302" s="9"/>
      <c r="I1302" s="9"/>
      <c r="J1302" s="13" t="str">
        <f t="shared" si="20"/>
        <v>INSERT INTO `Productos` (txRefInterna,txRefExterna,txNomProducto,txDescripcion,idClasifProductos,idMarcaProductos) SELECT '1363','DRE','REPARACION BOMBA FRENO R-21 RX','REPARACION BOMBA FRENO R-21 RX', A.idClasifProductos, M.idClasifProductos  FROM `ClasifProductos` A, `ClasifProductos` M WHERE A.txDescripcion = 'REPARACION' AND M.txDescripcion = 'RENAULT';</v>
      </c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  <c r="EL1302" s="9"/>
      <c r="EM1302" s="9"/>
      <c r="EN1302" s="9"/>
      <c r="EO1302" s="9"/>
      <c r="EP1302" s="9"/>
      <c r="EQ1302" s="9"/>
      <c r="ER1302" s="9"/>
      <c r="ES1302" s="9"/>
      <c r="ET1302" s="9"/>
      <c r="EU1302" s="9"/>
      <c r="EV1302" s="9"/>
      <c r="EW1302" s="9"/>
      <c r="EX1302" s="9"/>
      <c r="EY1302" s="9"/>
      <c r="EZ1302" s="9"/>
      <c r="FA1302" s="9"/>
      <c r="FB1302" s="9"/>
      <c r="FC1302" s="9"/>
      <c r="FD1302" s="9"/>
      <c r="FE1302" s="9"/>
      <c r="FF1302" s="9"/>
      <c r="FG1302" s="9"/>
      <c r="FH1302" s="9"/>
      <c r="FI1302" s="9"/>
      <c r="FJ1302" s="9"/>
      <c r="FK1302" s="9"/>
      <c r="FL1302" s="9"/>
      <c r="FM1302" s="9"/>
      <c r="FN1302" s="9"/>
      <c r="FO1302" s="9"/>
      <c r="FP1302" s="9"/>
      <c r="FQ1302" s="9"/>
      <c r="FR1302" s="9"/>
      <c r="FS1302" s="9"/>
      <c r="FT1302" s="9"/>
      <c r="FU1302" s="9"/>
      <c r="FV1302" s="9"/>
      <c r="FW1302" s="9"/>
      <c r="FX1302" s="9"/>
      <c r="FY1302" s="9"/>
      <c r="FZ1302" s="9"/>
      <c r="GA1302" s="9"/>
      <c r="GB1302" s="9"/>
      <c r="GC1302" s="9"/>
      <c r="GD1302" s="9"/>
      <c r="GE1302" s="9"/>
      <c r="GF1302" s="9"/>
      <c r="GG1302" s="9"/>
      <c r="GH1302" s="9"/>
      <c r="GI1302" s="9"/>
      <c r="GJ1302" s="9"/>
      <c r="GK1302" s="9"/>
      <c r="GL1302" s="9"/>
      <c r="GM1302" s="9"/>
      <c r="GN1302" s="9"/>
      <c r="GO1302" s="9"/>
      <c r="GP1302" s="9"/>
      <c r="GQ1302" s="9"/>
      <c r="GR1302" s="9"/>
      <c r="GS1302" s="9"/>
      <c r="GT1302" s="9"/>
      <c r="GU1302" s="9"/>
      <c r="GV1302" s="9"/>
      <c r="GW1302" s="9"/>
      <c r="GX1302" s="9"/>
      <c r="GY1302" s="9"/>
      <c r="GZ1302" s="9"/>
      <c r="HA1302" s="9"/>
      <c r="HB1302" s="9"/>
      <c r="HC1302" s="9"/>
      <c r="HD1302" s="9"/>
      <c r="HE1302" s="9"/>
      <c r="HF1302" s="9"/>
      <c r="HG1302" s="9"/>
      <c r="HH1302" s="9"/>
      <c r="HI1302" s="9"/>
      <c r="HJ1302" s="9"/>
      <c r="HK1302" s="9"/>
      <c r="HL1302" s="9"/>
      <c r="HM1302" s="9"/>
      <c r="HN1302" s="9"/>
      <c r="HO1302" s="9"/>
      <c r="HP1302" s="9"/>
      <c r="HQ1302" s="9"/>
      <c r="HR1302" s="9"/>
      <c r="HS1302" s="9"/>
      <c r="HT1302" s="9"/>
      <c r="HU1302" s="9"/>
      <c r="HV1302" s="9"/>
      <c r="HW1302" s="9"/>
      <c r="HX1302" s="9"/>
      <c r="HY1302" s="9"/>
    </row>
    <row r="1303" spans="1:233" x14ac:dyDescent="0.2">
      <c r="A1303" s="39">
        <v>3228</v>
      </c>
      <c r="B1303" s="39" t="s">
        <v>2697</v>
      </c>
      <c r="C1303" s="39" t="s">
        <v>3576</v>
      </c>
      <c r="D1303" s="40">
        <v>17000</v>
      </c>
      <c r="E1303" s="41" t="s">
        <v>6260</v>
      </c>
      <c r="F1303" s="41" t="s">
        <v>6359</v>
      </c>
      <c r="G1303" s="42" t="s">
        <v>6408</v>
      </c>
      <c r="H1303" s="42"/>
      <c r="I1303" s="9"/>
      <c r="J1303" s="13" t="str">
        <f t="shared" si="20"/>
        <v>INSERT INTO `Productos` (txRefInterna,txRefExterna,txNomProducto,txDescripcion,idClasifProductos,idMarcaProductos) SELECT '3228','DRE','REPARACION BOMBA FRENO CHEVETTE MN','REPARACION BOMBA FRENO CHEVETTE MN', A.idClasifProductos, M.idClasifProductos  FROM `ClasifProductos` A, `ClasifProductos` M WHERE A.txDescripcion = 'REPARACION' AND M.txDescripcion = 'CHEVROLET CHEVETTE';</v>
      </c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  <c r="EL1303" s="9"/>
      <c r="EM1303" s="9"/>
      <c r="EN1303" s="9"/>
      <c r="EO1303" s="9"/>
      <c r="EP1303" s="9"/>
      <c r="EQ1303" s="9"/>
      <c r="ER1303" s="9"/>
      <c r="ES1303" s="9"/>
      <c r="ET1303" s="9"/>
      <c r="EU1303" s="9"/>
      <c r="EV1303" s="9"/>
      <c r="EW1303" s="9"/>
      <c r="EX1303" s="9"/>
      <c r="EY1303" s="9"/>
      <c r="EZ1303" s="9"/>
      <c r="FA1303" s="9"/>
      <c r="FB1303" s="9"/>
      <c r="FC1303" s="9"/>
      <c r="FD1303" s="9"/>
      <c r="FE1303" s="9"/>
      <c r="FF1303" s="9"/>
      <c r="FG1303" s="9"/>
      <c r="FH1303" s="9"/>
      <c r="FI1303" s="9"/>
      <c r="FJ1303" s="9"/>
      <c r="FK1303" s="9"/>
      <c r="FL1303" s="9"/>
      <c r="FM1303" s="9"/>
      <c r="FN1303" s="9"/>
      <c r="FO1303" s="9"/>
      <c r="FP1303" s="9"/>
      <c r="FQ1303" s="9"/>
      <c r="FR1303" s="9"/>
      <c r="FS1303" s="9"/>
      <c r="FT1303" s="9"/>
      <c r="FU1303" s="9"/>
      <c r="FV1303" s="9"/>
      <c r="FW1303" s="9"/>
      <c r="FX1303" s="9"/>
      <c r="FY1303" s="9"/>
      <c r="FZ1303" s="9"/>
      <c r="GA1303" s="9"/>
      <c r="GB1303" s="9"/>
      <c r="GC1303" s="9"/>
      <c r="GD1303" s="9"/>
      <c r="GE1303" s="9"/>
      <c r="GF1303" s="9"/>
      <c r="GG1303" s="9"/>
      <c r="GH1303" s="9"/>
      <c r="GI1303" s="9"/>
      <c r="GJ1303" s="9"/>
      <c r="GK1303" s="9"/>
      <c r="GL1303" s="9"/>
      <c r="GM1303" s="9"/>
      <c r="GN1303" s="9"/>
      <c r="GO1303" s="9"/>
      <c r="GP1303" s="9"/>
      <c r="GQ1303" s="9"/>
      <c r="GR1303" s="9"/>
      <c r="GS1303" s="9"/>
      <c r="GT1303" s="9"/>
      <c r="GU1303" s="9"/>
      <c r="GV1303" s="9"/>
      <c r="GW1303" s="9"/>
      <c r="GX1303" s="9"/>
      <c r="GY1303" s="9"/>
      <c r="GZ1303" s="9"/>
      <c r="HA1303" s="9"/>
      <c r="HB1303" s="9"/>
      <c r="HC1303" s="9"/>
      <c r="HD1303" s="9"/>
      <c r="HE1303" s="9"/>
      <c r="HF1303" s="9"/>
      <c r="HG1303" s="9"/>
      <c r="HH1303" s="9"/>
      <c r="HI1303" s="9"/>
      <c r="HJ1303" s="9"/>
      <c r="HK1303" s="9"/>
      <c r="HL1303" s="9"/>
      <c r="HM1303" s="9"/>
      <c r="HN1303" s="9"/>
      <c r="HO1303" s="9"/>
      <c r="HP1303" s="9"/>
      <c r="HQ1303" s="9"/>
      <c r="HR1303" s="9"/>
      <c r="HS1303" s="9"/>
      <c r="HT1303" s="9"/>
      <c r="HU1303" s="9"/>
      <c r="HV1303" s="9"/>
      <c r="HW1303" s="9"/>
      <c r="HX1303" s="9"/>
      <c r="HY1303" s="9"/>
    </row>
    <row r="1304" spans="1:233" x14ac:dyDescent="0.2">
      <c r="A1304" s="12">
        <v>3268</v>
      </c>
      <c r="B1304" s="12" t="s">
        <v>3708</v>
      </c>
      <c r="C1304" s="12" t="s">
        <v>3709</v>
      </c>
      <c r="D1304" s="13">
        <v>17680</v>
      </c>
      <c r="E1304" s="34" t="s">
        <v>6271</v>
      </c>
      <c r="F1304" s="34" t="s">
        <v>6359</v>
      </c>
      <c r="G1304" s="9" t="s">
        <v>6408</v>
      </c>
      <c r="H1304" s="9"/>
      <c r="I1304" s="9"/>
      <c r="J1304" s="13" t="str">
        <f t="shared" si="20"/>
        <v>INSERT INTO `Productos` (txRefInterna,txRefExterna,txNomProducto,txDescripcion,idClasifProductos,idMarcaProductos) SELECT '3268','DER','REPARACION BOMBA FRENO SPARK CHRONOS 724 MATIZ','REPARACION BOMBA FRENO SPARK CHRONOS 724 MATIZ', A.idClasifProductos, M.idClasifProductos  FROM `ClasifProductos` A, `ClasifProductos` M WHERE A.txDescripcion = 'REPARACION' AND M.txDescripcion = 'CHEVROLET SPARK';</v>
      </c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  <c r="EW1304" s="9"/>
      <c r="EX1304" s="9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/>
      <c r="FJ1304" s="9"/>
      <c r="FK1304" s="9"/>
      <c r="FL1304" s="9"/>
      <c r="FM1304" s="9"/>
      <c r="FN1304" s="9"/>
      <c r="FO1304" s="9"/>
      <c r="FP1304" s="9"/>
      <c r="FQ1304" s="9"/>
      <c r="FR1304" s="9"/>
      <c r="FS1304" s="9"/>
      <c r="FT1304" s="9"/>
      <c r="FU1304" s="9"/>
      <c r="FV1304" s="9"/>
      <c r="FW1304" s="9"/>
      <c r="FX1304" s="9"/>
      <c r="FY1304" s="9"/>
      <c r="FZ1304" s="9"/>
      <c r="GA1304" s="9"/>
      <c r="GB1304" s="9"/>
      <c r="GC1304" s="9"/>
      <c r="GD1304" s="9"/>
      <c r="GE1304" s="9"/>
      <c r="GF1304" s="9"/>
      <c r="GG1304" s="9"/>
      <c r="GH1304" s="9"/>
      <c r="GI1304" s="9"/>
      <c r="GJ1304" s="9"/>
      <c r="GK1304" s="9"/>
      <c r="GL1304" s="9"/>
      <c r="GM1304" s="9"/>
      <c r="GN1304" s="9"/>
      <c r="GO1304" s="9"/>
      <c r="GP1304" s="9"/>
      <c r="GQ1304" s="9"/>
      <c r="GR1304" s="9"/>
      <c r="GS1304" s="9"/>
      <c r="GT1304" s="9"/>
      <c r="GU1304" s="9"/>
      <c r="GV1304" s="9"/>
      <c r="GW1304" s="9"/>
      <c r="GX1304" s="9"/>
      <c r="GY1304" s="9"/>
      <c r="GZ1304" s="9"/>
      <c r="HA1304" s="9"/>
      <c r="HB1304" s="9"/>
      <c r="HC1304" s="9"/>
      <c r="HD1304" s="9"/>
      <c r="HE1304" s="9"/>
      <c r="HF1304" s="9"/>
      <c r="HG1304" s="9"/>
      <c r="HH1304" s="9"/>
      <c r="HI1304" s="9"/>
      <c r="HJ1304" s="9"/>
      <c r="HK1304" s="9"/>
      <c r="HL1304" s="9"/>
      <c r="HM1304" s="9"/>
      <c r="HN1304" s="9"/>
      <c r="HO1304" s="9"/>
      <c r="HP1304" s="9"/>
      <c r="HQ1304" s="9"/>
      <c r="HR1304" s="9"/>
      <c r="HS1304" s="9"/>
      <c r="HT1304" s="9"/>
      <c r="HU1304" s="9"/>
      <c r="HV1304" s="9"/>
      <c r="HW1304" s="9"/>
      <c r="HX1304" s="9"/>
      <c r="HY1304" s="9"/>
    </row>
    <row r="1305" spans="1:233" x14ac:dyDescent="0.2">
      <c r="A1305" s="12">
        <v>3119</v>
      </c>
      <c r="B1305" s="12" t="s">
        <v>2697</v>
      </c>
      <c r="C1305" s="12" t="s">
        <v>3794</v>
      </c>
      <c r="D1305" s="13">
        <v>17280</v>
      </c>
      <c r="E1305" s="33" t="s">
        <v>6274</v>
      </c>
      <c r="F1305" s="34" t="s">
        <v>6359</v>
      </c>
      <c r="G1305" s="9" t="s">
        <v>6408</v>
      </c>
      <c r="H1305" s="9"/>
      <c r="I1305" s="9"/>
      <c r="J1305" s="13" t="str">
        <f t="shared" si="20"/>
        <v>INSERT INTO `Productos` (txRefInterna,txRefExterna,txNomProducto,txDescripcion,idClasifProductos,idMarcaProductos) SELECT '3119','DRE','REPARACION BOMBA FRENO CORSA  Hueco profundo','REPARACION BOMBA FRENO CORSA  Hueco profundo', A.idClasifProductos, M.idClasifProductos  FROM `ClasifProductos` A, `ClasifProductos` M WHERE A.txDescripcion = 'REPARACION' AND M.txDescripcion = 'CHEVROLET CORSA';</v>
      </c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  <c r="EL1305" s="9"/>
      <c r="EM1305" s="9"/>
      <c r="EN1305" s="9"/>
      <c r="EO1305" s="9"/>
      <c r="EP1305" s="9"/>
      <c r="EQ1305" s="9"/>
      <c r="ER1305" s="9"/>
      <c r="ES1305" s="9"/>
      <c r="ET1305" s="9"/>
      <c r="EU1305" s="9"/>
      <c r="EV1305" s="9"/>
      <c r="EW1305" s="9"/>
      <c r="EX1305" s="9"/>
      <c r="EY1305" s="9"/>
      <c r="EZ1305" s="9"/>
      <c r="FA1305" s="9"/>
      <c r="FB1305" s="9"/>
      <c r="FC1305" s="9"/>
      <c r="FD1305" s="9"/>
      <c r="FE1305" s="9"/>
      <c r="FF1305" s="9"/>
      <c r="FG1305" s="9"/>
      <c r="FH1305" s="9"/>
      <c r="FI1305" s="9"/>
      <c r="FJ1305" s="9"/>
      <c r="FK1305" s="9"/>
      <c r="FL1305" s="9"/>
      <c r="FM1305" s="9"/>
      <c r="FN1305" s="9"/>
      <c r="FO1305" s="9"/>
      <c r="FP1305" s="9"/>
      <c r="FQ1305" s="9"/>
      <c r="FR1305" s="9"/>
      <c r="FS1305" s="9"/>
      <c r="FT1305" s="9"/>
      <c r="FU1305" s="9"/>
      <c r="FV1305" s="9"/>
      <c r="FW1305" s="9"/>
      <c r="FX1305" s="9"/>
      <c r="FY1305" s="9"/>
      <c r="FZ1305" s="9"/>
      <c r="GA1305" s="9"/>
      <c r="GB1305" s="9"/>
      <c r="GC1305" s="9"/>
      <c r="GD1305" s="9"/>
      <c r="GE1305" s="9"/>
      <c r="GF1305" s="9"/>
      <c r="GG1305" s="9"/>
      <c r="GH1305" s="9"/>
      <c r="GI1305" s="9"/>
      <c r="GJ1305" s="9"/>
      <c r="GK1305" s="9"/>
      <c r="GL1305" s="9"/>
      <c r="GM1305" s="9"/>
      <c r="GN1305" s="9"/>
      <c r="GO1305" s="9"/>
      <c r="GP1305" s="9"/>
      <c r="GQ1305" s="9"/>
      <c r="GR1305" s="9"/>
      <c r="GS1305" s="9"/>
      <c r="GT1305" s="9"/>
      <c r="GU1305" s="9"/>
      <c r="GV1305" s="9"/>
      <c r="GW1305" s="9"/>
      <c r="GX1305" s="9"/>
      <c r="GY1305" s="9"/>
      <c r="GZ1305" s="9"/>
      <c r="HA1305" s="9"/>
      <c r="HB1305" s="9"/>
      <c r="HC1305" s="9"/>
      <c r="HD1305" s="9"/>
      <c r="HE1305" s="9"/>
      <c r="HF1305" s="9"/>
      <c r="HG1305" s="9"/>
      <c r="HH1305" s="9"/>
      <c r="HI1305" s="9"/>
      <c r="HJ1305" s="9"/>
      <c r="HK1305" s="9"/>
      <c r="HL1305" s="9"/>
      <c r="HM1305" s="9"/>
      <c r="HN1305" s="9"/>
      <c r="HO1305" s="9"/>
      <c r="HP1305" s="9"/>
      <c r="HQ1305" s="9"/>
      <c r="HR1305" s="9"/>
      <c r="HS1305" s="9"/>
      <c r="HT1305" s="9"/>
      <c r="HU1305" s="9"/>
      <c r="HV1305" s="9"/>
      <c r="HW1305" s="9"/>
      <c r="HX1305" s="9"/>
      <c r="HY1305" s="9"/>
    </row>
    <row r="1306" spans="1:233" x14ac:dyDescent="0.2">
      <c r="A1306" s="12">
        <v>3122</v>
      </c>
      <c r="B1306" s="12" t="s">
        <v>2697</v>
      </c>
      <c r="C1306" s="12" t="s">
        <v>3795</v>
      </c>
      <c r="D1306" s="13">
        <v>17280</v>
      </c>
      <c r="E1306" s="33" t="s">
        <v>6274</v>
      </c>
      <c r="F1306" s="34" t="s">
        <v>6359</v>
      </c>
      <c r="G1306" s="9" t="s">
        <v>6408</v>
      </c>
      <c r="H1306" s="9"/>
      <c r="I1306" s="9"/>
      <c r="J1306" s="13" t="str">
        <f t="shared" si="20"/>
        <v>INSERT INTO `Productos` (txRefInterna,txRefExterna,txNomProducto,txDescripcion,idClasifProductos,idMarcaProductos) SELECT '3122','DRE','REPARACION BOMBA FRENO CORSA','REPARACION BOMBA FRENO CORSA', A.idClasifProductos, M.idClasifProductos  FROM `ClasifProductos` A, `ClasifProductos` M WHERE A.txDescripcion = 'REPARACION' AND M.txDescripcion = 'CHEVROLET CORSA';</v>
      </c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  <c r="EL1306" s="9"/>
      <c r="EM1306" s="9"/>
      <c r="EN1306" s="9"/>
      <c r="EO1306" s="9"/>
      <c r="EP1306" s="9"/>
      <c r="EQ1306" s="9"/>
      <c r="ER1306" s="9"/>
      <c r="ES1306" s="9"/>
      <c r="ET1306" s="9"/>
      <c r="EU1306" s="9"/>
      <c r="EV1306" s="9"/>
      <c r="EW1306" s="9"/>
      <c r="EX1306" s="9"/>
      <c r="EY1306" s="9"/>
      <c r="EZ1306" s="9"/>
      <c r="FA1306" s="9"/>
      <c r="FB1306" s="9"/>
      <c r="FC1306" s="9"/>
      <c r="FD1306" s="9"/>
      <c r="FE1306" s="9"/>
      <c r="FF1306" s="9"/>
      <c r="FG1306" s="9"/>
      <c r="FH1306" s="9"/>
      <c r="FI1306" s="9"/>
      <c r="FJ1306" s="9"/>
      <c r="FK1306" s="9"/>
      <c r="FL1306" s="9"/>
      <c r="FM1306" s="9"/>
      <c r="FN1306" s="9"/>
      <c r="FO1306" s="9"/>
      <c r="FP1306" s="9"/>
      <c r="FQ1306" s="9"/>
      <c r="FR1306" s="9"/>
      <c r="FS1306" s="9"/>
      <c r="FT1306" s="9"/>
      <c r="FU1306" s="9"/>
      <c r="FV1306" s="9"/>
      <c r="FW1306" s="9"/>
      <c r="FX1306" s="9"/>
      <c r="FY1306" s="9"/>
      <c r="FZ1306" s="9"/>
      <c r="GA1306" s="9"/>
      <c r="GB1306" s="9"/>
      <c r="GC1306" s="9"/>
      <c r="GD1306" s="9"/>
      <c r="GE1306" s="9"/>
      <c r="GF1306" s="9"/>
      <c r="GG1306" s="9"/>
      <c r="GH1306" s="9"/>
      <c r="GI1306" s="9"/>
      <c r="GJ1306" s="9"/>
      <c r="GK1306" s="9"/>
      <c r="GL1306" s="9"/>
      <c r="GM1306" s="9"/>
      <c r="GN1306" s="9"/>
      <c r="GO1306" s="9"/>
      <c r="GP1306" s="9"/>
      <c r="GQ1306" s="9"/>
      <c r="GR1306" s="9"/>
      <c r="GS1306" s="9"/>
      <c r="GT1306" s="9"/>
      <c r="GU1306" s="9"/>
      <c r="GV1306" s="9"/>
      <c r="GW1306" s="9"/>
      <c r="GX1306" s="9"/>
      <c r="GY1306" s="9"/>
      <c r="GZ1306" s="9"/>
      <c r="HA1306" s="9"/>
      <c r="HB1306" s="9"/>
      <c r="HC1306" s="9"/>
      <c r="HD1306" s="9"/>
      <c r="HE1306" s="9"/>
      <c r="HF1306" s="9"/>
      <c r="HG1306" s="9"/>
      <c r="HH1306" s="9"/>
      <c r="HI1306" s="9"/>
      <c r="HJ1306" s="9"/>
      <c r="HK1306" s="9"/>
      <c r="HL1306" s="9"/>
      <c r="HM1306" s="9"/>
      <c r="HN1306" s="9"/>
      <c r="HO1306" s="9"/>
      <c r="HP1306" s="9"/>
      <c r="HQ1306" s="9"/>
      <c r="HR1306" s="9"/>
      <c r="HS1306" s="9"/>
      <c r="HT1306" s="9"/>
      <c r="HU1306" s="9"/>
      <c r="HV1306" s="9"/>
      <c r="HW1306" s="9"/>
      <c r="HX1306" s="9"/>
      <c r="HY1306" s="9"/>
    </row>
    <row r="1307" spans="1:233" x14ac:dyDescent="0.2">
      <c r="A1307" s="12">
        <v>3394</v>
      </c>
      <c r="B1307" s="12" t="s">
        <v>2697</v>
      </c>
      <c r="C1307" s="12" t="s">
        <v>4058</v>
      </c>
      <c r="D1307" s="13">
        <v>16800</v>
      </c>
      <c r="E1307" s="33" t="s">
        <v>6279</v>
      </c>
      <c r="F1307" s="34" t="s">
        <v>6359</v>
      </c>
      <c r="G1307" s="9" t="s">
        <v>6408</v>
      </c>
      <c r="H1307" s="9"/>
      <c r="I1307" s="9"/>
      <c r="J1307" s="13" t="str">
        <f t="shared" si="20"/>
        <v>INSERT INTO `Productos` (txRefInterna,txRefExterna,txNomProducto,txDescripcion,idClasifProductos,idMarcaProductos) SELECT '3394','DRE','REPARACION BOMBA FRENO TROOPER','REPARACION BOMBA FRENO TROOPER', A.idClasifProductos, M.idClasifProductos  FROM `ClasifProductos` A, `ClasifProductos` M WHERE A.txDescripcion = 'REPARACION' AND M.txDescripcion = 'CHEVROLET LUV 1600 -2300';</v>
      </c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  <c r="EL1307" s="9"/>
      <c r="EM1307" s="9"/>
      <c r="EN1307" s="9"/>
      <c r="EO1307" s="9"/>
      <c r="EP1307" s="9"/>
      <c r="EQ1307" s="9"/>
      <c r="ER1307" s="9"/>
      <c r="ES1307" s="9"/>
      <c r="ET1307" s="9"/>
      <c r="EU1307" s="9"/>
      <c r="EV1307" s="9"/>
      <c r="EW1307" s="9"/>
      <c r="EX1307" s="9"/>
      <c r="EY1307" s="9"/>
      <c r="EZ1307" s="9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9"/>
      <c r="FS1307" s="9"/>
      <c r="FT1307" s="9"/>
      <c r="FU1307" s="9"/>
      <c r="FV1307" s="9"/>
      <c r="FW1307" s="9"/>
      <c r="FX1307" s="9"/>
      <c r="FY1307" s="9"/>
      <c r="FZ1307" s="9"/>
      <c r="GA1307" s="9"/>
      <c r="GB1307" s="9"/>
      <c r="GC1307" s="9"/>
      <c r="GD1307" s="9"/>
      <c r="GE1307" s="9"/>
      <c r="GF1307" s="9"/>
      <c r="GG1307" s="9"/>
      <c r="GH1307" s="9"/>
      <c r="GI1307" s="9"/>
      <c r="GJ1307" s="9"/>
      <c r="GK1307" s="9"/>
      <c r="GL1307" s="9"/>
      <c r="GM1307" s="9"/>
      <c r="GN1307" s="9"/>
      <c r="GO1307" s="9"/>
      <c r="GP1307" s="9"/>
      <c r="GQ1307" s="9"/>
      <c r="GR1307" s="9"/>
      <c r="GS1307" s="9"/>
      <c r="GT1307" s="9"/>
      <c r="GU1307" s="9"/>
      <c r="GV1307" s="9"/>
      <c r="GW1307" s="9"/>
      <c r="GX1307" s="9"/>
      <c r="GY1307" s="9"/>
      <c r="GZ1307" s="9"/>
      <c r="HA1307" s="9"/>
      <c r="HB1307" s="9"/>
      <c r="HC1307" s="9"/>
      <c r="HD1307" s="9"/>
      <c r="HE1307" s="9"/>
      <c r="HF1307" s="9"/>
      <c r="HG1307" s="9"/>
      <c r="HH1307" s="9"/>
      <c r="HI1307" s="9"/>
      <c r="HJ1307" s="9"/>
      <c r="HK1307" s="9"/>
      <c r="HL1307" s="9"/>
      <c r="HM1307" s="9"/>
      <c r="HN1307" s="9"/>
      <c r="HO1307" s="9"/>
      <c r="HP1307" s="9"/>
      <c r="HQ1307" s="9"/>
      <c r="HR1307" s="9"/>
      <c r="HS1307" s="9"/>
      <c r="HT1307" s="9"/>
      <c r="HU1307" s="9"/>
      <c r="HV1307" s="9"/>
      <c r="HW1307" s="9"/>
      <c r="HX1307" s="9"/>
      <c r="HY1307" s="9"/>
    </row>
    <row r="1308" spans="1:233" x14ac:dyDescent="0.2">
      <c r="A1308" s="12">
        <v>3395</v>
      </c>
      <c r="B1308" s="12" t="s">
        <v>2697</v>
      </c>
      <c r="C1308" s="12" t="s">
        <v>4059</v>
      </c>
      <c r="D1308" s="13">
        <v>16990</v>
      </c>
      <c r="E1308" s="33" t="s">
        <v>6279</v>
      </c>
      <c r="F1308" s="34" t="s">
        <v>6359</v>
      </c>
      <c r="G1308" s="9" t="s">
        <v>6408</v>
      </c>
      <c r="H1308" s="9"/>
      <c r="I1308" s="9"/>
      <c r="J1308" s="13" t="str">
        <f t="shared" si="20"/>
        <v>INSERT INTO `Productos` (txRefInterna,txRefExterna,txNomProducto,txDescripcion,idClasifProductos,idMarcaProductos) SELECT '3395','DRE','REPARACION  BOMBA FRENO  LUV 1600','REPARACION  BOMBA FRENO  LUV 1600', A.idClasifProductos, M.idClasifProductos  FROM `ClasifProductos` A, `ClasifProductos` M WHERE A.txDescripcion = 'REPARACION' AND M.txDescripcion = 'CHEVROLET LUV 1600 -2300';</v>
      </c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/>
      <c r="FJ1308" s="9"/>
      <c r="FK1308" s="9"/>
      <c r="FL1308" s="9"/>
      <c r="FM1308" s="9"/>
      <c r="FN1308" s="9"/>
      <c r="FO1308" s="9"/>
      <c r="FP1308" s="9"/>
      <c r="FQ1308" s="9"/>
      <c r="FR1308" s="9"/>
      <c r="FS1308" s="9"/>
      <c r="FT1308" s="9"/>
      <c r="FU1308" s="9"/>
      <c r="FV1308" s="9"/>
      <c r="FW1308" s="9"/>
      <c r="FX1308" s="9"/>
      <c r="FY1308" s="9"/>
      <c r="FZ1308" s="9"/>
      <c r="GA1308" s="9"/>
      <c r="GB1308" s="9"/>
      <c r="GC1308" s="9"/>
      <c r="GD1308" s="9"/>
      <c r="GE1308" s="9"/>
      <c r="GF1308" s="9"/>
      <c r="GG1308" s="9"/>
      <c r="GH1308" s="9"/>
      <c r="GI1308" s="9"/>
      <c r="GJ1308" s="9"/>
      <c r="GK1308" s="9"/>
      <c r="GL1308" s="9"/>
      <c r="GM1308" s="9"/>
      <c r="GN1308" s="9"/>
      <c r="GO1308" s="9"/>
      <c r="GP1308" s="9"/>
      <c r="GQ1308" s="9"/>
      <c r="GR1308" s="9"/>
      <c r="GS1308" s="9"/>
      <c r="GT1308" s="9"/>
      <c r="GU1308" s="9"/>
      <c r="GV1308" s="9"/>
      <c r="GW1308" s="9"/>
      <c r="GX1308" s="9"/>
      <c r="GY1308" s="9"/>
      <c r="GZ1308" s="9"/>
      <c r="HA1308" s="9"/>
      <c r="HB1308" s="9"/>
      <c r="HC1308" s="9"/>
      <c r="HD1308" s="9"/>
      <c r="HE1308" s="9"/>
      <c r="HF1308" s="9"/>
      <c r="HG1308" s="9"/>
      <c r="HH1308" s="9"/>
      <c r="HI1308" s="9"/>
      <c r="HJ1308" s="9"/>
      <c r="HK1308" s="9"/>
      <c r="HL1308" s="9"/>
      <c r="HM1308" s="9"/>
      <c r="HN1308" s="9"/>
      <c r="HO1308" s="9"/>
      <c r="HP1308" s="9"/>
      <c r="HQ1308" s="9"/>
      <c r="HR1308" s="9"/>
      <c r="HS1308" s="9"/>
      <c r="HT1308" s="9"/>
      <c r="HU1308" s="9"/>
      <c r="HV1308" s="9"/>
      <c r="HW1308" s="9"/>
      <c r="HX1308" s="9"/>
      <c r="HY1308" s="9"/>
    </row>
    <row r="1309" spans="1:233" x14ac:dyDescent="0.2">
      <c r="A1309" s="12">
        <v>3144</v>
      </c>
      <c r="B1309" s="12" t="s">
        <v>2697</v>
      </c>
      <c r="C1309" s="12" t="s">
        <v>4060</v>
      </c>
      <c r="D1309" s="13">
        <v>16990</v>
      </c>
      <c r="E1309" s="33" t="s">
        <v>6279</v>
      </c>
      <c r="F1309" s="34" t="s">
        <v>6359</v>
      </c>
      <c r="G1309" s="9" t="s">
        <v>6408</v>
      </c>
      <c r="H1309" s="9"/>
      <c r="I1309" s="9"/>
      <c r="J1309" s="13" t="str">
        <f t="shared" si="20"/>
        <v>INSERT INTO `Productos` (txRefInterna,txRefExterna,txNomProducto,txDescripcion,idClasifProductos,idMarcaProductos) SELECT '3144','DRE','REPARACION  BOMBA FRENO  LUV 2300 Tipo kapitol','REPARACION  BOMBA FRENO  LUV 2300 Tipo kapitol', A.idClasifProductos, M.idClasifProductos  FROM `ClasifProductos` A, `ClasifProductos` M WHERE A.txDescripcion = 'REPARACION' AND M.txDescripcion = 'CHEVROLET LUV 1600 -2300';</v>
      </c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  <c r="EL1309" s="9"/>
      <c r="EM1309" s="9"/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/>
      <c r="FB1309" s="9"/>
      <c r="FC1309" s="9"/>
      <c r="FD1309" s="9"/>
      <c r="FE1309" s="9"/>
      <c r="FF1309" s="9"/>
      <c r="FG1309" s="9"/>
      <c r="FH1309" s="9"/>
      <c r="FI1309" s="9"/>
      <c r="FJ1309" s="9"/>
      <c r="FK1309" s="9"/>
      <c r="FL1309" s="9"/>
      <c r="FM1309" s="9"/>
      <c r="FN1309" s="9"/>
      <c r="FO1309" s="9"/>
      <c r="FP1309" s="9"/>
      <c r="FQ1309" s="9"/>
      <c r="FR1309" s="9"/>
      <c r="FS1309" s="9"/>
      <c r="FT1309" s="9"/>
      <c r="FU1309" s="9"/>
      <c r="FV1309" s="9"/>
      <c r="FW1309" s="9"/>
      <c r="FX1309" s="9"/>
      <c r="FY1309" s="9"/>
      <c r="FZ1309" s="9"/>
      <c r="GA1309" s="9"/>
      <c r="GB1309" s="9"/>
      <c r="GC1309" s="9"/>
      <c r="GD1309" s="9"/>
      <c r="GE1309" s="9"/>
      <c r="GF1309" s="9"/>
      <c r="GG1309" s="9"/>
      <c r="GH1309" s="9"/>
      <c r="GI1309" s="9"/>
      <c r="GJ1309" s="9"/>
      <c r="GK1309" s="9"/>
      <c r="GL1309" s="9"/>
      <c r="GM1309" s="9"/>
      <c r="GN1309" s="9"/>
      <c r="GO1309" s="9"/>
      <c r="GP1309" s="9"/>
      <c r="GQ1309" s="9"/>
      <c r="GR1309" s="9"/>
      <c r="GS1309" s="9"/>
      <c r="GT1309" s="9"/>
      <c r="GU1309" s="9"/>
      <c r="GV1309" s="9"/>
      <c r="GW1309" s="9"/>
      <c r="GX1309" s="9"/>
      <c r="GY1309" s="9"/>
      <c r="GZ1309" s="9"/>
      <c r="HA1309" s="9"/>
      <c r="HB1309" s="9"/>
      <c r="HC1309" s="9"/>
      <c r="HD1309" s="9"/>
      <c r="HE1309" s="9"/>
      <c r="HF1309" s="9"/>
      <c r="HG1309" s="9"/>
      <c r="HH1309" s="9"/>
      <c r="HI1309" s="9"/>
      <c r="HJ1309" s="9"/>
      <c r="HK1309" s="9"/>
      <c r="HL1309" s="9"/>
      <c r="HM1309" s="9"/>
      <c r="HN1309" s="9"/>
      <c r="HO1309" s="9"/>
      <c r="HP1309" s="9"/>
      <c r="HQ1309" s="9"/>
      <c r="HR1309" s="9"/>
      <c r="HS1309" s="9"/>
      <c r="HT1309" s="9"/>
      <c r="HU1309" s="9"/>
      <c r="HV1309" s="9"/>
      <c r="HW1309" s="9"/>
      <c r="HX1309" s="9"/>
      <c r="HY1309" s="9"/>
    </row>
    <row r="1310" spans="1:233" x14ac:dyDescent="0.2">
      <c r="A1310" s="12">
        <v>3229</v>
      </c>
      <c r="B1310" s="12" t="s">
        <v>2697</v>
      </c>
      <c r="C1310" s="12" t="s">
        <v>4061</v>
      </c>
      <c r="D1310" s="13">
        <v>17500</v>
      </c>
      <c r="E1310" s="33" t="s">
        <v>6279</v>
      </c>
      <c r="F1310" s="34" t="s">
        <v>6359</v>
      </c>
      <c r="G1310" s="9" t="s">
        <v>6408</v>
      </c>
      <c r="H1310" s="9"/>
      <c r="I1310" s="9"/>
      <c r="J1310" s="13" t="str">
        <f t="shared" si="20"/>
        <v>INSERT INTO `Productos` (txRefInterna,txRefExterna,txNomProducto,txDescripcion,idClasifProductos,idMarcaProductos) SELECT '3229','DRE','REP. BOMBA FRENO  LUV 2300  Tipo Original-incolbestos','REP. BOMBA FRENO  LUV 2300  Tipo Original-incolbestos', A.idClasifProductos, M.idClasifProductos  FROM `ClasifProductos` A, `ClasifProductos` M WHERE A.txDescripcion = 'REPARACION' AND M.txDescripcion = 'CHEVROLET LUV 1600 -2300';</v>
      </c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/>
      <c r="FB1310" s="9"/>
      <c r="FC1310" s="9"/>
      <c r="FD1310" s="9"/>
      <c r="FE1310" s="9"/>
      <c r="FF1310" s="9"/>
      <c r="FG1310" s="9"/>
      <c r="FH1310" s="9"/>
      <c r="FI1310" s="9"/>
      <c r="FJ1310" s="9"/>
      <c r="FK1310" s="9"/>
      <c r="FL1310" s="9"/>
      <c r="FM1310" s="9"/>
      <c r="FN1310" s="9"/>
      <c r="FO1310" s="9"/>
      <c r="FP1310" s="9"/>
      <c r="FQ1310" s="9"/>
      <c r="FR1310" s="9"/>
      <c r="FS1310" s="9"/>
      <c r="FT1310" s="9"/>
      <c r="FU1310" s="9"/>
      <c r="FV1310" s="9"/>
      <c r="FW1310" s="9"/>
      <c r="FX1310" s="9"/>
      <c r="FY1310" s="9"/>
      <c r="FZ1310" s="9"/>
      <c r="GA1310" s="9"/>
      <c r="GB1310" s="9"/>
      <c r="GC1310" s="9"/>
      <c r="GD1310" s="9"/>
      <c r="GE1310" s="9"/>
      <c r="GF1310" s="9"/>
      <c r="GG1310" s="9"/>
      <c r="GH1310" s="9"/>
      <c r="GI1310" s="9"/>
      <c r="GJ1310" s="9"/>
      <c r="GK1310" s="9"/>
      <c r="GL1310" s="9"/>
      <c r="GM1310" s="9"/>
      <c r="GN1310" s="9"/>
      <c r="GO1310" s="9"/>
      <c r="GP1310" s="9"/>
      <c r="GQ1310" s="9"/>
      <c r="GR1310" s="9"/>
      <c r="GS1310" s="9"/>
      <c r="GT1310" s="9"/>
      <c r="GU1310" s="9"/>
      <c r="GV1310" s="9"/>
      <c r="GW1310" s="9"/>
      <c r="GX1310" s="9"/>
      <c r="GY1310" s="9"/>
      <c r="GZ1310" s="9"/>
      <c r="HA1310" s="9"/>
      <c r="HB1310" s="9"/>
      <c r="HC1310" s="9"/>
      <c r="HD1310" s="9"/>
      <c r="HE1310" s="9"/>
      <c r="HF1310" s="9"/>
      <c r="HG1310" s="9"/>
      <c r="HH1310" s="9"/>
      <c r="HI1310" s="9"/>
      <c r="HJ1310" s="9"/>
      <c r="HK1310" s="9"/>
      <c r="HL1310" s="9"/>
      <c r="HM1310" s="9"/>
      <c r="HN1310" s="9"/>
      <c r="HO1310" s="9"/>
      <c r="HP1310" s="9"/>
      <c r="HQ1310" s="9"/>
      <c r="HR1310" s="9"/>
      <c r="HS1310" s="9"/>
      <c r="HT1310" s="9"/>
      <c r="HU1310" s="9"/>
      <c r="HV1310" s="9"/>
      <c r="HW1310" s="9"/>
      <c r="HX1310" s="9"/>
      <c r="HY1310" s="9"/>
    </row>
    <row r="1311" spans="1:233" x14ac:dyDescent="0.2">
      <c r="A1311" s="54">
        <v>3396</v>
      </c>
      <c r="B1311" s="54" t="s">
        <v>2697</v>
      </c>
      <c r="C1311" s="54" t="s">
        <v>4122</v>
      </c>
      <c r="D1311" s="55">
        <v>16900</v>
      </c>
      <c r="E1311" s="56" t="s">
        <v>6280</v>
      </c>
      <c r="F1311" s="56" t="s">
        <v>6359</v>
      </c>
      <c r="G1311" s="57" t="s">
        <v>6408</v>
      </c>
      <c r="H1311" s="57"/>
      <c r="I1311" s="9"/>
      <c r="J1311" s="13" t="str">
        <f t="shared" si="20"/>
        <v>INSERT INTO `Productos` (txRefInterna,txRefExterna,txNomProducto,txDescripcion,idClasifProductos,idMarcaProductos) SELECT '3396','DRE','REPARACION BOMBA FRENO MONTERO MITSUBISHI','REPARACION BOMBA FRENO MONTERO MITSUBISHI', A.idClasifProductos, M.idClasifProductos  FROM `ClasifProductos` A, `ClasifProductos` M WHERE A.txDescripcion = 'REPARACION' AND M.txDescripcion = 'MITSUBISHI MONTERO';</v>
      </c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  <c r="EL1311" s="9"/>
      <c r="EM1311" s="9"/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  <c r="GA1311" s="9"/>
      <c r="GB1311" s="9"/>
      <c r="GC1311" s="9"/>
      <c r="GD1311" s="9"/>
      <c r="GE1311" s="9"/>
      <c r="GF1311" s="9"/>
      <c r="GG1311" s="9"/>
      <c r="GH1311" s="9"/>
      <c r="GI1311" s="9"/>
      <c r="GJ1311" s="9"/>
      <c r="GK1311" s="9"/>
      <c r="GL1311" s="9"/>
      <c r="GM1311" s="9"/>
      <c r="GN1311" s="9"/>
      <c r="GO1311" s="9"/>
      <c r="GP1311" s="9"/>
      <c r="GQ1311" s="9"/>
      <c r="GR1311" s="9"/>
      <c r="GS1311" s="9"/>
      <c r="GT1311" s="9"/>
      <c r="GU1311" s="9"/>
      <c r="GV1311" s="9"/>
      <c r="GW1311" s="9"/>
      <c r="GX1311" s="9"/>
      <c r="GY1311" s="9"/>
      <c r="GZ1311" s="9"/>
      <c r="HA1311" s="9"/>
      <c r="HB1311" s="9"/>
      <c r="HC1311" s="9"/>
      <c r="HD1311" s="9"/>
      <c r="HE1311" s="9"/>
      <c r="HF1311" s="9"/>
      <c r="HG1311" s="9"/>
      <c r="HH1311" s="9"/>
      <c r="HI1311" s="9"/>
      <c r="HJ1311" s="9"/>
      <c r="HK1311" s="9"/>
      <c r="HL1311" s="9"/>
      <c r="HM1311" s="9"/>
      <c r="HN1311" s="9"/>
      <c r="HO1311" s="9"/>
      <c r="HP1311" s="9"/>
      <c r="HQ1311" s="9"/>
      <c r="HR1311" s="9"/>
      <c r="HS1311" s="9"/>
      <c r="HT1311" s="9"/>
      <c r="HU1311" s="9"/>
      <c r="HV1311" s="9"/>
      <c r="HW1311" s="9"/>
      <c r="HX1311" s="9"/>
      <c r="HY1311" s="9"/>
    </row>
    <row r="1312" spans="1:233" x14ac:dyDescent="0.2">
      <c r="A1312" s="12">
        <v>6059</v>
      </c>
      <c r="B1312" s="12" t="s">
        <v>2697</v>
      </c>
      <c r="C1312" s="12" t="s">
        <v>4223</v>
      </c>
      <c r="D1312" s="13">
        <v>19900</v>
      </c>
      <c r="E1312" s="33" t="s">
        <v>4135</v>
      </c>
      <c r="F1312" s="33" t="s">
        <v>6359</v>
      </c>
      <c r="G1312" s="9" t="s">
        <v>6408</v>
      </c>
      <c r="H1312" s="9"/>
      <c r="I1312" s="9"/>
      <c r="J1312" s="13" t="str">
        <f t="shared" si="20"/>
        <v>INSERT INTO `Productos` (txRefInterna,txRefExterna,txNomProducto,txDescripcion,idClasifProductos,idMarcaProductos) SELECT '6059','DRE','REPARACION BOMBA  FRENO HYUNDAI H-100','REPARACION BOMBA  FRENO HYUNDAI H-100', A.idClasifProductos, M.idClasifProductos  FROM `ClasifProductos` A, `ClasifProductos` M WHERE A.txDescripcion = 'REPARACION' AND M.txDescripcion = 'HYUNDAI';</v>
      </c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  <c r="GA1312" s="9"/>
      <c r="GB1312" s="9"/>
      <c r="GC1312" s="9"/>
      <c r="GD1312" s="9"/>
      <c r="GE1312" s="9"/>
      <c r="GF1312" s="9"/>
      <c r="GG1312" s="9"/>
      <c r="GH1312" s="9"/>
      <c r="GI1312" s="9"/>
      <c r="GJ1312" s="9"/>
      <c r="GK1312" s="9"/>
      <c r="GL1312" s="9"/>
      <c r="GM1312" s="9"/>
      <c r="GN1312" s="9"/>
      <c r="GO1312" s="9"/>
      <c r="GP1312" s="9"/>
      <c r="GQ1312" s="9"/>
      <c r="GR1312" s="9"/>
      <c r="GS1312" s="9"/>
      <c r="GT1312" s="9"/>
      <c r="GU1312" s="9"/>
      <c r="GV1312" s="9"/>
      <c r="GW1312" s="9"/>
      <c r="GX1312" s="9"/>
      <c r="GY1312" s="9"/>
      <c r="GZ1312" s="9"/>
      <c r="HA1312" s="9"/>
      <c r="HB1312" s="9"/>
      <c r="HC1312" s="9"/>
      <c r="HD1312" s="9"/>
      <c r="HE1312" s="9"/>
      <c r="HF1312" s="9"/>
      <c r="HG1312" s="9"/>
      <c r="HH1312" s="9"/>
      <c r="HI1312" s="9"/>
      <c r="HJ1312" s="9"/>
      <c r="HK1312" s="9"/>
      <c r="HL1312" s="9"/>
      <c r="HM1312" s="9"/>
      <c r="HN1312" s="9"/>
      <c r="HO1312" s="9"/>
      <c r="HP1312" s="9"/>
      <c r="HQ1312" s="9"/>
      <c r="HR1312" s="9"/>
      <c r="HS1312" s="9"/>
      <c r="HT1312" s="9"/>
      <c r="HU1312" s="9"/>
      <c r="HV1312" s="9"/>
      <c r="HW1312" s="9"/>
      <c r="HX1312" s="9"/>
      <c r="HY1312" s="9"/>
    </row>
    <row r="1313" spans="1:233" x14ac:dyDescent="0.2">
      <c r="A1313" s="12">
        <v>6060</v>
      </c>
      <c r="B1313" s="12" t="s">
        <v>2697</v>
      </c>
      <c r="C1313" s="12" t="s">
        <v>4224</v>
      </c>
      <c r="D1313" s="13">
        <v>17900</v>
      </c>
      <c r="E1313" s="33" t="s">
        <v>4135</v>
      </c>
      <c r="F1313" s="33" t="s">
        <v>6359</v>
      </c>
      <c r="G1313" s="9" t="s">
        <v>6408</v>
      </c>
      <c r="H1313" s="9"/>
      <c r="I1313" s="9"/>
      <c r="J1313" s="13" t="str">
        <f t="shared" si="20"/>
        <v>INSERT INTO `Productos` (txRefInterna,txRefExterna,txNomProducto,txDescripcion,idClasifProductos,idMarcaProductos) SELECT '6060','DRE','REPARACION BOMBA  FRENO HYUNDAI ACCENT','REPARACION BOMBA  FRENO HYUNDAI ACCENT', A.idClasifProductos, M.idClasifProductos  FROM `ClasifProductos` A, `ClasifProductos` M WHERE A.txDescripcion = 'REPARACION' AND M.txDescripcion = 'HYUNDAI';</v>
      </c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/>
      <c r="EL1313" s="9"/>
      <c r="EM1313" s="9"/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/>
      <c r="FB1313" s="9"/>
      <c r="FC1313" s="9"/>
      <c r="FD1313" s="9"/>
      <c r="FE1313" s="9"/>
      <c r="FF1313" s="9"/>
      <c r="FG1313" s="9"/>
      <c r="FH1313" s="9"/>
      <c r="FI1313" s="9"/>
      <c r="FJ1313" s="9"/>
      <c r="FK1313" s="9"/>
      <c r="FL1313" s="9"/>
      <c r="FM1313" s="9"/>
      <c r="FN1313" s="9"/>
      <c r="FO1313" s="9"/>
      <c r="FP1313" s="9"/>
      <c r="FQ1313" s="9"/>
      <c r="FR1313" s="9"/>
      <c r="FS1313" s="9"/>
      <c r="FT1313" s="9"/>
      <c r="FU1313" s="9"/>
      <c r="FV1313" s="9"/>
      <c r="FW1313" s="9"/>
      <c r="FX1313" s="9"/>
      <c r="FY1313" s="9"/>
      <c r="FZ1313" s="9"/>
      <c r="GA1313" s="9"/>
      <c r="GB1313" s="9"/>
      <c r="GC1313" s="9"/>
      <c r="GD1313" s="9"/>
      <c r="GE1313" s="9"/>
      <c r="GF1313" s="9"/>
      <c r="GG1313" s="9"/>
      <c r="GH1313" s="9"/>
      <c r="GI1313" s="9"/>
      <c r="GJ1313" s="9"/>
      <c r="GK1313" s="9"/>
      <c r="GL1313" s="9"/>
      <c r="GM1313" s="9"/>
      <c r="GN1313" s="9"/>
      <c r="GO1313" s="9"/>
      <c r="GP1313" s="9"/>
      <c r="GQ1313" s="9"/>
      <c r="GR1313" s="9"/>
      <c r="GS1313" s="9"/>
      <c r="GT1313" s="9"/>
      <c r="GU1313" s="9"/>
      <c r="GV1313" s="9"/>
      <c r="GW1313" s="9"/>
      <c r="GX1313" s="9"/>
      <c r="GY1313" s="9"/>
      <c r="GZ1313" s="9"/>
      <c r="HA1313" s="9"/>
      <c r="HB1313" s="9"/>
      <c r="HC1313" s="9"/>
      <c r="HD1313" s="9"/>
      <c r="HE1313" s="9"/>
      <c r="HF1313" s="9"/>
      <c r="HG1313" s="9"/>
      <c r="HH1313" s="9"/>
      <c r="HI1313" s="9"/>
      <c r="HJ1313" s="9"/>
      <c r="HK1313" s="9"/>
      <c r="HL1313" s="9"/>
      <c r="HM1313" s="9"/>
      <c r="HN1313" s="9"/>
      <c r="HO1313" s="9"/>
      <c r="HP1313" s="9"/>
      <c r="HQ1313" s="9"/>
      <c r="HR1313" s="9"/>
      <c r="HS1313" s="9"/>
      <c r="HT1313" s="9"/>
      <c r="HU1313" s="9"/>
      <c r="HV1313" s="9"/>
      <c r="HW1313" s="9"/>
      <c r="HX1313" s="9"/>
      <c r="HY1313" s="9"/>
    </row>
    <row r="1314" spans="1:233" x14ac:dyDescent="0.2">
      <c r="A1314" s="12">
        <v>6079</v>
      </c>
      <c r="B1314" s="12" t="s">
        <v>2697</v>
      </c>
      <c r="C1314" s="12" t="s">
        <v>4291</v>
      </c>
      <c r="D1314" s="13">
        <v>17200</v>
      </c>
      <c r="E1314" s="38" t="s">
        <v>6211</v>
      </c>
      <c r="F1314" s="33" t="s">
        <v>6359</v>
      </c>
      <c r="G1314" s="9" t="s">
        <v>6408</v>
      </c>
      <c r="H1314" s="9"/>
      <c r="I1314" s="9"/>
      <c r="J1314" s="13" t="str">
        <f t="shared" si="20"/>
        <v>INSERT INTO `Productos` (txRefInterna,txRefExterna,txNomProducto,txDescripcion,idClasifProductos,idMarcaProductos) SELECT '6079','DRE','REPARACION BOMBA FRENO ATOS','REPARACION BOMBA FRENO ATOS', A.idClasifProductos, M.idClasifProductos  FROM `ClasifProductos` A, `ClasifProductos` M WHERE A.txDescripcion = 'REPARACION' AND M.txDescripcion = 'HYUNDAI ATOS';</v>
      </c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/>
      <c r="EL1314" s="9"/>
      <c r="EM1314" s="9"/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  <c r="GA1314" s="9"/>
      <c r="GB1314" s="9"/>
      <c r="GC1314" s="9"/>
      <c r="GD1314" s="9"/>
      <c r="GE1314" s="9"/>
      <c r="GF1314" s="9"/>
      <c r="GG1314" s="9"/>
      <c r="GH1314" s="9"/>
      <c r="GI1314" s="9"/>
      <c r="GJ1314" s="9"/>
      <c r="GK1314" s="9"/>
      <c r="GL1314" s="9"/>
      <c r="GM1314" s="9"/>
      <c r="GN1314" s="9"/>
      <c r="GO1314" s="9"/>
      <c r="GP1314" s="9"/>
      <c r="GQ1314" s="9"/>
      <c r="GR1314" s="9"/>
      <c r="GS1314" s="9"/>
      <c r="GT1314" s="9"/>
      <c r="GU1314" s="9"/>
      <c r="GV1314" s="9"/>
      <c r="GW1314" s="9"/>
      <c r="GX1314" s="9"/>
      <c r="GY1314" s="9"/>
      <c r="GZ1314" s="9"/>
      <c r="HA1314" s="9"/>
      <c r="HB1314" s="9"/>
      <c r="HC1314" s="9"/>
      <c r="HD1314" s="9"/>
      <c r="HE1314" s="9"/>
      <c r="HF1314" s="9"/>
      <c r="HG1314" s="9"/>
      <c r="HH1314" s="9"/>
      <c r="HI1314" s="9"/>
      <c r="HJ1314" s="9"/>
      <c r="HK1314" s="9"/>
      <c r="HL1314" s="9"/>
      <c r="HM1314" s="9"/>
      <c r="HN1314" s="9"/>
      <c r="HO1314" s="9"/>
      <c r="HP1314" s="9"/>
      <c r="HQ1314" s="9"/>
      <c r="HR1314" s="9"/>
      <c r="HS1314" s="9"/>
      <c r="HT1314" s="9"/>
      <c r="HU1314" s="9"/>
      <c r="HV1314" s="9"/>
      <c r="HW1314" s="9"/>
      <c r="HX1314" s="9"/>
      <c r="HY1314" s="9"/>
    </row>
    <row r="1315" spans="1:233" x14ac:dyDescent="0.2">
      <c r="A1315" s="12">
        <v>4059</v>
      </c>
      <c r="B1315" s="12" t="s">
        <v>2697</v>
      </c>
      <c r="C1315" s="12" t="s">
        <v>4381</v>
      </c>
      <c r="D1315" s="13">
        <v>15960</v>
      </c>
      <c r="E1315" s="33" t="s">
        <v>4320</v>
      </c>
      <c r="F1315" s="33" t="s">
        <v>6359</v>
      </c>
      <c r="G1315" s="9" t="s">
        <v>6408</v>
      </c>
      <c r="H1315" s="9"/>
      <c r="I1315" s="9"/>
      <c r="J1315" s="13" t="str">
        <f t="shared" si="20"/>
        <v>INSERT INTO `Productos` (txRefInterna,txRefExterna,txNomProducto,txDescripcion,idClasifProductos,idMarcaProductos) SELECT '4059','DRE','REPARACION BOMBA FRENO DAEWOO','REPARACION BOMBA FRENO DAEWOO', A.idClasifProductos, M.idClasifProductos  FROM `ClasifProductos` A, `ClasifProductos` M WHERE A.txDescripcion = 'REPARACION' AND M.txDescripcion = 'DAEWOO';</v>
      </c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/>
      <c r="FB1315" s="9"/>
      <c r="FC1315" s="9"/>
      <c r="FD1315" s="9"/>
      <c r="FE1315" s="9"/>
      <c r="FF1315" s="9"/>
      <c r="FG1315" s="9"/>
      <c r="FH1315" s="9"/>
      <c r="FI1315" s="9"/>
      <c r="FJ1315" s="9"/>
      <c r="FK1315" s="9"/>
      <c r="FL1315" s="9"/>
      <c r="FM1315" s="9"/>
      <c r="FN1315" s="9"/>
      <c r="FO1315" s="9"/>
      <c r="FP1315" s="9"/>
      <c r="FQ1315" s="9"/>
      <c r="FR1315" s="9"/>
      <c r="FS1315" s="9"/>
      <c r="FT1315" s="9"/>
      <c r="FU1315" s="9"/>
      <c r="FV1315" s="9"/>
      <c r="FW1315" s="9"/>
      <c r="FX1315" s="9"/>
      <c r="FY1315" s="9"/>
      <c r="FZ1315" s="9"/>
      <c r="GA1315" s="9"/>
      <c r="GB1315" s="9"/>
      <c r="GC1315" s="9"/>
      <c r="GD1315" s="9"/>
      <c r="GE1315" s="9"/>
      <c r="GF1315" s="9"/>
      <c r="GG1315" s="9"/>
      <c r="GH1315" s="9"/>
      <c r="GI1315" s="9"/>
      <c r="GJ1315" s="9"/>
      <c r="GK1315" s="9"/>
      <c r="GL1315" s="9"/>
      <c r="GM1315" s="9"/>
      <c r="GN1315" s="9"/>
      <c r="GO1315" s="9"/>
      <c r="GP1315" s="9"/>
      <c r="GQ1315" s="9"/>
      <c r="GR1315" s="9"/>
      <c r="GS1315" s="9"/>
      <c r="GT1315" s="9"/>
      <c r="GU1315" s="9"/>
      <c r="GV1315" s="9"/>
      <c r="GW1315" s="9"/>
      <c r="GX1315" s="9"/>
      <c r="GY1315" s="9"/>
      <c r="GZ1315" s="9"/>
      <c r="HA1315" s="9"/>
      <c r="HB1315" s="9"/>
      <c r="HC1315" s="9"/>
      <c r="HD1315" s="9"/>
      <c r="HE1315" s="9"/>
      <c r="HF1315" s="9"/>
      <c r="HG1315" s="9"/>
      <c r="HH1315" s="9"/>
      <c r="HI1315" s="9"/>
      <c r="HJ1315" s="9"/>
      <c r="HK1315" s="9"/>
      <c r="HL1315" s="9"/>
      <c r="HM1315" s="9"/>
      <c r="HN1315" s="9"/>
      <c r="HO1315" s="9"/>
      <c r="HP1315" s="9"/>
      <c r="HQ1315" s="9"/>
      <c r="HR1315" s="9"/>
      <c r="HS1315" s="9"/>
      <c r="HT1315" s="9"/>
      <c r="HU1315" s="9"/>
      <c r="HV1315" s="9"/>
      <c r="HW1315" s="9"/>
      <c r="HX1315" s="9"/>
      <c r="HY1315" s="9"/>
    </row>
    <row r="1316" spans="1:233" x14ac:dyDescent="0.2">
      <c r="A1316" s="12">
        <v>3174</v>
      </c>
      <c r="B1316" s="12"/>
      <c r="C1316" s="12" t="s">
        <v>3796</v>
      </c>
      <c r="D1316" s="13">
        <v>6390</v>
      </c>
      <c r="E1316" s="33" t="s">
        <v>6274</v>
      </c>
      <c r="F1316" s="33" t="s">
        <v>6361</v>
      </c>
      <c r="G1316" s="9" t="s">
        <v>6408</v>
      </c>
      <c r="H1316" s="9"/>
      <c r="I1316" s="9"/>
      <c r="J1316" s="13" t="str">
        <f t="shared" si="20"/>
        <v>INSERT INTO `Productos` (txRefInterna,txRefExterna,txNomProducto,txDescripcion,idClasifProductos,idMarcaProductos) SELECT '3174','','REPARACION CONTROL CAMBIOS CORSA COMPLETO -KIT-','REPARACION CONTROL CAMBIOS CORSA COMPLETO -KIT-', A.idClasifProductos, M.idClasifProductos  FROM `ClasifProductos` A, `ClasifProductos` M WHERE A.txDescripcion = 'REPARACION' AND M.txDescripcion = 'CHEVROLET CORSA';</v>
      </c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9"/>
      <c r="FS1316" s="9"/>
      <c r="FT1316" s="9"/>
      <c r="FU1316" s="9"/>
      <c r="FV1316" s="9"/>
      <c r="FW1316" s="9"/>
      <c r="FX1316" s="9"/>
      <c r="FY1316" s="9"/>
      <c r="FZ1316" s="9"/>
      <c r="GA1316" s="9"/>
      <c r="GB1316" s="9"/>
      <c r="GC1316" s="9"/>
      <c r="GD1316" s="9"/>
      <c r="GE1316" s="9"/>
      <c r="GF1316" s="9"/>
      <c r="GG1316" s="9"/>
      <c r="GH1316" s="9"/>
      <c r="GI1316" s="9"/>
      <c r="GJ1316" s="9"/>
      <c r="GK1316" s="9"/>
      <c r="GL1316" s="9"/>
      <c r="GM1316" s="9"/>
      <c r="GN1316" s="9"/>
      <c r="GO1316" s="9"/>
      <c r="GP1316" s="9"/>
      <c r="GQ1316" s="9"/>
      <c r="GR1316" s="9"/>
      <c r="GS1316" s="9"/>
      <c r="GT1316" s="9"/>
      <c r="GU1316" s="9"/>
      <c r="GV1316" s="9"/>
      <c r="GW1316" s="9"/>
      <c r="GX1316" s="9"/>
      <c r="GY1316" s="9"/>
      <c r="GZ1316" s="9"/>
      <c r="HA1316" s="9"/>
      <c r="HB1316" s="9"/>
      <c r="HC1316" s="9"/>
      <c r="HD1316" s="9"/>
      <c r="HE1316" s="9"/>
      <c r="HF1316" s="9"/>
      <c r="HG1316" s="9"/>
      <c r="HH1316" s="9"/>
      <c r="HI1316" s="9"/>
      <c r="HJ1316" s="9"/>
      <c r="HK1316" s="9"/>
      <c r="HL1316" s="9"/>
      <c r="HM1316" s="9"/>
      <c r="HN1316" s="9"/>
      <c r="HO1316" s="9"/>
      <c r="HP1316" s="9"/>
      <c r="HQ1316" s="9"/>
      <c r="HR1316" s="9"/>
      <c r="HS1316" s="9"/>
      <c r="HT1316" s="9"/>
      <c r="HU1316" s="9"/>
      <c r="HV1316" s="9"/>
      <c r="HW1316" s="9"/>
      <c r="HX1316" s="9"/>
      <c r="HY1316" s="9"/>
    </row>
    <row r="1317" spans="1:233" x14ac:dyDescent="0.2">
      <c r="A1317" s="12">
        <v>1181</v>
      </c>
      <c r="B1317" s="12" t="s">
        <v>2944</v>
      </c>
      <c r="C1317" s="12" t="s">
        <v>2945</v>
      </c>
      <c r="D1317" s="13">
        <v>0</v>
      </c>
      <c r="E1317" s="33" t="s">
        <v>2256</v>
      </c>
      <c r="F1317" s="33" t="s">
        <v>6364</v>
      </c>
      <c r="G1317" s="9" t="s">
        <v>6408</v>
      </c>
      <c r="H1317" s="9"/>
      <c r="I1317" s="9"/>
      <c r="J1317" s="13" t="str">
        <f t="shared" si="20"/>
        <v>INSERT INTO `Productos` (txRefInterna,txRefExterna,txNomProducto,txDescripcion,idClasifProductos,idMarcaProductos) SELECT '1181','jv','REPARACION PALANCA CAMBIOS R-9 COMPLETA','REPARACION PALANCA CAMBIOS R-9 COMPLETA', A.idClasifProductos, M.idClasifProductos  FROM `ClasifProductos` A, `ClasifProductos` M WHERE A.txDescripcion = 'REPARACION' AND M.txDescripcion = 'RENAULT';</v>
      </c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  <c r="EL1317" s="9"/>
      <c r="EM1317" s="9"/>
      <c r="EN1317" s="9"/>
      <c r="EO1317" s="9"/>
      <c r="EP1317" s="9"/>
      <c r="EQ1317" s="9"/>
      <c r="ER1317" s="9"/>
      <c r="ES1317" s="9"/>
      <c r="ET1317" s="9"/>
      <c r="EU1317" s="9"/>
      <c r="EV1317" s="9"/>
      <c r="EW1317" s="9"/>
      <c r="EX1317" s="9"/>
      <c r="EY1317" s="9"/>
      <c r="EZ1317" s="9"/>
      <c r="FA1317" s="9"/>
      <c r="FB1317" s="9"/>
      <c r="FC1317" s="9"/>
      <c r="FD1317" s="9"/>
      <c r="FE1317" s="9"/>
      <c r="FF1317" s="9"/>
      <c r="FG1317" s="9"/>
      <c r="FH1317" s="9"/>
      <c r="FI1317" s="9"/>
      <c r="FJ1317" s="9"/>
      <c r="FK1317" s="9"/>
      <c r="FL1317" s="9"/>
      <c r="FM1317" s="9"/>
      <c r="FN1317" s="9"/>
      <c r="FO1317" s="9"/>
      <c r="FP1317" s="9"/>
      <c r="FQ1317" s="9"/>
      <c r="FR1317" s="9"/>
      <c r="FS1317" s="9"/>
      <c r="FT1317" s="9"/>
      <c r="FU1317" s="9"/>
      <c r="FV1317" s="9"/>
      <c r="FW1317" s="9"/>
      <c r="FX1317" s="9"/>
      <c r="FY1317" s="9"/>
      <c r="FZ1317" s="9"/>
      <c r="GA1317" s="9"/>
      <c r="GB1317" s="9"/>
      <c r="GC1317" s="9"/>
      <c r="GD1317" s="9"/>
      <c r="GE1317" s="9"/>
      <c r="GF1317" s="9"/>
      <c r="GG1317" s="9"/>
      <c r="GH1317" s="9"/>
      <c r="GI1317" s="9"/>
      <c r="GJ1317" s="9"/>
      <c r="GK1317" s="9"/>
      <c r="GL1317" s="9"/>
      <c r="GM1317" s="9"/>
      <c r="GN1317" s="9"/>
      <c r="GO1317" s="9"/>
      <c r="GP1317" s="9"/>
      <c r="GQ1317" s="9"/>
      <c r="GR1317" s="9"/>
      <c r="GS1317" s="9"/>
      <c r="GT1317" s="9"/>
      <c r="GU1317" s="9"/>
      <c r="GV1317" s="9"/>
      <c r="GW1317" s="9"/>
      <c r="GX1317" s="9"/>
      <c r="GY1317" s="9"/>
      <c r="GZ1317" s="9"/>
      <c r="HA1317" s="9"/>
      <c r="HB1317" s="9"/>
      <c r="HC1317" s="9"/>
      <c r="HD1317" s="9"/>
      <c r="HE1317" s="9"/>
      <c r="HF1317" s="9"/>
      <c r="HG1317" s="9"/>
      <c r="HH1317" s="9"/>
      <c r="HI1317" s="9"/>
      <c r="HJ1317" s="9"/>
      <c r="HK1317" s="9"/>
      <c r="HL1317" s="9"/>
      <c r="HM1317" s="9"/>
      <c r="HN1317" s="9"/>
      <c r="HO1317" s="9"/>
      <c r="HP1317" s="9"/>
      <c r="HQ1317" s="9"/>
      <c r="HR1317" s="9"/>
      <c r="HS1317" s="9"/>
      <c r="HT1317" s="9"/>
      <c r="HU1317" s="9"/>
      <c r="HV1317" s="9"/>
      <c r="HW1317" s="9"/>
      <c r="HX1317" s="9"/>
      <c r="HY1317" s="9"/>
    </row>
    <row r="1318" spans="1:233" x14ac:dyDescent="0.2">
      <c r="A1318" s="12">
        <v>2099</v>
      </c>
      <c r="B1318" s="12"/>
      <c r="C1318" s="12" t="s">
        <v>3457</v>
      </c>
      <c r="D1318" s="13">
        <v>3420</v>
      </c>
      <c r="E1318" s="33" t="s">
        <v>6141</v>
      </c>
      <c r="F1318" s="33" t="s">
        <v>6364</v>
      </c>
      <c r="G1318" s="9" t="s">
        <v>6408</v>
      </c>
      <c r="H1318" s="9"/>
      <c r="I1318" s="9"/>
      <c r="J1318" s="13" t="str">
        <f t="shared" si="20"/>
        <v>INSERT INTO `Productos` (txRefInterna,txRefExterna,txNomProducto,txDescripcion,idClasifProductos,idMarcaProductos) SELECT '2099','','REPARACION PALANCA CAMBIOS MB1600  MB2000','REPARACION PALANCA CAMBIOS MB1600  MB2000', A.idClasifProductos, M.idClasifProductos  FROM `ClasifProductos` A, `ClasifProductos` M WHERE A.txDescripcion = 'REPARACION' AND M.txDescripcion = 'MAZDA ';</v>
      </c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/>
      <c r="FJ1318" s="9"/>
      <c r="FK1318" s="9"/>
      <c r="FL1318" s="9"/>
      <c r="FM1318" s="9"/>
      <c r="FN1318" s="9"/>
      <c r="FO1318" s="9"/>
      <c r="FP1318" s="9"/>
      <c r="FQ1318" s="9"/>
      <c r="FR1318" s="9"/>
      <c r="FS1318" s="9"/>
      <c r="FT1318" s="9"/>
      <c r="FU1318" s="9"/>
      <c r="FV1318" s="9"/>
      <c r="FW1318" s="9"/>
      <c r="FX1318" s="9"/>
      <c r="FY1318" s="9"/>
      <c r="FZ1318" s="9"/>
      <c r="GA1318" s="9"/>
      <c r="GB1318" s="9"/>
      <c r="GC1318" s="9"/>
      <c r="GD1318" s="9"/>
      <c r="GE1318" s="9"/>
      <c r="GF1318" s="9"/>
      <c r="GG1318" s="9"/>
      <c r="GH1318" s="9"/>
      <c r="GI1318" s="9"/>
      <c r="GJ1318" s="9"/>
      <c r="GK1318" s="9"/>
      <c r="GL1318" s="9"/>
      <c r="GM1318" s="9"/>
      <c r="GN1318" s="9"/>
      <c r="GO1318" s="9"/>
      <c r="GP1318" s="9"/>
      <c r="GQ1318" s="9"/>
      <c r="GR1318" s="9"/>
      <c r="GS1318" s="9"/>
      <c r="GT1318" s="9"/>
      <c r="GU1318" s="9"/>
      <c r="GV1318" s="9"/>
      <c r="GW1318" s="9"/>
      <c r="GX1318" s="9"/>
      <c r="GY1318" s="9"/>
      <c r="GZ1318" s="9"/>
      <c r="HA1318" s="9"/>
      <c r="HB1318" s="9"/>
      <c r="HC1318" s="9"/>
      <c r="HD1318" s="9"/>
      <c r="HE1318" s="9"/>
      <c r="HF1318" s="9"/>
      <c r="HG1318" s="9"/>
      <c r="HH1318" s="9"/>
      <c r="HI1318" s="9"/>
      <c r="HJ1318" s="9"/>
      <c r="HK1318" s="9"/>
      <c r="HL1318" s="9"/>
      <c r="HM1318" s="9"/>
      <c r="HN1318" s="9"/>
      <c r="HO1318" s="9"/>
      <c r="HP1318" s="9"/>
      <c r="HQ1318" s="9"/>
      <c r="HR1318" s="9"/>
      <c r="HS1318" s="9"/>
      <c r="HT1318" s="9"/>
      <c r="HU1318" s="9"/>
      <c r="HV1318" s="9"/>
      <c r="HW1318" s="9"/>
      <c r="HX1318" s="9"/>
      <c r="HY1318" s="9"/>
    </row>
    <row r="1319" spans="1:233" x14ac:dyDescent="0.2">
      <c r="A1319" s="12">
        <v>3408</v>
      </c>
      <c r="B1319" s="12" t="s">
        <v>2907</v>
      </c>
      <c r="C1319" s="12" t="s">
        <v>3710</v>
      </c>
      <c r="D1319" s="13">
        <v>6800</v>
      </c>
      <c r="E1319" s="34" t="s">
        <v>6271</v>
      </c>
      <c r="F1319" s="33" t="s">
        <v>6364</v>
      </c>
      <c r="G1319" s="9" t="s">
        <v>6408</v>
      </c>
      <c r="H1319" s="9"/>
      <c r="I1319" s="9"/>
      <c r="J1319" s="13" t="str">
        <f t="shared" si="20"/>
        <v>INSERT INTO `Productos` (txRefInterna,txRefExterna,txNomProducto,txDescripcion,idClasifProductos,idMarcaProductos) SELECT '3408','NESC','REPARACION PALANCA CAMBIOS CHRONOS   KIT','REPARACION PALANCA CAMBIOS CHRONOS   KIT', A.idClasifProductos, M.idClasifProductos  FROM `ClasifProductos` A, `ClasifProductos` M WHERE A.txDescripcion = 'REPARACION' AND M.txDescripcion = 'CHEVROLET SPARK';</v>
      </c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  <c r="DP1319" s="9"/>
      <c r="DQ1319" s="9"/>
      <c r="DR1319" s="9"/>
      <c r="DS1319" s="9"/>
      <c r="DT1319" s="9"/>
      <c r="DU1319" s="9"/>
      <c r="DV1319" s="9"/>
      <c r="DW1319" s="9"/>
      <c r="DX1319" s="9"/>
      <c r="DY1319" s="9"/>
      <c r="DZ1319" s="9"/>
      <c r="EA1319" s="9"/>
      <c r="EB1319" s="9"/>
      <c r="EC1319" s="9"/>
      <c r="ED1319" s="9"/>
      <c r="EE1319" s="9"/>
      <c r="EF1319" s="9"/>
      <c r="EG1319" s="9"/>
      <c r="EH1319" s="9"/>
      <c r="EI1319" s="9"/>
      <c r="EJ1319" s="9"/>
      <c r="EK1319" s="9"/>
      <c r="EL1319" s="9"/>
      <c r="EM1319" s="9"/>
      <c r="EN1319" s="9"/>
      <c r="EO1319" s="9"/>
      <c r="EP1319" s="9"/>
      <c r="EQ1319" s="9"/>
      <c r="ER1319" s="9"/>
      <c r="ES1319" s="9"/>
      <c r="ET1319" s="9"/>
      <c r="EU1319" s="9"/>
      <c r="EV1319" s="9"/>
      <c r="EW1319" s="9"/>
      <c r="EX1319" s="9"/>
      <c r="EY1319" s="9"/>
      <c r="EZ1319" s="9"/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9"/>
      <c r="FS1319" s="9"/>
      <c r="FT1319" s="9"/>
      <c r="FU1319" s="9"/>
      <c r="FV1319" s="9"/>
      <c r="FW1319" s="9"/>
      <c r="FX1319" s="9"/>
      <c r="FY1319" s="9"/>
      <c r="FZ1319" s="9"/>
      <c r="GA1319" s="9"/>
      <c r="GB1319" s="9"/>
      <c r="GC1319" s="9"/>
      <c r="GD1319" s="9"/>
      <c r="GE1319" s="9"/>
      <c r="GF1319" s="9"/>
      <c r="GG1319" s="9"/>
      <c r="GH1319" s="9"/>
      <c r="GI1319" s="9"/>
      <c r="GJ1319" s="9"/>
      <c r="GK1319" s="9"/>
      <c r="GL1319" s="9"/>
      <c r="GM1319" s="9"/>
      <c r="GN1319" s="9"/>
      <c r="GO1319" s="9"/>
      <c r="GP1319" s="9"/>
      <c r="GQ1319" s="9"/>
      <c r="GR1319" s="9"/>
      <c r="GS1319" s="9"/>
      <c r="GT1319" s="9"/>
      <c r="GU1319" s="9"/>
      <c r="GV1319" s="9"/>
      <c r="GW1319" s="9"/>
      <c r="GX1319" s="9"/>
      <c r="GY1319" s="9"/>
      <c r="GZ1319" s="9"/>
      <c r="HA1319" s="9"/>
      <c r="HB1319" s="9"/>
      <c r="HC1319" s="9"/>
      <c r="HD1319" s="9"/>
      <c r="HE1319" s="9"/>
      <c r="HF1319" s="9"/>
      <c r="HG1319" s="9"/>
      <c r="HH1319" s="9"/>
      <c r="HI1319" s="9"/>
      <c r="HJ1319" s="9"/>
      <c r="HK1319" s="9"/>
      <c r="HL1319" s="9"/>
      <c r="HM1319" s="9"/>
      <c r="HN1319" s="9"/>
      <c r="HO1319" s="9"/>
      <c r="HP1319" s="9"/>
      <c r="HQ1319" s="9"/>
      <c r="HR1319" s="9"/>
      <c r="HS1319" s="9"/>
      <c r="HT1319" s="9"/>
      <c r="HU1319" s="9"/>
      <c r="HV1319" s="9"/>
      <c r="HW1319" s="9"/>
      <c r="HX1319" s="9"/>
      <c r="HY1319" s="9"/>
    </row>
    <row r="1320" spans="1:233" x14ac:dyDescent="0.2">
      <c r="A1320" s="12" t="s">
        <v>4799</v>
      </c>
      <c r="B1320" s="12" t="s">
        <v>3910</v>
      </c>
      <c r="C1320" s="12" t="s">
        <v>4800</v>
      </c>
      <c r="D1320" s="13">
        <v>4230</v>
      </c>
      <c r="E1320" s="33" t="s">
        <v>6016</v>
      </c>
      <c r="F1320" s="33" t="s">
        <v>6370</v>
      </c>
      <c r="G1320" s="9" t="s">
        <v>6390</v>
      </c>
      <c r="H1320" s="9"/>
      <c r="I1320" s="9"/>
      <c r="J1320" s="13" t="str">
        <f t="shared" si="20"/>
        <v>INSERT INTO `Productos` (txRefInterna,txRefExterna,txNomProducto,txDescripcion,idClasifProductos,idMarcaProductos) SELECT '15-30-5','NOK','RETEN ALTERNADOR MAZDA TURBO','RETEN ALTERNADOR MAZDA TURBO', A.idClasifProductos, M.idClasifProductos  FROM `ClasifProductos` A, `ClasifProductos` M WHERE A.txDescripcion = 'RETEN' AND M.txDescripcion = 'MARCA SIN CLASIFICAR';</v>
      </c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9"/>
      <c r="FS1320" s="9"/>
      <c r="FT1320" s="9"/>
      <c r="FU1320" s="9"/>
      <c r="FV1320" s="9"/>
      <c r="FW1320" s="9"/>
      <c r="FX1320" s="9"/>
      <c r="FY1320" s="9"/>
      <c r="FZ1320" s="9"/>
      <c r="GA1320" s="9"/>
      <c r="GB1320" s="9"/>
      <c r="GC1320" s="9"/>
      <c r="GD1320" s="9"/>
      <c r="GE1320" s="9"/>
      <c r="GF1320" s="9"/>
      <c r="GG1320" s="9"/>
      <c r="GH1320" s="9"/>
      <c r="GI1320" s="9"/>
      <c r="GJ1320" s="9"/>
      <c r="GK1320" s="9"/>
      <c r="GL1320" s="9"/>
      <c r="GM1320" s="9"/>
      <c r="GN1320" s="9"/>
      <c r="GO1320" s="9"/>
      <c r="GP1320" s="9"/>
      <c r="GQ1320" s="9"/>
      <c r="GR1320" s="9"/>
      <c r="GS1320" s="9"/>
      <c r="GT1320" s="9"/>
      <c r="GU1320" s="9"/>
      <c r="GV1320" s="9"/>
      <c r="GW1320" s="9"/>
      <c r="GX1320" s="9"/>
      <c r="GY1320" s="9"/>
      <c r="GZ1320" s="9"/>
      <c r="HA1320" s="9"/>
      <c r="HB1320" s="9"/>
      <c r="HC1320" s="9"/>
      <c r="HD1320" s="9"/>
      <c r="HE1320" s="9"/>
      <c r="HF1320" s="9"/>
      <c r="HG1320" s="9"/>
      <c r="HH1320" s="9"/>
      <c r="HI1320" s="9"/>
      <c r="HJ1320" s="9"/>
      <c r="HK1320" s="9"/>
      <c r="HL1320" s="9"/>
      <c r="HM1320" s="9"/>
      <c r="HN1320" s="9"/>
      <c r="HO1320" s="9"/>
      <c r="HP1320" s="9"/>
      <c r="HQ1320" s="9"/>
      <c r="HR1320" s="9"/>
      <c r="HS1320" s="9"/>
      <c r="HT1320" s="9"/>
      <c r="HU1320" s="9"/>
      <c r="HV1320" s="9"/>
      <c r="HW1320" s="9"/>
      <c r="HX1320" s="9"/>
      <c r="HY1320" s="9"/>
    </row>
    <row r="1321" spans="1:233" s="61" customFormat="1" x14ac:dyDescent="0.2">
      <c r="A1321" s="64" t="s">
        <v>6507</v>
      </c>
      <c r="B1321" s="64" t="s">
        <v>3910</v>
      </c>
      <c r="C1321" s="64" t="s">
        <v>4817</v>
      </c>
      <c r="D1321" s="65">
        <v>2250</v>
      </c>
      <c r="E1321" s="67" t="s">
        <v>6016</v>
      </c>
      <c r="F1321" s="67" t="s">
        <v>6372</v>
      </c>
      <c r="G1321" s="68" t="s">
        <v>6390</v>
      </c>
      <c r="H1321" s="68"/>
      <c r="I1321" s="68"/>
      <c r="J1321" s="65" t="str">
        <f t="shared" si="20"/>
        <v>INSERT INTO `Productos` (txRefInterna,txRefExterna,txNomProducto,txDescripcion,idClasifProductos,idMarcaProductos) SELECT '25-40-8C','NOK','RETEN BOMBA ACEITE LUV 2300','RETEN BOMBA ACEITE LUV 2300', A.idClasifProductos, M.idClasifProductos  FROM `ClasifProductos` A, `ClasifProductos` M WHERE A.txDescripcion = 'RETEN' AND M.txDescripcion = 'MARCA SIN CLASIFICAR';</v>
      </c>
      <c r="K1321" s="68"/>
      <c r="L1321" s="68"/>
      <c r="M1321" s="68"/>
      <c r="N1321" s="68"/>
      <c r="O1321" s="68"/>
      <c r="P1321" s="68"/>
      <c r="Q1321" s="68"/>
      <c r="R1321" s="68"/>
      <c r="S1321" s="68"/>
      <c r="T1321" s="68"/>
      <c r="U1321" s="68"/>
      <c r="V1321" s="68"/>
      <c r="W1321" s="68"/>
      <c r="X1321" s="68"/>
      <c r="Y1321" s="68"/>
      <c r="Z1321" s="68"/>
      <c r="AA1321" s="68"/>
      <c r="AB1321" s="68"/>
      <c r="AC1321" s="68"/>
      <c r="AD1321" s="68"/>
      <c r="AE1321" s="68"/>
      <c r="AF1321" s="68"/>
      <c r="AG1321" s="68"/>
      <c r="AH1321" s="68"/>
      <c r="AI1321" s="68"/>
      <c r="AJ1321" s="68"/>
      <c r="AK1321" s="68"/>
      <c r="AL1321" s="68"/>
      <c r="AM1321" s="68"/>
      <c r="AN1321" s="68"/>
      <c r="AO1321" s="68"/>
      <c r="AP1321" s="68"/>
      <c r="AQ1321" s="68"/>
      <c r="AR1321" s="68"/>
      <c r="AS1321" s="68"/>
      <c r="AT1321" s="68"/>
      <c r="AU1321" s="68"/>
      <c r="AV1321" s="68"/>
      <c r="AW1321" s="68"/>
      <c r="AX1321" s="68"/>
      <c r="AY1321" s="68"/>
      <c r="AZ1321" s="68"/>
      <c r="BA1321" s="68"/>
      <c r="BB1321" s="68"/>
      <c r="BC1321" s="68"/>
      <c r="BD1321" s="68"/>
      <c r="BE1321" s="68"/>
      <c r="BF1321" s="68"/>
      <c r="BG1321" s="68"/>
      <c r="BH1321" s="68"/>
      <c r="BI1321" s="68"/>
      <c r="BJ1321" s="68"/>
      <c r="BK1321" s="68"/>
      <c r="BL1321" s="68"/>
      <c r="BM1321" s="68"/>
      <c r="BN1321" s="68"/>
      <c r="BO1321" s="68"/>
      <c r="BP1321" s="68"/>
      <c r="BQ1321" s="68"/>
      <c r="BR1321" s="68"/>
      <c r="BS1321" s="68"/>
      <c r="BT1321" s="68"/>
      <c r="BU1321" s="68"/>
      <c r="BV1321" s="68"/>
      <c r="BW1321" s="68"/>
      <c r="BX1321" s="68"/>
      <c r="BY1321" s="68"/>
      <c r="BZ1321" s="68"/>
      <c r="CA1321" s="68"/>
      <c r="CB1321" s="68"/>
      <c r="CC1321" s="68"/>
      <c r="CD1321" s="68"/>
      <c r="CE1321" s="68"/>
      <c r="CF1321" s="68"/>
      <c r="CG1321" s="68"/>
      <c r="CH1321" s="68"/>
      <c r="CI1321" s="68"/>
      <c r="CJ1321" s="68"/>
      <c r="CK1321" s="68"/>
      <c r="CL1321" s="68"/>
      <c r="CM1321" s="68"/>
      <c r="CN1321" s="68"/>
      <c r="CO1321" s="68"/>
      <c r="CP1321" s="68"/>
      <c r="CQ1321" s="68"/>
      <c r="CR1321" s="68"/>
      <c r="CS1321" s="68"/>
      <c r="CT1321" s="68"/>
      <c r="CU1321" s="68"/>
      <c r="CV1321" s="68"/>
      <c r="CW1321" s="68"/>
      <c r="CX1321" s="68"/>
      <c r="CY1321" s="68"/>
      <c r="CZ1321" s="68"/>
      <c r="DA1321" s="68"/>
      <c r="DB1321" s="68"/>
      <c r="DC1321" s="68"/>
      <c r="DD1321" s="68"/>
      <c r="DE1321" s="68"/>
      <c r="DF1321" s="68"/>
      <c r="DG1321" s="68"/>
      <c r="DH1321" s="68"/>
      <c r="DI1321" s="68"/>
      <c r="DJ1321" s="68"/>
      <c r="DK1321" s="68"/>
      <c r="DL1321" s="68"/>
      <c r="DM1321" s="68"/>
      <c r="DN1321" s="68"/>
      <c r="DO1321" s="68"/>
      <c r="DP1321" s="68"/>
      <c r="DQ1321" s="68"/>
      <c r="DR1321" s="68"/>
      <c r="DS1321" s="68"/>
      <c r="DT1321" s="68"/>
      <c r="DU1321" s="68"/>
      <c r="DV1321" s="68"/>
      <c r="DW1321" s="68"/>
      <c r="DX1321" s="68"/>
      <c r="DY1321" s="68"/>
      <c r="DZ1321" s="68"/>
      <c r="EA1321" s="68"/>
      <c r="EB1321" s="68"/>
      <c r="EC1321" s="68"/>
      <c r="ED1321" s="68"/>
      <c r="EE1321" s="68"/>
      <c r="EF1321" s="68"/>
      <c r="EG1321" s="68"/>
      <c r="EH1321" s="68"/>
      <c r="EI1321" s="68"/>
      <c r="EJ1321" s="68"/>
      <c r="EK1321" s="68"/>
      <c r="EL1321" s="68"/>
      <c r="EM1321" s="68"/>
      <c r="EN1321" s="68"/>
      <c r="EO1321" s="68"/>
      <c r="EP1321" s="68"/>
      <c r="EQ1321" s="68"/>
      <c r="ER1321" s="68"/>
      <c r="ES1321" s="68"/>
      <c r="ET1321" s="68"/>
      <c r="EU1321" s="68"/>
      <c r="EV1321" s="68"/>
      <c r="EW1321" s="68"/>
      <c r="EX1321" s="68"/>
      <c r="EY1321" s="68"/>
      <c r="EZ1321" s="68"/>
      <c r="FA1321" s="68"/>
      <c r="FB1321" s="68"/>
      <c r="FC1321" s="68"/>
      <c r="FD1321" s="68"/>
      <c r="FE1321" s="68"/>
      <c r="FF1321" s="68"/>
      <c r="FG1321" s="68"/>
      <c r="FH1321" s="68"/>
      <c r="FI1321" s="68"/>
      <c r="FJ1321" s="68"/>
      <c r="FK1321" s="68"/>
      <c r="FL1321" s="68"/>
      <c r="FM1321" s="68"/>
      <c r="FN1321" s="68"/>
      <c r="FO1321" s="68"/>
      <c r="FP1321" s="68"/>
      <c r="FQ1321" s="68"/>
      <c r="FR1321" s="68"/>
      <c r="FS1321" s="68"/>
      <c r="FT1321" s="68"/>
      <c r="FU1321" s="68"/>
      <c r="FV1321" s="68"/>
      <c r="FW1321" s="68"/>
      <c r="FX1321" s="68"/>
      <c r="FY1321" s="68"/>
      <c r="FZ1321" s="68"/>
      <c r="GA1321" s="68"/>
      <c r="GB1321" s="68"/>
      <c r="GC1321" s="68"/>
      <c r="GD1321" s="68"/>
      <c r="GE1321" s="68"/>
      <c r="GF1321" s="68"/>
      <c r="GG1321" s="68"/>
      <c r="GH1321" s="68"/>
      <c r="GI1321" s="68"/>
      <c r="GJ1321" s="68"/>
      <c r="GK1321" s="68"/>
      <c r="GL1321" s="68"/>
      <c r="GM1321" s="68"/>
      <c r="GN1321" s="68"/>
      <c r="GO1321" s="68"/>
      <c r="GP1321" s="68"/>
      <c r="GQ1321" s="68"/>
      <c r="GR1321" s="68"/>
      <c r="GS1321" s="68"/>
      <c r="GT1321" s="68"/>
      <c r="GU1321" s="68"/>
      <c r="GV1321" s="68"/>
      <c r="GW1321" s="68"/>
      <c r="GX1321" s="68"/>
      <c r="GY1321" s="68"/>
      <c r="GZ1321" s="68"/>
      <c r="HA1321" s="68"/>
      <c r="HB1321" s="68"/>
      <c r="HC1321" s="68"/>
      <c r="HD1321" s="68"/>
      <c r="HE1321" s="68"/>
      <c r="HF1321" s="68"/>
      <c r="HG1321" s="68"/>
      <c r="HH1321" s="68"/>
      <c r="HI1321" s="68"/>
      <c r="HJ1321" s="68"/>
      <c r="HK1321" s="68"/>
      <c r="HL1321" s="68"/>
      <c r="HM1321" s="68"/>
      <c r="HN1321" s="68"/>
      <c r="HO1321" s="68"/>
      <c r="HP1321" s="68"/>
      <c r="HQ1321" s="68"/>
      <c r="HR1321" s="68"/>
      <c r="HS1321" s="68"/>
      <c r="HT1321" s="68"/>
      <c r="HU1321" s="68"/>
      <c r="HV1321" s="68"/>
      <c r="HW1321" s="68"/>
      <c r="HX1321" s="68"/>
      <c r="HY1321" s="68"/>
    </row>
    <row r="1322" spans="1:233" x14ac:dyDescent="0.2">
      <c r="A1322" s="12" t="s">
        <v>4818</v>
      </c>
      <c r="B1322" s="12" t="s">
        <v>4778</v>
      </c>
      <c r="C1322" s="12" t="s">
        <v>4819</v>
      </c>
      <c r="D1322" s="13">
        <v>2250</v>
      </c>
      <c r="E1322" s="33" t="s">
        <v>6016</v>
      </c>
      <c r="F1322" s="33" t="s">
        <v>6372</v>
      </c>
      <c r="G1322" s="9" t="s">
        <v>6390</v>
      </c>
      <c r="H1322" s="9"/>
      <c r="I1322" s="9"/>
      <c r="J1322" s="13" t="str">
        <f t="shared" si="20"/>
        <v>INSERT INTO `Productos` (txRefInterna,txRefExterna,txNomProducto,txDescripcion,idClasifProductos,idMarcaProductos) SELECT '26-42-8','HGS','RETEN BOMBA ACEITE DAEWOO RACER CORSA','RETEN BOMBA ACEITE DAEWOO RACER CORSA', A.idClasifProductos, M.idClasifProductos  FROM `ClasifProductos` A, `ClasifProductos` M WHERE A.txDescripcion = 'RETEN' AND M.txDescripcion = 'MARCA SIN CLASIFICAR';</v>
      </c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  <c r="EL1322" s="9"/>
      <c r="EM1322" s="9"/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9"/>
      <c r="GV1322" s="9"/>
      <c r="GW1322" s="9"/>
      <c r="GX1322" s="9"/>
      <c r="GY1322" s="9"/>
      <c r="GZ1322" s="9"/>
      <c r="HA1322" s="9"/>
      <c r="HB1322" s="9"/>
      <c r="HC1322" s="9"/>
      <c r="HD1322" s="9"/>
      <c r="HE1322" s="9"/>
      <c r="HF1322" s="9"/>
      <c r="HG1322" s="9"/>
      <c r="HH1322" s="9"/>
      <c r="HI1322" s="9"/>
      <c r="HJ1322" s="9"/>
      <c r="HK1322" s="9"/>
      <c r="HL1322" s="9"/>
      <c r="HM1322" s="9"/>
      <c r="HN1322" s="9"/>
      <c r="HO1322" s="9"/>
      <c r="HP1322" s="9"/>
      <c r="HQ1322" s="9"/>
      <c r="HR1322" s="9"/>
      <c r="HS1322" s="9"/>
      <c r="HT1322" s="9"/>
      <c r="HU1322" s="9"/>
      <c r="HV1322" s="9"/>
      <c r="HW1322" s="9"/>
      <c r="HX1322" s="9"/>
      <c r="HY1322" s="9"/>
    </row>
    <row r="1323" spans="1:233" x14ac:dyDescent="0.2">
      <c r="A1323" s="12" t="s">
        <v>4820</v>
      </c>
      <c r="B1323" s="12" t="s">
        <v>3910</v>
      </c>
      <c r="C1323" s="12" t="s">
        <v>4821</v>
      </c>
      <c r="D1323" s="13">
        <v>2250</v>
      </c>
      <c r="E1323" s="33" t="s">
        <v>6016</v>
      </c>
      <c r="F1323" s="33" t="s">
        <v>6372</v>
      </c>
      <c r="G1323" s="9" t="s">
        <v>6390</v>
      </c>
      <c r="H1323" s="9"/>
      <c r="I1323" s="9"/>
      <c r="J1323" s="13" t="str">
        <f t="shared" si="20"/>
        <v>INSERT INTO `Productos` (txRefInterna,txRefExterna,txNomProducto,txDescripcion,idClasifProductos,idMarcaProductos) SELECT '32-47-8','NOK','RETEN BOMBA ACEITE SWIFT SPRINT DAEWOO MATIZ','RETEN BOMBA ACEITE SWIFT SPRINT DAEWOO MATIZ', A.idClasifProductos, M.idClasifProductos  FROM `ClasifProductos` A, `ClasifProductos` M WHERE A.txDescripcion = 'RETEN' AND M.txDescripcion = 'MARCA SIN CLASIFICAR';</v>
      </c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  <c r="EL1323" s="9"/>
      <c r="EM1323" s="9"/>
      <c r="EN1323" s="9"/>
      <c r="EO1323" s="9"/>
      <c r="EP1323" s="9"/>
      <c r="EQ1323" s="9"/>
      <c r="ER1323" s="9"/>
      <c r="ES1323" s="9"/>
      <c r="ET1323" s="9"/>
      <c r="EU1323" s="9"/>
      <c r="EV1323" s="9"/>
      <c r="EW1323" s="9"/>
      <c r="EX1323" s="9"/>
      <c r="EY1323" s="9"/>
      <c r="EZ1323" s="9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9"/>
      <c r="FS1323" s="9"/>
      <c r="FT1323" s="9"/>
      <c r="FU1323" s="9"/>
      <c r="FV1323" s="9"/>
      <c r="FW1323" s="9"/>
      <c r="FX1323" s="9"/>
      <c r="FY1323" s="9"/>
      <c r="FZ1323" s="9"/>
      <c r="GA1323" s="9"/>
      <c r="GB1323" s="9"/>
      <c r="GC1323" s="9"/>
      <c r="GD1323" s="9"/>
      <c r="GE1323" s="9"/>
      <c r="GF1323" s="9"/>
      <c r="GG1323" s="9"/>
      <c r="GH1323" s="9"/>
      <c r="GI1323" s="9"/>
      <c r="GJ1323" s="9"/>
      <c r="GK1323" s="9"/>
      <c r="GL1323" s="9"/>
      <c r="GM1323" s="9"/>
      <c r="GN1323" s="9"/>
      <c r="GO1323" s="9"/>
      <c r="GP1323" s="9"/>
      <c r="GQ1323" s="9"/>
      <c r="GR1323" s="9"/>
      <c r="GS1323" s="9"/>
      <c r="GT1323" s="9"/>
      <c r="GU1323" s="9"/>
      <c r="GV1323" s="9"/>
      <c r="GW1323" s="9"/>
      <c r="GX1323" s="9"/>
      <c r="GY1323" s="9"/>
      <c r="GZ1323" s="9"/>
      <c r="HA1323" s="9"/>
      <c r="HB1323" s="9"/>
      <c r="HC1323" s="9"/>
      <c r="HD1323" s="9"/>
      <c r="HE1323" s="9"/>
      <c r="HF1323" s="9"/>
      <c r="HG1323" s="9"/>
      <c r="HH1323" s="9"/>
      <c r="HI1323" s="9"/>
      <c r="HJ1323" s="9"/>
      <c r="HK1323" s="9"/>
      <c r="HL1323" s="9"/>
      <c r="HM1323" s="9"/>
      <c r="HN1323" s="9"/>
      <c r="HO1323" s="9"/>
      <c r="HP1323" s="9"/>
      <c r="HQ1323" s="9"/>
      <c r="HR1323" s="9"/>
      <c r="HS1323" s="9"/>
      <c r="HT1323" s="9"/>
      <c r="HU1323" s="9"/>
      <c r="HV1323" s="9"/>
      <c r="HW1323" s="9"/>
      <c r="HX1323" s="9"/>
      <c r="HY1323" s="9"/>
    </row>
    <row r="1324" spans="1:233" x14ac:dyDescent="0.2">
      <c r="A1324" s="12" t="s">
        <v>4822</v>
      </c>
      <c r="B1324" s="12" t="s">
        <v>4737</v>
      </c>
      <c r="C1324" s="12" t="s">
        <v>4823</v>
      </c>
      <c r="D1324" s="13">
        <v>2250</v>
      </c>
      <c r="E1324" s="33" t="s">
        <v>6016</v>
      </c>
      <c r="F1324" s="33" t="s">
        <v>6372</v>
      </c>
      <c r="G1324" s="9" t="s">
        <v>6390</v>
      </c>
      <c r="H1324" s="9"/>
      <c r="I1324" s="9"/>
      <c r="J1324" s="13" t="str">
        <f t="shared" si="20"/>
        <v>INSERT INTO `Productos` (txRefInterna,txRefExterna,txNomProducto,txDescripcion,idClasifProductos,idMarcaProductos) SELECT '30-42-8','POS','RETEN BOMBA ACEITE DAEWOO CIELO LANOS','RETEN BOMBA ACEITE DAEWOO CIELO LANOS', A.idClasifProductos, M.idClasifProductos  FROM `ClasifProductos` A, `ClasifProductos` M WHERE A.txDescripcion = 'RETEN' AND M.txDescripcion = 'MARCA SIN CLASIFICAR';</v>
      </c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  <c r="EL1324" s="9"/>
      <c r="EM1324" s="9"/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/>
      <c r="FB1324" s="9"/>
      <c r="FC1324" s="9"/>
      <c r="FD1324" s="9"/>
      <c r="FE1324" s="9"/>
      <c r="FF1324" s="9"/>
      <c r="FG1324" s="9"/>
      <c r="FH1324" s="9"/>
      <c r="FI1324" s="9"/>
      <c r="FJ1324" s="9"/>
      <c r="FK1324" s="9"/>
      <c r="FL1324" s="9"/>
      <c r="FM1324" s="9"/>
      <c r="FN1324" s="9"/>
      <c r="FO1324" s="9"/>
      <c r="FP1324" s="9"/>
      <c r="FQ1324" s="9"/>
      <c r="FR1324" s="9"/>
      <c r="FS1324" s="9"/>
      <c r="FT1324" s="9"/>
      <c r="FU1324" s="9"/>
      <c r="FV1324" s="9"/>
      <c r="FW1324" s="9"/>
      <c r="FX1324" s="9"/>
      <c r="FY1324" s="9"/>
      <c r="FZ1324" s="9"/>
      <c r="GA1324" s="9"/>
      <c r="GB1324" s="9"/>
      <c r="GC1324" s="9"/>
      <c r="GD1324" s="9"/>
      <c r="GE1324" s="9"/>
      <c r="GF1324" s="9"/>
      <c r="GG1324" s="9"/>
      <c r="GH1324" s="9"/>
      <c r="GI1324" s="9"/>
      <c r="GJ1324" s="9"/>
      <c r="GK1324" s="9"/>
      <c r="GL1324" s="9"/>
      <c r="GM1324" s="9"/>
      <c r="GN1324" s="9"/>
      <c r="GO1324" s="9"/>
      <c r="GP1324" s="9"/>
      <c r="GQ1324" s="9"/>
      <c r="GR1324" s="9"/>
      <c r="GS1324" s="9"/>
      <c r="GT1324" s="9"/>
      <c r="GU1324" s="9"/>
      <c r="GV1324" s="9"/>
      <c r="GW1324" s="9"/>
      <c r="GX1324" s="9"/>
      <c r="GY1324" s="9"/>
      <c r="GZ1324" s="9"/>
      <c r="HA1324" s="9"/>
      <c r="HB1324" s="9"/>
      <c r="HC1324" s="9"/>
      <c r="HD1324" s="9"/>
      <c r="HE1324" s="9"/>
      <c r="HF1324" s="9"/>
      <c r="HG1324" s="9"/>
      <c r="HH1324" s="9"/>
      <c r="HI1324" s="9"/>
      <c r="HJ1324" s="9"/>
      <c r="HK1324" s="9"/>
      <c r="HL1324" s="9"/>
      <c r="HM1324" s="9"/>
      <c r="HN1324" s="9"/>
      <c r="HO1324" s="9"/>
      <c r="HP1324" s="9"/>
      <c r="HQ1324" s="9"/>
      <c r="HR1324" s="9"/>
      <c r="HS1324" s="9"/>
      <c r="HT1324" s="9"/>
      <c r="HU1324" s="9"/>
      <c r="HV1324" s="9"/>
      <c r="HW1324" s="9"/>
      <c r="HX1324" s="9"/>
      <c r="HY1324" s="9"/>
    </row>
    <row r="1325" spans="1:233" x14ac:dyDescent="0.2">
      <c r="A1325" s="12" t="s">
        <v>4824</v>
      </c>
      <c r="B1325" s="12" t="s">
        <v>4737</v>
      </c>
      <c r="C1325" s="12" t="s">
        <v>4825</v>
      </c>
      <c r="D1325" s="13">
        <v>2250</v>
      </c>
      <c r="E1325" s="33" t="s">
        <v>6016</v>
      </c>
      <c r="F1325" s="33" t="s">
        <v>6372</v>
      </c>
      <c r="G1325" s="9" t="s">
        <v>6390</v>
      </c>
      <c r="H1325" s="9"/>
      <c r="I1325" s="9"/>
      <c r="J1325" s="13" t="str">
        <f t="shared" si="20"/>
        <v>INSERT INTO `Productos` (txRefInterna,txRefExterna,txNomProducto,txDescripcion,idClasifProductos,idMarcaProductos) SELECT '30-46-7','POS','RETEN BOMBA ACEITE HYUNDAI ATOS','RETEN BOMBA ACEITE HYUNDAI ATOS', A.idClasifProductos, M.idClasifProductos  FROM `ClasifProductos` A, `ClasifProductos` M WHERE A.txDescripcion = 'RETEN' AND M.txDescripcion = 'MARCA SIN CLASIFICAR';</v>
      </c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/>
      <c r="FB1325" s="9"/>
      <c r="FC1325" s="9"/>
      <c r="FD1325" s="9"/>
      <c r="FE1325" s="9"/>
      <c r="FF1325" s="9"/>
      <c r="FG1325" s="9"/>
      <c r="FH1325" s="9"/>
      <c r="FI1325" s="9"/>
      <c r="FJ1325" s="9"/>
      <c r="FK1325" s="9"/>
      <c r="FL1325" s="9"/>
      <c r="FM1325" s="9"/>
      <c r="FN1325" s="9"/>
      <c r="FO1325" s="9"/>
      <c r="FP1325" s="9"/>
      <c r="FQ1325" s="9"/>
      <c r="FR1325" s="9"/>
      <c r="FS1325" s="9"/>
      <c r="FT1325" s="9"/>
      <c r="FU1325" s="9"/>
      <c r="FV1325" s="9"/>
      <c r="FW1325" s="9"/>
      <c r="FX1325" s="9"/>
      <c r="FY1325" s="9"/>
      <c r="FZ1325" s="9"/>
      <c r="GA1325" s="9"/>
      <c r="GB1325" s="9"/>
      <c r="GC1325" s="9"/>
      <c r="GD1325" s="9"/>
      <c r="GE1325" s="9"/>
      <c r="GF1325" s="9"/>
      <c r="GG1325" s="9"/>
      <c r="GH1325" s="9"/>
      <c r="GI1325" s="9"/>
      <c r="GJ1325" s="9"/>
      <c r="GK1325" s="9"/>
      <c r="GL1325" s="9"/>
      <c r="GM1325" s="9"/>
      <c r="GN1325" s="9"/>
      <c r="GO1325" s="9"/>
      <c r="GP1325" s="9"/>
      <c r="GQ1325" s="9"/>
      <c r="GR1325" s="9"/>
      <c r="GS1325" s="9"/>
      <c r="GT1325" s="9"/>
      <c r="GU1325" s="9"/>
      <c r="GV1325" s="9"/>
      <c r="GW1325" s="9"/>
      <c r="GX1325" s="9"/>
      <c r="GY1325" s="9"/>
      <c r="GZ1325" s="9"/>
      <c r="HA1325" s="9"/>
      <c r="HB1325" s="9"/>
      <c r="HC1325" s="9"/>
      <c r="HD1325" s="9"/>
      <c r="HE1325" s="9"/>
      <c r="HF1325" s="9"/>
      <c r="HG1325" s="9"/>
      <c r="HH1325" s="9"/>
      <c r="HI1325" s="9"/>
      <c r="HJ1325" s="9"/>
      <c r="HK1325" s="9"/>
      <c r="HL1325" s="9"/>
      <c r="HM1325" s="9"/>
      <c r="HN1325" s="9"/>
      <c r="HO1325" s="9"/>
      <c r="HP1325" s="9"/>
      <c r="HQ1325" s="9"/>
      <c r="HR1325" s="9"/>
      <c r="HS1325" s="9"/>
      <c r="HT1325" s="9"/>
      <c r="HU1325" s="9"/>
      <c r="HV1325" s="9"/>
      <c r="HW1325" s="9"/>
      <c r="HX1325" s="9"/>
      <c r="HY1325" s="9"/>
    </row>
    <row r="1326" spans="1:233" x14ac:dyDescent="0.2">
      <c r="A1326" s="12">
        <v>87072</v>
      </c>
      <c r="B1326" s="12" t="s">
        <v>2455</v>
      </c>
      <c r="C1326" s="12" t="s">
        <v>2946</v>
      </c>
      <c r="D1326" s="13">
        <v>1990</v>
      </c>
      <c r="E1326" s="33" t="s">
        <v>2256</v>
      </c>
      <c r="F1326" s="33" t="s">
        <v>6096</v>
      </c>
      <c r="G1326" s="9" t="s">
        <v>6390</v>
      </c>
      <c r="H1326" s="9"/>
      <c r="I1326" s="9"/>
      <c r="J1326" s="13" t="str">
        <f t="shared" si="20"/>
        <v>INSERT INTO `Productos` (txRefInterna,txRefExterna,txNomProducto,txDescripcion,idClasifProductos,idMarcaProductos) SELECT '87072','NEK','RETEN CAMPANA R-12 R-18TS  50X58X6,9  ','RETEN CAMPANA R-12 R-18TS  50X58X6,9  ', A.idClasifProductos, M.idClasifProductos  FROM `ClasifProductos` A, `ClasifProductos` M WHERE A.txDescripcion = 'RETEN' AND M.txDescripcion = 'RENAULT';</v>
      </c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  <c r="EL1326" s="9"/>
      <c r="EM1326" s="9"/>
      <c r="EN1326" s="9"/>
      <c r="EO1326" s="9"/>
      <c r="EP1326" s="9"/>
      <c r="EQ1326" s="9"/>
      <c r="ER1326" s="9"/>
      <c r="ES1326" s="9"/>
      <c r="ET1326" s="9"/>
      <c r="EU1326" s="9"/>
      <c r="EV1326" s="9"/>
      <c r="EW1326" s="9"/>
      <c r="EX1326" s="9"/>
      <c r="EY1326" s="9"/>
      <c r="EZ1326" s="9"/>
      <c r="FA1326" s="9"/>
      <c r="FB1326" s="9"/>
      <c r="FC1326" s="9"/>
      <c r="FD1326" s="9"/>
      <c r="FE1326" s="9"/>
      <c r="FF1326" s="9"/>
      <c r="FG1326" s="9"/>
      <c r="FH1326" s="9"/>
      <c r="FI1326" s="9"/>
      <c r="FJ1326" s="9"/>
      <c r="FK1326" s="9"/>
      <c r="FL1326" s="9"/>
      <c r="FM1326" s="9"/>
      <c r="FN1326" s="9"/>
      <c r="FO1326" s="9"/>
      <c r="FP1326" s="9"/>
      <c r="FQ1326" s="9"/>
      <c r="FR1326" s="9"/>
      <c r="FS1326" s="9"/>
      <c r="FT1326" s="9"/>
      <c r="FU1326" s="9"/>
      <c r="FV1326" s="9"/>
      <c r="FW1326" s="9"/>
      <c r="FX1326" s="9"/>
      <c r="FY1326" s="9"/>
      <c r="FZ1326" s="9"/>
      <c r="GA1326" s="9"/>
      <c r="GB1326" s="9"/>
      <c r="GC1326" s="9"/>
      <c r="GD1326" s="9"/>
      <c r="GE1326" s="9"/>
      <c r="GF1326" s="9"/>
      <c r="GG1326" s="9"/>
      <c r="GH1326" s="9"/>
      <c r="GI1326" s="9"/>
      <c r="GJ1326" s="9"/>
      <c r="GK1326" s="9"/>
      <c r="GL1326" s="9"/>
      <c r="GM1326" s="9"/>
      <c r="GN1326" s="9"/>
      <c r="GO1326" s="9"/>
      <c r="GP1326" s="9"/>
      <c r="GQ1326" s="9"/>
      <c r="GR1326" s="9"/>
      <c r="GS1326" s="9"/>
      <c r="GT1326" s="9"/>
      <c r="GU1326" s="9"/>
      <c r="GV1326" s="9"/>
      <c r="GW1326" s="9"/>
      <c r="GX1326" s="9"/>
      <c r="GY1326" s="9"/>
      <c r="GZ1326" s="9"/>
      <c r="HA1326" s="9"/>
      <c r="HB1326" s="9"/>
      <c r="HC1326" s="9"/>
      <c r="HD1326" s="9"/>
      <c r="HE1326" s="9"/>
      <c r="HF1326" s="9"/>
      <c r="HG1326" s="9"/>
      <c r="HH1326" s="9"/>
      <c r="HI1326" s="9"/>
      <c r="HJ1326" s="9"/>
      <c r="HK1326" s="9"/>
      <c r="HL1326" s="9"/>
      <c r="HM1326" s="9"/>
      <c r="HN1326" s="9"/>
      <c r="HO1326" s="9"/>
      <c r="HP1326" s="9"/>
      <c r="HQ1326" s="9"/>
      <c r="HR1326" s="9"/>
      <c r="HS1326" s="9"/>
      <c r="HT1326" s="9"/>
      <c r="HU1326" s="9"/>
      <c r="HV1326" s="9"/>
      <c r="HW1326" s="9"/>
      <c r="HX1326" s="9"/>
      <c r="HY1326" s="9"/>
    </row>
    <row r="1327" spans="1:233" x14ac:dyDescent="0.2">
      <c r="A1327" s="12">
        <v>87071</v>
      </c>
      <c r="B1327" s="12" t="s">
        <v>2455</v>
      </c>
      <c r="C1327" s="12" t="s">
        <v>2947</v>
      </c>
      <c r="D1327" s="13">
        <v>1990</v>
      </c>
      <c r="E1327" s="33" t="s">
        <v>2256</v>
      </c>
      <c r="F1327" s="33" t="s">
        <v>6096</v>
      </c>
      <c r="G1327" s="9" t="s">
        <v>6390</v>
      </c>
      <c r="H1327" s="9"/>
      <c r="I1327" s="9"/>
      <c r="J1327" s="13" t="str">
        <f t="shared" si="20"/>
        <v>INSERT INTO `Productos` (txRefInterna,txRefExterna,txNomProducto,txDescripcion,idClasifProductos,idMarcaProductos) SELECT '87071','NEK','RETEN CAMPANA R-4-6    44X54X6,9  ','RETEN CAMPANA R-4-6    44X54X6,9  ', A.idClasifProductos, M.idClasifProductos  FROM `ClasifProductos` A, `ClasifProductos` M WHERE A.txDescripcion = 'RETEN' AND M.txDescripcion = 'RENAULT';</v>
      </c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  <c r="EL1327" s="9"/>
      <c r="EM1327" s="9"/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/>
      <c r="FB1327" s="9"/>
      <c r="FC1327" s="9"/>
      <c r="FD1327" s="9"/>
      <c r="FE1327" s="9"/>
      <c r="FF1327" s="9"/>
      <c r="FG1327" s="9"/>
      <c r="FH1327" s="9"/>
      <c r="FI1327" s="9"/>
      <c r="FJ1327" s="9"/>
      <c r="FK1327" s="9"/>
      <c r="FL1327" s="9"/>
      <c r="FM1327" s="9"/>
      <c r="FN1327" s="9"/>
      <c r="FO1327" s="9"/>
      <c r="FP1327" s="9"/>
      <c r="FQ1327" s="9"/>
      <c r="FR1327" s="9"/>
      <c r="FS1327" s="9"/>
      <c r="FT1327" s="9"/>
      <c r="FU1327" s="9"/>
      <c r="FV1327" s="9"/>
      <c r="FW1327" s="9"/>
      <c r="FX1327" s="9"/>
      <c r="FY1327" s="9"/>
      <c r="FZ1327" s="9"/>
      <c r="GA1327" s="9"/>
      <c r="GB1327" s="9"/>
      <c r="GC1327" s="9"/>
      <c r="GD1327" s="9"/>
      <c r="GE1327" s="9"/>
      <c r="GF1327" s="9"/>
      <c r="GG1327" s="9"/>
      <c r="GH1327" s="9"/>
      <c r="GI1327" s="9"/>
      <c r="GJ1327" s="9"/>
      <c r="GK1327" s="9"/>
      <c r="GL1327" s="9"/>
      <c r="GM1327" s="9"/>
      <c r="GN1327" s="9"/>
      <c r="GO1327" s="9"/>
      <c r="GP1327" s="9"/>
      <c r="GQ1327" s="9"/>
      <c r="GR1327" s="9"/>
      <c r="GS1327" s="9"/>
      <c r="GT1327" s="9"/>
      <c r="GU1327" s="9"/>
      <c r="GV1327" s="9"/>
      <c r="GW1327" s="9"/>
      <c r="GX1327" s="9"/>
      <c r="GY1327" s="9"/>
      <c r="GZ1327" s="9"/>
      <c r="HA1327" s="9"/>
      <c r="HB1327" s="9"/>
      <c r="HC1327" s="9"/>
      <c r="HD1327" s="9"/>
      <c r="HE1327" s="9"/>
      <c r="HF1327" s="9"/>
      <c r="HG1327" s="9"/>
      <c r="HH1327" s="9"/>
      <c r="HI1327" s="9"/>
      <c r="HJ1327" s="9"/>
      <c r="HK1327" s="9"/>
      <c r="HL1327" s="9"/>
      <c r="HM1327" s="9"/>
      <c r="HN1327" s="9"/>
      <c r="HO1327" s="9"/>
      <c r="HP1327" s="9"/>
      <c r="HQ1327" s="9"/>
      <c r="HR1327" s="9"/>
      <c r="HS1327" s="9"/>
      <c r="HT1327" s="9"/>
      <c r="HU1327" s="9"/>
      <c r="HV1327" s="9"/>
      <c r="HW1327" s="9"/>
      <c r="HX1327" s="9"/>
      <c r="HY1327" s="9"/>
    </row>
    <row r="1328" spans="1:233" x14ac:dyDescent="0.2">
      <c r="A1328" s="12">
        <v>26154</v>
      </c>
      <c r="B1328" s="12" t="s">
        <v>2455</v>
      </c>
      <c r="C1328" s="12" t="s">
        <v>3458</v>
      </c>
      <c r="D1328" s="13">
        <v>1990</v>
      </c>
      <c r="E1328" s="33" t="s">
        <v>6141</v>
      </c>
      <c r="F1328" s="33" t="s">
        <v>6096</v>
      </c>
      <c r="G1328" s="9" t="s">
        <v>6390</v>
      </c>
      <c r="H1328" s="9"/>
      <c r="I1328" s="9"/>
      <c r="J1328" s="13" t="str">
        <f t="shared" si="20"/>
        <v>INSERT INTO `Productos` (txRefInterna,txRefExterna,txNomProducto,txDescripcion,idClasifProductos,idMarcaProductos) SELECT '26154','NEK','RETEN CAMPANA M323  B-00126154','RETEN CAMPANA M323  B-00126154', A.idClasifProductos, M.idClasifProductos  FROM `ClasifProductos` A, `ClasifProductos` M WHERE A.txDescripcion = 'RETEN' AND M.txDescripcion = 'MAZDA ';</v>
      </c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  <c r="EL1328" s="9"/>
      <c r="EM1328" s="9"/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/>
      <c r="FB1328" s="9"/>
      <c r="FC1328" s="9"/>
      <c r="FD1328" s="9"/>
      <c r="FE1328" s="9"/>
      <c r="FF1328" s="9"/>
      <c r="FG1328" s="9"/>
      <c r="FH1328" s="9"/>
      <c r="FI1328" s="9"/>
      <c r="FJ1328" s="9"/>
      <c r="FK1328" s="9"/>
      <c r="FL1328" s="9"/>
      <c r="FM1328" s="9"/>
      <c r="FN1328" s="9"/>
      <c r="FO1328" s="9"/>
      <c r="FP1328" s="9"/>
      <c r="FQ1328" s="9"/>
      <c r="FR1328" s="9"/>
      <c r="FS1328" s="9"/>
      <c r="FT1328" s="9"/>
      <c r="FU1328" s="9"/>
      <c r="FV1328" s="9"/>
      <c r="FW1328" s="9"/>
      <c r="FX1328" s="9"/>
      <c r="FY1328" s="9"/>
      <c r="FZ1328" s="9"/>
      <c r="GA1328" s="9"/>
      <c r="GB1328" s="9"/>
      <c r="GC1328" s="9"/>
      <c r="GD1328" s="9"/>
      <c r="GE1328" s="9"/>
      <c r="GF1328" s="9"/>
      <c r="GG1328" s="9"/>
      <c r="GH1328" s="9"/>
      <c r="GI1328" s="9"/>
      <c r="GJ1328" s="9"/>
      <c r="GK1328" s="9"/>
      <c r="GL1328" s="9"/>
      <c r="GM1328" s="9"/>
      <c r="GN1328" s="9"/>
      <c r="GO1328" s="9"/>
      <c r="GP1328" s="9"/>
      <c r="GQ1328" s="9"/>
      <c r="GR1328" s="9"/>
      <c r="GS1328" s="9"/>
      <c r="GT1328" s="9"/>
      <c r="GU1328" s="9"/>
      <c r="GV1328" s="9"/>
      <c r="GW1328" s="9"/>
      <c r="GX1328" s="9"/>
      <c r="GY1328" s="9"/>
      <c r="GZ1328" s="9"/>
      <c r="HA1328" s="9"/>
      <c r="HB1328" s="9"/>
      <c r="HC1328" s="9"/>
      <c r="HD1328" s="9"/>
      <c r="HE1328" s="9"/>
      <c r="HF1328" s="9"/>
      <c r="HG1328" s="9"/>
      <c r="HH1328" s="9"/>
      <c r="HI1328" s="9"/>
      <c r="HJ1328" s="9"/>
      <c r="HK1328" s="9"/>
      <c r="HL1328" s="9"/>
      <c r="HM1328" s="9"/>
      <c r="HN1328" s="9"/>
      <c r="HO1328" s="9"/>
      <c r="HP1328" s="9"/>
      <c r="HQ1328" s="9"/>
      <c r="HR1328" s="9"/>
      <c r="HS1328" s="9"/>
      <c r="HT1328" s="9"/>
      <c r="HU1328" s="9"/>
      <c r="HV1328" s="9"/>
      <c r="HW1328" s="9"/>
      <c r="HX1328" s="9"/>
      <c r="HY1328" s="9"/>
    </row>
    <row r="1329" spans="1:233" x14ac:dyDescent="0.2">
      <c r="A1329" s="12">
        <v>2082</v>
      </c>
      <c r="B1329" s="12" t="s">
        <v>2455</v>
      </c>
      <c r="C1329" s="12" t="s">
        <v>3459</v>
      </c>
      <c r="D1329" s="13">
        <v>1990</v>
      </c>
      <c r="E1329" s="33" t="s">
        <v>6141</v>
      </c>
      <c r="F1329" s="33" t="s">
        <v>6096</v>
      </c>
      <c r="G1329" s="9" t="s">
        <v>6390</v>
      </c>
      <c r="H1329" s="9"/>
      <c r="I1329" s="9"/>
      <c r="J1329" s="13" t="str">
        <f t="shared" si="20"/>
        <v>INSERT INTO `Productos` (txRefInterna,txRefExterna,txNomProducto,txDescripcion,idClasifProductos,idMarcaProductos) SELECT '2082','NEK','RETEN CAMPANA M626  G03026154','RETEN CAMPANA M626  G03026154', A.idClasifProductos, M.idClasifProductos  FROM `ClasifProductos` A, `ClasifProductos` M WHERE A.txDescripcion = 'RETEN' AND M.txDescripcion = 'MAZDA ';</v>
      </c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  <c r="EL1329" s="9"/>
      <c r="EM1329" s="9"/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9"/>
      <c r="GV1329" s="9"/>
      <c r="GW1329" s="9"/>
      <c r="GX1329" s="9"/>
      <c r="GY1329" s="9"/>
      <c r="GZ1329" s="9"/>
      <c r="HA1329" s="9"/>
      <c r="HB1329" s="9"/>
      <c r="HC1329" s="9"/>
      <c r="HD1329" s="9"/>
      <c r="HE1329" s="9"/>
      <c r="HF1329" s="9"/>
      <c r="HG1329" s="9"/>
      <c r="HH1329" s="9"/>
      <c r="HI1329" s="9"/>
      <c r="HJ1329" s="9"/>
      <c r="HK1329" s="9"/>
      <c r="HL1329" s="9"/>
      <c r="HM1329" s="9"/>
      <c r="HN1329" s="9"/>
      <c r="HO1329" s="9"/>
      <c r="HP1329" s="9"/>
      <c r="HQ1329" s="9"/>
      <c r="HR1329" s="9"/>
      <c r="HS1329" s="9"/>
      <c r="HT1329" s="9"/>
      <c r="HU1329" s="9"/>
      <c r="HV1329" s="9"/>
      <c r="HW1329" s="9"/>
      <c r="HX1329" s="9"/>
      <c r="HY1329" s="9"/>
    </row>
    <row r="1330" spans="1:233" x14ac:dyDescent="0.2">
      <c r="A1330" s="12" t="s">
        <v>3713</v>
      </c>
      <c r="B1330" s="12" t="s">
        <v>2455</v>
      </c>
      <c r="C1330" s="12" t="s">
        <v>3714</v>
      </c>
      <c r="D1330" s="13">
        <v>2100</v>
      </c>
      <c r="E1330" s="34" t="s">
        <v>6271</v>
      </c>
      <c r="F1330" s="33" t="s">
        <v>6096</v>
      </c>
      <c r="G1330" s="9" t="s">
        <v>6390</v>
      </c>
      <c r="H1330" s="9"/>
      <c r="I1330" s="9"/>
      <c r="J1330" s="13" t="str">
        <f t="shared" si="20"/>
        <v>INSERT INTO `Productos` (txRefInterna,txRefExterna,txNomProducto,txDescripcion,idClasifProductos,idMarcaProductos) SELECT '32-52-10','NEK','RETEN CAMPANA SPARK- DAEWOO MATIZ -EJE LJ80 corredizo','RETEN CAMPANA SPARK- DAEWOO MATIZ -EJE LJ80 corredizo', A.idClasifProductos, M.idClasifProductos  FROM `ClasifProductos` A, `ClasifProductos` M WHERE A.txDescripcion = 'RETEN' AND M.txDescripcion = 'CHEVROLET SPARK';</v>
      </c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  <c r="EL1330" s="9"/>
      <c r="EM1330" s="9"/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/>
      <c r="FB1330" s="9"/>
      <c r="FC1330" s="9"/>
      <c r="FD1330" s="9"/>
      <c r="FE1330" s="9"/>
      <c r="FF1330" s="9"/>
      <c r="FG1330" s="9"/>
      <c r="FH1330" s="9"/>
      <c r="FI1330" s="9"/>
      <c r="FJ1330" s="9"/>
      <c r="FK1330" s="9"/>
      <c r="FL1330" s="9"/>
      <c r="FM1330" s="9"/>
      <c r="FN1330" s="9"/>
      <c r="FO1330" s="9"/>
      <c r="FP1330" s="9"/>
      <c r="FQ1330" s="9"/>
      <c r="FR1330" s="9"/>
      <c r="FS1330" s="9"/>
      <c r="FT1330" s="9"/>
      <c r="FU1330" s="9"/>
      <c r="FV1330" s="9"/>
      <c r="FW1330" s="9"/>
      <c r="FX1330" s="9"/>
      <c r="FY1330" s="9"/>
      <c r="FZ1330" s="9"/>
      <c r="GA1330" s="9"/>
      <c r="GB1330" s="9"/>
      <c r="GC1330" s="9"/>
      <c r="GD1330" s="9"/>
      <c r="GE1330" s="9"/>
      <c r="GF1330" s="9"/>
      <c r="GG1330" s="9"/>
      <c r="GH1330" s="9"/>
      <c r="GI1330" s="9"/>
      <c r="GJ1330" s="9"/>
      <c r="GK1330" s="9"/>
      <c r="GL1330" s="9"/>
      <c r="GM1330" s="9"/>
      <c r="GN1330" s="9"/>
      <c r="GO1330" s="9"/>
      <c r="GP1330" s="9"/>
      <c r="GQ1330" s="9"/>
      <c r="GR1330" s="9"/>
      <c r="GS1330" s="9"/>
      <c r="GT1330" s="9"/>
      <c r="GU1330" s="9"/>
      <c r="GV1330" s="9"/>
      <c r="GW1330" s="9"/>
      <c r="GX1330" s="9"/>
      <c r="GY1330" s="9"/>
      <c r="GZ1330" s="9"/>
      <c r="HA1330" s="9"/>
      <c r="HB1330" s="9"/>
      <c r="HC1330" s="9"/>
      <c r="HD1330" s="9"/>
      <c r="HE1330" s="9"/>
      <c r="HF1330" s="9"/>
      <c r="HG1330" s="9"/>
      <c r="HH1330" s="9"/>
      <c r="HI1330" s="9"/>
      <c r="HJ1330" s="9"/>
      <c r="HK1330" s="9"/>
      <c r="HL1330" s="9"/>
      <c r="HM1330" s="9"/>
      <c r="HN1330" s="9"/>
      <c r="HO1330" s="9"/>
      <c r="HP1330" s="9"/>
      <c r="HQ1330" s="9"/>
      <c r="HR1330" s="9"/>
      <c r="HS1330" s="9"/>
      <c r="HT1330" s="9"/>
      <c r="HU1330" s="9"/>
      <c r="HV1330" s="9"/>
      <c r="HW1330" s="9"/>
      <c r="HX1330" s="9"/>
      <c r="HY1330" s="9"/>
    </row>
    <row r="1331" spans="1:233" x14ac:dyDescent="0.2">
      <c r="A1331" s="12">
        <v>87035</v>
      </c>
      <c r="B1331" s="12" t="s">
        <v>2455</v>
      </c>
      <c r="C1331" s="12" t="s">
        <v>2948</v>
      </c>
      <c r="D1331" s="13">
        <v>2900</v>
      </c>
      <c r="E1331" s="33" t="s">
        <v>2256</v>
      </c>
      <c r="F1331" s="33" t="s">
        <v>6097</v>
      </c>
      <c r="G1331" s="9" t="s">
        <v>6390</v>
      </c>
      <c r="H1331" s="9"/>
      <c r="I1331" s="9"/>
      <c r="J1331" s="13" t="str">
        <f t="shared" si="20"/>
        <v>INSERT INTO `Productos` (txRefInterna,txRefExterna,txNomProducto,txDescripcion,idClasifProductos,idMarcaProductos) SELECT '87035','NEK','RETEN CIGÜEÑAL R-4-6-12 ','RETEN CIGÜEÑAL R-4-6-12 ', A.idClasifProductos, M.idClasifProductos  FROM `ClasifProductos` A, `ClasifProductos` M WHERE A.txDescripcion = 'RETEN' AND M.txDescripcion = 'RENAULT';</v>
      </c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  <c r="EL1331" s="9"/>
      <c r="EM1331" s="9"/>
      <c r="EN1331" s="9"/>
      <c r="EO1331" s="9"/>
      <c r="EP1331" s="9"/>
      <c r="EQ1331" s="9"/>
      <c r="ER1331" s="9"/>
      <c r="ES1331" s="9"/>
      <c r="ET1331" s="9"/>
      <c r="EU1331" s="9"/>
      <c r="EV1331" s="9"/>
      <c r="EW1331" s="9"/>
      <c r="EX1331" s="9"/>
      <c r="EY1331" s="9"/>
      <c r="EZ1331" s="9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9"/>
      <c r="GV1331" s="9"/>
      <c r="GW1331" s="9"/>
      <c r="GX1331" s="9"/>
      <c r="GY1331" s="9"/>
      <c r="GZ1331" s="9"/>
      <c r="HA1331" s="9"/>
      <c r="HB1331" s="9"/>
      <c r="HC1331" s="9"/>
      <c r="HD1331" s="9"/>
      <c r="HE1331" s="9"/>
      <c r="HF1331" s="9"/>
      <c r="HG1331" s="9"/>
      <c r="HH1331" s="9"/>
      <c r="HI1331" s="9"/>
      <c r="HJ1331" s="9"/>
      <c r="HK1331" s="9"/>
      <c r="HL1331" s="9"/>
      <c r="HM1331" s="9"/>
      <c r="HN1331" s="9"/>
      <c r="HO1331" s="9"/>
      <c r="HP1331" s="9"/>
      <c r="HQ1331" s="9"/>
      <c r="HR1331" s="9"/>
      <c r="HS1331" s="9"/>
      <c r="HT1331" s="9"/>
      <c r="HU1331" s="9"/>
      <c r="HV1331" s="9"/>
      <c r="HW1331" s="9"/>
      <c r="HX1331" s="9"/>
      <c r="HY1331" s="9"/>
    </row>
    <row r="1332" spans="1:233" x14ac:dyDescent="0.2">
      <c r="A1332" s="12" t="s">
        <v>4736</v>
      </c>
      <c r="B1332" s="12" t="s">
        <v>4737</v>
      </c>
      <c r="C1332" s="12" t="s">
        <v>4738</v>
      </c>
      <c r="D1332" s="13">
        <v>3960</v>
      </c>
      <c r="E1332" s="33" t="s">
        <v>6016</v>
      </c>
      <c r="F1332" s="33" t="s">
        <v>6097</v>
      </c>
      <c r="G1332" s="9" t="s">
        <v>6390</v>
      </c>
      <c r="H1332" s="9"/>
      <c r="I1332" s="9"/>
      <c r="J1332" s="13" t="str">
        <f t="shared" si="20"/>
        <v>INSERT INTO `Productos` (txRefInterna,txRefExterna,txNomProducto,txDescripcion,idClasifProductos,idMarcaProductos) SELECT '60-75-8','POS','RETEN CIGÜEÑAL ATOS','RETEN CIGÜEÑAL ATOS', A.idClasifProductos, M.idClasifProductos  FROM `ClasifProductos` A, `ClasifProductos` M WHERE A.txDescripcion = 'RETEN' AND M.txDescripcion = 'MARCA SIN CLASIFICAR';</v>
      </c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  <c r="EL1332" s="9"/>
      <c r="EM1332" s="9"/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/>
      <c r="FB1332" s="9"/>
      <c r="FC1332" s="9"/>
      <c r="FD1332" s="9"/>
      <c r="FE1332" s="9"/>
      <c r="FF1332" s="9"/>
      <c r="FG1332" s="9"/>
      <c r="FH1332" s="9"/>
      <c r="FI1332" s="9"/>
      <c r="FJ1332" s="9"/>
      <c r="FK1332" s="9"/>
      <c r="FL1332" s="9"/>
      <c r="FM1332" s="9"/>
      <c r="FN1332" s="9"/>
      <c r="FO1332" s="9"/>
      <c r="FP1332" s="9"/>
      <c r="FQ1332" s="9"/>
      <c r="FR1332" s="9"/>
      <c r="FS1332" s="9"/>
      <c r="FT1332" s="9"/>
      <c r="FU1332" s="9"/>
      <c r="FV1332" s="9"/>
      <c r="FW1332" s="9"/>
      <c r="FX1332" s="9"/>
      <c r="FY1332" s="9"/>
      <c r="FZ1332" s="9"/>
      <c r="GA1332" s="9"/>
      <c r="GB1332" s="9"/>
      <c r="GC1332" s="9"/>
      <c r="GD1332" s="9"/>
      <c r="GE1332" s="9"/>
      <c r="GF1332" s="9"/>
      <c r="GG1332" s="9"/>
      <c r="GH1332" s="9"/>
      <c r="GI1332" s="9"/>
      <c r="GJ1332" s="9"/>
      <c r="GK1332" s="9"/>
      <c r="GL1332" s="9"/>
      <c r="GM1332" s="9"/>
      <c r="GN1332" s="9"/>
      <c r="GO1332" s="9"/>
      <c r="GP1332" s="9"/>
      <c r="GQ1332" s="9"/>
      <c r="GR1332" s="9"/>
      <c r="GS1332" s="9"/>
      <c r="GT1332" s="9"/>
      <c r="GU1332" s="9"/>
      <c r="GV1332" s="9"/>
      <c r="GW1332" s="9"/>
      <c r="GX1332" s="9"/>
      <c r="GY1332" s="9"/>
      <c r="GZ1332" s="9"/>
      <c r="HA1332" s="9"/>
      <c r="HB1332" s="9"/>
      <c r="HC1332" s="9"/>
      <c r="HD1332" s="9"/>
      <c r="HE1332" s="9"/>
      <c r="HF1332" s="9"/>
      <c r="HG1332" s="9"/>
      <c r="HH1332" s="9"/>
      <c r="HI1332" s="9"/>
      <c r="HJ1332" s="9"/>
      <c r="HK1332" s="9"/>
      <c r="HL1332" s="9"/>
      <c r="HM1332" s="9"/>
      <c r="HN1332" s="9"/>
      <c r="HO1332" s="9"/>
      <c r="HP1332" s="9"/>
      <c r="HQ1332" s="9"/>
      <c r="HR1332" s="9"/>
      <c r="HS1332" s="9"/>
      <c r="HT1332" s="9"/>
      <c r="HU1332" s="9"/>
      <c r="HV1332" s="9"/>
      <c r="HW1332" s="9"/>
      <c r="HX1332" s="9"/>
      <c r="HY1332" s="9"/>
    </row>
    <row r="1333" spans="1:233" x14ac:dyDescent="0.2">
      <c r="A1333" s="12" t="s">
        <v>4739</v>
      </c>
      <c r="B1333" s="12" t="s">
        <v>4740</v>
      </c>
      <c r="C1333" s="12" t="s">
        <v>4741</v>
      </c>
      <c r="D1333" s="13">
        <v>8580</v>
      </c>
      <c r="E1333" s="33" t="s">
        <v>6016</v>
      </c>
      <c r="F1333" s="33" t="s">
        <v>6097</v>
      </c>
      <c r="G1333" s="9" t="s">
        <v>6390</v>
      </c>
      <c r="H1333" s="9"/>
      <c r="I1333" s="9"/>
      <c r="J1333" s="13" t="str">
        <f t="shared" si="20"/>
        <v>INSERT INTO `Productos` (txRefInterna,txRefExterna,txNomProducto,txDescripcion,idClasifProductos,idMarcaProductos) SELECT '82-105-13','MUSASHI','RETEN CIGÜEÑAL LUV 1600','RETEN CIGÜEÑAL LUV 1600', A.idClasifProductos, M.idClasifProductos  FROM `ClasifProductos` A, `ClasifProductos` M WHERE A.txDescripcion = 'RETEN' AND M.txDescripcion = 'MARCA SIN CLASIFICAR';</v>
      </c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  <c r="FL1333" s="9"/>
      <c r="FM1333" s="9"/>
      <c r="FN1333" s="9"/>
      <c r="FO1333" s="9"/>
      <c r="FP1333" s="9"/>
      <c r="FQ1333" s="9"/>
      <c r="FR1333" s="9"/>
      <c r="FS1333" s="9"/>
      <c r="FT1333" s="9"/>
      <c r="FU1333" s="9"/>
      <c r="FV1333" s="9"/>
      <c r="FW1333" s="9"/>
      <c r="FX1333" s="9"/>
      <c r="FY1333" s="9"/>
      <c r="FZ1333" s="9"/>
      <c r="GA1333" s="9"/>
      <c r="GB1333" s="9"/>
      <c r="GC1333" s="9"/>
      <c r="GD1333" s="9"/>
      <c r="GE1333" s="9"/>
      <c r="GF1333" s="9"/>
      <c r="GG1333" s="9"/>
      <c r="GH1333" s="9"/>
      <c r="GI1333" s="9"/>
      <c r="GJ1333" s="9"/>
      <c r="GK1333" s="9"/>
      <c r="GL1333" s="9"/>
      <c r="GM1333" s="9"/>
      <c r="GN1333" s="9"/>
      <c r="GO1333" s="9"/>
      <c r="GP1333" s="9"/>
      <c r="GQ1333" s="9"/>
      <c r="GR1333" s="9"/>
      <c r="GS1333" s="9"/>
      <c r="GT1333" s="9"/>
      <c r="GU1333" s="9"/>
      <c r="GV1333" s="9"/>
      <c r="GW1333" s="9"/>
      <c r="GX1333" s="9"/>
      <c r="GY1333" s="9"/>
      <c r="GZ1333" s="9"/>
      <c r="HA1333" s="9"/>
      <c r="HB1333" s="9"/>
      <c r="HC1333" s="9"/>
      <c r="HD1333" s="9"/>
      <c r="HE1333" s="9"/>
      <c r="HF1333" s="9"/>
      <c r="HG1333" s="9"/>
      <c r="HH1333" s="9"/>
      <c r="HI1333" s="9"/>
      <c r="HJ1333" s="9"/>
      <c r="HK1333" s="9"/>
      <c r="HL1333" s="9"/>
      <c r="HM1333" s="9"/>
      <c r="HN1333" s="9"/>
      <c r="HO1333" s="9"/>
      <c r="HP1333" s="9"/>
      <c r="HQ1333" s="9"/>
      <c r="HR1333" s="9"/>
      <c r="HS1333" s="9"/>
      <c r="HT1333" s="9"/>
      <c r="HU1333" s="9"/>
      <c r="HV1333" s="9"/>
      <c r="HW1333" s="9"/>
      <c r="HX1333" s="9"/>
      <c r="HY1333" s="9"/>
    </row>
    <row r="1334" spans="1:233" x14ac:dyDescent="0.2">
      <c r="A1334" s="12" t="s">
        <v>4742</v>
      </c>
      <c r="B1334" s="12" t="s">
        <v>4743</v>
      </c>
      <c r="C1334" s="12" t="s">
        <v>4744</v>
      </c>
      <c r="D1334" s="13">
        <v>14520</v>
      </c>
      <c r="E1334" s="33" t="s">
        <v>6016</v>
      </c>
      <c r="F1334" s="33" t="s">
        <v>6097</v>
      </c>
      <c r="G1334" s="9" t="s">
        <v>6390</v>
      </c>
      <c r="H1334" s="9"/>
      <c r="I1334" s="9"/>
      <c r="J1334" s="13" t="str">
        <f t="shared" si="20"/>
        <v>INSERT INTO `Productos` (txRefInterna,txRefExterna,txNomProducto,txDescripcion,idClasifProductos,idMarcaProductos) SELECT '80-100-8','EL RING','RETEN CIGÜEÑAL MEGANE','RETEN CIGÜEÑAL MEGANE', A.idClasifProductos, M.idClasifProductos  FROM `ClasifProductos` A, `ClasifProductos` M WHERE A.txDescripcion = 'RETEN' AND M.txDescripcion = 'MARCA SIN CLASIFICAR';</v>
      </c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  <c r="EL1334" s="9"/>
      <c r="EM1334" s="9"/>
      <c r="EN1334" s="9"/>
      <c r="EO1334" s="9"/>
      <c r="EP1334" s="9"/>
      <c r="EQ1334" s="9"/>
      <c r="ER1334" s="9"/>
      <c r="ES1334" s="9"/>
      <c r="ET1334" s="9"/>
      <c r="EU1334" s="9"/>
      <c r="EV1334" s="9"/>
      <c r="EW1334" s="9"/>
      <c r="EX1334" s="9"/>
      <c r="EY1334" s="9"/>
      <c r="EZ1334" s="9"/>
      <c r="FA1334" s="9"/>
      <c r="FB1334" s="9"/>
      <c r="FC1334" s="9"/>
      <c r="FD1334" s="9"/>
      <c r="FE1334" s="9"/>
      <c r="FF1334" s="9"/>
      <c r="FG1334" s="9"/>
      <c r="FH1334" s="9"/>
      <c r="FI1334" s="9"/>
      <c r="FJ1334" s="9"/>
      <c r="FK1334" s="9"/>
      <c r="FL1334" s="9"/>
      <c r="FM1334" s="9"/>
      <c r="FN1334" s="9"/>
      <c r="FO1334" s="9"/>
      <c r="FP1334" s="9"/>
      <c r="FQ1334" s="9"/>
      <c r="FR1334" s="9"/>
      <c r="FS1334" s="9"/>
      <c r="FT1334" s="9"/>
      <c r="FU1334" s="9"/>
      <c r="FV1334" s="9"/>
      <c r="FW1334" s="9"/>
      <c r="FX1334" s="9"/>
      <c r="FY1334" s="9"/>
      <c r="FZ1334" s="9"/>
      <c r="GA1334" s="9"/>
      <c r="GB1334" s="9"/>
      <c r="GC1334" s="9"/>
      <c r="GD1334" s="9"/>
      <c r="GE1334" s="9"/>
      <c r="GF1334" s="9"/>
      <c r="GG1334" s="9"/>
      <c r="GH1334" s="9"/>
      <c r="GI1334" s="9"/>
      <c r="GJ1334" s="9"/>
      <c r="GK1334" s="9"/>
      <c r="GL1334" s="9"/>
      <c r="GM1334" s="9"/>
      <c r="GN1334" s="9"/>
      <c r="GO1334" s="9"/>
      <c r="GP1334" s="9"/>
      <c r="GQ1334" s="9"/>
      <c r="GR1334" s="9"/>
      <c r="GS1334" s="9"/>
      <c r="GT1334" s="9"/>
      <c r="GU1334" s="9"/>
      <c r="GV1334" s="9"/>
      <c r="GW1334" s="9"/>
      <c r="GX1334" s="9"/>
      <c r="GY1334" s="9"/>
      <c r="GZ1334" s="9"/>
      <c r="HA1334" s="9"/>
      <c r="HB1334" s="9"/>
      <c r="HC1334" s="9"/>
      <c r="HD1334" s="9"/>
      <c r="HE1334" s="9"/>
      <c r="HF1334" s="9"/>
      <c r="HG1334" s="9"/>
      <c r="HH1334" s="9"/>
      <c r="HI1334" s="9"/>
      <c r="HJ1334" s="9"/>
      <c r="HK1334" s="9"/>
      <c r="HL1334" s="9"/>
      <c r="HM1334" s="9"/>
      <c r="HN1334" s="9"/>
      <c r="HO1334" s="9"/>
      <c r="HP1334" s="9"/>
      <c r="HQ1334" s="9"/>
      <c r="HR1334" s="9"/>
      <c r="HS1334" s="9"/>
      <c r="HT1334" s="9"/>
      <c r="HU1334" s="9"/>
      <c r="HV1334" s="9"/>
      <c r="HW1334" s="9"/>
      <c r="HX1334" s="9"/>
      <c r="HY1334" s="9"/>
    </row>
    <row r="1335" spans="1:233" x14ac:dyDescent="0.2">
      <c r="A1335" s="12" t="s">
        <v>4745</v>
      </c>
      <c r="B1335" s="12" t="s">
        <v>3910</v>
      </c>
      <c r="C1335" s="12" t="s">
        <v>4746</v>
      </c>
      <c r="D1335" s="13">
        <v>5280</v>
      </c>
      <c r="E1335" s="33" t="s">
        <v>6016</v>
      </c>
      <c r="F1335" s="33" t="s">
        <v>6097</v>
      </c>
      <c r="G1335" s="9" t="s">
        <v>6390</v>
      </c>
      <c r="H1335" s="9"/>
      <c r="I1335" s="9"/>
      <c r="J1335" s="13" t="str">
        <f t="shared" si="20"/>
        <v>INSERT INTO `Productos` (txRefInterna,txRefExterna,txNomProducto,txDescripcion,idClasifProductos,idMarcaProductos) SELECT '72-88-13','NOK','RETEN CIGÜEÑAL MAZDA 323','RETEN CIGÜEÑAL MAZDA 323', A.idClasifProductos, M.idClasifProductos  FROM `ClasifProductos` A, `ClasifProductos` M WHERE A.txDescripcion = 'RETEN' AND M.txDescripcion = 'MARCA SIN CLASIFICAR';</v>
      </c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  <c r="EL1335" s="9"/>
      <c r="EM1335" s="9"/>
      <c r="EN1335" s="9"/>
      <c r="EO1335" s="9"/>
      <c r="EP1335" s="9"/>
      <c r="EQ1335" s="9"/>
      <c r="ER1335" s="9"/>
      <c r="ES1335" s="9"/>
      <c r="ET1335" s="9"/>
      <c r="EU1335" s="9"/>
      <c r="EV1335" s="9"/>
      <c r="EW1335" s="9"/>
      <c r="EX1335" s="9"/>
      <c r="EY1335" s="9"/>
      <c r="EZ1335" s="9"/>
      <c r="FA1335" s="9"/>
      <c r="FB1335" s="9"/>
      <c r="FC1335" s="9"/>
      <c r="FD1335" s="9"/>
      <c r="FE1335" s="9"/>
      <c r="FF1335" s="9"/>
      <c r="FG1335" s="9"/>
      <c r="FH1335" s="9"/>
      <c r="FI1335" s="9"/>
      <c r="FJ1335" s="9"/>
      <c r="FK1335" s="9"/>
      <c r="FL1335" s="9"/>
      <c r="FM1335" s="9"/>
      <c r="FN1335" s="9"/>
      <c r="FO1335" s="9"/>
      <c r="FP1335" s="9"/>
      <c r="FQ1335" s="9"/>
      <c r="FR1335" s="9"/>
      <c r="FS1335" s="9"/>
      <c r="FT1335" s="9"/>
      <c r="FU1335" s="9"/>
      <c r="FV1335" s="9"/>
      <c r="FW1335" s="9"/>
      <c r="FX1335" s="9"/>
      <c r="FY1335" s="9"/>
      <c r="FZ1335" s="9"/>
      <c r="GA1335" s="9"/>
      <c r="GB1335" s="9"/>
      <c r="GC1335" s="9"/>
      <c r="GD1335" s="9"/>
      <c r="GE1335" s="9"/>
      <c r="GF1335" s="9"/>
      <c r="GG1335" s="9"/>
      <c r="GH1335" s="9"/>
      <c r="GI1335" s="9"/>
      <c r="GJ1335" s="9"/>
      <c r="GK1335" s="9"/>
      <c r="GL1335" s="9"/>
      <c r="GM1335" s="9"/>
      <c r="GN1335" s="9"/>
      <c r="GO1335" s="9"/>
      <c r="GP1335" s="9"/>
      <c r="GQ1335" s="9"/>
      <c r="GR1335" s="9"/>
      <c r="GS1335" s="9"/>
      <c r="GT1335" s="9"/>
      <c r="GU1335" s="9"/>
      <c r="GV1335" s="9"/>
      <c r="GW1335" s="9"/>
      <c r="GX1335" s="9"/>
      <c r="GY1335" s="9"/>
      <c r="GZ1335" s="9"/>
      <c r="HA1335" s="9"/>
      <c r="HB1335" s="9"/>
      <c r="HC1335" s="9"/>
      <c r="HD1335" s="9"/>
      <c r="HE1335" s="9"/>
      <c r="HF1335" s="9"/>
      <c r="HG1335" s="9"/>
      <c r="HH1335" s="9"/>
      <c r="HI1335" s="9"/>
      <c r="HJ1335" s="9"/>
      <c r="HK1335" s="9"/>
      <c r="HL1335" s="9"/>
      <c r="HM1335" s="9"/>
      <c r="HN1335" s="9"/>
      <c r="HO1335" s="9"/>
      <c r="HP1335" s="9"/>
      <c r="HQ1335" s="9"/>
      <c r="HR1335" s="9"/>
      <c r="HS1335" s="9"/>
      <c r="HT1335" s="9"/>
      <c r="HU1335" s="9"/>
      <c r="HV1335" s="9"/>
      <c r="HW1335" s="9"/>
      <c r="HX1335" s="9"/>
      <c r="HY1335" s="9"/>
    </row>
    <row r="1336" spans="1:233" x14ac:dyDescent="0.2">
      <c r="A1336" s="12" t="s">
        <v>4747</v>
      </c>
      <c r="B1336" s="12" t="s">
        <v>3910</v>
      </c>
      <c r="C1336" s="12" t="s">
        <v>4748</v>
      </c>
      <c r="D1336" s="13">
        <v>5280</v>
      </c>
      <c r="E1336" s="33" t="s">
        <v>6016</v>
      </c>
      <c r="F1336" s="33" t="s">
        <v>6097</v>
      </c>
      <c r="G1336" s="9" t="s">
        <v>6390</v>
      </c>
      <c r="H1336" s="9"/>
      <c r="I1336" s="9"/>
      <c r="J1336" s="13" t="str">
        <f t="shared" si="20"/>
        <v>INSERT INTO `Productos` (txRefInterna,txRefExterna,txNomProducto,txDescripcion,idClasifProductos,idMarcaProductos) SELECT '68-86-8','NOK','RETEN CIGÜEÑAL SWIFT SPRINT VITARA','RETEN CIGÜEÑAL SWIFT SPRINT VITARA', A.idClasifProductos, M.idClasifProductos  FROM `ClasifProductos` A, `ClasifProductos` M WHERE A.txDescripcion = 'RETEN' AND M.txDescripcion = 'MARCA SIN CLASIFICAR';</v>
      </c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  <c r="EL1336" s="9"/>
      <c r="EM1336" s="9"/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/>
      <c r="FB1336" s="9"/>
      <c r="FC1336" s="9"/>
      <c r="FD1336" s="9"/>
      <c r="FE1336" s="9"/>
      <c r="FF1336" s="9"/>
      <c r="FG1336" s="9"/>
      <c r="FH1336" s="9"/>
      <c r="FI1336" s="9"/>
      <c r="FJ1336" s="9"/>
      <c r="FK1336" s="9"/>
      <c r="FL1336" s="9"/>
      <c r="FM1336" s="9"/>
      <c r="FN1336" s="9"/>
      <c r="FO1336" s="9"/>
      <c r="FP1336" s="9"/>
      <c r="FQ1336" s="9"/>
      <c r="FR1336" s="9"/>
      <c r="FS1336" s="9"/>
      <c r="FT1336" s="9"/>
      <c r="FU1336" s="9"/>
      <c r="FV1336" s="9"/>
      <c r="FW1336" s="9"/>
      <c r="FX1336" s="9"/>
      <c r="FY1336" s="9"/>
      <c r="FZ1336" s="9"/>
      <c r="GA1336" s="9"/>
      <c r="GB1336" s="9"/>
      <c r="GC1336" s="9"/>
      <c r="GD1336" s="9"/>
      <c r="GE1336" s="9"/>
      <c r="GF1336" s="9"/>
      <c r="GG1336" s="9"/>
      <c r="GH1336" s="9"/>
      <c r="GI1336" s="9"/>
      <c r="GJ1336" s="9"/>
      <c r="GK1336" s="9"/>
      <c r="GL1336" s="9"/>
      <c r="GM1336" s="9"/>
      <c r="GN1336" s="9"/>
      <c r="GO1336" s="9"/>
      <c r="GP1336" s="9"/>
      <c r="GQ1336" s="9"/>
      <c r="GR1336" s="9"/>
      <c r="GS1336" s="9"/>
      <c r="GT1336" s="9"/>
      <c r="GU1336" s="9"/>
      <c r="GV1336" s="9"/>
      <c r="GW1336" s="9"/>
      <c r="GX1336" s="9"/>
      <c r="GY1336" s="9"/>
      <c r="GZ1336" s="9"/>
      <c r="HA1336" s="9"/>
      <c r="HB1336" s="9"/>
      <c r="HC1336" s="9"/>
      <c r="HD1336" s="9"/>
      <c r="HE1336" s="9"/>
      <c r="HF1336" s="9"/>
      <c r="HG1336" s="9"/>
      <c r="HH1336" s="9"/>
      <c r="HI1336" s="9"/>
      <c r="HJ1336" s="9"/>
      <c r="HK1336" s="9"/>
      <c r="HL1336" s="9"/>
      <c r="HM1336" s="9"/>
      <c r="HN1336" s="9"/>
      <c r="HO1336" s="9"/>
      <c r="HP1336" s="9"/>
      <c r="HQ1336" s="9"/>
      <c r="HR1336" s="9"/>
      <c r="HS1336" s="9"/>
      <c r="HT1336" s="9"/>
      <c r="HU1336" s="9"/>
      <c r="HV1336" s="9"/>
      <c r="HW1336" s="9"/>
      <c r="HX1336" s="9"/>
      <c r="HY1336" s="9"/>
    </row>
    <row r="1337" spans="1:233" x14ac:dyDescent="0.2">
      <c r="A1337" s="12" t="s">
        <v>4749</v>
      </c>
      <c r="B1337" s="12" t="s">
        <v>3910</v>
      </c>
      <c r="C1337" s="12" t="s">
        <v>4750</v>
      </c>
      <c r="D1337" s="13">
        <v>7920</v>
      </c>
      <c r="E1337" s="33" t="s">
        <v>6016</v>
      </c>
      <c r="F1337" s="33" t="s">
        <v>6097</v>
      </c>
      <c r="G1337" s="9" t="s">
        <v>6390</v>
      </c>
      <c r="H1337" s="9"/>
      <c r="I1337" s="9"/>
      <c r="J1337" s="13" t="str">
        <f t="shared" si="20"/>
        <v>INSERT INTO `Productos` (txRefInterna,txRefExterna,txNomProducto,txDescripcion,idClasifProductos,idMarcaProductos) SELECT '90-110-9','NOK','RETEN CIGÜEÑAL MAZDA B2000 2200 626','RETEN CIGÜEÑAL MAZDA B2000 2200 626', A.idClasifProductos, M.idClasifProductos  FROM `ClasifProductos` A, `ClasifProductos` M WHERE A.txDescripcion = 'RETEN' AND M.txDescripcion = 'MARCA SIN CLASIFICAR';</v>
      </c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  <c r="EL1337" s="9"/>
      <c r="EM1337" s="9"/>
      <c r="EN1337" s="9"/>
      <c r="EO1337" s="9"/>
      <c r="EP1337" s="9"/>
      <c r="EQ1337" s="9"/>
      <c r="ER1337" s="9"/>
      <c r="ES1337" s="9"/>
      <c r="ET1337" s="9"/>
      <c r="EU1337" s="9"/>
      <c r="EV1337" s="9"/>
      <c r="EW1337" s="9"/>
      <c r="EX1337" s="9"/>
      <c r="EY1337" s="9"/>
      <c r="EZ1337" s="9"/>
      <c r="FA1337" s="9"/>
      <c r="FB1337" s="9"/>
      <c r="FC1337" s="9"/>
      <c r="FD1337" s="9"/>
      <c r="FE1337" s="9"/>
      <c r="FF1337" s="9"/>
      <c r="FG1337" s="9"/>
      <c r="FH1337" s="9"/>
      <c r="FI1337" s="9"/>
      <c r="FJ1337" s="9"/>
      <c r="FK1337" s="9"/>
      <c r="FL1337" s="9"/>
      <c r="FM1337" s="9"/>
      <c r="FN1337" s="9"/>
      <c r="FO1337" s="9"/>
      <c r="FP1337" s="9"/>
      <c r="FQ1337" s="9"/>
      <c r="FR1337" s="9"/>
      <c r="FS1337" s="9"/>
      <c r="FT1337" s="9"/>
      <c r="FU1337" s="9"/>
      <c r="FV1337" s="9"/>
      <c r="FW1337" s="9"/>
      <c r="FX1337" s="9"/>
      <c r="FY1337" s="9"/>
      <c r="FZ1337" s="9"/>
      <c r="GA1337" s="9"/>
      <c r="GB1337" s="9"/>
      <c r="GC1337" s="9"/>
      <c r="GD1337" s="9"/>
      <c r="GE1337" s="9"/>
      <c r="GF1337" s="9"/>
      <c r="GG1337" s="9"/>
      <c r="GH1337" s="9"/>
      <c r="GI1337" s="9"/>
      <c r="GJ1337" s="9"/>
      <c r="GK1337" s="9"/>
      <c r="GL1337" s="9"/>
      <c r="GM1337" s="9"/>
      <c r="GN1337" s="9"/>
      <c r="GO1337" s="9"/>
      <c r="GP1337" s="9"/>
      <c r="GQ1337" s="9"/>
      <c r="GR1337" s="9"/>
      <c r="GS1337" s="9"/>
      <c r="GT1337" s="9"/>
      <c r="GU1337" s="9"/>
      <c r="GV1337" s="9"/>
      <c r="GW1337" s="9"/>
      <c r="GX1337" s="9"/>
      <c r="GY1337" s="9"/>
      <c r="GZ1337" s="9"/>
      <c r="HA1337" s="9"/>
      <c r="HB1337" s="9"/>
      <c r="HC1337" s="9"/>
      <c r="HD1337" s="9"/>
      <c r="HE1337" s="9"/>
      <c r="HF1337" s="9"/>
      <c r="HG1337" s="9"/>
      <c r="HH1337" s="9"/>
      <c r="HI1337" s="9"/>
      <c r="HJ1337" s="9"/>
      <c r="HK1337" s="9"/>
      <c r="HL1337" s="9"/>
      <c r="HM1337" s="9"/>
      <c r="HN1337" s="9"/>
      <c r="HO1337" s="9"/>
      <c r="HP1337" s="9"/>
      <c r="HQ1337" s="9"/>
      <c r="HR1337" s="9"/>
      <c r="HS1337" s="9"/>
      <c r="HT1337" s="9"/>
      <c r="HU1337" s="9"/>
      <c r="HV1337" s="9"/>
      <c r="HW1337" s="9"/>
      <c r="HX1337" s="9"/>
      <c r="HY1337" s="9"/>
    </row>
    <row r="1338" spans="1:233" x14ac:dyDescent="0.2">
      <c r="A1338" s="12" t="s">
        <v>4751</v>
      </c>
      <c r="B1338" s="12" t="s">
        <v>3910</v>
      </c>
      <c r="C1338" s="12" t="s">
        <v>4752</v>
      </c>
      <c r="D1338" s="13">
        <v>9240</v>
      </c>
      <c r="E1338" s="33" t="s">
        <v>6016</v>
      </c>
      <c r="F1338" s="33" t="s">
        <v>6097</v>
      </c>
      <c r="G1338" s="9" t="s">
        <v>6390</v>
      </c>
      <c r="H1338" s="9"/>
      <c r="I1338" s="9"/>
      <c r="J1338" s="13" t="str">
        <f t="shared" si="20"/>
        <v>INSERT INTO `Productos` (txRefInterna,txRefExterna,txNomProducto,txDescripcion,idClasifProductos,idMarcaProductos) SELECT '95-118-10','NOK','RETEN CIGÜEÑAL LUV 2300 TROOPER RODEO','RETEN CIGÜEÑAL LUV 2300 TROOPER RODEO', A.idClasifProductos, M.idClasifProductos  FROM `ClasifProductos` A, `ClasifProductos` M WHERE A.txDescripcion = 'RETEN' AND M.txDescripcion = 'MARCA SIN CLASIFICAR';</v>
      </c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9"/>
      <c r="GV1338" s="9"/>
      <c r="GW1338" s="9"/>
      <c r="GX1338" s="9"/>
      <c r="GY1338" s="9"/>
      <c r="GZ1338" s="9"/>
      <c r="HA1338" s="9"/>
      <c r="HB1338" s="9"/>
      <c r="HC1338" s="9"/>
      <c r="HD1338" s="9"/>
      <c r="HE1338" s="9"/>
      <c r="HF1338" s="9"/>
      <c r="HG1338" s="9"/>
      <c r="HH1338" s="9"/>
      <c r="HI1338" s="9"/>
      <c r="HJ1338" s="9"/>
      <c r="HK1338" s="9"/>
      <c r="HL1338" s="9"/>
      <c r="HM1338" s="9"/>
      <c r="HN1338" s="9"/>
      <c r="HO1338" s="9"/>
      <c r="HP1338" s="9"/>
      <c r="HQ1338" s="9"/>
      <c r="HR1338" s="9"/>
      <c r="HS1338" s="9"/>
      <c r="HT1338" s="9"/>
      <c r="HU1338" s="9"/>
      <c r="HV1338" s="9"/>
      <c r="HW1338" s="9"/>
      <c r="HX1338" s="9"/>
      <c r="HY1338" s="9"/>
    </row>
    <row r="1339" spans="1:233" x14ac:dyDescent="0.2">
      <c r="A1339" s="12" t="s">
        <v>4753</v>
      </c>
      <c r="B1339" s="12" t="s">
        <v>3910</v>
      </c>
      <c r="C1339" s="12" t="s">
        <v>4754</v>
      </c>
      <c r="D1339" s="13">
        <v>7920</v>
      </c>
      <c r="E1339" s="33" t="s">
        <v>6016</v>
      </c>
      <c r="F1339" s="33" t="s">
        <v>6097</v>
      </c>
      <c r="G1339" s="9" t="s">
        <v>6390</v>
      </c>
      <c r="H1339" s="9"/>
      <c r="I1339" s="9"/>
      <c r="J1339" s="13" t="str">
        <f t="shared" si="20"/>
        <v>INSERT INTO `Productos` (txRefInterna,txRefExterna,txNomProducto,txDescripcion,idClasifProductos,idMarcaProductos) SELECT '80-99-8','NOK','RETEN CIGÜEÑAL CHEVROLET ALTO WAGON R+','RETEN CIGÜEÑAL CHEVROLET ALTO WAGON R+', A.idClasifProductos, M.idClasifProductos  FROM `ClasifProductos` A, `ClasifProductos` M WHERE A.txDescripcion = 'RETEN' AND M.txDescripcion = 'MARCA SIN CLASIFICAR';</v>
      </c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  <c r="FL1339" s="9"/>
      <c r="FM1339" s="9"/>
      <c r="FN1339" s="9"/>
      <c r="FO1339" s="9"/>
      <c r="FP1339" s="9"/>
      <c r="FQ1339" s="9"/>
      <c r="FR1339" s="9"/>
      <c r="FS1339" s="9"/>
      <c r="FT1339" s="9"/>
      <c r="FU1339" s="9"/>
      <c r="FV1339" s="9"/>
      <c r="FW1339" s="9"/>
      <c r="FX1339" s="9"/>
      <c r="FY1339" s="9"/>
      <c r="FZ1339" s="9"/>
      <c r="GA1339" s="9"/>
      <c r="GB1339" s="9"/>
      <c r="GC1339" s="9"/>
      <c r="GD1339" s="9"/>
      <c r="GE1339" s="9"/>
      <c r="GF1339" s="9"/>
      <c r="GG1339" s="9"/>
      <c r="GH1339" s="9"/>
      <c r="GI1339" s="9"/>
      <c r="GJ1339" s="9"/>
      <c r="GK1339" s="9"/>
      <c r="GL1339" s="9"/>
      <c r="GM1339" s="9"/>
      <c r="GN1339" s="9"/>
      <c r="GO1339" s="9"/>
      <c r="GP1339" s="9"/>
      <c r="GQ1339" s="9"/>
      <c r="GR1339" s="9"/>
      <c r="GS1339" s="9"/>
      <c r="GT1339" s="9"/>
      <c r="GU1339" s="9"/>
      <c r="GV1339" s="9"/>
      <c r="GW1339" s="9"/>
      <c r="GX1339" s="9"/>
      <c r="GY1339" s="9"/>
      <c r="GZ1339" s="9"/>
      <c r="HA1339" s="9"/>
      <c r="HB1339" s="9"/>
      <c r="HC1339" s="9"/>
      <c r="HD1339" s="9"/>
      <c r="HE1339" s="9"/>
      <c r="HF1339" s="9"/>
      <c r="HG1339" s="9"/>
      <c r="HH1339" s="9"/>
      <c r="HI1339" s="9"/>
      <c r="HJ1339" s="9"/>
      <c r="HK1339" s="9"/>
      <c r="HL1339" s="9"/>
      <c r="HM1339" s="9"/>
      <c r="HN1339" s="9"/>
      <c r="HO1339" s="9"/>
      <c r="HP1339" s="9"/>
      <c r="HQ1339" s="9"/>
      <c r="HR1339" s="9"/>
      <c r="HS1339" s="9"/>
      <c r="HT1339" s="9"/>
      <c r="HU1339" s="9"/>
      <c r="HV1339" s="9"/>
      <c r="HW1339" s="9"/>
      <c r="HX1339" s="9"/>
      <c r="HY1339" s="9"/>
    </row>
    <row r="1340" spans="1:233" x14ac:dyDescent="0.2">
      <c r="A1340" s="12" t="s">
        <v>4755</v>
      </c>
      <c r="B1340" s="12" t="s">
        <v>4743</v>
      </c>
      <c r="C1340" s="12" t="s">
        <v>4756</v>
      </c>
      <c r="D1340" s="13">
        <v>5280</v>
      </c>
      <c r="E1340" s="33" t="s">
        <v>6016</v>
      </c>
      <c r="F1340" s="33" t="s">
        <v>6097</v>
      </c>
      <c r="G1340" s="9" t="s">
        <v>6390</v>
      </c>
      <c r="H1340" s="9"/>
      <c r="I1340" s="9"/>
      <c r="J1340" s="13" t="str">
        <f t="shared" si="20"/>
        <v>INSERT INTO `Productos` (txRefInterna,txRefExterna,txNomProducto,txDescripcion,idClasifProductos,idMarcaProductos) SELECT '80-100-13','EL RING','RETEN CIGÜEÑAL RENAULT LINEA GRUESA','RETEN CIGÜEÑAL RENAULT LINEA GRUESA', A.idClasifProductos, M.idClasifProductos  FROM `ClasifProductos` A, `ClasifProductos` M WHERE A.txDescripcion = 'RETEN' AND M.txDescripcion = 'MARCA SIN CLASIFICAR';</v>
      </c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/>
      <c r="FJ1340" s="9"/>
      <c r="FK1340" s="9"/>
      <c r="FL1340" s="9"/>
      <c r="FM1340" s="9"/>
      <c r="FN1340" s="9"/>
      <c r="FO1340" s="9"/>
      <c r="FP1340" s="9"/>
      <c r="FQ1340" s="9"/>
      <c r="FR1340" s="9"/>
      <c r="FS1340" s="9"/>
      <c r="FT1340" s="9"/>
      <c r="FU1340" s="9"/>
      <c r="FV1340" s="9"/>
      <c r="FW1340" s="9"/>
      <c r="FX1340" s="9"/>
      <c r="FY1340" s="9"/>
      <c r="FZ1340" s="9"/>
      <c r="GA1340" s="9"/>
      <c r="GB1340" s="9"/>
      <c r="GC1340" s="9"/>
      <c r="GD1340" s="9"/>
      <c r="GE1340" s="9"/>
      <c r="GF1340" s="9"/>
      <c r="GG1340" s="9"/>
      <c r="GH1340" s="9"/>
      <c r="GI1340" s="9"/>
      <c r="GJ1340" s="9"/>
      <c r="GK1340" s="9"/>
      <c r="GL1340" s="9"/>
      <c r="GM1340" s="9"/>
      <c r="GN1340" s="9"/>
      <c r="GO1340" s="9"/>
      <c r="GP1340" s="9"/>
      <c r="GQ1340" s="9"/>
      <c r="GR1340" s="9"/>
      <c r="GS1340" s="9"/>
      <c r="GT1340" s="9"/>
      <c r="GU1340" s="9"/>
      <c r="GV1340" s="9"/>
      <c r="GW1340" s="9"/>
      <c r="GX1340" s="9"/>
      <c r="GY1340" s="9"/>
      <c r="GZ1340" s="9"/>
      <c r="HA1340" s="9"/>
      <c r="HB1340" s="9"/>
      <c r="HC1340" s="9"/>
      <c r="HD1340" s="9"/>
      <c r="HE1340" s="9"/>
      <c r="HF1340" s="9"/>
      <c r="HG1340" s="9"/>
      <c r="HH1340" s="9"/>
      <c r="HI1340" s="9"/>
      <c r="HJ1340" s="9"/>
      <c r="HK1340" s="9"/>
      <c r="HL1340" s="9"/>
      <c r="HM1340" s="9"/>
      <c r="HN1340" s="9"/>
      <c r="HO1340" s="9"/>
      <c r="HP1340" s="9"/>
      <c r="HQ1340" s="9"/>
      <c r="HR1340" s="9"/>
      <c r="HS1340" s="9"/>
      <c r="HT1340" s="9"/>
      <c r="HU1340" s="9"/>
      <c r="HV1340" s="9"/>
      <c r="HW1340" s="9"/>
      <c r="HX1340" s="9"/>
      <c r="HY1340" s="9"/>
    </row>
    <row r="1341" spans="1:233" x14ac:dyDescent="0.2">
      <c r="A1341" s="12" t="s">
        <v>4757</v>
      </c>
      <c r="B1341" s="12" t="s">
        <v>4743</v>
      </c>
      <c r="C1341" s="12" t="s">
        <v>4758</v>
      </c>
      <c r="D1341" s="13">
        <v>3960</v>
      </c>
      <c r="E1341" s="33" t="s">
        <v>6016</v>
      </c>
      <c r="F1341" s="33" t="s">
        <v>6097</v>
      </c>
      <c r="G1341" s="9" t="s">
        <v>6390</v>
      </c>
      <c r="H1341" s="9"/>
      <c r="I1341" s="9"/>
      <c r="J1341" s="13" t="str">
        <f t="shared" si="20"/>
        <v>INSERT INTO `Productos` (txRefInterna,txRefExterna,txNomProducto,txDescripcion,idClasifProductos,idMarcaProductos) SELECT '70-90-10','EL RING','RETEN CIGÜEÑAL RENAULT 4-6-12 WOLKSWAGEN','RETEN CIGÜEÑAL RENAULT 4-6-12 WOLKSWAGEN', A.idClasifProductos, M.idClasifProductos  FROM `ClasifProductos` A, `ClasifProductos` M WHERE A.txDescripcion = 'RETEN' AND M.txDescripcion = 'MARCA SIN CLASIFICAR';</v>
      </c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/>
      <c r="FJ1341" s="9"/>
      <c r="FK1341" s="9"/>
      <c r="FL1341" s="9"/>
      <c r="FM1341" s="9"/>
      <c r="FN1341" s="9"/>
      <c r="FO1341" s="9"/>
      <c r="FP1341" s="9"/>
      <c r="FQ1341" s="9"/>
      <c r="FR1341" s="9"/>
      <c r="FS1341" s="9"/>
      <c r="FT1341" s="9"/>
      <c r="FU1341" s="9"/>
      <c r="FV1341" s="9"/>
      <c r="FW1341" s="9"/>
      <c r="FX1341" s="9"/>
      <c r="FY1341" s="9"/>
      <c r="FZ1341" s="9"/>
      <c r="GA1341" s="9"/>
      <c r="GB1341" s="9"/>
      <c r="GC1341" s="9"/>
      <c r="GD1341" s="9"/>
      <c r="GE1341" s="9"/>
      <c r="GF1341" s="9"/>
      <c r="GG1341" s="9"/>
      <c r="GH1341" s="9"/>
      <c r="GI1341" s="9"/>
      <c r="GJ1341" s="9"/>
      <c r="GK1341" s="9"/>
      <c r="GL1341" s="9"/>
      <c r="GM1341" s="9"/>
      <c r="GN1341" s="9"/>
      <c r="GO1341" s="9"/>
      <c r="GP1341" s="9"/>
      <c r="GQ1341" s="9"/>
      <c r="GR1341" s="9"/>
      <c r="GS1341" s="9"/>
      <c r="GT1341" s="9"/>
      <c r="GU1341" s="9"/>
      <c r="GV1341" s="9"/>
      <c r="GW1341" s="9"/>
      <c r="GX1341" s="9"/>
      <c r="GY1341" s="9"/>
      <c r="GZ1341" s="9"/>
      <c r="HA1341" s="9"/>
      <c r="HB1341" s="9"/>
      <c r="HC1341" s="9"/>
      <c r="HD1341" s="9"/>
      <c r="HE1341" s="9"/>
      <c r="HF1341" s="9"/>
      <c r="HG1341" s="9"/>
      <c r="HH1341" s="9"/>
      <c r="HI1341" s="9"/>
      <c r="HJ1341" s="9"/>
      <c r="HK1341" s="9"/>
      <c r="HL1341" s="9"/>
      <c r="HM1341" s="9"/>
      <c r="HN1341" s="9"/>
      <c r="HO1341" s="9"/>
      <c r="HP1341" s="9"/>
      <c r="HQ1341" s="9"/>
      <c r="HR1341" s="9"/>
      <c r="HS1341" s="9"/>
      <c r="HT1341" s="9"/>
      <c r="HU1341" s="9"/>
      <c r="HV1341" s="9"/>
      <c r="HW1341" s="9"/>
      <c r="HX1341" s="9"/>
      <c r="HY1341" s="9"/>
    </row>
    <row r="1342" spans="1:233" x14ac:dyDescent="0.2">
      <c r="A1342" s="12" t="s">
        <v>4759</v>
      </c>
      <c r="B1342" s="12" t="s">
        <v>3910</v>
      </c>
      <c r="C1342" s="12" t="s">
        <v>4760</v>
      </c>
      <c r="D1342" s="13">
        <v>4760</v>
      </c>
      <c r="E1342" s="33" t="s">
        <v>6016</v>
      </c>
      <c r="F1342" s="33" t="s">
        <v>6097</v>
      </c>
      <c r="G1342" s="9" t="s">
        <v>6390</v>
      </c>
      <c r="H1342" s="9"/>
      <c r="I1342" s="9"/>
      <c r="J1342" s="13" t="str">
        <f t="shared" si="20"/>
        <v>INSERT INTO `Productos` (txRefInterna,txRefExterna,txNomProducto,txDescripcion,idClasifProductos,idMarcaProductos) SELECT '60-80-8','NOK','RETEN CIGÜEÑAL SPARK SUPER CARRY','RETEN CIGÜEÑAL SPARK SUPER CARRY', A.idClasifProductos, M.idClasifProductos  FROM `ClasifProductos` A, `ClasifProductos` M WHERE A.txDescripcion = 'RETEN' AND M.txDescripcion = 'MARCA SIN CLASIFICAR';</v>
      </c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/>
      <c r="FJ1342" s="9"/>
      <c r="FK1342" s="9"/>
      <c r="FL1342" s="9"/>
      <c r="FM1342" s="9"/>
      <c r="FN1342" s="9"/>
      <c r="FO1342" s="9"/>
      <c r="FP1342" s="9"/>
      <c r="FQ1342" s="9"/>
      <c r="FR1342" s="9"/>
      <c r="FS1342" s="9"/>
      <c r="FT1342" s="9"/>
      <c r="FU1342" s="9"/>
      <c r="FV1342" s="9"/>
      <c r="FW1342" s="9"/>
      <c r="FX1342" s="9"/>
      <c r="FY1342" s="9"/>
      <c r="FZ1342" s="9"/>
      <c r="GA1342" s="9"/>
      <c r="GB1342" s="9"/>
      <c r="GC1342" s="9"/>
      <c r="GD1342" s="9"/>
      <c r="GE1342" s="9"/>
      <c r="GF1342" s="9"/>
      <c r="GG1342" s="9"/>
      <c r="GH1342" s="9"/>
      <c r="GI1342" s="9"/>
      <c r="GJ1342" s="9"/>
      <c r="GK1342" s="9"/>
      <c r="GL1342" s="9"/>
      <c r="GM1342" s="9"/>
      <c r="GN1342" s="9"/>
      <c r="GO1342" s="9"/>
      <c r="GP1342" s="9"/>
      <c r="GQ1342" s="9"/>
      <c r="GR1342" s="9"/>
      <c r="GS1342" s="9"/>
      <c r="GT1342" s="9"/>
      <c r="GU1342" s="9"/>
      <c r="GV1342" s="9"/>
      <c r="GW1342" s="9"/>
      <c r="GX1342" s="9"/>
      <c r="GY1342" s="9"/>
      <c r="GZ1342" s="9"/>
      <c r="HA1342" s="9"/>
      <c r="HB1342" s="9"/>
      <c r="HC1342" s="9"/>
      <c r="HD1342" s="9"/>
      <c r="HE1342" s="9"/>
      <c r="HF1342" s="9"/>
      <c r="HG1342" s="9"/>
      <c r="HH1342" s="9"/>
      <c r="HI1342" s="9"/>
      <c r="HJ1342" s="9"/>
      <c r="HK1342" s="9"/>
      <c r="HL1342" s="9"/>
      <c r="HM1342" s="9"/>
      <c r="HN1342" s="9"/>
      <c r="HO1342" s="9"/>
      <c r="HP1342" s="9"/>
      <c r="HQ1342" s="9"/>
      <c r="HR1342" s="9"/>
      <c r="HS1342" s="9"/>
      <c r="HT1342" s="9"/>
      <c r="HU1342" s="9"/>
      <c r="HV1342" s="9"/>
      <c r="HW1342" s="9"/>
      <c r="HX1342" s="9"/>
      <c r="HY1342" s="9"/>
    </row>
    <row r="1343" spans="1:233" x14ac:dyDescent="0.2">
      <c r="A1343" s="12" t="s">
        <v>4761</v>
      </c>
      <c r="B1343" s="12" t="s">
        <v>4737</v>
      </c>
      <c r="C1343" s="12" t="s">
        <v>4762</v>
      </c>
      <c r="D1343" s="13">
        <v>5280</v>
      </c>
      <c r="E1343" s="33" t="s">
        <v>6016</v>
      </c>
      <c r="F1343" s="33" t="s">
        <v>6097</v>
      </c>
      <c r="G1343" s="9" t="s">
        <v>6390</v>
      </c>
      <c r="H1343" s="9"/>
      <c r="I1343" s="9"/>
      <c r="J1343" s="13" t="str">
        <f t="shared" si="20"/>
        <v>INSERT INTO `Productos` (txRefInterna,txRefExterna,txNomProducto,txDescripcion,idClasifProductos,idMarcaProductos) SELECT '80-98-10','POS','RETEN CIGÜEÑAL DAEWOO RACER CIELO LANOS','RETEN CIGÜEÑAL DAEWOO RACER CIELO LANOS', A.idClasifProductos, M.idClasifProductos  FROM `ClasifProductos` A, `ClasifProductos` M WHERE A.txDescripcion = 'RETEN' AND M.txDescripcion = 'MARCA SIN CLASIFICAR';</v>
      </c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  <c r="EL1343" s="9"/>
      <c r="EM1343" s="9"/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/>
      <c r="FB1343" s="9"/>
      <c r="FC1343" s="9"/>
      <c r="FD1343" s="9"/>
      <c r="FE1343" s="9"/>
      <c r="FF1343" s="9"/>
      <c r="FG1343" s="9"/>
      <c r="FH1343" s="9"/>
      <c r="FI1343" s="9"/>
      <c r="FJ1343" s="9"/>
      <c r="FK1343" s="9"/>
      <c r="FL1343" s="9"/>
      <c r="FM1343" s="9"/>
      <c r="FN1343" s="9"/>
      <c r="FO1343" s="9"/>
      <c r="FP1343" s="9"/>
      <c r="FQ1343" s="9"/>
      <c r="FR1343" s="9"/>
      <c r="FS1343" s="9"/>
      <c r="FT1343" s="9"/>
      <c r="FU1343" s="9"/>
      <c r="FV1343" s="9"/>
      <c r="FW1343" s="9"/>
      <c r="FX1343" s="9"/>
      <c r="FY1343" s="9"/>
      <c r="FZ1343" s="9"/>
      <c r="GA1343" s="9"/>
      <c r="GB1343" s="9"/>
      <c r="GC1343" s="9"/>
      <c r="GD1343" s="9"/>
      <c r="GE1343" s="9"/>
      <c r="GF1343" s="9"/>
      <c r="GG1343" s="9"/>
      <c r="GH1343" s="9"/>
      <c r="GI1343" s="9"/>
      <c r="GJ1343" s="9"/>
      <c r="GK1343" s="9"/>
      <c r="GL1343" s="9"/>
      <c r="GM1343" s="9"/>
      <c r="GN1343" s="9"/>
      <c r="GO1343" s="9"/>
      <c r="GP1343" s="9"/>
      <c r="GQ1343" s="9"/>
      <c r="GR1343" s="9"/>
      <c r="GS1343" s="9"/>
      <c r="GT1343" s="9"/>
      <c r="GU1343" s="9"/>
      <c r="GV1343" s="9"/>
      <c r="GW1343" s="9"/>
      <c r="GX1343" s="9"/>
      <c r="GY1343" s="9"/>
      <c r="GZ1343" s="9"/>
      <c r="HA1343" s="9"/>
      <c r="HB1343" s="9"/>
      <c r="HC1343" s="9"/>
      <c r="HD1343" s="9"/>
      <c r="HE1343" s="9"/>
      <c r="HF1343" s="9"/>
      <c r="HG1343" s="9"/>
      <c r="HH1343" s="9"/>
      <c r="HI1343" s="9"/>
      <c r="HJ1343" s="9"/>
      <c r="HK1343" s="9"/>
      <c r="HL1343" s="9"/>
      <c r="HM1343" s="9"/>
      <c r="HN1343" s="9"/>
      <c r="HO1343" s="9"/>
      <c r="HP1343" s="9"/>
      <c r="HQ1343" s="9"/>
      <c r="HR1343" s="9"/>
      <c r="HS1343" s="9"/>
      <c r="HT1343" s="9"/>
      <c r="HU1343" s="9"/>
      <c r="HV1343" s="9"/>
      <c r="HW1343" s="9"/>
      <c r="HX1343" s="9"/>
      <c r="HY1343" s="9"/>
    </row>
    <row r="1344" spans="1:233" x14ac:dyDescent="0.2">
      <c r="A1344" s="12" t="s">
        <v>4826</v>
      </c>
      <c r="B1344" s="12" t="s">
        <v>4827</v>
      </c>
      <c r="C1344" s="12" t="s">
        <v>4828</v>
      </c>
      <c r="D1344" s="13">
        <v>3170</v>
      </c>
      <c r="E1344" s="33" t="s">
        <v>6016</v>
      </c>
      <c r="F1344" s="33" t="s">
        <v>6097</v>
      </c>
      <c r="G1344" s="9" t="s">
        <v>6390</v>
      </c>
      <c r="H1344" s="9"/>
      <c r="I1344" s="9"/>
      <c r="J1344" s="13" t="str">
        <f t="shared" si="20"/>
        <v>INSERT INTO `Productos` (txRefInterna,txRefExterna,txNomProducto,txDescripcion,idClasifProductos,idMarcaProductos) SELECT '45-60-9','SABO ','RETEN POLEA CIGÜEÑAL CHEVETTE','RETEN POLEA CIGÜEÑAL CHEVETTE', A.idClasifProductos, M.idClasifProductos  FROM `ClasifProductos` A, `ClasifProductos` M WHERE A.txDescripcion = 'RETEN' AND M.txDescripcion = 'MARCA SIN CLASIFICAR';</v>
      </c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  <c r="FL1344" s="9"/>
      <c r="FM1344" s="9"/>
      <c r="FN1344" s="9"/>
      <c r="FO1344" s="9"/>
      <c r="FP1344" s="9"/>
      <c r="FQ1344" s="9"/>
      <c r="FR1344" s="9"/>
      <c r="FS1344" s="9"/>
      <c r="FT1344" s="9"/>
      <c r="FU1344" s="9"/>
      <c r="FV1344" s="9"/>
      <c r="FW1344" s="9"/>
      <c r="FX1344" s="9"/>
      <c r="FY1344" s="9"/>
      <c r="FZ1344" s="9"/>
      <c r="GA1344" s="9"/>
      <c r="GB1344" s="9"/>
      <c r="GC1344" s="9"/>
      <c r="GD1344" s="9"/>
      <c r="GE1344" s="9"/>
      <c r="GF1344" s="9"/>
      <c r="GG1344" s="9"/>
      <c r="GH1344" s="9"/>
      <c r="GI1344" s="9"/>
      <c r="GJ1344" s="9"/>
      <c r="GK1344" s="9"/>
      <c r="GL1344" s="9"/>
      <c r="GM1344" s="9"/>
      <c r="GN1344" s="9"/>
      <c r="GO1344" s="9"/>
      <c r="GP1344" s="9"/>
      <c r="GQ1344" s="9"/>
      <c r="GR1344" s="9"/>
      <c r="GS1344" s="9"/>
      <c r="GT1344" s="9"/>
      <c r="GU1344" s="9"/>
      <c r="GV1344" s="9"/>
      <c r="GW1344" s="9"/>
      <c r="GX1344" s="9"/>
      <c r="GY1344" s="9"/>
      <c r="GZ1344" s="9"/>
      <c r="HA1344" s="9"/>
      <c r="HB1344" s="9"/>
      <c r="HC1344" s="9"/>
      <c r="HD1344" s="9"/>
      <c r="HE1344" s="9"/>
      <c r="HF1344" s="9"/>
      <c r="HG1344" s="9"/>
      <c r="HH1344" s="9"/>
      <c r="HI1344" s="9"/>
      <c r="HJ1344" s="9"/>
      <c r="HK1344" s="9"/>
      <c r="HL1344" s="9"/>
      <c r="HM1344" s="9"/>
      <c r="HN1344" s="9"/>
      <c r="HO1344" s="9"/>
      <c r="HP1344" s="9"/>
      <c r="HQ1344" s="9"/>
      <c r="HR1344" s="9"/>
      <c r="HS1344" s="9"/>
      <c r="HT1344" s="9"/>
      <c r="HU1344" s="9"/>
      <c r="HV1344" s="9"/>
      <c r="HW1344" s="9"/>
      <c r="HX1344" s="9"/>
      <c r="HY1344" s="9"/>
    </row>
    <row r="1345" spans="1:233" x14ac:dyDescent="0.2">
      <c r="A1345" s="12" t="s">
        <v>4829</v>
      </c>
      <c r="B1345" s="12" t="s">
        <v>4743</v>
      </c>
      <c r="C1345" s="12" t="s">
        <v>4830</v>
      </c>
      <c r="D1345" s="13">
        <v>2640</v>
      </c>
      <c r="E1345" s="33" t="s">
        <v>6016</v>
      </c>
      <c r="F1345" s="33" t="s">
        <v>6097</v>
      </c>
      <c r="G1345" s="9" t="s">
        <v>6390</v>
      </c>
      <c r="H1345" s="9"/>
      <c r="I1345" s="9"/>
      <c r="J1345" s="13" t="str">
        <f t="shared" si="20"/>
        <v>INSERT INTO `Productos` (txRefInterna,txRefExterna,txNomProducto,txDescripcion,idClasifProductos,idMarcaProductos) SELECT '35-50-10','EL RING','RETEN POLEA CIGÜEÑAL RENAULT 9-12-18 DACIA','RETEN POLEA CIGÜEÑAL RENAULT 9-12-18 DACIA', A.idClasifProductos, M.idClasifProductos  FROM `ClasifProductos` A, `ClasifProductos` M WHERE A.txDescripcion = 'RETEN' AND M.txDescripcion = 'MARCA SIN CLASIFICAR';</v>
      </c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/>
      <c r="FJ1345" s="9"/>
      <c r="FK1345" s="9"/>
      <c r="FL1345" s="9"/>
      <c r="FM1345" s="9"/>
      <c r="FN1345" s="9"/>
      <c r="FO1345" s="9"/>
      <c r="FP1345" s="9"/>
      <c r="FQ1345" s="9"/>
      <c r="FR1345" s="9"/>
      <c r="FS1345" s="9"/>
      <c r="FT1345" s="9"/>
      <c r="FU1345" s="9"/>
      <c r="FV1345" s="9"/>
      <c r="FW1345" s="9"/>
      <c r="FX1345" s="9"/>
      <c r="FY1345" s="9"/>
      <c r="FZ1345" s="9"/>
      <c r="GA1345" s="9"/>
      <c r="GB1345" s="9"/>
      <c r="GC1345" s="9"/>
      <c r="GD1345" s="9"/>
      <c r="GE1345" s="9"/>
      <c r="GF1345" s="9"/>
      <c r="GG1345" s="9"/>
      <c r="GH1345" s="9"/>
      <c r="GI1345" s="9"/>
      <c r="GJ1345" s="9"/>
      <c r="GK1345" s="9"/>
      <c r="GL1345" s="9"/>
      <c r="GM1345" s="9"/>
      <c r="GN1345" s="9"/>
      <c r="GO1345" s="9"/>
      <c r="GP1345" s="9"/>
      <c r="GQ1345" s="9"/>
      <c r="GR1345" s="9"/>
      <c r="GS1345" s="9"/>
      <c r="GT1345" s="9"/>
      <c r="GU1345" s="9"/>
      <c r="GV1345" s="9"/>
      <c r="GW1345" s="9"/>
      <c r="GX1345" s="9"/>
      <c r="GY1345" s="9"/>
      <c r="GZ1345" s="9"/>
      <c r="HA1345" s="9"/>
      <c r="HB1345" s="9"/>
      <c r="HC1345" s="9"/>
      <c r="HD1345" s="9"/>
      <c r="HE1345" s="9"/>
      <c r="HF1345" s="9"/>
      <c r="HG1345" s="9"/>
      <c r="HH1345" s="9"/>
      <c r="HI1345" s="9"/>
      <c r="HJ1345" s="9"/>
      <c r="HK1345" s="9"/>
      <c r="HL1345" s="9"/>
      <c r="HM1345" s="9"/>
      <c r="HN1345" s="9"/>
      <c r="HO1345" s="9"/>
      <c r="HP1345" s="9"/>
      <c r="HQ1345" s="9"/>
      <c r="HR1345" s="9"/>
      <c r="HS1345" s="9"/>
      <c r="HT1345" s="9"/>
      <c r="HU1345" s="9"/>
      <c r="HV1345" s="9"/>
      <c r="HW1345" s="9"/>
      <c r="HX1345" s="9"/>
      <c r="HY1345" s="9"/>
    </row>
    <row r="1346" spans="1:233" x14ac:dyDescent="0.2">
      <c r="A1346" s="12" t="s">
        <v>4831</v>
      </c>
      <c r="B1346" s="12" t="s">
        <v>3910</v>
      </c>
      <c r="C1346" s="12" t="s">
        <v>4832</v>
      </c>
      <c r="D1346" s="13">
        <v>2640</v>
      </c>
      <c r="E1346" s="33" t="s">
        <v>6016</v>
      </c>
      <c r="F1346" s="33" t="s">
        <v>6097</v>
      </c>
      <c r="G1346" s="9" t="s">
        <v>6390</v>
      </c>
      <c r="H1346" s="9"/>
      <c r="I1346" s="9"/>
      <c r="J1346" s="13" t="str">
        <f t="shared" ref="J1346:J1409" si="21">+CONCATENATE("INSERT INTO `Productos` (txRefInterna,txRefExterna,txNomProducto,txDescripcion,idClasifProductos,idMarcaProductos) SELECT '",A1346,"','",B1346,"','",C1346,"','",C1346,"', A.idClasifProductos, M.idClasifProductos  FROM `ClasifProductos` A, `ClasifProductos` M WHERE A.txDescripcion = '",G1346,"' AND M.txDescripcion = '",E1346,"';")</f>
        <v>INSERT INTO `Productos` (txRefInterna,txRefExterna,txNomProducto,txDescripcion,idClasifProductos,idMarcaProductos) SELECT '37-50.5-7','NOK','RETEN POLEA CIGÜEÑAL MAZDA ALLEGRO 121 323i FORD LASER','RETEN POLEA CIGÜEÑAL MAZDA ALLEGRO 121 323i FORD LASER', A.idClasifProductos, M.idClasifProductos  FROM `ClasifProductos` A, `ClasifProductos` M WHERE A.txDescripcion = 'RETEN' AND M.txDescripcion = 'MARCA SIN CLASIFICAR';</v>
      </c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/>
      <c r="FJ1346" s="9"/>
      <c r="FK1346" s="9"/>
      <c r="FL1346" s="9"/>
      <c r="FM1346" s="9"/>
      <c r="FN1346" s="9"/>
      <c r="FO1346" s="9"/>
      <c r="FP1346" s="9"/>
      <c r="FQ1346" s="9"/>
      <c r="FR1346" s="9"/>
      <c r="FS1346" s="9"/>
      <c r="FT1346" s="9"/>
      <c r="FU1346" s="9"/>
      <c r="FV1346" s="9"/>
      <c r="FW1346" s="9"/>
      <c r="FX1346" s="9"/>
      <c r="FY1346" s="9"/>
      <c r="FZ1346" s="9"/>
      <c r="GA1346" s="9"/>
      <c r="GB1346" s="9"/>
      <c r="GC1346" s="9"/>
      <c r="GD1346" s="9"/>
      <c r="GE1346" s="9"/>
      <c r="GF1346" s="9"/>
      <c r="GG1346" s="9"/>
      <c r="GH1346" s="9"/>
      <c r="GI1346" s="9"/>
      <c r="GJ1346" s="9"/>
      <c r="GK1346" s="9"/>
      <c r="GL1346" s="9"/>
      <c r="GM1346" s="9"/>
      <c r="GN1346" s="9"/>
      <c r="GO1346" s="9"/>
      <c r="GP1346" s="9"/>
      <c r="GQ1346" s="9"/>
      <c r="GR1346" s="9"/>
      <c r="GS1346" s="9"/>
      <c r="GT1346" s="9"/>
      <c r="GU1346" s="9"/>
      <c r="GV1346" s="9"/>
      <c r="GW1346" s="9"/>
      <c r="GX1346" s="9"/>
      <c r="GY1346" s="9"/>
      <c r="GZ1346" s="9"/>
      <c r="HA1346" s="9"/>
      <c r="HB1346" s="9"/>
      <c r="HC1346" s="9"/>
      <c r="HD1346" s="9"/>
      <c r="HE1346" s="9"/>
      <c r="HF1346" s="9"/>
      <c r="HG1346" s="9"/>
      <c r="HH1346" s="9"/>
      <c r="HI1346" s="9"/>
      <c r="HJ1346" s="9"/>
      <c r="HK1346" s="9"/>
      <c r="HL1346" s="9"/>
      <c r="HM1346" s="9"/>
      <c r="HN1346" s="9"/>
      <c r="HO1346" s="9"/>
      <c r="HP1346" s="9"/>
      <c r="HQ1346" s="9"/>
      <c r="HR1346" s="9"/>
      <c r="HS1346" s="9"/>
      <c r="HT1346" s="9"/>
      <c r="HU1346" s="9"/>
      <c r="HV1346" s="9"/>
      <c r="HW1346" s="9"/>
      <c r="HX1346" s="9"/>
      <c r="HY1346" s="9"/>
    </row>
    <row r="1347" spans="1:233" x14ac:dyDescent="0.2">
      <c r="A1347" s="12" t="s">
        <v>4833</v>
      </c>
      <c r="B1347" s="12" t="s">
        <v>3910</v>
      </c>
      <c r="C1347" s="12" t="s">
        <v>4834</v>
      </c>
      <c r="D1347" s="13">
        <v>2640</v>
      </c>
      <c r="E1347" s="33" t="s">
        <v>6016</v>
      </c>
      <c r="F1347" s="33" t="s">
        <v>6097</v>
      </c>
      <c r="G1347" s="9" t="s">
        <v>6390</v>
      </c>
      <c r="H1347" s="9"/>
      <c r="I1347" s="9"/>
      <c r="J1347" s="13" t="str">
        <f t="shared" si="21"/>
        <v>INSERT INTO `Productos` (txRefInterna,txRefExterna,txNomProducto,txDescripcion,idClasifProductos,idMarcaProductos) SELECT '40-56-7','NOK','RETEN POLEA CIGÜEÑAL LUV 2300 TROOPER RODEO','RETEN POLEA CIGÜEÑAL LUV 2300 TROOPER RODEO', A.idClasifProductos, M.idClasifProductos  FROM `ClasifProductos` A, `ClasifProductos` M WHERE A.txDescripcion = 'RETEN' AND M.txDescripcion = 'MARCA SIN CLASIFICAR';</v>
      </c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  <c r="EL1347" s="9"/>
      <c r="EM1347" s="9"/>
      <c r="EN1347" s="9"/>
      <c r="EO1347" s="9"/>
      <c r="EP1347" s="9"/>
      <c r="EQ1347" s="9"/>
      <c r="ER1347" s="9"/>
      <c r="ES1347" s="9"/>
      <c r="ET1347" s="9"/>
      <c r="EU1347" s="9"/>
      <c r="EV1347" s="9"/>
      <c r="EW1347" s="9"/>
      <c r="EX1347" s="9"/>
      <c r="EY1347" s="9"/>
      <c r="EZ1347" s="9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9"/>
      <c r="GV1347" s="9"/>
      <c r="GW1347" s="9"/>
      <c r="GX1347" s="9"/>
      <c r="GY1347" s="9"/>
      <c r="GZ1347" s="9"/>
      <c r="HA1347" s="9"/>
      <c r="HB1347" s="9"/>
      <c r="HC1347" s="9"/>
      <c r="HD1347" s="9"/>
      <c r="HE1347" s="9"/>
      <c r="HF1347" s="9"/>
      <c r="HG1347" s="9"/>
      <c r="HH1347" s="9"/>
      <c r="HI1347" s="9"/>
      <c r="HJ1347" s="9"/>
      <c r="HK1347" s="9"/>
      <c r="HL1347" s="9"/>
      <c r="HM1347" s="9"/>
      <c r="HN1347" s="9"/>
      <c r="HO1347" s="9"/>
      <c r="HP1347" s="9"/>
      <c r="HQ1347" s="9"/>
      <c r="HR1347" s="9"/>
      <c r="HS1347" s="9"/>
      <c r="HT1347" s="9"/>
      <c r="HU1347" s="9"/>
      <c r="HV1347" s="9"/>
      <c r="HW1347" s="9"/>
      <c r="HX1347" s="9"/>
      <c r="HY1347" s="9"/>
    </row>
    <row r="1348" spans="1:233" x14ac:dyDescent="0.2">
      <c r="A1348" s="12" t="s">
        <v>4835</v>
      </c>
      <c r="B1348" s="12" t="s">
        <v>4743</v>
      </c>
      <c r="C1348" s="12" t="s">
        <v>4836</v>
      </c>
      <c r="D1348" s="13">
        <v>3040</v>
      </c>
      <c r="E1348" s="33" t="s">
        <v>6016</v>
      </c>
      <c r="F1348" s="33" t="s">
        <v>6097</v>
      </c>
      <c r="G1348" s="9" t="s">
        <v>6390</v>
      </c>
      <c r="H1348" s="9"/>
      <c r="I1348" s="9"/>
      <c r="J1348" s="13" t="str">
        <f t="shared" si="21"/>
        <v>INSERT INTO `Productos` (txRefInterna,txRefExterna,txNomProducto,txDescripcion,idClasifProductos,idMarcaProductos) SELECT '42-58-8','EL RING','RETEN POLEA CIGÜEÑAL SKODA WOLKSWAGEN BMW','RETEN POLEA CIGÜEÑAL SKODA WOLKSWAGEN BMW', A.idClasifProductos, M.idClasifProductos  FROM `ClasifProductos` A, `ClasifProductos` M WHERE A.txDescripcion = 'RETEN' AND M.txDescripcion = 'MARCA SIN CLASIFICAR';</v>
      </c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  <c r="EL1348" s="9"/>
      <c r="EM1348" s="9"/>
      <c r="EN1348" s="9"/>
      <c r="EO1348" s="9"/>
      <c r="EP1348" s="9"/>
      <c r="EQ1348" s="9"/>
      <c r="ER1348" s="9"/>
      <c r="ES1348" s="9"/>
      <c r="ET1348" s="9"/>
      <c r="EU1348" s="9"/>
      <c r="EV1348" s="9"/>
      <c r="EW1348" s="9"/>
      <c r="EX1348" s="9"/>
      <c r="EY1348" s="9"/>
      <c r="EZ1348" s="9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9"/>
      <c r="GV1348" s="9"/>
      <c r="GW1348" s="9"/>
      <c r="GX1348" s="9"/>
      <c r="GY1348" s="9"/>
      <c r="GZ1348" s="9"/>
      <c r="HA1348" s="9"/>
      <c r="HB1348" s="9"/>
      <c r="HC1348" s="9"/>
      <c r="HD1348" s="9"/>
      <c r="HE1348" s="9"/>
      <c r="HF1348" s="9"/>
      <c r="HG1348" s="9"/>
      <c r="HH1348" s="9"/>
      <c r="HI1348" s="9"/>
      <c r="HJ1348" s="9"/>
      <c r="HK1348" s="9"/>
      <c r="HL1348" s="9"/>
      <c r="HM1348" s="9"/>
      <c r="HN1348" s="9"/>
      <c r="HO1348" s="9"/>
      <c r="HP1348" s="9"/>
      <c r="HQ1348" s="9"/>
      <c r="HR1348" s="9"/>
      <c r="HS1348" s="9"/>
      <c r="HT1348" s="9"/>
      <c r="HU1348" s="9"/>
      <c r="HV1348" s="9"/>
      <c r="HW1348" s="9"/>
      <c r="HX1348" s="9"/>
      <c r="HY1348" s="9"/>
    </row>
    <row r="1349" spans="1:233" x14ac:dyDescent="0.2">
      <c r="A1349" s="12" t="s">
        <v>4837</v>
      </c>
      <c r="B1349" s="12" t="s">
        <v>3910</v>
      </c>
      <c r="C1349" s="12" t="s">
        <v>4838</v>
      </c>
      <c r="D1349" s="13">
        <v>2640</v>
      </c>
      <c r="E1349" s="33" t="s">
        <v>6016</v>
      </c>
      <c r="F1349" s="33" t="s">
        <v>6097</v>
      </c>
      <c r="G1349" s="9" t="s">
        <v>6390</v>
      </c>
      <c r="H1349" s="9"/>
      <c r="I1349" s="9"/>
      <c r="J1349" s="13" t="str">
        <f t="shared" si="21"/>
        <v>INSERT INTO `Productos` (txRefInterna,txRefExterna,txNomProducto,txDescripcion,idClasifProductos,idMarcaProductos) SELECT '40-55-8','NOK','RETEN POLEA CIGÜEÑAL MAZDA 323 CARBURADOR','RETEN POLEA CIGÜEÑAL MAZDA 323 CARBURADOR', A.idClasifProductos, M.idClasifProductos  FROM `ClasifProductos` A, `ClasifProductos` M WHERE A.txDescripcion = 'RETEN' AND M.txDescripcion = 'MARCA SIN CLASIFICAR';</v>
      </c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  <c r="EL1349" s="9"/>
      <c r="EM1349" s="9"/>
      <c r="EN1349" s="9"/>
      <c r="EO1349" s="9"/>
      <c r="EP1349" s="9"/>
      <c r="EQ1349" s="9"/>
      <c r="ER1349" s="9"/>
      <c r="ES1349" s="9"/>
      <c r="ET1349" s="9"/>
      <c r="EU1349" s="9"/>
      <c r="EV1349" s="9"/>
      <c r="EW1349" s="9"/>
      <c r="EX1349" s="9"/>
      <c r="EY1349" s="9"/>
      <c r="EZ1349" s="9"/>
      <c r="FA1349" s="9"/>
      <c r="FB1349" s="9"/>
      <c r="FC1349" s="9"/>
      <c r="FD1349" s="9"/>
      <c r="FE1349" s="9"/>
      <c r="FF1349" s="9"/>
      <c r="FG1349" s="9"/>
      <c r="FH1349" s="9"/>
      <c r="FI1349" s="9"/>
      <c r="FJ1349" s="9"/>
      <c r="FK1349" s="9"/>
      <c r="FL1349" s="9"/>
      <c r="FM1349" s="9"/>
      <c r="FN1349" s="9"/>
      <c r="FO1349" s="9"/>
      <c r="FP1349" s="9"/>
      <c r="FQ1349" s="9"/>
      <c r="FR1349" s="9"/>
      <c r="FS1349" s="9"/>
      <c r="FT1349" s="9"/>
      <c r="FU1349" s="9"/>
      <c r="FV1349" s="9"/>
      <c r="FW1349" s="9"/>
      <c r="FX1349" s="9"/>
      <c r="FY1349" s="9"/>
      <c r="FZ1349" s="9"/>
      <c r="GA1349" s="9"/>
      <c r="GB1349" s="9"/>
      <c r="GC1349" s="9"/>
      <c r="GD1349" s="9"/>
      <c r="GE1349" s="9"/>
      <c r="GF1349" s="9"/>
      <c r="GG1349" s="9"/>
      <c r="GH1349" s="9"/>
      <c r="GI1349" s="9"/>
      <c r="GJ1349" s="9"/>
      <c r="GK1349" s="9"/>
      <c r="GL1349" s="9"/>
      <c r="GM1349" s="9"/>
      <c r="GN1349" s="9"/>
      <c r="GO1349" s="9"/>
      <c r="GP1349" s="9"/>
      <c r="GQ1349" s="9"/>
      <c r="GR1349" s="9"/>
      <c r="GS1349" s="9"/>
      <c r="GT1349" s="9"/>
      <c r="GU1349" s="9"/>
      <c r="GV1349" s="9"/>
      <c r="GW1349" s="9"/>
      <c r="GX1349" s="9"/>
      <c r="GY1349" s="9"/>
      <c r="GZ1349" s="9"/>
      <c r="HA1349" s="9"/>
      <c r="HB1349" s="9"/>
      <c r="HC1349" s="9"/>
      <c r="HD1349" s="9"/>
      <c r="HE1349" s="9"/>
      <c r="HF1349" s="9"/>
      <c r="HG1349" s="9"/>
      <c r="HH1349" s="9"/>
      <c r="HI1349" s="9"/>
      <c r="HJ1349" s="9"/>
      <c r="HK1349" s="9"/>
      <c r="HL1349" s="9"/>
      <c r="HM1349" s="9"/>
      <c r="HN1349" s="9"/>
      <c r="HO1349" s="9"/>
      <c r="HP1349" s="9"/>
      <c r="HQ1349" s="9"/>
      <c r="HR1349" s="9"/>
      <c r="HS1349" s="9"/>
      <c r="HT1349" s="9"/>
      <c r="HU1349" s="9"/>
      <c r="HV1349" s="9"/>
      <c r="HW1349" s="9"/>
      <c r="HX1349" s="9"/>
      <c r="HY1349" s="9"/>
    </row>
    <row r="1350" spans="1:233" x14ac:dyDescent="0.2">
      <c r="A1350" s="12" t="s">
        <v>4839</v>
      </c>
      <c r="B1350" s="12" t="s">
        <v>3910</v>
      </c>
      <c r="C1350" s="12" t="s">
        <v>4840</v>
      </c>
      <c r="D1350" s="13">
        <v>3300</v>
      </c>
      <c r="E1350" s="33" t="s">
        <v>6016</v>
      </c>
      <c r="F1350" s="33" t="s">
        <v>6097</v>
      </c>
      <c r="G1350" s="9" t="s">
        <v>6390</v>
      </c>
      <c r="H1350" s="9"/>
      <c r="I1350" s="9"/>
      <c r="J1350" s="13" t="str">
        <f t="shared" si="21"/>
        <v>INSERT INTO `Productos` (txRefInterna,txRefExterna,txNomProducto,txDescripcion,idClasifProductos,idMarcaProductos) SELECT '50-68-9','NOK','RETEN POLEA CIGÜEÑAL LUV 1600 NKR','RETEN POLEA CIGÜEÑAL LUV 1600 NKR', A.idClasifProductos, M.idClasifProductos  FROM `ClasifProductos` A, `ClasifProductos` M WHERE A.txDescripcion = 'RETEN' AND M.txDescripcion = 'MARCA SIN CLASIFICAR';</v>
      </c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  <c r="EL1350" s="9"/>
      <c r="EM1350" s="9"/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/>
      <c r="FB1350" s="9"/>
      <c r="FC1350" s="9"/>
      <c r="FD1350" s="9"/>
      <c r="FE1350" s="9"/>
      <c r="FF1350" s="9"/>
      <c r="FG1350" s="9"/>
      <c r="FH1350" s="9"/>
      <c r="FI1350" s="9"/>
      <c r="FJ1350" s="9"/>
      <c r="FK1350" s="9"/>
      <c r="FL1350" s="9"/>
      <c r="FM1350" s="9"/>
      <c r="FN1350" s="9"/>
      <c r="FO1350" s="9"/>
      <c r="FP1350" s="9"/>
      <c r="FQ1350" s="9"/>
      <c r="FR1350" s="9"/>
      <c r="FS1350" s="9"/>
      <c r="FT1350" s="9"/>
      <c r="FU1350" s="9"/>
      <c r="FV1350" s="9"/>
      <c r="FW1350" s="9"/>
      <c r="FX1350" s="9"/>
      <c r="FY1350" s="9"/>
      <c r="FZ1350" s="9"/>
      <c r="GA1350" s="9"/>
      <c r="GB1350" s="9"/>
      <c r="GC1350" s="9"/>
      <c r="GD1350" s="9"/>
      <c r="GE1350" s="9"/>
      <c r="GF1350" s="9"/>
      <c r="GG1350" s="9"/>
      <c r="GH1350" s="9"/>
      <c r="GI1350" s="9"/>
      <c r="GJ1350" s="9"/>
      <c r="GK1350" s="9"/>
      <c r="GL1350" s="9"/>
      <c r="GM1350" s="9"/>
      <c r="GN1350" s="9"/>
      <c r="GO1350" s="9"/>
      <c r="GP1350" s="9"/>
      <c r="GQ1350" s="9"/>
      <c r="GR1350" s="9"/>
      <c r="GS1350" s="9"/>
      <c r="GT1350" s="9"/>
      <c r="GU1350" s="9"/>
      <c r="GV1350" s="9"/>
      <c r="GW1350" s="9"/>
      <c r="GX1350" s="9"/>
      <c r="GY1350" s="9"/>
      <c r="GZ1350" s="9"/>
      <c r="HA1350" s="9"/>
      <c r="HB1350" s="9"/>
      <c r="HC1350" s="9"/>
      <c r="HD1350" s="9"/>
      <c r="HE1350" s="9"/>
      <c r="HF1350" s="9"/>
      <c r="HG1350" s="9"/>
      <c r="HH1350" s="9"/>
      <c r="HI1350" s="9"/>
      <c r="HJ1350" s="9"/>
      <c r="HK1350" s="9"/>
      <c r="HL1350" s="9"/>
      <c r="HM1350" s="9"/>
      <c r="HN1350" s="9"/>
      <c r="HO1350" s="9"/>
      <c r="HP1350" s="9"/>
      <c r="HQ1350" s="9"/>
      <c r="HR1350" s="9"/>
      <c r="HS1350" s="9"/>
      <c r="HT1350" s="9"/>
      <c r="HU1350" s="9"/>
      <c r="HV1350" s="9"/>
      <c r="HW1350" s="9"/>
      <c r="HX1350" s="9"/>
      <c r="HY1350" s="9"/>
    </row>
    <row r="1351" spans="1:233" x14ac:dyDescent="0.2">
      <c r="A1351" s="12" t="s">
        <v>2949</v>
      </c>
      <c r="B1351" s="12" t="s">
        <v>2455</v>
      </c>
      <c r="C1351" s="12" t="s">
        <v>2950</v>
      </c>
      <c r="D1351" s="13">
        <v>1600</v>
      </c>
      <c r="E1351" s="33" t="s">
        <v>2256</v>
      </c>
      <c r="F1351" s="33" t="s">
        <v>6365</v>
      </c>
      <c r="G1351" s="9" t="s">
        <v>6390</v>
      </c>
      <c r="H1351" s="9"/>
      <c r="I1351" s="9"/>
      <c r="J1351" s="13" t="str">
        <f t="shared" si="21"/>
        <v>INSERT INTO `Productos` (txRefInterna,txRefExterna,txNomProducto,txDescripcion,idClasifProductos,idMarcaProductos) SELECT '87077C','NEK','RETEN CONTROL CAMBIOS R-12  13X26X9  DACIA ','RETEN CONTROL CAMBIOS R-12  13X26X9  DACIA ', A.idClasifProductos, M.idClasifProductos  FROM `ClasifProductos` A, `ClasifProductos` M WHERE A.txDescripcion = 'RETEN' AND M.txDescripcion = 'RENAULT';</v>
      </c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  <c r="EL1351" s="9"/>
      <c r="EM1351" s="9"/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/>
      <c r="FB1351" s="9"/>
      <c r="FC1351" s="9"/>
      <c r="FD1351" s="9"/>
      <c r="FE1351" s="9"/>
      <c r="FF1351" s="9"/>
      <c r="FG1351" s="9"/>
      <c r="FH1351" s="9"/>
      <c r="FI1351" s="9"/>
      <c r="FJ1351" s="9"/>
      <c r="FK1351" s="9"/>
      <c r="FL1351" s="9"/>
      <c r="FM1351" s="9"/>
      <c r="FN1351" s="9"/>
      <c r="FO1351" s="9"/>
      <c r="FP1351" s="9"/>
      <c r="FQ1351" s="9"/>
      <c r="FR1351" s="9"/>
      <c r="FS1351" s="9"/>
      <c r="FT1351" s="9"/>
      <c r="FU1351" s="9"/>
      <c r="FV1351" s="9"/>
      <c r="FW1351" s="9"/>
      <c r="FX1351" s="9"/>
      <c r="FY1351" s="9"/>
      <c r="FZ1351" s="9"/>
      <c r="GA1351" s="9"/>
      <c r="GB1351" s="9"/>
      <c r="GC1351" s="9"/>
      <c r="GD1351" s="9"/>
      <c r="GE1351" s="9"/>
      <c r="GF1351" s="9"/>
      <c r="GG1351" s="9"/>
      <c r="GH1351" s="9"/>
      <c r="GI1351" s="9"/>
      <c r="GJ1351" s="9"/>
      <c r="GK1351" s="9"/>
      <c r="GL1351" s="9"/>
      <c r="GM1351" s="9"/>
      <c r="GN1351" s="9"/>
      <c r="GO1351" s="9"/>
      <c r="GP1351" s="9"/>
      <c r="GQ1351" s="9"/>
      <c r="GR1351" s="9"/>
      <c r="GS1351" s="9"/>
      <c r="GT1351" s="9"/>
      <c r="GU1351" s="9"/>
      <c r="GV1351" s="9"/>
      <c r="GW1351" s="9"/>
      <c r="GX1351" s="9"/>
      <c r="GY1351" s="9"/>
      <c r="GZ1351" s="9"/>
      <c r="HA1351" s="9"/>
      <c r="HB1351" s="9"/>
      <c r="HC1351" s="9"/>
      <c r="HD1351" s="9"/>
      <c r="HE1351" s="9"/>
      <c r="HF1351" s="9"/>
      <c r="HG1351" s="9"/>
      <c r="HH1351" s="9"/>
      <c r="HI1351" s="9"/>
      <c r="HJ1351" s="9"/>
      <c r="HK1351" s="9"/>
      <c r="HL1351" s="9"/>
      <c r="HM1351" s="9"/>
      <c r="HN1351" s="9"/>
      <c r="HO1351" s="9"/>
      <c r="HP1351" s="9"/>
      <c r="HQ1351" s="9"/>
      <c r="HR1351" s="9"/>
      <c r="HS1351" s="9"/>
      <c r="HT1351" s="9"/>
      <c r="HU1351" s="9"/>
      <c r="HV1351" s="9"/>
      <c r="HW1351" s="9"/>
      <c r="HX1351" s="9"/>
      <c r="HY1351" s="9"/>
    </row>
    <row r="1352" spans="1:233" x14ac:dyDescent="0.2">
      <c r="A1352" s="12">
        <v>87087</v>
      </c>
      <c r="B1352" s="12" t="s">
        <v>2455</v>
      </c>
      <c r="C1352" s="12" t="s">
        <v>2951</v>
      </c>
      <c r="D1352" s="13">
        <v>1990</v>
      </c>
      <c r="E1352" s="33" t="s">
        <v>2256</v>
      </c>
      <c r="F1352" s="33" t="s">
        <v>6098</v>
      </c>
      <c r="G1352" s="9" t="s">
        <v>6390</v>
      </c>
      <c r="H1352" s="9"/>
      <c r="I1352" s="9"/>
      <c r="J1352" s="13" t="str">
        <f t="shared" si="21"/>
        <v>INSERT INTO `Productos` (txRefInterna,txRefExterna,txNomProducto,txDescripcion,idClasifProductos,idMarcaProductos) SELECT '87087','NEK','RETEN EJE R-4-6- MOD.74 ','RETEN EJE R-4-6- MOD.74 ', A.idClasifProductos, M.idClasifProductos  FROM `ClasifProductos` A, `ClasifProductos` M WHERE A.txDescripcion = 'RETEN' AND M.txDescripcion = 'RENAULT';</v>
      </c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9"/>
      <c r="GV1352" s="9"/>
      <c r="GW1352" s="9"/>
      <c r="GX1352" s="9"/>
      <c r="GY1352" s="9"/>
      <c r="GZ1352" s="9"/>
      <c r="HA1352" s="9"/>
      <c r="HB1352" s="9"/>
      <c r="HC1352" s="9"/>
      <c r="HD1352" s="9"/>
      <c r="HE1352" s="9"/>
      <c r="HF1352" s="9"/>
      <c r="HG1352" s="9"/>
      <c r="HH1352" s="9"/>
      <c r="HI1352" s="9"/>
      <c r="HJ1352" s="9"/>
      <c r="HK1352" s="9"/>
      <c r="HL1352" s="9"/>
      <c r="HM1352" s="9"/>
      <c r="HN1352" s="9"/>
      <c r="HO1352" s="9"/>
      <c r="HP1352" s="9"/>
      <c r="HQ1352" s="9"/>
      <c r="HR1352" s="9"/>
      <c r="HS1352" s="9"/>
      <c r="HT1352" s="9"/>
      <c r="HU1352" s="9"/>
      <c r="HV1352" s="9"/>
      <c r="HW1352" s="9"/>
      <c r="HX1352" s="9"/>
      <c r="HY1352" s="9"/>
    </row>
    <row r="1353" spans="1:233" x14ac:dyDescent="0.2">
      <c r="A1353" s="12">
        <v>87068</v>
      </c>
      <c r="B1353" s="12" t="s">
        <v>2455</v>
      </c>
      <c r="C1353" s="12" t="s">
        <v>2952</v>
      </c>
      <c r="D1353" s="13">
        <v>3250</v>
      </c>
      <c r="E1353" s="33" t="s">
        <v>2256</v>
      </c>
      <c r="F1353" s="33" t="s">
        <v>6098</v>
      </c>
      <c r="G1353" s="9" t="s">
        <v>6390</v>
      </c>
      <c r="H1353" s="9"/>
      <c r="I1353" s="9"/>
      <c r="J1353" s="13" t="str">
        <f t="shared" si="21"/>
        <v>INSERT INTO `Productos` (txRefInterna,txRefExterna,txNomProducto,txDescripcion,idClasifProductos,idMarcaProductos) SELECT '87068','NEK','RETEN EJE R-4-6-12-18 FELPA 36X54X10 ','RETEN EJE R-4-6-12-18 FELPA 36X54X10 ', A.idClasifProductos, M.idClasifProductos  FROM `ClasifProductos` A, `ClasifProductos` M WHERE A.txDescripcion = 'RETEN' AND M.txDescripcion = 'RENAULT';</v>
      </c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/>
      <c r="FJ1353" s="9"/>
      <c r="FK1353" s="9"/>
      <c r="FL1353" s="9"/>
      <c r="FM1353" s="9"/>
      <c r="FN1353" s="9"/>
      <c r="FO1353" s="9"/>
      <c r="FP1353" s="9"/>
      <c r="FQ1353" s="9"/>
      <c r="FR1353" s="9"/>
      <c r="FS1353" s="9"/>
      <c r="FT1353" s="9"/>
      <c r="FU1353" s="9"/>
      <c r="FV1353" s="9"/>
      <c r="FW1353" s="9"/>
      <c r="FX1353" s="9"/>
      <c r="FY1353" s="9"/>
      <c r="FZ1353" s="9"/>
      <c r="GA1353" s="9"/>
      <c r="GB1353" s="9"/>
      <c r="GC1353" s="9"/>
      <c r="GD1353" s="9"/>
      <c r="GE1353" s="9"/>
      <c r="GF1353" s="9"/>
      <c r="GG1353" s="9"/>
      <c r="GH1353" s="9"/>
      <c r="GI1353" s="9"/>
      <c r="GJ1353" s="9"/>
      <c r="GK1353" s="9"/>
      <c r="GL1353" s="9"/>
      <c r="GM1353" s="9"/>
      <c r="GN1353" s="9"/>
      <c r="GO1353" s="9"/>
      <c r="GP1353" s="9"/>
      <c r="GQ1353" s="9"/>
      <c r="GR1353" s="9"/>
      <c r="GS1353" s="9"/>
      <c r="GT1353" s="9"/>
      <c r="GU1353" s="9"/>
      <c r="GV1353" s="9"/>
      <c r="GW1353" s="9"/>
      <c r="GX1353" s="9"/>
      <c r="GY1353" s="9"/>
      <c r="GZ1353" s="9"/>
      <c r="HA1353" s="9"/>
      <c r="HB1353" s="9"/>
      <c r="HC1353" s="9"/>
      <c r="HD1353" s="9"/>
      <c r="HE1353" s="9"/>
      <c r="HF1353" s="9"/>
      <c r="HG1353" s="9"/>
      <c r="HH1353" s="9"/>
      <c r="HI1353" s="9"/>
      <c r="HJ1353" s="9"/>
      <c r="HK1353" s="9"/>
      <c r="HL1353" s="9"/>
      <c r="HM1353" s="9"/>
      <c r="HN1353" s="9"/>
      <c r="HO1353" s="9"/>
      <c r="HP1353" s="9"/>
      <c r="HQ1353" s="9"/>
      <c r="HR1353" s="9"/>
      <c r="HS1353" s="9"/>
      <c r="HT1353" s="9"/>
      <c r="HU1353" s="9"/>
      <c r="HV1353" s="9"/>
      <c r="HW1353" s="9"/>
      <c r="HX1353" s="9"/>
      <c r="HY1353" s="9"/>
    </row>
    <row r="1354" spans="1:233" x14ac:dyDescent="0.2">
      <c r="A1354" s="12">
        <v>87146</v>
      </c>
      <c r="B1354" s="12" t="s">
        <v>2455</v>
      </c>
      <c r="C1354" s="12" t="s">
        <v>2953</v>
      </c>
      <c r="D1354" s="13">
        <v>2100</v>
      </c>
      <c r="E1354" s="33" t="s">
        <v>2256</v>
      </c>
      <c r="F1354" s="33" t="s">
        <v>6098</v>
      </c>
      <c r="G1354" s="9" t="s">
        <v>6390</v>
      </c>
      <c r="H1354" s="9"/>
      <c r="I1354" s="9"/>
      <c r="J1354" s="13" t="str">
        <f t="shared" si="21"/>
        <v>INSERT INTO `Productos` (txRefInterna,txRefExterna,txNomProducto,txDescripcion,idClasifProductos,idMarcaProductos) SELECT '87146','NEK','RETEN EJE DERECHO R-9  27,95X56X10 ','RETEN EJE DERECHO R-9  27,95X56X10 ', A.idClasifProductos, M.idClasifProductos  FROM `ClasifProductos` A, `ClasifProductos` M WHERE A.txDescripcion = 'RETEN' AND M.txDescripcion = 'RENAULT';</v>
      </c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/>
      <c r="FJ1354" s="9"/>
      <c r="FK1354" s="9"/>
      <c r="FL1354" s="9"/>
      <c r="FM1354" s="9"/>
      <c r="FN1354" s="9"/>
      <c r="FO1354" s="9"/>
      <c r="FP1354" s="9"/>
      <c r="FQ1354" s="9"/>
      <c r="FR1354" s="9"/>
      <c r="FS1354" s="9"/>
      <c r="FT1354" s="9"/>
      <c r="FU1354" s="9"/>
      <c r="FV1354" s="9"/>
      <c r="FW1354" s="9"/>
      <c r="FX1354" s="9"/>
      <c r="FY1354" s="9"/>
      <c r="FZ1354" s="9"/>
      <c r="GA1354" s="9"/>
      <c r="GB1354" s="9"/>
      <c r="GC1354" s="9"/>
      <c r="GD1354" s="9"/>
      <c r="GE1354" s="9"/>
      <c r="GF1354" s="9"/>
      <c r="GG1354" s="9"/>
      <c r="GH1354" s="9"/>
      <c r="GI1354" s="9"/>
      <c r="GJ1354" s="9"/>
      <c r="GK1354" s="9"/>
      <c r="GL1354" s="9"/>
      <c r="GM1354" s="9"/>
      <c r="GN1354" s="9"/>
      <c r="GO1354" s="9"/>
      <c r="GP1354" s="9"/>
      <c r="GQ1354" s="9"/>
      <c r="GR1354" s="9"/>
      <c r="GS1354" s="9"/>
      <c r="GT1354" s="9"/>
      <c r="GU1354" s="9"/>
      <c r="GV1354" s="9"/>
      <c r="GW1354" s="9"/>
      <c r="GX1354" s="9"/>
      <c r="GY1354" s="9"/>
      <c r="GZ1354" s="9"/>
      <c r="HA1354" s="9"/>
      <c r="HB1354" s="9"/>
      <c r="HC1354" s="9"/>
      <c r="HD1354" s="9"/>
      <c r="HE1354" s="9"/>
      <c r="HF1354" s="9"/>
      <c r="HG1354" s="9"/>
      <c r="HH1354" s="9"/>
      <c r="HI1354" s="9"/>
      <c r="HJ1354" s="9"/>
      <c r="HK1354" s="9"/>
      <c r="HL1354" s="9"/>
      <c r="HM1354" s="9"/>
      <c r="HN1354" s="9"/>
      <c r="HO1354" s="9"/>
      <c r="HP1354" s="9"/>
      <c r="HQ1354" s="9"/>
      <c r="HR1354" s="9"/>
      <c r="HS1354" s="9"/>
      <c r="HT1354" s="9"/>
      <c r="HU1354" s="9"/>
      <c r="HV1354" s="9"/>
      <c r="HW1354" s="9"/>
      <c r="HX1354" s="9"/>
      <c r="HY1354" s="9"/>
    </row>
    <row r="1355" spans="1:233" x14ac:dyDescent="0.2">
      <c r="A1355" s="12">
        <v>87106</v>
      </c>
      <c r="B1355" s="12" t="s">
        <v>2455</v>
      </c>
      <c r="C1355" s="12" t="s">
        <v>2954</v>
      </c>
      <c r="D1355" s="13">
        <v>1990</v>
      </c>
      <c r="E1355" s="33" t="s">
        <v>2256</v>
      </c>
      <c r="F1355" s="33" t="s">
        <v>6098</v>
      </c>
      <c r="G1355" s="9" t="s">
        <v>6390</v>
      </c>
      <c r="H1355" s="9"/>
      <c r="I1355" s="9"/>
      <c r="J1355" s="13" t="str">
        <f t="shared" si="21"/>
        <v>INSERT INTO `Productos` (txRefInterna,txRefExterna,txNomProducto,txDescripcion,idClasifProductos,idMarcaProductos) SELECT '87106','NEK','RETEN EJE R-18  DACIA  25X42X17 ','RETEN EJE R-18  DACIA  25X42X17 ', A.idClasifProductos, M.idClasifProductos  FROM `ClasifProductos` A, `ClasifProductos` M WHERE A.txDescripcion = 'RETEN' AND M.txDescripcion = 'RENAULT';</v>
      </c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  <c r="EL1355" s="9"/>
      <c r="EM1355" s="9"/>
      <c r="EN1355" s="9"/>
      <c r="EO1355" s="9"/>
      <c r="EP1355" s="9"/>
      <c r="EQ1355" s="9"/>
      <c r="ER1355" s="9"/>
      <c r="ES1355" s="9"/>
      <c r="ET1355" s="9"/>
      <c r="EU1355" s="9"/>
      <c r="EV1355" s="9"/>
      <c r="EW1355" s="9"/>
      <c r="EX1355" s="9"/>
      <c r="EY1355" s="9"/>
      <c r="EZ1355" s="9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9"/>
      <c r="GV1355" s="9"/>
      <c r="GW1355" s="9"/>
      <c r="GX1355" s="9"/>
      <c r="GY1355" s="9"/>
      <c r="GZ1355" s="9"/>
      <c r="HA1355" s="9"/>
      <c r="HB1355" s="9"/>
      <c r="HC1355" s="9"/>
      <c r="HD1355" s="9"/>
      <c r="HE1355" s="9"/>
      <c r="HF1355" s="9"/>
      <c r="HG1355" s="9"/>
      <c r="HH1355" s="9"/>
      <c r="HI1355" s="9"/>
      <c r="HJ1355" s="9"/>
      <c r="HK1355" s="9"/>
      <c r="HL1355" s="9"/>
      <c r="HM1355" s="9"/>
      <c r="HN1355" s="9"/>
      <c r="HO1355" s="9"/>
      <c r="HP1355" s="9"/>
      <c r="HQ1355" s="9"/>
      <c r="HR1355" s="9"/>
      <c r="HS1355" s="9"/>
      <c r="HT1355" s="9"/>
      <c r="HU1355" s="9"/>
      <c r="HV1355" s="9"/>
      <c r="HW1355" s="9"/>
      <c r="HX1355" s="9"/>
      <c r="HY1355" s="9"/>
    </row>
    <row r="1356" spans="1:233" x14ac:dyDescent="0.2">
      <c r="A1356" s="12">
        <v>87104</v>
      </c>
      <c r="B1356" s="12" t="s">
        <v>2455</v>
      </c>
      <c r="C1356" s="12" t="s">
        <v>2955</v>
      </c>
      <c r="D1356" s="13">
        <v>1600</v>
      </c>
      <c r="E1356" s="33" t="s">
        <v>2256</v>
      </c>
      <c r="F1356" s="33" t="s">
        <v>6098</v>
      </c>
      <c r="G1356" s="9" t="s">
        <v>6390</v>
      </c>
      <c r="H1356" s="9"/>
      <c r="I1356" s="9"/>
      <c r="J1356" s="13" t="str">
        <f t="shared" si="21"/>
        <v>INSERT INTO `Productos` (txRefInterna,txRefExterna,txNomProducto,txDescripcion,idClasifProductos,idMarcaProductos) SELECT '87104','NEK','RETEN EJE LEVAS R-4-6 ','RETEN EJE LEVAS R-4-6 ', A.idClasifProductos, M.idClasifProductos  FROM `ClasifProductos` A, `ClasifProductos` M WHERE A.txDescripcion = 'RETEN' AND M.txDescripcion = 'RENAULT';</v>
      </c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9"/>
      <c r="FS1356" s="9"/>
      <c r="FT1356" s="9"/>
      <c r="FU1356" s="9"/>
      <c r="FV1356" s="9"/>
      <c r="FW1356" s="9"/>
      <c r="FX1356" s="9"/>
      <c r="FY1356" s="9"/>
      <c r="FZ1356" s="9"/>
      <c r="GA1356" s="9"/>
      <c r="GB1356" s="9"/>
      <c r="GC1356" s="9"/>
      <c r="GD1356" s="9"/>
      <c r="GE1356" s="9"/>
      <c r="GF1356" s="9"/>
      <c r="GG1356" s="9"/>
      <c r="GH1356" s="9"/>
      <c r="GI1356" s="9"/>
      <c r="GJ1356" s="9"/>
      <c r="GK1356" s="9"/>
      <c r="GL1356" s="9"/>
      <c r="GM1356" s="9"/>
      <c r="GN1356" s="9"/>
      <c r="GO1356" s="9"/>
      <c r="GP1356" s="9"/>
      <c r="GQ1356" s="9"/>
      <c r="GR1356" s="9"/>
      <c r="GS1356" s="9"/>
      <c r="GT1356" s="9"/>
      <c r="GU1356" s="9"/>
      <c r="GV1356" s="9"/>
      <c r="GW1356" s="9"/>
      <c r="GX1356" s="9"/>
      <c r="GY1356" s="9"/>
      <c r="GZ1356" s="9"/>
      <c r="HA1356" s="9"/>
      <c r="HB1356" s="9"/>
      <c r="HC1356" s="9"/>
      <c r="HD1356" s="9"/>
      <c r="HE1356" s="9"/>
      <c r="HF1356" s="9"/>
      <c r="HG1356" s="9"/>
      <c r="HH1356" s="9"/>
      <c r="HI1356" s="9"/>
      <c r="HJ1356" s="9"/>
      <c r="HK1356" s="9"/>
      <c r="HL1356" s="9"/>
      <c r="HM1356" s="9"/>
      <c r="HN1356" s="9"/>
      <c r="HO1356" s="9"/>
      <c r="HP1356" s="9"/>
      <c r="HQ1356" s="9"/>
      <c r="HR1356" s="9"/>
      <c r="HS1356" s="9"/>
      <c r="HT1356" s="9"/>
      <c r="HU1356" s="9"/>
      <c r="HV1356" s="9"/>
      <c r="HW1356" s="9"/>
      <c r="HX1356" s="9"/>
      <c r="HY1356" s="9"/>
    </row>
    <row r="1357" spans="1:233" x14ac:dyDescent="0.2">
      <c r="A1357" s="39">
        <v>3276</v>
      </c>
      <c r="B1357" s="39" t="s">
        <v>2455</v>
      </c>
      <c r="C1357" s="39" t="s">
        <v>3577</v>
      </c>
      <c r="D1357" s="40">
        <v>3550</v>
      </c>
      <c r="E1357" s="41" t="s">
        <v>6260</v>
      </c>
      <c r="F1357" s="41" t="s">
        <v>6098</v>
      </c>
      <c r="G1357" s="42" t="s">
        <v>6390</v>
      </c>
      <c r="H1357" s="42"/>
      <c r="I1357" s="9"/>
      <c r="J1357" s="13" t="str">
        <f t="shared" si="21"/>
        <v>INSERT INTO `Productos` (txRefInterna,txRefExterna,txNomProducto,txDescripcion,idClasifProductos,idMarcaProductos) SELECT '3276','NEK','RETEN EJE TRASERO CHEVETTE','RETEN EJE TRASERO CHEVETTE', A.idClasifProductos, M.idClasifProductos  FROM `ClasifProductos` A, `ClasifProductos` M WHERE A.txDescripcion = 'RETEN' AND M.txDescripcion = 'CHEVROLET CHEVETTE';</v>
      </c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  <c r="FL1357" s="9"/>
      <c r="FM1357" s="9"/>
      <c r="FN1357" s="9"/>
      <c r="FO1357" s="9"/>
      <c r="FP1357" s="9"/>
      <c r="FQ1357" s="9"/>
      <c r="FR1357" s="9"/>
      <c r="FS1357" s="9"/>
      <c r="FT1357" s="9"/>
      <c r="FU1357" s="9"/>
      <c r="FV1357" s="9"/>
      <c r="FW1357" s="9"/>
      <c r="FX1357" s="9"/>
      <c r="FY1357" s="9"/>
      <c r="FZ1357" s="9"/>
      <c r="GA1357" s="9"/>
      <c r="GB1357" s="9"/>
      <c r="GC1357" s="9"/>
      <c r="GD1357" s="9"/>
      <c r="GE1357" s="9"/>
      <c r="GF1357" s="9"/>
      <c r="GG1357" s="9"/>
      <c r="GH1357" s="9"/>
      <c r="GI1357" s="9"/>
      <c r="GJ1357" s="9"/>
      <c r="GK1357" s="9"/>
      <c r="GL1357" s="9"/>
      <c r="GM1357" s="9"/>
      <c r="GN1357" s="9"/>
      <c r="GO1357" s="9"/>
      <c r="GP1357" s="9"/>
      <c r="GQ1357" s="9"/>
      <c r="GR1357" s="9"/>
      <c r="GS1357" s="9"/>
      <c r="GT1357" s="9"/>
      <c r="GU1357" s="9"/>
      <c r="GV1357" s="9"/>
      <c r="GW1357" s="9"/>
      <c r="GX1357" s="9"/>
      <c r="GY1357" s="9"/>
      <c r="GZ1357" s="9"/>
      <c r="HA1357" s="9"/>
      <c r="HB1357" s="9"/>
      <c r="HC1357" s="9"/>
      <c r="HD1357" s="9"/>
      <c r="HE1357" s="9"/>
      <c r="HF1357" s="9"/>
      <c r="HG1357" s="9"/>
      <c r="HH1357" s="9"/>
      <c r="HI1357" s="9"/>
      <c r="HJ1357" s="9"/>
      <c r="HK1357" s="9"/>
      <c r="HL1357" s="9"/>
      <c r="HM1357" s="9"/>
      <c r="HN1357" s="9"/>
      <c r="HO1357" s="9"/>
      <c r="HP1357" s="9"/>
      <c r="HQ1357" s="9"/>
      <c r="HR1357" s="9"/>
      <c r="HS1357" s="9"/>
      <c r="HT1357" s="9"/>
      <c r="HU1357" s="9"/>
      <c r="HV1357" s="9"/>
      <c r="HW1357" s="9"/>
      <c r="HX1357" s="9"/>
      <c r="HY1357" s="9"/>
    </row>
    <row r="1358" spans="1:233" x14ac:dyDescent="0.2">
      <c r="A1358" s="12" t="s">
        <v>4780</v>
      </c>
      <c r="B1358" s="12" t="s">
        <v>3910</v>
      </c>
      <c r="C1358" s="12" t="s">
        <v>4781</v>
      </c>
      <c r="D1358" s="13">
        <v>2640</v>
      </c>
      <c r="E1358" s="33" t="s">
        <v>6016</v>
      </c>
      <c r="F1358" s="33" t="s">
        <v>6098</v>
      </c>
      <c r="G1358" s="9" t="s">
        <v>6390</v>
      </c>
      <c r="H1358" s="9"/>
      <c r="I1358" s="9"/>
      <c r="J1358" s="13" t="str">
        <f t="shared" si="21"/>
        <v>INSERT INTO `Productos` (txRefInterna,txRefExterna,txNomProducto,txDescripcion,idClasifProductos,idMarcaProductos) SELECT '35-52-8','NOK','RETEN EJE DERECHO SWIFT SPRINT DAEWOO TICO MATIZ','RETEN EJE DERECHO SWIFT SPRINT DAEWOO TICO MATIZ', A.idClasifProductos, M.idClasifProductos  FROM `ClasifProductos` A, `ClasifProductos` M WHERE A.txDescripcion = 'RETEN' AND M.txDescripcion = 'MARCA SIN CLASIFICAR';</v>
      </c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/>
      <c r="FJ1358" s="9"/>
      <c r="FK1358" s="9"/>
      <c r="FL1358" s="9"/>
      <c r="FM1358" s="9"/>
      <c r="FN1358" s="9"/>
      <c r="FO1358" s="9"/>
      <c r="FP1358" s="9"/>
      <c r="FQ1358" s="9"/>
      <c r="FR1358" s="9"/>
      <c r="FS1358" s="9"/>
      <c r="FT1358" s="9"/>
      <c r="FU1358" s="9"/>
      <c r="FV1358" s="9"/>
      <c r="FW1358" s="9"/>
      <c r="FX1358" s="9"/>
      <c r="FY1358" s="9"/>
      <c r="FZ1358" s="9"/>
      <c r="GA1358" s="9"/>
      <c r="GB1358" s="9"/>
      <c r="GC1358" s="9"/>
      <c r="GD1358" s="9"/>
      <c r="GE1358" s="9"/>
      <c r="GF1358" s="9"/>
      <c r="GG1358" s="9"/>
      <c r="GH1358" s="9"/>
      <c r="GI1358" s="9"/>
      <c r="GJ1358" s="9"/>
      <c r="GK1358" s="9"/>
      <c r="GL1358" s="9"/>
      <c r="GM1358" s="9"/>
      <c r="GN1358" s="9"/>
      <c r="GO1358" s="9"/>
      <c r="GP1358" s="9"/>
      <c r="GQ1358" s="9"/>
      <c r="GR1358" s="9"/>
      <c r="GS1358" s="9"/>
      <c r="GT1358" s="9"/>
      <c r="GU1358" s="9"/>
      <c r="GV1358" s="9"/>
      <c r="GW1358" s="9"/>
      <c r="GX1358" s="9"/>
      <c r="GY1358" s="9"/>
      <c r="GZ1358" s="9"/>
      <c r="HA1358" s="9"/>
      <c r="HB1358" s="9"/>
      <c r="HC1358" s="9"/>
      <c r="HD1358" s="9"/>
      <c r="HE1358" s="9"/>
      <c r="HF1358" s="9"/>
      <c r="HG1358" s="9"/>
      <c r="HH1358" s="9"/>
      <c r="HI1358" s="9"/>
      <c r="HJ1358" s="9"/>
      <c r="HK1358" s="9"/>
      <c r="HL1358" s="9"/>
      <c r="HM1358" s="9"/>
      <c r="HN1358" s="9"/>
      <c r="HO1358" s="9"/>
      <c r="HP1358" s="9"/>
      <c r="HQ1358" s="9"/>
      <c r="HR1358" s="9"/>
      <c r="HS1358" s="9"/>
      <c r="HT1358" s="9"/>
      <c r="HU1358" s="9"/>
      <c r="HV1358" s="9"/>
      <c r="HW1358" s="9"/>
      <c r="HX1358" s="9"/>
      <c r="HY1358" s="9"/>
    </row>
    <row r="1359" spans="1:233" x14ac:dyDescent="0.2">
      <c r="A1359" s="12" t="s">
        <v>4782</v>
      </c>
      <c r="B1359" s="12" t="s">
        <v>3910</v>
      </c>
      <c r="C1359" s="12" t="s">
        <v>4783</v>
      </c>
      <c r="D1359" s="13">
        <v>3040</v>
      </c>
      <c r="E1359" s="33" t="s">
        <v>6016</v>
      </c>
      <c r="F1359" s="33" t="s">
        <v>6098</v>
      </c>
      <c r="G1359" s="9" t="s">
        <v>6390</v>
      </c>
      <c r="H1359" s="9"/>
      <c r="I1359" s="9"/>
      <c r="J1359" s="13" t="str">
        <f t="shared" si="21"/>
        <v>INSERT INTO `Productos` (txRefInterna,txRefExterna,txNomProducto,txDescripcion,idClasifProductos,idMarcaProductos) SELECT '35-62-8','NOK','RETEN EJES IZQUIERDO SWIFT SPRINT TICO MATIZ','RETEN EJES IZQUIERDO SWIFT SPRINT TICO MATIZ', A.idClasifProductos, M.idClasifProductos  FROM `ClasifProductos` A, `ClasifProductos` M WHERE A.txDescripcion = 'RETEN' AND M.txDescripcion = 'MARCA SIN CLASIFICAR';</v>
      </c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/>
      <c r="FB1359" s="9"/>
      <c r="FC1359" s="9"/>
      <c r="FD1359" s="9"/>
      <c r="FE1359" s="9"/>
      <c r="FF1359" s="9"/>
      <c r="FG1359" s="9"/>
      <c r="FH1359" s="9"/>
      <c r="FI1359" s="9"/>
      <c r="FJ1359" s="9"/>
      <c r="FK1359" s="9"/>
      <c r="FL1359" s="9"/>
      <c r="FM1359" s="9"/>
      <c r="FN1359" s="9"/>
      <c r="FO1359" s="9"/>
      <c r="FP1359" s="9"/>
      <c r="FQ1359" s="9"/>
      <c r="FR1359" s="9"/>
      <c r="FS1359" s="9"/>
      <c r="FT1359" s="9"/>
      <c r="FU1359" s="9"/>
      <c r="FV1359" s="9"/>
      <c r="FW1359" s="9"/>
      <c r="FX1359" s="9"/>
      <c r="FY1359" s="9"/>
      <c r="FZ1359" s="9"/>
      <c r="GA1359" s="9"/>
      <c r="GB1359" s="9"/>
      <c r="GC1359" s="9"/>
      <c r="GD1359" s="9"/>
      <c r="GE1359" s="9"/>
      <c r="GF1359" s="9"/>
      <c r="GG1359" s="9"/>
      <c r="GH1359" s="9"/>
      <c r="GI1359" s="9"/>
      <c r="GJ1359" s="9"/>
      <c r="GK1359" s="9"/>
      <c r="GL1359" s="9"/>
      <c r="GM1359" s="9"/>
      <c r="GN1359" s="9"/>
      <c r="GO1359" s="9"/>
      <c r="GP1359" s="9"/>
      <c r="GQ1359" s="9"/>
      <c r="GR1359" s="9"/>
      <c r="GS1359" s="9"/>
      <c r="GT1359" s="9"/>
      <c r="GU1359" s="9"/>
      <c r="GV1359" s="9"/>
      <c r="GW1359" s="9"/>
      <c r="GX1359" s="9"/>
      <c r="GY1359" s="9"/>
      <c r="GZ1359" s="9"/>
      <c r="HA1359" s="9"/>
      <c r="HB1359" s="9"/>
      <c r="HC1359" s="9"/>
      <c r="HD1359" s="9"/>
      <c r="HE1359" s="9"/>
      <c r="HF1359" s="9"/>
      <c r="HG1359" s="9"/>
      <c r="HH1359" s="9"/>
      <c r="HI1359" s="9"/>
      <c r="HJ1359" s="9"/>
      <c r="HK1359" s="9"/>
      <c r="HL1359" s="9"/>
      <c r="HM1359" s="9"/>
      <c r="HN1359" s="9"/>
      <c r="HO1359" s="9"/>
      <c r="HP1359" s="9"/>
      <c r="HQ1359" s="9"/>
      <c r="HR1359" s="9"/>
      <c r="HS1359" s="9"/>
      <c r="HT1359" s="9"/>
      <c r="HU1359" s="9"/>
      <c r="HV1359" s="9"/>
      <c r="HW1359" s="9"/>
      <c r="HX1359" s="9"/>
      <c r="HY1359" s="9"/>
    </row>
    <row r="1360" spans="1:233" x14ac:dyDescent="0.2">
      <c r="A1360" s="12" t="s">
        <v>4784</v>
      </c>
      <c r="B1360" s="12" t="s">
        <v>4737</v>
      </c>
      <c r="C1360" s="12" t="s">
        <v>4785</v>
      </c>
      <c r="D1360" s="13">
        <v>1980</v>
      </c>
      <c r="E1360" s="33" t="s">
        <v>6016</v>
      </c>
      <c r="F1360" s="33" t="s">
        <v>6098</v>
      </c>
      <c r="G1360" s="9" t="s">
        <v>6390</v>
      </c>
      <c r="H1360" s="9"/>
      <c r="I1360" s="9"/>
      <c r="J1360" s="13" t="str">
        <f t="shared" si="21"/>
        <v>INSERT INTO `Productos` (txRefInterna,txRefExterna,txNomProducto,txDescripcion,idClasifProductos,idMarcaProductos) SELECT '35-56-10.13','POS','RETEN EJES HYUNDAI TODOS','RETEN EJES HYUNDAI TODOS', A.idClasifProductos, M.idClasifProductos  FROM `ClasifProductos` A, `ClasifProductos` M WHERE A.txDescripcion = 'RETEN' AND M.txDescripcion = 'MARCA SIN CLASIFICAR';</v>
      </c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  <c r="EW1360" s="9"/>
      <c r="EX1360" s="9"/>
      <c r="EY1360" s="9"/>
      <c r="EZ1360" s="9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9"/>
      <c r="GV1360" s="9"/>
      <c r="GW1360" s="9"/>
      <c r="GX1360" s="9"/>
      <c r="GY1360" s="9"/>
      <c r="GZ1360" s="9"/>
      <c r="HA1360" s="9"/>
      <c r="HB1360" s="9"/>
      <c r="HC1360" s="9"/>
      <c r="HD1360" s="9"/>
      <c r="HE1360" s="9"/>
      <c r="HF1360" s="9"/>
      <c r="HG1360" s="9"/>
      <c r="HH1360" s="9"/>
      <c r="HI1360" s="9"/>
      <c r="HJ1360" s="9"/>
      <c r="HK1360" s="9"/>
      <c r="HL1360" s="9"/>
      <c r="HM1360" s="9"/>
      <c r="HN1360" s="9"/>
      <c r="HO1360" s="9"/>
      <c r="HP1360" s="9"/>
      <c r="HQ1360" s="9"/>
      <c r="HR1360" s="9"/>
      <c r="HS1360" s="9"/>
      <c r="HT1360" s="9"/>
      <c r="HU1360" s="9"/>
      <c r="HV1360" s="9"/>
      <c r="HW1360" s="9"/>
      <c r="HX1360" s="9"/>
      <c r="HY1360" s="9"/>
    </row>
    <row r="1361" spans="1:233" x14ac:dyDescent="0.2">
      <c r="A1361" s="12" t="s">
        <v>4786</v>
      </c>
      <c r="B1361" s="12" t="s">
        <v>4737</v>
      </c>
      <c r="C1361" s="12" t="s">
        <v>4787</v>
      </c>
      <c r="D1361" s="13">
        <v>2120</v>
      </c>
      <c r="E1361" s="33" t="s">
        <v>6016</v>
      </c>
      <c r="F1361" s="33" t="s">
        <v>6098</v>
      </c>
      <c r="G1361" s="9" t="s">
        <v>6390</v>
      </c>
      <c r="H1361" s="9"/>
      <c r="I1361" s="9"/>
      <c r="J1361" s="13" t="str">
        <f t="shared" si="21"/>
        <v>INSERT INTO `Productos` (txRefInterna,txRefExterna,txNomProducto,txDescripcion,idClasifProductos,idMarcaProductos) SELECT '35-56-7.5-11.5','POS','RETEN EJES HYUNDAI ATOS','RETEN EJES HYUNDAI ATOS', A.idClasifProductos, M.idClasifProductos  FROM `ClasifProductos` A, `ClasifProductos` M WHERE A.txDescripcion = 'RETEN' AND M.txDescripcion = 'MARCA SIN CLASIFICAR';</v>
      </c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9"/>
      <c r="GV1361" s="9"/>
      <c r="GW1361" s="9"/>
      <c r="GX1361" s="9"/>
      <c r="GY1361" s="9"/>
      <c r="GZ1361" s="9"/>
      <c r="HA1361" s="9"/>
      <c r="HB1361" s="9"/>
      <c r="HC1361" s="9"/>
      <c r="HD1361" s="9"/>
      <c r="HE1361" s="9"/>
      <c r="HF1361" s="9"/>
      <c r="HG1361" s="9"/>
      <c r="HH1361" s="9"/>
      <c r="HI1361" s="9"/>
      <c r="HJ1361" s="9"/>
      <c r="HK1361" s="9"/>
      <c r="HL1361" s="9"/>
      <c r="HM1361" s="9"/>
      <c r="HN1361" s="9"/>
      <c r="HO1361" s="9"/>
      <c r="HP1361" s="9"/>
      <c r="HQ1361" s="9"/>
      <c r="HR1361" s="9"/>
      <c r="HS1361" s="9"/>
      <c r="HT1361" s="9"/>
      <c r="HU1361" s="9"/>
      <c r="HV1361" s="9"/>
      <c r="HW1361" s="9"/>
      <c r="HX1361" s="9"/>
      <c r="HY1361" s="9"/>
    </row>
    <row r="1362" spans="1:233" x14ac:dyDescent="0.2">
      <c r="A1362" s="12" t="s">
        <v>4788</v>
      </c>
      <c r="B1362" s="12" t="s">
        <v>3910</v>
      </c>
      <c r="C1362" s="12" t="s">
        <v>4789</v>
      </c>
      <c r="D1362" s="13">
        <v>3570</v>
      </c>
      <c r="E1362" s="33" t="s">
        <v>6016</v>
      </c>
      <c r="F1362" s="33" t="s">
        <v>6098</v>
      </c>
      <c r="G1362" s="9" t="s">
        <v>6390</v>
      </c>
      <c r="H1362" s="9"/>
      <c r="I1362" s="9"/>
      <c r="J1362" s="13" t="str">
        <f t="shared" si="21"/>
        <v>INSERT INTO `Productos` (txRefInterna,txRefExterna,txNomProducto,txDescripcion,idClasifProductos,idMarcaProductos) SELECT '40-58-10','NOK','RETEN EJES VITARA GRAN VITARA SEMI EJE SWIFT (der, ALTO)','RETEN EJES VITARA GRAN VITARA SEMI EJE SWIFT (der, ALTO)', A.idClasifProductos, M.idClasifProductos  FROM `ClasifProductos` A, `ClasifProductos` M WHERE A.txDescripcion = 'RETEN' AND M.txDescripcion = 'MARCA SIN CLASIFICAR';</v>
      </c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  <c r="EL1362" s="9"/>
      <c r="EM1362" s="9"/>
      <c r="EN1362" s="9"/>
      <c r="EO1362" s="9"/>
      <c r="EP1362" s="9"/>
      <c r="EQ1362" s="9"/>
      <c r="ER1362" s="9"/>
      <c r="ES1362" s="9"/>
      <c r="ET1362" s="9"/>
      <c r="EU1362" s="9"/>
      <c r="EV1362" s="9"/>
      <c r="EW1362" s="9"/>
      <c r="EX1362" s="9"/>
      <c r="EY1362" s="9"/>
      <c r="EZ1362" s="9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9"/>
      <c r="GV1362" s="9"/>
      <c r="GW1362" s="9"/>
      <c r="GX1362" s="9"/>
      <c r="GY1362" s="9"/>
      <c r="GZ1362" s="9"/>
      <c r="HA1362" s="9"/>
      <c r="HB1362" s="9"/>
      <c r="HC1362" s="9"/>
      <c r="HD1362" s="9"/>
      <c r="HE1362" s="9"/>
      <c r="HF1362" s="9"/>
      <c r="HG1362" s="9"/>
      <c r="HH1362" s="9"/>
      <c r="HI1362" s="9"/>
      <c r="HJ1362" s="9"/>
      <c r="HK1362" s="9"/>
      <c r="HL1362" s="9"/>
      <c r="HM1362" s="9"/>
      <c r="HN1362" s="9"/>
      <c r="HO1362" s="9"/>
      <c r="HP1362" s="9"/>
      <c r="HQ1362" s="9"/>
      <c r="HR1362" s="9"/>
      <c r="HS1362" s="9"/>
      <c r="HT1362" s="9"/>
      <c r="HU1362" s="9"/>
      <c r="HV1362" s="9"/>
      <c r="HW1362" s="9"/>
      <c r="HX1362" s="9"/>
      <c r="HY1362" s="9"/>
    </row>
    <row r="1363" spans="1:233" x14ac:dyDescent="0.2">
      <c r="A1363" s="12" t="s">
        <v>4790</v>
      </c>
      <c r="B1363" s="12" t="s">
        <v>3910</v>
      </c>
      <c r="C1363" s="12" t="s">
        <v>4791</v>
      </c>
      <c r="D1363" s="13">
        <v>7920</v>
      </c>
      <c r="E1363" s="33" t="s">
        <v>6016</v>
      </c>
      <c r="F1363" s="33" t="s">
        <v>6098</v>
      </c>
      <c r="G1363" s="9" t="s">
        <v>6390</v>
      </c>
      <c r="H1363" s="9"/>
      <c r="I1363" s="9"/>
      <c r="J1363" s="13" t="str">
        <f t="shared" si="21"/>
        <v>INSERT INTO `Productos` (txRefInterna,txRefExterna,txNomProducto,txDescripcion,idClasifProductos,idMarcaProductos) SELECT '40-62-8','NOK','RETEN EJES IZQUIERDO CHEVROLET ALTO','RETEN EJES IZQUIERDO CHEVROLET ALTO', A.idClasifProductos, M.idClasifProductos  FROM `ClasifProductos` A, `ClasifProductos` M WHERE A.txDescripcion = 'RETEN' AND M.txDescripcion = 'MARCA SIN CLASIFICAR';</v>
      </c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9"/>
      <c r="GV1363" s="9"/>
      <c r="GW1363" s="9"/>
      <c r="GX1363" s="9"/>
      <c r="GY1363" s="9"/>
      <c r="GZ1363" s="9"/>
      <c r="HA1363" s="9"/>
      <c r="HB1363" s="9"/>
      <c r="HC1363" s="9"/>
      <c r="HD1363" s="9"/>
      <c r="HE1363" s="9"/>
      <c r="HF1363" s="9"/>
      <c r="HG1363" s="9"/>
      <c r="HH1363" s="9"/>
      <c r="HI1363" s="9"/>
      <c r="HJ1363" s="9"/>
      <c r="HK1363" s="9"/>
      <c r="HL1363" s="9"/>
      <c r="HM1363" s="9"/>
      <c r="HN1363" s="9"/>
      <c r="HO1363" s="9"/>
      <c r="HP1363" s="9"/>
      <c r="HQ1363" s="9"/>
      <c r="HR1363" s="9"/>
      <c r="HS1363" s="9"/>
      <c r="HT1363" s="9"/>
      <c r="HU1363" s="9"/>
      <c r="HV1363" s="9"/>
      <c r="HW1363" s="9"/>
      <c r="HX1363" s="9"/>
      <c r="HY1363" s="9"/>
    </row>
    <row r="1364" spans="1:233" x14ac:dyDescent="0.2">
      <c r="A1364" s="12" t="s">
        <v>4801</v>
      </c>
      <c r="B1364" s="12" t="s">
        <v>4737</v>
      </c>
      <c r="C1364" s="12" t="s">
        <v>4802</v>
      </c>
      <c r="D1364" s="13">
        <v>2640</v>
      </c>
      <c r="E1364" s="33" t="s">
        <v>6016</v>
      </c>
      <c r="F1364" s="33" t="s">
        <v>6371</v>
      </c>
      <c r="G1364" s="9" t="s">
        <v>6390</v>
      </c>
      <c r="H1364" s="9"/>
      <c r="I1364" s="9"/>
      <c r="J1364" s="13" t="str">
        <f t="shared" si="21"/>
        <v>INSERT INTO `Productos` (txRefInterna,txRefExterna,txNomProducto,txDescripcion,idClasifProductos,idMarcaProductos) SELECT '35-50-8','POS','RETEN EJE DE LEVAS HYUNDAI L200 L300','RETEN EJE DE LEVAS HYUNDAI L200 L300', A.idClasifProductos, M.idClasifProductos  FROM `ClasifProductos` A, `ClasifProductos` M WHERE A.txDescripcion = 'RETEN' AND M.txDescripcion = 'MARCA SIN CLASIFICAR';</v>
      </c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/>
      <c r="FJ1364" s="9"/>
      <c r="FK1364" s="9"/>
      <c r="FL1364" s="9"/>
      <c r="FM1364" s="9"/>
      <c r="FN1364" s="9"/>
      <c r="FO1364" s="9"/>
      <c r="FP1364" s="9"/>
      <c r="FQ1364" s="9"/>
      <c r="FR1364" s="9"/>
      <c r="FS1364" s="9"/>
      <c r="FT1364" s="9"/>
      <c r="FU1364" s="9"/>
      <c r="FV1364" s="9"/>
      <c r="FW1364" s="9"/>
      <c r="FX1364" s="9"/>
      <c r="FY1364" s="9"/>
      <c r="FZ1364" s="9"/>
      <c r="GA1364" s="9"/>
      <c r="GB1364" s="9"/>
      <c r="GC1364" s="9"/>
      <c r="GD1364" s="9"/>
      <c r="GE1364" s="9"/>
      <c r="GF1364" s="9"/>
      <c r="GG1364" s="9"/>
      <c r="GH1364" s="9"/>
      <c r="GI1364" s="9"/>
      <c r="GJ1364" s="9"/>
      <c r="GK1364" s="9"/>
      <c r="GL1364" s="9"/>
      <c r="GM1364" s="9"/>
      <c r="GN1364" s="9"/>
      <c r="GO1364" s="9"/>
      <c r="GP1364" s="9"/>
      <c r="GQ1364" s="9"/>
      <c r="GR1364" s="9"/>
      <c r="GS1364" s="9"/>
      <c r="GT1364" s="9"/>
      <c r="GU1364" s="9"/>
      <c r="GV1364" s="9"/>
      <c r="GW1364" s="9"/>
      <c r="GX1364" s="9"/>
      <c r="GY1364" s="9"/>
      <c r="GZ1364" s="9"/>
      <c r="HA1364" s="9"/>
      <c r="HB1364" s="9"/>
      <c r="HC1364" s="9"/>
      <c r="HD1364" s="9"/>
      <c r="HE1364" s="9"/>
      <c r="HF1364" s="9"/>
      <c r="HG1364" s="9"/>
      <c r="HH1364" s="9"/>
      <c r="HI1364" s="9"/>
      <c r="HJ1364" s="9"/>
      <c r="HK1364" s="9"/>
      <c r="HL1364" s="9"/>
      <c r="HM1364" s="9"/>
      <c r="HN1364" s="9"/>
      <c r="HO1364" s="9"/>
      <c r="HP1364" s="9"/>
      <c r="HQ1364" s="9"/>
      <c r="HR1364" s="9"/>
      <c r="HS1364" s="9"/>
      <c r="HT1364" s="9"/>
      <c r="HU1364" s="9"/>
      <c r="HV1364" s="9"/>
      <c r="HW1364" s="9"/>
      <c r="HX1364" s="9"/>
      <c r="HY1364" s="9"/>
    </row>
    <row r="1365" spans="1:233" x14ac:dyDescent="0.2">
      <c r="A1365" s="12" t="s">
        <v>4803</v>
      </c>
      <c r="B1365" s="12" t="s">
        <v>3910</v>
      </c>
      <c r="C1365" s="12" t="s">
        <v>4804</v>
      </c>
      <c r="D1365" s="13">
        <v>2250</v>
      </c>
      <c r="E1365" s="33" t="s">
        <v>6016</v>
      </c>
      <c r="F1365" s="33" t="s">
        <v>6371</v>
      </c>
      <c r="G1365" s="9" t="s">
        <v>6390</v>
      </c>
      <c r="H1365" s="9"/>
      <c r="I1365" s="9"/>
      <c r="J1365" s="13" t="str">
        <f t="shared" si="21"/>
        <v>INSERT INTO `Productos` (txRefInterna,txRefExterna,txNomProducto,txDescripcion,idClasifProductos,idMarcaProductos) SELECT '32-47-6','NOK','RETEN EJE LEVAS SWIFT SPRINT DAEWOO MATIZ','RETEN EJE LEVAS SWIFT SPRINT DAEWOO MATIZ', A.idClasifProductos, M.idClasifProductos  FROM `ClasifProductos` A, `ClasifProductos` M WHERE A.txDescripcion = 'RETEN' AND M.txDescripcion = 'MARCA SIN CLASIFICAR';</v>
      </c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  <c r="EL1365" s="9"/>
      <c r="EM1365" s="9"/>
      <c r="EN1365" s="9"/>
      <c r="EO1365" s="9"/>
      <c r="EP1365" s="9"/>
      <c r="EQ1365" s="9"/>
      <c r="ER1365" s="9"/>
      <c r="ES1365" s="9"/>
      <c r="ET1365" s="9"/>
      <c r="EU1365" s="9"/>
      <c r="EV1365" s="9"/>
      <c r="EW1365" s="9"/>
      <c r="EX1365" s="9"/>
      <c r="EY1365" s="9"/>
      <c r="EZ1365" s="9"/>
      <c r="FA1365" s="9"/>
      <c r="FB1365" s="9"/>
      <c r="FC1365" s="9"/>
      <c r="FD1365" s="9"/>
      <c r="FE1365" s="9"/>
      <c r="FF1365" s="9"/>
      <c r="FG1365" s="9"/>
      <c r="FH1365" s="9"/>
      <c r="FI1365" s="9"/>
      <c r="FJ1365" s="9"/>
      <c r="FK1365" s="9"/>
      <c r="FL1365" s="9"/>
      <c r="FM1365" s="9"/>
      <c r="FN1365" s="9"/>
      <c r="FO1365" s="9"/>
      <c r="FP1365" s="9"/>
      <c r="FQ1365" s="9"/>
      <c r="FR1365" s="9"/>
      <c r="FS1365" s="9"/>
      <c r="FT1365" s="9"/>
      <c r="FU1365" s="9"/>
      <c r="FV1365" s="9"/>
      <c r="FW1365" s="9"/>
      <c r="FX1365" s="9"/>
      <c r="FY1365" s="9"/>
      <c r="FZ1365" s="9"/>
      <c r="GA1365" s="9"/>
      <c r="GB1365" s="9"/>
      <c r="GC1365" s="9"/>
      <c r="GD1365" s="9"/>
      <c r="GE1365" s="9"/>
      <c r="GF1365" s="9"/>
      <c r="GG1365" s="9"/>
      <c r="GH1365" s="9"/>
      <c r="GI1365" s="9"/>
      <c r="GJ1365" s="9"/>
      <c r="GK1365" s="9"/>
      <c r="GL1365" s="9"/>
      <c r="GM1365" s="9"/>
      <c r="GN1365" s="9"/>
      <c r="GO1365" s="9"/>
      <c r="GP1365" s="9"/>
      <c r="GQ1365" s="9"/>
      <c r="GR1365" s="9"/>
      <c r="GS1365" s="9"/>
      <c r="GT1365" s="9"/>
      <c r="GU1365" s="9"/>
      <c r="GV1365" s="9"/>
      <c r="GW1365" s="9"/>
      <c r="GX1365" s="9"/>
      <c r="GY1365" s="9"/>
      <c r="GZ1365" s="9"/>
      <c r="HA1365" s="9"/>
      <c r="HB1365" s="9"/>
      <c r="HC1365" s="9"/>
      <c r="HD1365" s="9"/>
      <c r="HE1365" s="9"/>
      <c r="HF1365" s="9"/>
      <c r="HG1365" s="9"/>
      <c r="HH1365" s="9"/>
      <c r="HI1365" s="9"/>
      <c r="HJ1365" s="9"/>
      <c r="HK1365" s="9"/>
      <c r="HL1365" s="9"/>
      <c r="HM1365" s="9"/>
      <c r="HN1365" s="9"/>
      <c r="HO1365" s="9"/>
      <c r="HP1365" s="9"/>
      <c r="HQ1365" s="9"/>
      <c r="HR1365" s="9"/>
      <c r="HS1365" s="9"/>
      <c r="HT1365" s="9"/>
      <c r="HU1365" s="9"/>
      <c r="HV1365" s="9"/>
      <c r="HW1365" s="9"/>
      <c r="HX1365" s="9"/>
      <c r="HY1365" s="9"/>
    </row>
    <row r="1366" spans="1:233" x14ac:dyDescent="0.2">
      <c r="A1366" s="12" t="s">
        <v>4805</v>
      </c>
      <c r="B1366" s="12" t="s">
        <v>3910</v>
      </c>
      <c r="C1366" s="12" t="s">
        <v>4806</v>
      </c>
      <c r="D1366" s="13">
        <v>2250</v>
      </c>
      <c r="E1366" s="33" t="s">
        <v>6016</v>
      </c>
      <c r="F1366" s="33" t="s">
        <v>6371</v>
      </c>
      <c r="G1366" s="9" t="s">
        <v>6390</v>
      </c>
      <c r="H1366" s="9"/>
      <c r="I1366" s="9"/>
      <c r="J1366" s="13" t="str">
        <f t="shared" si="21"/>
        <v>INSERT INTO `Productos` (txRefInterna,txRefExterna,txNomProducto,txDescripcion,idClasifProductos,idMarcaProductos) SELECT '30-45-8','NOK','RETEN EJE LEVAS LUV 2300 TROOPER RODEO','RETEN EJE LEVAS LUV 2300 TROOPER RODEO', A.idClasifProductos, M.idClasifProductos  FROM `ClasifProductos` A, `ClasifProductos` M WHERE A.txDescripcion = 'RETEN' AND M.txDescripcion = 'MARCA SIN CLASIFICAR';</v>
      </c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9"/>
      <c r="GV1366" s="9"/>
      <c r="GW1366" s="9"/>
      <c r="GX1366" s="9"/>
      <c r="GY1366" s="9"/>
      <c r="GZ1366" s="9"/>
      <c r="HA1366" s="9"/>
      <c r="HB1366" s="9"/>
      <c r="HC1366" s="9"/>
      <c r="HD1366" s="9"/>
      <c r="HE1366" s="9"/>
      <c r="HF1366" s="9"/>
      <c r="HG1366" s="9"/>
      <c r="HH1366" s="9"/>
      <c r="HI1366" s="9"/>
      <c r="HJ1366" s="9"/>
      <c r="HK1366" s="9"/>
      <c r="HL1366" s="9"/>
      <c r="HM1366" s="9"/>
      <c r="HN1366" s="9"/>
      <c r="HO1366" s="9"/>
      <c r="HP1366" s="9"/>
      <c r="HQ1366" s="9"/>
      <c r="HR1366" s="9"/>
      <c r="HS1366" s="9"/>
      <c r="HT1366" s="9"/>
      <c r="HU1366" s="9"/>
      <c r="HV1366" s="9"/>
      <c r="HW1366" s="9"/>
      <c r="HX1366" s="9"/>
      <c r="HY1366" s="9"/>
    </row>
    <row r="1367" spans="1:233" x14ac:dyDescent="0.2">
      <c r="A1367" s="12" t="s">
        <v>4807</v>
      </c>
      <c r="B1367" s="12" t="s">
        <v>3910</v>
      </c>
      <c r="C1367" s="12" t="s">
        <v>4808</v>
      </c>
      <c r="D1367" s="13">
        <v>2250</v>
      </c>
      <c r="E1367" s="33" t="s">
        <v>6016</v>
      </c>
      <c r="F1367" s="33" t="s">
        <v>6371</v>
      </c>
      <c r="G1367" s="9" t="s">
        <v>6390</v>
      </c>
      <c r="H1367" s="9"/>
      <c r="I1367" s="9"/>
      <c r="J1367" s="13" t="str">
        <f t="shared" si="21"/>
        <v>INSERT INTO `Productos` (txRefInterna,txRefExterna,txNomProducto,txDescripcion,idClasifProductos,idMarcaProductos) SELECT '34-48-7','NOK','RETEN EJE LEVAS MAZD B2000 B2200 626','RETEN EJE LEVAS MAZD B2000 B2200 626', A.idClasifProductos, M.idClasifProductos  FROM `ClasifProductos` A, `ClasifProductos` M WHERE A.txDescripcion = 'RETEN' AND M.txDescripcion = 'MARCA SIN CLASIFICAR';</v>
      </c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9"/>
      <c r="GV1367" s="9"/>
      <c r="GW1367" s="9"/>
      <c r="GX1367" s="9"/>
      <c r="GY1367" s="9"/>
      <c r="GZ1367" s="9"/>
      <c r="HA1367" s="9"/>
      <c r="HB1367" s="9"/>
      <c r="HC1367" s="9"/>
      <c r="HD1367" s="9"/>
      <c r="HE1367" s="9"/>
      <c r="HF1367" s="9"/>
      <c r="HG1367" s="9"/>
      <c r="HH1367" s="9"/>
      <c r="HI1367" s="9"/>
      <c r="HJ1367" s="9"/>
      <c r="HK1367" s="9"/>
      <c r="HL1367" s="9"/>
      <c r="HM1367" s="9"/>
      <c r="HN1367" s="9"/>
      <c r="HO1367" s="9"/>
      <c r="HP1367" s="9"/>
      <c r="HQ1367" s="9"/>
      <c r="HR1367" s="9"/>
      <c r="HS1367" s="9"/>
      <c r="HT1367" s="9"/>
      <c r="HU1367" s="9"/>
      <c r="HV1367" s="9"/>
      <c r="HW1367" s="9"/>
      <c r="HX1367" s="9"/>
      <c r="HY1367" s="9"/>
    </row>
    <row r="1368" spans="1:233" x14ac:dyDescent="0.2">
      <c r="A1368" s="12" t="s">
        <v>4809</v>
      </c>
      <c r="B1368" s="12" t="s">
        <v>4797</v>
      </c>
      <c r="C1368" s="12" t="s">
        <v>4810</v>
      </c>
      <c r="D1368" s="13">
        <v>2640</v>
      </c>
      <c r="E1368" s="33" t="s">
        <v>6016</v>
      </c>
      <c r="F1368" s="33" t="s">
        <v>6371</v>
      </c>
      <c r="G1368" s="9" t="s">
        <v>6390</v>
      </c>
      <c r="H1368" s="9"/>
      <c r="I1368" s="9"/>
      <c r="J1368" s="13" t="str">
        <f t="shared" si="21"/>
        <v>INSERT INTO `Productos` (txRefInterna,txRefExterna,txNomProducto,txDescripcion,idClasifProductos,idMarcaProductos) SELECT '38-52-8','VRP','RETEN EJE LEVAS DODGE Y LEVAS DE FRENO','RETEN EJE LEVAS DODGE Y LEVAS DE FRENO', A.idClasifProductos, M.idClasifProductos  FROM `ClasifProductos` A, `ClasifProductos` M WHERE A.txDescripcion = 'RETEN' AND M.txDescripcion = 'MARCA SIN CLASIFICAR';</v>
      </c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9"/>
      <c r="GV1368" s="9"/>
      <c r="GW1368" s="9"/>
      <c r="GX1368" s="9"/>
      <c r="GY1368" s="9"/>
      <c r="GZ1368" s="9"/>
      <c r="HA1368" s="9"/>
      <c r="HB1368" s="9"/>
      <c r="HC1368" s="9"/>
      <c r="HD1368" s="9"/>
      <c r="HE1368" s="9"/>
      <c r="HF1368" s="9"/>
      <c r="HG1368" s="9"/>
      <c r="HH1368" s="9"/>
      <c r="HI1368" s="9"/>
      <c r="HJ1368" s="9"/>
      <c r="HK1368" s="9"/>
      <c r="HL1368" s="9"/>
      <c r="HM1368" s="9"/>
      <c r="HN1368" s="9"/>
      <c r="HO1368" s="9"/>
      <c r="HP1368" s="9"/>
      <c r="HQ1368" s="9"/>
      <c r="HR1368" s="9"/>
      <c r="HS1368" s="9"/>
      <c r="HT1368" s="9"/>
      <c r="HU1368" s="9"/>
      <c r="HV1368" s="9"/>
      <c r="HW1368" s="9"/>
      <c r="HX1368" s="9"/>
      <c r="HY1368" s="9"/>
    </row>
    <row r="1369" spans="1:233" x14ac:dyDescent="0.2">
      <c r="A1369" s="12" t="s">
        <v>4811</v>
      </c>
      <c r="B1369" s="12"/>
      <c r="C1369" s="12" t="s">
        <v>4812</v>
      </c>
      <c r="D1369" s="13">
        <v>3200</v>
      </c>
      <c r="E1369" s="33" t="s">
        <v>6016</v>
      </c>
      <c r="F1369" s="33" t="s">
        <v>6371</v>
      </c>
      <c r="G1369" s="9" t="s">
        <v>6390</v>
      </c>
      <c r="H1369" s="9"/>
      <c r="I1369" s="9"/>
      <c r="J1369" s="13" t="str">
        <f t="shared" si="21"/>
        <v>INSERT INTO `Productos` (txRefInterna,txRefExterna,txNomProducto,txDescripcion,idClasifProductos,idMarcaProductos) SELECT '28-42-5','','RETEN EJE LEVAS MEGANE','RETEN EJE LEVAS MEGANE', A.idClasifProductos, M.idClasifProductos  FROM `ClasifProductos` A, `ClasifProductos` M WHERE A.txDescripcion = 'RETEN' AND M.txDescripcion = 'MARCA SIN CLASIFICAR';</v>
      </c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/>
      <c r="FJ1369" s="9"/>
      <c r="FK1369" s="9"/>
      <c r="FL1369" s="9"/>
      <c r="FM1369" s="9"/>
      <c r="FN1369" s="9"/>
      <c r="FO1369" s="9"/>
      <c r="FP1369" s="9"/>
      <c r="FQ1369" s="9"/>
      <c r="FR1369" s="9"/>
      <c r="FS1369" s="9"/>
      <c r="FT1369" s="9"/>
      <c r="FU1369" s="9"/>
      <c r="FV1369" s="9"/>
      <c r="FW1369" s="9"/>
      <c r="FX1369" s="9"/>
      <c r="FY1369" s="9"/>
      <c r="FZ1369" s="9"/>
      <c r="GA1369" s="9"/>
      <c r="GB1369" s="9"/>
      <c r="GC1369" s="9"/>
      <c r="GD1369" s="9"/>
      <c r="GE1369" s="9"/>
      <c r="GF1369" s="9"/>
      <c r="GG1369" s="9"/>
      <c r="GH1369" s="9"/>
      <c r="GI1369" s="9"/>
      <c r="GJ1369" s="9"/>
      <c r="GK1369" s="9"/>
      <c r="GL1369" s="9"/>
      <c r="GM1369" s="9"/>
      <c r="GN1369" s="9"/>
      <c r="GO1369" s="9"/>
      <c r="GP1369" s="9"/>
      <c r="GQ1369" s="9"/>
      <c r="GR1369" s="9"/>
      <c r="GS1369" s="9"/>
      <c r="GT1369" s="9"/>
      <c r="GU1369" s="9"/>
      <c r="GV1369" s="9"/>
      <c r="GW1369" s="9"/>
      <c r="GX1369" s="9"/>
      <c r="GY1369" s="9"/>
      <c r="GZ1369" s="9"/>
      <c r="HA1369" s="9"/>
      <c r="HB1369" s="9"/>
      <c r="HC1369" s="9"/>
      <c r="HD1369" s="9"/>
      <c r="HE1369" s="9"/>
      <c r="HF1369" s="9"/>
      <c r="HG1369" s="9"/>
      <c r="HH1369" s="9"/>
      <c r="HI1369" s="9"/>
      <c r="HJ1369" s="9"/>
      <c r="HK1369" s="9"/>
      <c r="HL1369" s="9"/>
      <c r="HM1369" s="9"/>
      <c r="HN1369" s="9"/>
      <c r="HO1369" s="9"/>
      <c r="HP1369" s="9"/>
      <c r="HQ1369" s="9"/>
      <c r="HR1369" s="9"/>
      <c r="HS1369" s="9"/>
      <c r="HT1369" s="9"/>
      <c r="HU1369" s="9"/>
      <c r="HV1369" s="9"/>
      <c r="HW1369" s="9"/>
      <c r="HX1369" s="9"/>
      <c r="HY1369" s="9"/>
    </row>
    <row r="1370" spans="1:233" x14ac:dyDescent="0.2">
      <c r="A1370" s="12" t="s">
        <v>4813</v>
      </c>
      <c r="B1370" s="12"/>
      <c r="C1370" s="12" t="s">
        <v>4814</v>
      </c>
      <c r="D1370" s="13">
        <v>3040</v>
      </c>
      <c r="E1370" s="33" t="s">
        <v>6016</v>
      </c>
      <c r="F1370" s="33" t="s">
        <v>6371</v>
      </c>
      <c r="G1370" s="9" t="s">
        <v>6390</v>
      </c>
      <c r="H1370" s="9"/>
      <c r="I1370" s="9"/>
      <c r="J1370" s="13" t="str">
        <f t="shared" si="21"/>
        <v>INSERT INTO `Productos` (txRefInterna,txRefExterna,txNomProducto,txDescripcion,idClasifProductos,idMarcaProductos) SELECT '30-42-7','','RETEN EJE LEVAS RENAULT 9 INY. R-19 CLIO TWINGO','RETEN EJE LEVAS RENAULT 9 INY. R-19 CLIO TWINGO', A.idClasifProductos, M.idClasifProductos  FROM `ClasifProductos` A, `ClasifProductos` M WHERE A.txDescripcion = 'RETEN' AND M.txDescripcion = 'MARCA SIN CLASIFICAR';</v>
      </c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/>
      <c r="FJ1370" s="9"/>
      <c r="FK1370" s="9"/>
      <c r="FL1370" s="9"/>
      <c r="FM1370" s="9"/>
      <c r="FN1370" s="9"/>
      <c r="FO1370" s="9"/>
      <c r="FP1370" s="9"/>
      <c r="FQ1370" s="9"/>
      <c r="FR1370" s="9"/>
      <c r="FS1370" s="9"/>
      <c r="FT1370" s="9"/>
      <c r="FU1370" s="9"/>
      <c r="FV1370" s="9"/>
      <c r="FW1370" s="9"/>
      <c r="FX1370" s="9"/>
      <c r="FY1370" s="9"/>
      <c r="FZ1370" s="9"/>
      <c r="GA1370" s="9"/>
      <c r="GB1370" s="9"/>
      <c r="GC1370" s="9"/>
      <c r="GD1370" s="9"/>
      <c r="GE1370" s="9"/>
      <c r="GF1370" s="9"/>
      <c r="GG1370" s="9"/>
      <c r="GH1370" s="9"/>
      <c r="GI1370" s="9"/>
      <c r="GJ1370" s="9"/>
      <c r="GK1370" s="9"/>
      <c r="GL1370" s="9"/>
      <c r="GM1370" s="9"/>
      <c r="GN1370" s="9"/>
      <c r="GO1370" s="9"/>
      <c r="GP1370" s="9"/>
      <c r="GQ1370" s="9"/>
      <c r="GR1370" s="9"/>
      <c r="GS1370" s="9"/>
      <c r="GT1370" s="9"/>
      <c r="GU1370" s="9"/>
      <c r="GV1370" s="9"/>
      <c r="GW1370" s="9"/>
      <c r="GX1370" s="9"/>
      <c r="GY1370" s="9"/>
      <c r="GZ1370" s="9"/>
      <c r="HA1370" s="9"/>
      <c r="HB1370" s="9"/>
      <c r="HC1370" s="9"/>
      <c r="HD1370" s="9"/>
      <c r="HE1370" s="9"/>
      <c r="HF1370" s="9"/>
      <c r="HG1370" s="9"/>
      <c r="HH1370" s="9"/>
      <c r="HI1370" s="9"/>
      <c r="HJ1370" s="9"/>
      <c r="HK1370" s="9"/>
      <c r="HL1370" s="9"/>
      <c r="HM1370" s="9"/>
      <c r="HN1370" s="9"/>
      <c r="HO1370" s="9"/>
      <c r="HP1370" s="9"/>
      <c r="HQ1370" s="9"/>
      <c r="HR1370" s="9"/>
      <c r="HS1370" s="9"/>
      <c r="HT1370" s="9"/>
      <c r="HU1370" s="9"/>
      <c r="HV1370" s="9"/>
      <c r="HW1370" s="9"/>
      <c r="HX1370" s="9"/>
      <c r="HY1370" s="9"/>
    </row>
    <row r="1371" spans="1:233" x14ac:dyDescent="0.2">
      <c r="A1371" s="12" t="s">
        <v>4815</v>
      </c>
      <c r="B1371" s="12" t="s">
        <v>4737</v>
      </c>
      <c r="C1371" s="12" t="s">
        <v>4816</v>
      </c>
      <c r="D1371" s="13">
        <v>2250</v>
      </c>
      <c r="E1371" s="33" t="s">
        <v>6016</v>
      </c>
      <c r="F1371" s="33" t="s">
        <v>6371</v>
      </c>
      <c r="G1371" s="9" t="s">
        <v>6390</v>
      </c>
      <c r="H1371" s="9"/>
      <c r="I1371" s="9"/>
      <c r="J1371" s="13" t="str">
        <f t="shared" si="21"/>
        <v>INSERT INTO `Productos` (txRefInterna,txRefExterna,txNomProducto,txDescripcion,idClasifProductos,idMarcaProductos) SELECT '35-48-7','POS','RETEN EJE LEVAS DAEWOO MONZA CORSA','RETEN EJE LEVAS DAEWOO MONZA CORSA', A.idClasifProductos, M.idClasifProductos  FROM `ClasifProductos` A, `ClasifProductos` M WHERE A.txDescripcion = 'RETEN' AND M.txDescripcion = 'MARCA SIN CLASIFICAR';</v>
      </c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  <c r="EL1371" s="9"/>
      <c r="EM1371" s="9"/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/>
      <c r="FB1371" s="9"/>
      <c r="FC1371" s="9"/>
      <c r="FD1371" s="9"/>
      <c r="FE1371" s="9"/>
      <c r="FF1371" s="9"/>
      <c r="FG1371" s="9"/>
      <c r="FH1371" s="9"/>
      <c r="FI1371" s="9"/>
      <c r="FJ1371" s="9"/>
      <c r="FK1371" s="9"/>
      <c r="FL1371" s="9"/>
      <c r="FM1371" s="9"/>
      <c r="FN1371" s="9"/>
      <c r="FO1371" s="9"/>
      <c r="FP1371" s="9"/>
      <c r="FQ1371" s="9"/>
      <c r="FR1371" s="9"/>
      <c r="FS1371" s="9"/>
      <c r="FT1371" s="9"/>
      <c r="FU1371" s="9"/>
      <c r="FV1371" s="9"/>
      <c r="FW1371" s="9"/>
      <c r="FX1371" s="9"/>
      <c r="FY1371" s="9"/>
      <c r="FZ1371" s="9"/>
      <c r="GA1371" s="9"/>
      <c r="GB1371" s="9"/>
      <c r="GC1371" s="9"/>
      <c r="GD1371" s="9"/>
      <c r="GE1371" s="9"/>
      <c r="GF1371" s="9"/>
      <c r="GG1371" s="9"/>
      <c r="GH1371" s="9"/>
      <c r="GI1371" s="9"/>
      <c r="GJ1371" s="9"/>
      <c r="GK1371" s="9"/>
      <c r="GL1371" s="9"/>
      <c r="GM1371" s="9"/>
      <c r="GN1371" s="9"/>
      <c r="GO1371" s="9"/>
      <c r="GP1371" s="9"/>
      <c r="GQ1371" s="9"/>
      <c r="GR1371" s="9"/>
      <c r="GS1371" s="9"/>
      <c r="GT1371" s="9"/>
      <c r="GU1371" s="9"/>
      <c r="GV1371" s="9"/>
      <c r="GW1371" s="9"/>
      <c r="GX1371" s="9"/>
      <c r="GY1371" s="9"/>
      <c r="GZ1371" s="9"/>
      <c r="HA1371" s="9"/>
      <c r="HB1371" s="9"/>
      <c r="HC1371" s="9"/>
      <c r="HD1371" s="9"/>
      <c r="HE1371" s="9"/>
      <c r="HF1371" s="9"/>
      <c r="HG1371" s="9"/>
      <c r="HH1371" s="9"/>
      <c r="HI1371" s="9"/>
      <c r="HJ1371" s="9"/>
      <c r="HK1371" s="9"/>
      <c r="HL1371" s="9"/>
      <c r="HM1371" s="9"/>
      <c r="HN1371" s="9"/>
      <c r="HO1371" s="9"/>
      <c r="HP1371" s="9"/>
      <c r="HQ1371" s="9"/>
      <c r="HR1371" s="9"/>
      <c r="HS1371" s="9"/>
      <c r="HT1371" s="9"/>
      <c r="HU1371" s="9"/>
      <c r="HV1371" s="9"/>
      <c r="HW1371" s="9"/>
      <c r="HX1371" s="9"/>
      <c r="HY1371" s="9"/>
    </row>
    <row r="1372" spans="1:233" x14ac:dyDescent="0.2">
      <c r="A1372" s="12">
        <v>87097</v>
      </c>
      <c r="B1372" s="12" t="s">
        <v>2455</v>
      </c>
      <c r="C1372" s="12" t="s">
        <v>2956</v>
      </c>
      <c r="D1372" s="13">
        <v>2460</v>
      </c>
      <c r="E1372" s="33" t="s">
        <v>2256</v>
      </c>
      <c r="F1372" s="33" t="s">
        <v>6099</v>
      </c>
      <c r="G1372" s="9" t="s">
        <v>6390</v>
      </c>
      <c r="H1372" s="9"/>
      <c r="I1372" s="9"/>
      <c r="J1372" s="13" t="str">
        <f t="shared" si="21"/>
        <v>INSERT INTO `Productos` (txRefInterna,txRefExterna,txNomProducto,txDescripcion,idClasifProductos,idMarcaProductos) SELECT '87097','NEK','RETEN POLEA R-4-6-12 ','RETEN POLEA R-4-6-12 ', A.idClasifProductos, M.idClasifProductos  FROM `ClasifProductos` A, `ClasifProductos` M WHERE A.txDescripcion = 'RETEN' AND M.txDescripcion = 'RENAULT';</v>
      </c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9"/>
      <c r="GV1372" s="9"/>
      <c r="GW1372" s="9"/>
      <c r="GX1372" s="9"/>
      <c r="GY1372" s="9"/>
      <c r="GZ1372" s="9"/>
      <c r="HA1372" s="9"/>
      <c r="HB1372" s="9"/>
      <c r="HC1372" s="9"/>
      <c r="HD1372" s="9"/>
      <c r="HE1372" s="9"/>
      <c r="HF1372" s="9"/>
      <c r="HG1372" s="9"/>
      <c r="HH1372" s="9"/>
      <c r="HI1372" s="9"/>
      <c r="HJ1372" s="9"/>
      <c r="HK1372" s="9"/>
      <c r="HL1372" s="9"/>
      <c r="HM1372" s="9"/>
      <c r="HN1372" s="9"/>
      <c r="HO1372" s="9"/>
      <c r="HP1372" s="9"/>
      <c r="HQ1372" s="9"/>
      <c r="HR1372" s="9"/>
      <c r="HS1372" s="9"/>
      <c r="HT1372" s="9"/>
      <c r="HU1372" s="9"/>
      <c r="HV1372" s="9"/>
      <c r="HW1372" s="9"/>
      <c r="HX1372" s="9"/>
      <c r="HY1372" s="9"/>
    </row>
    <row r="1373" spans="1:233" x14ac:dyDescent="0.2">
      <c r="A1373" s="12" t="s">
        <v>4763</v>
      </c>
      <c r="B1373" s="12" t="s">
        <v>3910</v>
      </c>
      <c r="C1373" s="12" t="s">
        <v>4764</v>
      </c>
      <c r="D1373" s="13">
        <v>2250</v>
      </c>
      <c r="E1373" s="33" t="s">
        <v>6016</v>
      </c>
      <c r="F1373" s="33" t="s">
        <v>6369</v>
      </c>
      <c r="G1373" s="9" t="s">
        <v>6390</v>
      </c>
      <c r="H1373" s="9"/>
      <c r="I1373" s="9"/>
      <c r="J1373" s="13" t="str">
        <f t="shared" si="21"/>
        <v>INSERT INTO `Productos` (txRefInterna,txRefExterna,txNomProducto,txDescripcion,idClasifProductos,idMarcaProductos) SELECT '30-44-7','NOK','RETEN REPARTICION MAZDA MATSURI ALLEGRO FORD FESTIVA','RETEN REPARTICION MAZDA MATSURI ALLEGRO FORD FESTIVA', A.idClasifProductos, M.idClasifProductos  FROM `ClasifProductos` A, `ClasifProductos` M WHERE A.txDescripcion = 'RETEN' AND M.txDescripcion = 'MARCA SIN CLASIFICAR';</v>
      </c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9"/>
      <c r="GV1373" s="9"/>
      <c r="GW1373" s="9"/>
      <c r="GX1373" s="9"/>
      <c r="GY1373" s="9"/>
      <c r="GZ1373" s="9"/>
      <c r="HA1373" s="9"/>
      <c r="HB1373" s="9"/>
      <c r="HC1373" s="9"/>
      <c r="HD1373" s="9"/>
      <c r="HE1373" s="9"/>
      <c r="HF1373" s="9"/>
      <c r="HG1373" s="9"/>
      <c r="HH1373" s="9"/>
      <c r="HI1373" s="9"/>
      <c r="HJ1373" s="9"/>
      <c r="HK1373" s="9"/>
      <c r="HL1373" s="9"/>
      <c r="HM1373" s="9"/>
      <c r="HN1373" s="9"/>
      <c r="HO1373" s="9"/>
      <c r="HP1373" s="9"/>
      <c r="HQ1373" s="9"/>
      <c r="HR1373" s="9"/>
      <c r="HS1373" s="9"/>
      <c r="HT1373" s="9"/>
      <c r="HU1373" s="9"/>
      <c r="HV1373" s="9"/>
      <c r="HW1373" s="9"/>
      <c r="HX1373" s="9"/>
      <c r="HY1373" s="9"/>
    </row>
    <row r="1374" spans="1:233" x14ac:dyDescent="0.2">
      <c r="A1374" s="12" t="s">
        <v>3460</v>
      </c>
      <c r="B1374" s="12" t="s">
        <v>2455</v>
      </c>
      <c r="C1374" s="12" t="s">
        <v>3461</v>
      </c>
      <c r="D1374" s="13">
        <v>2300</v>
      </c>
      <c r="E1374" s="33" t="s">
        <v>6141</v>
      </c>
      <c r="F1374" s="33" t="s">
        <v>6163</v>
      </c>
      <c r="G1374" s="9" t="s">
        <v>6390</v>
      </c>
      <c r="H1374" s="9"/>
      <c r="I1374" s="9"/>
      <c r="J1374" s="13" t="str">
        <f t="shared" si="21"/>
        <v>INSERT INTO `Productos` (txRefInterna,txRefExterna,txNomProducto,txDescripcion,idClasifProductos,idMarcaProductos) SELECT 'B00133067','NEK','RETEN RODAMIENTO INTERNO M323 PLANO   52X63X9','RETEN RODAMIENTO INTERNO M323 PLANO   52X63X9', A.idClasifProductos, M.idClasifProductos  FROM `ClasifProductos` A, `ClasifProductos` M WHERE A.txDescripcion = 'RETEN' AND M.txDescripcion = 'MAZDA ';</v>
      </c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  <c r="EL1374" s="9"/>
      <c r="EM1374" s="9"/>
      <c r="EN1374" s="9"/>
      <c r="EO1374" s="9"/>
      <c r="EP1374" s="9"/>
      <c r="EQ1374" s="9"/>
      <c r="ER1374" s="9"/>
      <c r="ES1374" s="9"/>
      <c r="ET1374" s="9"/>
      <c r="EU1374" s="9"/>
      <c r="EV1374" s="9"/>
      <c r="EW1374" s="9"/>
      <c r="EX1374" s="9"/>
      <c r="EY1374" s="9"/>
      <c r="EZ1374" s="9"/>
      <c r="FA1374" s="9"/>
      <c r="FB1374" s="9"/>
      <c r="FC1374" s="9"/>
      <c r="FD1374" s="9"/>
      <c r="FE1374" s="9"/>
      <c r="FF1374" s="9"/>
      <c r="FG1374" s="9"/>
      <c r="FH1374" s="9"/>
      <c r="FI1374" s="9"/>
      <c r="FJ1374" s="9"/>
      <c r="FK1374" s="9"/>
      <c r="FL1374" s="9"/>
      <c r="FM1374" s="9"/>
      <c r="FN1374" s="9"/>
      <c r="FO1374" s="9"/>
      <c r="FP1374" s="9"/>
      <c r="FQ1374" s="9"/>
      <c r="FR1374" s="9"/>
      <c r="FS1374" s="9"/>
      <c r="FT1374" s="9"/>
      <c r="FU1374" s="9"/>
      <c r="FV1374" s="9"/>
      <c r="FW1374" s="9"/>
      <c r="FX1374" s="9"/>
      <c r="FY1374" s="9"/>
      <c r="FZ1374" s="9"/>
      <c r="GA1374" s="9"/>
      <c r="GB1374" s="9"/>
      <c r="GC1374" s="9"/>
      <c r="GD1374" s="9"/>
      <c r="GE1374" s="9"/>
      <c r="GF1374" s="9"/>
      <c r="GG1374" s="9"/>
      <c r="GH1374" s="9"/>
      <c r="GI1374" s="9"/>
      <c r="GJ1374" s="9"/>
      <c r="GK1374" s="9"/>
      <c r="GL1374" s="9"/>
      <c r="GM1374" s="9"/>
      <c r="GN1374" s="9"/>
      <c r="GO1374" s="9"/>
      <c r="GP1374" s="9"/>
      <c r="GQ1374" s="9"/>
      <c r="GR1374" s="9"/>
      <c r="GS1374" s="9"/>
      <c r="GT1374" s="9"/>
      <c r="GU1374" s="9"/>
      <c r="GV1374" s="9"/>
      <c r="GW1374" s="9"/>
      <c r="GX1374" s="9"/>
      <c r="GY1374" s="9"/>
      <c r="GZ1374" s="9"/>
      <c r="HA1374" s="9"/>
      <c r="HB1374" s="9"/>
      <c r="HC1374" s="9"/>
      <c r="HD1374" s="9"/>
      <c r="HE1374" s="9"/>
      <c r="HF1374" s="9"/>
      <c r="HG1374" s="9"/>
      <c r="HH1374" s="9"/>
      <c r="HI1374" s="9"/>
      <c r="HJ1374" s="9"/>
      <c r="HK1374" s="9"/>
      <c r="HL1374" s="9"/>
      <c r="HM1374" s="9"/>
      <c r="HN1374" s="9"/>
      <c r="HO1374" s="9"/>
      <c r="HP1374" s="9"/>
      <c r="HQ1374" s="9"/>
      <c r="HR1374" s="9"/>
      <c r="HS1374" s="9"/>
      <c r="HT1374" s="9"/>
      <c r="HU1374" s="9"/>
      <c r="HV1374" s="9"/>
      <c r="HW1374" s="9"/>
      <c r="HX1374" s="9"/>
      <c r="HY1374" s="9"/>
    </row>
    <row r="1375" spans="1:233" x14ac:dyDescent="0.2">
      <c r="A1375" s="12" t="s">
        <v>3462</v>
      </c>
      <c r="B1375" s="12" t="s">
        <v>2455</v>
      </c>
      <c r="C1375" s="12" t="s">
        <v>3463</v>
      </c>
      <c r="D1375" s="13">
        <v>2400</v>
      </c>
      <c r="E1375" s="33" t="s">
        <v>6141</v>
      </c>
      <c r="F1375" s="33" t="s">
        <v>6163</v>
      </c>
      <c r="G1375" s="9" t="s">
        <v>6390</v>
      </c>
      <c r="H1375" s="9"/>
      <c r="I1375" s="9"/>
      <c r="J1375" s="13" t="str">
        <f t="shared" si="21"/>
        <v>INSERT INTO `Productos` (txRefInterna,txRefExterna,txNomProducto,txDescripcion,idClasifProductos,idMarcaProductos) SELECT 'B00133065','NEK','RETEN RODAMIENTO EXTERNO M323 PESTAÑA 52X68X7-13','RETEN RODAMIENTO EXTERNO M323 PESTAÑA 52X68X7-13', A.idClasifProductos, M.idClasifProductos  FROM `ClasifProductos` A, `ClasifProductos` M WHERE A.txDescripcion = 'RETEN' AND M.txDescripcion = 'MAZDA ';</v>
      </c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9"/>
      <c r="FS1375" s="9"/>
      <c r="FT1375" s="9"/>
      <c r="FU1375" s="9"/>
      <c r="FV1375" s="9"/>
      <c r="FW1375" s="9"/>
      <c r="FX1375" s="9"/>
      <c r="FY1375" s="9"/>
      <c r="FZ1375" s="9"/>
      <c r="GA1375" s="9"/>
      <c r="GB1375" s="9"/>
      <c r="GC1375" s="9"/>
      <c r="GD1375" s="9"/>
      <c r="GE1375" s="9"/>
      <c r="GF1375" s="9"/>
      <c r="GG1375" s="9"/>
      <c r="GH1375" s="9"/>
      <c r="GI1375" s="9"/>
      <c r="GJ1375" s="9"/>
      <c r="GK1375" s="9"/>
      <c r="GL1375" s="9"/>
      <c r="GM1375" s="9"/>
      <c r="GN1375" s="9"/>
      <c r="GO1375" s="9"/>
      <c r="GP1375" s="9"/>
      <c r="GQ1375" s="9"/>
      <c r="GR1375" s="9"/>
      <c r="GS1375" s="9"/>
      <c r="GT1375" s="9"/>
      <c r="GU1375" s="9"/>
      <c r="GV1375" s="9"/>
      <c r="GW1375" s="9"/>
      <c r="GX1375" s="9"/>
      <c r="GY1375" s="9"/>
      <c r="GZ1375" s="9"/>
      <c r="HA1375" s="9"/>
      <c r="HB1375" s="9"/>
      <c r="HC1375" s="9"/>
      <c r="HD1375" s="9"/>
      <c r="HE1375" s="9"/>
      <c r="HF1375" s="9"/>
      <c r="HG1375" s="9"/>
      <c r="HH1375" s="9"/>
      <c r="HI1375" s="9"/>
      <c r="HJ1375" s="9"/>
      <c r="HK1375" s="9"/>
      <c r="HL1375" s="9"/>
      <c r="HM1375" s="9"/>
      <c r="HN1375" s="9"/>
      <c r="HO1375" s="9"/>
      <c r="HP1375" s="9"/>
      <c r="HQ1375" s="9"/>
      <c r="HR1375" s="9"/>
      <c r="HS1375" s="9"/>
      <c r="HT1375" s="9"/>
      <c r="HU1375" s="9"/>
      <c r="HV1375" s="9"/>
      <c r="HW1375" s="9"/>
      <c r="HX1375" s="9"/>
      <c r="HY1375" s="9"/>
    </row>
    <row r="1376" spans="1:233" x14ac:dyDescent="0.2">
      <c r="A1376" s="39">
        <v>3028</v>
      </c>
      <c r="B1376" s="39" t="s">
        <v>2455</v>
      </c>
      <c r="C1376" s="39" t="s">
        <v>3578</v>
      </c>
      <c r="D1376" s="40">
        <v>1990</v>
      </c>
      <c r="E1376" s="41" t="s">
        <v>6260</v>
      </c>
      <c r="F1376" s="33" t="s">
        <v>6368</v>
      </c>
      <c r="G1376" s="42" t="s">
        <v>6390</v>
      </c>
      <c r="H1376" s="42"/>
      <c r="I1376" s="9"/>
      <c r="J1376" s="13" t="str">
        <f t="shared" si="21"/>
        <v>INSERT INTO `Productos` (txRefInterna,txRefExterna,txNomProducto,txDescripcion,idClasifProductos,idMarcaProductos) SELECT '3028','NEK','RETEN RUEDA DELANT. CHEVETTE   11060049','RETEN RUEDA DELANT. CHEVETTE   11060049', A.idClasifProductos, M.idClasifProductos  FROM `ClasifProductos` A, `ClasifProductos` M WHERE A.txDescripcion = 'RETEN' AND M.txDescripcion = 'CHEVROLET CHEVETTE';</v>
      </c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9"/>
      <c r="FK1376" s="9"/>
      <c r="FL1376" s="9"/>
      <c r="FM1376" s="9"/>
      <c r="FN1376" s="9"/>
      <c r="FO1376" s="9"/>
      <c r="FP1376" s="9"/>
      <c r="FQ1376" s="9"/>
      <c r="FR1376" s="9"/>
      <c r="FS1376" s="9"/>
      <c r="FT1376" s="9"/>
      <c r="FU1376" s="9"/>
      <c r="FV1376" s="9"/>
      <c r="FW1376" s="9"/>
      <c r="FX1376" s="9"/>
      <c r="FY1376" s="9"/>
      <c r="FZ1376" s="9"/>
      <c r="GA1376" s="9"/>
      <c r="GB1376" s="9"/>
      <c r="GC1376" s="9"/>
      <c r="GD1376" s="9"/>
      <c r="GE1376" s="9"/>
      <c r="GF1376" s="9"/>
      <c r="GG1376" s="9"/>
      <c r="GH1376" s="9"/>
      <c r="GI1376" s="9"/>
      <c r="GJ1376" s="9"/>
      <c r="GK1376" s="9"/>
      <c r="GL1376" s="9"/>
      <c r="GM1376" s="9"/>
      <c r="GN1376" s="9"/>
      <c r="GO1376" s="9"/>
      <c r="GP1376" s="9"/>
      <c r="GQ1376" s="9"/>
      <c r="GR1376" s="9"/>
      <c r="GS1376" s="9"/>
      <c r="GT1376" s="9"/>
      <c r="GU1376" s="9"/>
      <c r="GV1376" s="9"/>
      <c r="GW1376" s="9"/>
      <c r="GX1376" s="9"/>
      <c r="GY1376" s="9"/>
      <c r="GZ1376" s="9"/>
      <c r="HA1376" s="9"/>
      <c r="HB1376" s="9"/>
      <c r="HC1376" s="9"/>
      <c r="HD1376" s="9"/>
      <c r="HE1376" s="9"/>
      <c r="HF1376" s="9"/>
      <c r="HG1376" s="9"/>
      <c r="HH1376" s="9"/>
      <c r="HI1376" s="9"/>
      <c r="HJ1376" s="9"/>
      <c r="HK1376" s="9"/>
      <c r="HL1376" s="9"/>
      <c r="HM1376" s="9"/>
      <c r="HN1376" s="9"/>
      <c r="HO1376" s="9"/>
      <c r="HP1376" s="9"/>
      <c r="HQ1376" s="9"/>
      <c r="HR1376" s="9"/>
      <c r="HS1376" s="9"/>
      <c r="HT1376" s="9"/>
      <c r="HU1376" s="9"/>
      <c r="HV1376" s="9"/>
      <c r="HW1376" s="9"/>
      <c r="HX1376" s="9"/>
      <c r="HY1376" s="9"/>
    </row>
    <row r="1377" spans="1:233" x14ac:dyDescent="0.2">
      <c r="A1377" s="12">
        <v>3436</v>
      </c>
      <c r="B1377" s="12" t="s">
        <v>2455</v>
      </c>
      <c r="C1377" s="12" t="s">
        <v>3711</v>
      </c>
      <c r="D1377" s="13">
        <v>2100</v>
      </c>
      <c r="E1377" s="34" t="s">
        <v>6271</v>
      </c>
      <c r="F1377" s="33" t="s">
        <v>6368</v>
      </c>
      <c r="G1377" s="9" t="s">
        <v>6390</v>
      </c>
      <c r="H1377" s="9"/>
      <c r="I1377" s="9"/>
      <c r="J1377" s="13" t="str">
        <f t="shared" si="21"/>
        <v>INSERT INTO `Productos` (txRefInterna,txRefExterna,txNomProducto,txDescripcion,idClasifProductos,idMarcaProductos) SELECT '3436','NEK','RETEN RUEDA DELANT. EXTERNO SPARK 724','RETEN RUEDA DELANT. EXTERNO SPARK 724', A.idClasifProductos, M.idClasifProductos  FROM `ClasifProductos` A, `ClasifProductos` M WHERE A.txDescripcion = 'RETEN' AND M.txDescripcion = 'CHEVROLET SPARK';</v>
      </c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  <c r="EL1377" s="9"/>
      <c r="EM1377" s="9"/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/>
      <c r="FB1377" s="9"/>
      <c r="FC1377" s="9"/>
      <c r="FD1377" s="9"/>
      <c r="FE1377" s="9"/>
      <c r="FF1377" s="9"/>
      <c r="FG1377" s="9"/>
      <c r="FH1377" s="9"/>
      <c r="FI1377" s="9"/>
      <c r="FJ1377" s="9"/>
      <c r="FK1377" s="9"/>
      <c r="FL1377" s="9"/>
      <c r="FM1377" s="9"/>
      <c r="FN1377" s="9"/>
      <c r="FO1377" s="9"/>
      <c r="FP1377" s="9"/>
      <c r="FQ1377" s="9"/>
      <c r="FR1377" s="9"/>
      <c r="FS1377" s="9"/>
      <c r="FT1377" s="9"/>
      <c r="FU1377" s="9"/>
      <c r="FV1377" s="9"/>
      <c r="FW1377" s="9"/>
      <c r="FX1377" s="9"/>
      <c r="FY1377" s="9"/>
      <c r="FZ1377" s="9"/>
      <c r="GA1377" s="9"/>
      <c r="GB1377" s="9"/>
      <c r="GC1377" s="9"/>
      <c r="GD1377" s="9"/>
      <c r="GE1377" s="9"/>
      <c r="GF1377" s="9"/>
      <c r="GG1377" s="9"/>
      <c r="GH1377" s="9"/>
      <c r="GI1377" s="9"/>
      <c r="GJ1377" s="9"/>
      <c r="GK1377" s="9"/>
      <c r="GL1377" s="9"/>
      <c r="GM1377" s="9"/>
      <c r="GN1377" s="9"/>
      <c r="GO1377" s="9"/>
      <c r="GP1377" s="9"/>
      <c r="GQ1377" s="9"/>
      <c r="GR1377" s="9"/>
      <c r="GS1377" s="9"/>
      <c r="GT1377" s="9"/>
      <c r="GU1377" s="9"/>
      <c r="GV1377" s="9"/>
      <c r="GW1377" s="9"/>
      <c r="GX1377" s="9"/>
      <c r="GY1377" s="9"/>
      <c r="GZ1377" s="9"/>
      <c r="HA1377" s="9"/>
      <c r="HB1377" s="9"/>
      <c r="HC1377" s="9"/>
      <c r="HD1377" s="9"/>
      <c r="HE1377" s="9"/>
      <c r="HF1377" s="9"/>
      <c r="HG1377" s="9"/>
      <c r="HH1377" s="9"/>
      <c r="HI1377" s="9"/>
      <c r="HJ1377" s="9"/>
      <c r="HK1377" s="9"/>
      <c r="HL1377" s="9"/>
      <c r="HM1377" s="9"/>
      <c r="HN1377" s="9"/>
      <c r="HO1377" s="9"/>
      <c r="HP1377" s="9"/>
      <c r="HQ1377" s="9"/>
      <c r="HR1377" s="9"/>
      <c r="HS1377" s="9"/>
      <c r="HT1377" s="9"/>
      <c r="HU1377" s="9"/>
      <c r="HV1377" s="9"/>
      <c r="HW1377" s="9"/>
      <c r="HX1377" s="9"/>
      <c r="HY1377" s="9"/>
    </row>
    <row r="1378" spans="1:233" x14ac:dyDescent="0.2">
      <c r="A1378" s="12">
        <v>3437</v>
      </c>
      <c r="B1378" s="12" t="s">
        <v>2455</v>
      </c>
      <c r="C1378" s="12" t="s">
        <v>3712</v>
      </c>
      <c r="D1378" s="13">
        <v>2240</v>
      </c>
      <c r="E1378" s="34" t="s">
        <v>6271</v>
      </c>
      <c r="F1378" s="33" t="s">
        <v>6368</v>
      </c>
      <c r="G1378" s="9" t="s">
        <v>6390</v>
      </c>
      <c r="H1378" s="9"/>
      <c r="I1378" s="9"/>
      <c r="J1378" s="13" t="str">
        <f t="shared" si="21"/>
        <v>INSERT INTO `Productos` (txRefInterna,txRefExterna,txNomProducto,txDescripcion,idClasifProductos,idMarcaProductos) SELECT '3437','NEK','RETEN RUEDA DELANT. INTERNO SPARK 724 pestaña','RETEN RUEDA DELANT. INTERNO SPARK 724 pestaña', A.idClasifProductos, M.idClasifProductos  FROM `ClasifProductos` A, `ClasifProductos` M WHERE A.txDescripcion = 'RETEN' AND M.txDescripcion = 'CHEVROLET SPARK';</v>
      </c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9"/>
      <c r="FS1378" s="9"/>
      <c r="FT1378" s="9"/>
      <c r="FU1378" s="9"/>
      <c r="FV1378" s="9"/>
      <c r="FW1378" s="9"/>
      <c r="FX1378" s="9"/>
      <c r="FY1378" s="9"/>
      <c r="FZ1378" s="9"/>
      <c r="GA1378" s="9"/>
      <c r="GB1378" s="9"/>
      <c r="GC1378" s="9"/>
      <c r="GD1378" s="9"/>
      <c r="GE1378" s="9"/>
      <c r="GF1378" s="9"/>
      <c r="GG1378" s="9"/>
      <c r="GH1378" s="9"/>
      <c r="GI1378" s="9"/>
      <c r="GJ1378" s="9"/>
      <c r="GK1378" s="9"/>
      <c r="GL1378" s="9"/>
      <c r="GM1378" s="9"/>
      <c r="GN1378" s="9"/>
      <c r="GO1378" s="9"/>
      <c r="GP1378" s="9"/>
      <c r="GQ1378" s="9"/>
      <c r="GR1378" s="9"/>
      <c r="GS1378" s="9"/>
      <c r="GT1378" s="9"/>
      <c r="GU1378" s="9"/>
      <c r="GV1378" s="9"/>
      <c r="GW1378" s="9"/>
      <c r="GX1378" s="9"/>
      <c r="GY1378" s="9"/>
      <c r="GZ1378" s="9"/>
      <c r="HA1378" s="9"/>
      <c r="HB1378" s="9"/>
      <c r="HC1378" s="9"/>
      <c r="HD1378" s="9"/>
      <c r="HE1378" s="9"/>
      <c r="HF1378" s="9"/>
      <c r="HG1378" s="9"/>
      <c r="HH1378" s="9"/>
      <c r="HI1378" s="9"/>
      <c r="HJ1378" s="9"/>
      <c r="HK1378" s="9"/>
      <c r="HL1378" s="9"/>
      <c r="HM1378" s="9"/>
      <c r="HN1378" s="9"/>
      <c r="HO1378" s="9"/>
      <c r="HP1378" s="9"/>
      <c r="HQ1378" s="9"/>
      <c r="HR1378" s="9"/>
      <c r="HS1378" s="9"/>
      <c r="HT1378" s="9"/>
      <c r="HU1378" s="9"/>
      <c r="HV1378" s="9"/>
      <c r="HW1378" s="9"/>
      <c r="HX1378" s="9"/>
      <c r="HY1378" s="9"/>
    </row>
    <row r="1379" spans="1:233" x14ac:dyDescent="0.2">
      <c r="A1379" s="12" t="s">
        <v>4792</v>
      </c>
      <c r="B1379" s="12" t="s">
        <v>4737</v>
      </c>
      <c r="C1379" s="12" t="s">
        <v>4793</v>
      </c>
      <c r="D1379" s="13">
        <v>1850</v>
      </c>
      <c r="E1379" s="33" t="s">
        <v>6016</v>
      </c>
      <c r="F1379" s="33" t="s">
        <v>6368</v>
      </c>
      <c r="G1379" s="9" t="s">
        <v>6390</v>
      </c>
      <c r="H1379" s="9"/>
      <c r="I1379" s="9"/>
      <c r="J1379" s="13" t="str">
        <f t="shared" si="21"/>
        <v>INSERT INTO `Productos` (txRefInterna,txRefExterna,txNomProducto,txDescripcion,idClasifProductos,idMarcaProductos) SELECT '50-66.5-13','POS','RETEN RUEDA DELANTERA HYUNDAI','RETEN RUEDA DELANTERA HYUNDAI', A.idClasifProductos, M.idClasifProductos  FROM `ClasifProductos` A, `ClasifProductos` M WHERE A.txDescripcion = 'RETEN' AND M.txDescripcion = 'MARCA SIN CLASIFICAR';</v>
      </c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  <c r="FL1379" s="9"/>
      <c r="FM1379" s="9"/>
      <c r="FN1379" s="9"/>
      <c r="FO1379" s="9"/>
      <c r="FP1379" s="9"/>
      <c r="FQ1379" s="9"/>
      <c r="FR1379" s="9"/>
      <c r="FS1379" s="9"/>
      <c r="FT1379" s="9"/>
      <c r="FU1379" s="9"/>
      <c r="FV1379" s="9"/>
      <c r="FW1379" s="9"/>
      <c r="FX1379" s="9"/>
      <c r="FY1379" s="9"/>
      <c r="FZ1379" s="9"/>
      <c r="GA1379" s="9"/>
      <c r="GB1379" s="9"/>
      <c r="GC1379" s="9"/>
      <c r="GD1379" s="9"/>
      <c r="GE1379" s="9"/>
      <c r="GF1379" s="9"/>
      <c r="GG1379" s="9"/>
      <c r="GH1379" s="9"/>
      <c r="GI1379" s="9"/>
      <c r="GJ1379" s="9"/>
      <c r="GK1379" s="9"/>
      <c r="GL1379" s="9"/>
      <c r="GM1379" s="9"/>
      <c r="GN1379" s="9"/>
      <c r="GO1379" s="9"/>
      <c r="GP1379" s="9"/>
      <c r="GQ1379" s="9"/>
      <c r="GR1379" s="9"/>
      <c r="GS1379" s="9"/>
      <c r="GT1379" s="9"/>
      <c r="GU1379" s="9"/>
      <c r="GV1379" s="9"/>
      <c r="GW1379" s="9"/>
      <c r="GX1379" s="9"/>
      <c r="GY1379" s="9"/>
      <c r="GZ1379" s="9"/>
      <c r="HA1379" s="9"/>
      <c r="HB1379" s="9"/>
      <c r="HC1379" s="9"/>
      <c r="HD1379" s="9"/>
      <c r="HE1379" s="9"/>
      <c r="HF1379" s="9"/>
      <c r="HG1379" s="9"/>
      <c r="HH1379" s="9"/>
      <c r="HI1379" s="9"/>
      <c r="HJ1379" s="9"/>
      <c r="HK1379" s="9"/>
      <c r="HL1379" s="9"/>
      <c r="HM1379" s="9"/>
      <c r="HN1379" s="9"/>
      <c r="HO1379" s="9"/>
      <c r="HP1379" s="9"/>
      <c r="HQ1379" s="9"/>
      <c r="HR1379" s="9"/>
      <c r="HS1379" s="9"/>
      <c r="HT1379" s="9"/>
      <c r="HU1379" s="9"/>
      <c r="HV1379" s="9"/>
      <c r="HW1379" s="9"/>
      <c r="HX1379" s="9"/>
      <c r="HY1379" s="9"/>
    </row>
    <row r="1380" spans="1:233" x14ac:dyDescent="0.2">
      <c r="A1380" s="12" t="s">
        <v>4794</v>
      </c>
      <c r="B1380" s="12" t="s">
        <v>4778</v>
      </c>
      <c r="C1380" s="12" t="s">
        <v>4795</v>
      </c>
      <c r="D1380" s="13">
        <v>1980</v>
      </c>
      <c r="E1380" s="33" t="s">
        <v>6016</v>
      </c>
      <c r="F1380" s="33" t="s">
        <v>6368</v>
      </c>
      <c r="G1380" s="9" t="s">
        <v>6390</v>
      </c>
      <c r="H1380" s="9"/>
      <c r="I1380" s="9"/>
      <c r="J1380" s="13" t="str">
        <f t="shared" si="21"/>
        <v>INSERT INTO `Productos` (txRefInterna,txRefExterna,txNomProducto,txDescripcion,idClasifProductos,idMarcaProductos) SELECT '46-62-8','HGS','RETEN RUEDA DELANT. INTERNO TICO MATIZ','RETEN RUEDA DELANT. INTERNO TICO MATIZ', A.idClasifProductos, M.idClasifProductos  FROM `ClasifProductos` A, `ClasifProductos` M WHERE A.txDescripcion = 'RETEN' AND M.txDescripcion = 'MARCA SIN CLASIFICAR';</v>
      </c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  <c r="EL1380" s="9"/>
      <c r="EM1380" s="9"/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/>
      <c r="FB1380" s="9"/>
      <c r="FC1380" s="9"/>
      <c r="FD1380" s="9"/>
      <c r="FE1380" s="9"/>
      <c r="FF1380" s="9"/>
      <c r="FG1380" s="9"/>
      <c r="FH1380" s="9"/>
      <c r="FI1380" s="9"/>
      <c r="FJ1380" s="9"/>
      <c r="FK1380" s="9"/>
      <c r="FL1380" s="9"/>
      <c r="FM1380" s="9"/>
      <c r="FN1380" s="9"/>
      <c r="FO1380" s="9"/>
      <c r="FP1380" s="9"/>
      <c r="FQ1380" s="9"/>
      <c r="FR1380" s="9"/>
      <c r="FS1380" s="9"/>
      <c r="FT1380" s="9"/>
      <c r="FU1380" s="9"/>
      <c r="FV1380" s="9"/>
      <c r="FW1380" s="9"/>
      <c r="FX1380" s="9"/>
      <c r="FY1380" s="9"/>
      <c r="FZ1380" s="9"/>
      <c r="GA1380" s="9"/>
      <c r="GB1380" s="9"/>
      <c r="GC1380" s="9"/>
      <c r="GD1380" s="9"/>
      <c r="GE1380" s="9"/>
      <c r="GF1380" s="9"/>
      <c r="GG1380" s="9"/>
      <c r="GH1380" s="9"/>
      <c r="GI1380" s="9"/>
      <c r="GJ1380" s="9"/>
      <c r="GK1380" s="9"/>
      <c r="GL1380" s="9"/>
      <c r="GM1380" s="9"/>
      <c r="GN1380" s="9"/>
      <c r="GO1380" s="9"/>
      <c r="GP1380" s="9"/>
      <c r="GQ1380" s="9"/>
      <c r="GR1380" s="9"/>
      <c r="GS1380" s="9"/>
      <c r="GT1380" s="9"/>
      <c r="GU1380" s="9"/>
      <c r="GV1380" s="9"/>
      <c r="GW1380" s="9"/>
      <c r="GX1380" s="9"/>
      <c r="GY1380" s="9"/>
      <c r="GZ1380" s="9"/>
      <c r="HA1380" s="9"/>
      <c r="HB1380" s="9"/>
      <c r="HC1380" s="9"/>
      <c r="HD1380" s="9"/>
      <c r="HE1380" s="9"/>
      <c r="HF1380" s="9"/>
      <c r="HG1380" s="9"/>
      <c r="HH1380" s="9"/>
      <c r="HI1380" s="9"/>
      <c r="HJ1380" s="9"/>
      <c r="HK1380" s="9"/>
      <c r="HL1380" s="9"/>
      <c r="HM1380" s="9"/>
      <c r="HN1380" s="9"/>
      <c r="HO1380" s="9"/>
      <c r="HP1380" s="9"/>
      <c r="HQ1380" s="9"/>
      <c r="HR1380" s="9"/>
      <c r="HS1380" s="9"/>
      <c r="HT1380" s="9"/>
      <c r="HU1380" s="9"/>
      <c r="HV1380" s="9"/>
      <c r="HW1380" s="9"/>
      <c r="HX1380" s="9"/>
      <c r="HY1380" s="9"/>
    </row>
    <row r="1381" spans="1:233" x14ac:dyDescent="0.2">
      <c r="A1381" s="12" t="s">
        <v>4796</v>
      </c>
      <c r="B1381" s="12" t="s">
        <v>4797</v>
      </c>
      <c r="C1381" s="12" t="s">
        <v>4798</v>
      </c>
      <c r="D1381" s="13">
        <v>2380</v>
      </c>
      <c r="E1381" s="33" t="s">
        <v>6016</v>
      </c>
      <c r="F1381" s="33" t="s">
        <v>6368</v>
      </c>
      <c r="G1381" s="9" t="s">
        <v>6390</v>
      </c>
      <c r="H1381" s="9"/>
      <c r="I1381" s="9"/>
      <c r="J1381" s="13" t="str">
        <f t="shared" si="21"/>
        <v>INSERT INTO `Productos` (txRefInterna,txRefExterna,txNomProducto,txDescripcion,idClasifProductos,idMarcaProductos) SELECT '44-62-8','VRP','RETEN RUEDA DELANTERA INTERNA SWIFT','RETEN RUEDA DELANTERA INTERNA SWIFT', A.idClasifProductos, M.idClasifProductos  FROM `ClasifProductos` A, `ClasifProductos` M WHERE A.txDescripcion = 'RETEN' AND M.txDescripcion = 'MARCA SIN CLASIFICAR';</v>
      </c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  <c r="EL1381" s="9"/>
      <c r="EM1381" s="9"/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/>
      <c r="FB1381" s="9"/>
      <c r="FC1381" s="9"/>
      <c r="FD1381" s="9"/>
      <c r="FE1381" s="9"/>
      <c r="FF1381" s="9"/>
      <c r="FG1381" s="9"/>
      <c r="FH1381" s="9"/>
      <c r="FI1381" s="9"/>
      <c r="FJ1381" s="9"/>
      <c r="FK1381" s="9"/>
      <c r="FL1381" s="9"/>
      <c r="FM1381" s="9"/>
      <c r="FN1381" s="9"/>
      <c r="FO1381" s="9"/>
      <c r="FP1381" s="9"/>
      <c r="FQ1381" s="9"/>
      <c r="FR1381" s="9"/>
      <c r="FS1381" s="9"/>
      <c r="FT1381" s="9"/>
      <c r="FU1381" s="9"/>
      <c r="FV1381" s="9"/>
      <c r="FW1381" s="9"/>
      <c r="FX1381" s="9"/>
      <c r="FY1381" s="9"/>
      <c r="FZ1381" s="9"/>
      <c r="GA1381" s="9"/>
      <c r="GB1381" s="9"/>
      <c r="GC1381" s="9"/>
      <c r="GD1381" s="9"/>
      <c r="GE1381" s="9"/>
      <c r="GF1381" s="9"/>
      <c r="GG1381" s="9"/>
      <c r="GH1381" s="9"/>
      <c r="GI1381" s="9"/>
      <c r="GJ1381" s="9"/>
      <c r="GK1381" s="9"/>
      <c r="GL1381" s="9"/>
      <c r="GM1381" s="9"/>
      <c r="GN1381" s="9"/>
      <c r="GO1381" s="9"/>
      <c r="GP1381" s="9"/>
      <c r="GQ1381" s="9"/>
      <c r="GR1381" s="9"/>
      <c r="GS1381" s="9"/>
      <c r="GT1381" s="9"/>
      <c r="GU1381" s="9"/>
      <c r="GV1381" s="9"/>
      <c r="GW1381" s="9"/>
      <c r="GX1381" s="9"/>
      <c r="GY1381" s="9"/>
      <c r="GZ1381" s="9"/>
      <c r="HA1381" s="9"/>
      <c r="HB1381" s="9"/>
      <c r="HC1381" s="9"/>
      <c r="HD1381" s="9"/>
      <c r="HE1381" s="9"/>
      <c r="HF1381" s="9"/>
      <c r="HG1381" s="9"/>
      <c r="HH1381" s="9"/>
      <c r="HI1381" s="9"/>
      <c r="HJ1381" s="9"/>
      <c r="HK1381" s="9"/>
      <c r="HL1381" s="9"/>
      <c r="HM1381" s="9"/>
      <c r="HN1381" s="9"/>
      <c r="HO1381" s="9"/>
      <c r="HP1381" s="9"/>
      <c r="HQ1381" s="9"/>
      <c r="HR1381" s="9"/>
      <c r="HS1381" s="9"/>
      <c r="HT1381" s="9"/>
      <c r="HU1381" s="9"/>
      <c r="HV1381" s="9"/>
      <c r="HW1381" s="9"/>
      <c r="HX1381" s="9"/>
      <c r="HY1381" s="9"/>
    </row>
    <row r="1382" spans="1:233" x14ac:dyDescent="0.2">
      <c r="A1382" s="12">
        <v>89200</v>
      </c>
      <c r="B1382" s="12" t="s">
        <v>2455</v>
      </c>
      <c r="C1382" s="12" t="s">
        <v>2957</v>
      </c>
      <c r="D1382" s="13">
        <v>1600</v>
      </c>
      <c r="E1382" s="33" t="s">
        <v>2256</v>
      </c>
      <c r="F1382" s="33" t="s">
        <v>6366</v>
      </c>
      <c r="G1382" s="9" t="s">
        <v>6390</v>
      </c>
      <c r="H1382" s="9"/>
      <c r="I1382" s="9"/>
      <c r="J1382" s="13" t="str">
        <f t="shared" si="21"/>
        <v>INSERT INTO `Productos` (txRefInterna,txRefExterna,txNomProducto,txDescripcion,idClasifProductos,idMarcaProductos) SELECT '89200','NEK','RETEN RUEDA TRASERA R-4- ','RETEN RUEDA TRASERA R-4- ', A.idClasifProductos, M.idClasifProductos  FROM `ClasifProductos` A, `ClasifProductos` M WHERE A.txDescripcion = 'RETEN' AND M.txDescripcion = 'RENAULT';</v>
      </c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  <c r="EL1382" s="9"/>
      <c r="EM1382" s="9"/>
      <c r="EN1382" s="9"/>
      <c r="EO1382" s="9"/>
      <c r="EP1382" s="9"/>
      <c r="EQ1382" s="9"/>
      <c r="ER1382" s="9"/>
      <c r="ES1382" s="9"/>
      <c r="ET1382" s="9"/>
      <c r="EU1382" s="9"/>
      <c r="EV1382" s="9"/>
      <c r="EW1382" s="9"/>
      <c r="EX1382" s="9"/>
      <c r="EY1382" s="9"/>
      <c r="EZ1382" s="9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9"/>
      <c r="GV1382" s="9"/>
      <c r="GW1382" s="9"/>
      <c r="GX1382" s="9"/>
      <c r="GY1382" s="9"/>
      <c r="GZ1382" s="9"/>
      <c r="HA1382" s="9"/>
      <c r="HB1382" s="9"/>
      <c r="HC1382" s="9"/>
      <c r="HD1382" s="9"/>
      <c r="HE1382" s="9"/>
      <c r="HF1382" s="9"/>
      <c r="HG1382" s="9"/>
      <c r="HH1382" s="9"/>
      <c r="HI1382" s="9"/>
      <c r="HJ1382" s="9"/>
      <c r="HK1382" s="9"/>
      <c r="HL1382" s="9"/>
      <c r="HM1382" s="9"/>
      <c r="HN1382" s="9"/>
      <c r="HO1382" s="9"/>
      <c r="HP1382" s="9"/>
      <c r="HQ1382" s="9"/>
      <c r="HR1382" s="9"/>
      <c r="HS1382" s="9"/>
      <c r="HT1382" s="9"/>
      <c r="HU1382" s="9"/>
      <c r="HV1382" s="9"/>
      <c r="HW1382" s="9"/>
      <c r="HX1382" s="9"/>
      <c r="HY1382" s="9"/>
    </row>
    <row r="1383" spans="1:233" x14ac:dyDescent="0.2">
      <c r="A1383" s="12">
        <v>3045</v>
      </c>
      <c r="B1383" s="12" t="s">
        <v>2455</v>
      </c>
      <c r="C1383" s="22" t="s">
        <v>3797</v>
      </c>
      <c r="D1383" s="13">
        <v>1990</v>
      </c>
      <c r="E1383" s="33" t="s">
        <v>6274</v>
      </c>
      <c r="F1383" s="33" t="s">
        <v>6366</v>
      </c>
      <c r="G1383" s="9" t="s">
        <v>6390</v>
      </c>
      <c r="H1383" s="9"/>
      <c r="I1383" s="9"/>
      <c r="J1383" s="13" t="str">
        <f t="shared" si="21"/>
        <v>INSERT INTO `Productos` (txRefInterna,txRefExterna,txNomProducto,txDescripcion,idClasifProductos,idMarcaProductos) SELECT '3045','NEK','RETEN RUEDA TRAS.  CORSA - MONZA FORD FESTIVA','RETEN RUEDA TRAS.  CORSA - MONZA FORD FESTIVA', A.idClasifProductos, M.idClasifProductos  FROM `ClasifProductos` A, `ClasifProductos` M WHERE A.txDescripcion = 'RETEN' AND M.txDescripcion = 'CHEVROLET CORSA';</v>
      </c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/>
      <c r="FJ1383" s="9"/>
      <c r="FK1383" s="9"/>
      <c r="FL1383" s="9"/>
      <c r="FM1383" s="9"/>
      <c r="FN1383" s="9"/>
      <c r="FO1383" s="9"/>
      <c r="FP1383" s="9"/>
      <c r="FQ1383" s="9"/>
      <c r="FR1383" s="9"/>
      <c r="FS1383" s="9"/>
      <c r="FT1383" s="9"/>
      <c r="FU1383" s="9"/>
      <c r="FV1383" s="9"/>
      <c r="FW1383" s="9"/>
      <c r="FX1383" s="9"/>
      <c r="FY1383" s="9"/>
      <c r="FZ1383" s="9"/>
      <c r="GA1383" s="9"/>
      <c r="GB1383" s="9"/>
      <c r="GC1383" s="9"/>
      <c r="GD1383" s="9"/>
      <c r="GE1383" s="9"/>
      <c r="GF1383" s="9"/>
      <c r="GG1383" s="9"/>
      <c r="GH1383" s="9"/>
      <c r="GI1383" s="9"/>
      <c r="GJ1383" s="9"/>
      <c r="GK1383" s="9"/>
      <c r="GL1383" s="9"/>
      <c r="GM1383" s="9"/>
      <c r="GN1383" s="9"/>
      <c r="GO1383" s="9"/>
      <c r="GP1383" s="9"/>
      <c r="GQ1383" s="9"/>
      <c r="GR1383" s="9"/>
      <c r="GS1383" s="9"/>
      <c r="GT1383" s="9"/>
      <c r="GU1383" s="9"/>
      <c r="GV1383" s="9"/>
      <c r="GW1383" s="9"/>
      <c r="GX1383" s="9"/>
      <c r="GY1383" s="9"/>
      <c r="GZ1383" s="9"/>
      <c r="HA1383" s="9"/>
      <c r="HB1383" s="9"/>
      <c r="HC1383" s="9"/>
      <c r="HD1383" s="9"/>
      <c r="HE1383" s="9"/>
      <c r="HF1383" s="9"/>
      <c r="HG1383" s="9"/>
      <c r="HH1383" s="9"/>
      <c r="HI1383" s="9"/>
      <c r="HJ1383" s="9"/>
      <c r="HK1383" s="9"/>
      <c r="HL1383" s="9"/>
      <c r="HM1383" s="9"/>
      <c r="HN1383" s="9"/>
      <c r="HO1383" s="9"/>
      <c r="HP1383" s="9"/>
      <c r="HQ1383" s="9"/>
      <c r="HR1383" s="9"/>
      <c r="HS1383" s="9"/>
      <c r="HT1383" s="9"/>
      <c r="HU1383" s="9"/>
      <c r="HV1383" s="9"/>
      <c r="HW1383" s="9"/>
      <c r="HX1383" s="9"/>
      <c r="HY1383" s="9"/>
    </row>
    <row r="1384" spans="1:233" x14ac:dyDescent="0.2">
      <c r="A1384" s="12">
        <v>4043</v>
      </c>
      <c r="B1384" s="12" t="s">
        <v>2455</v>
      </c>
      <c r="C1384" s="22" t="s">
        <v>4382</v>
      </c>
      <c r="D1384" s="13">
        <v>1990</v>
      </c>
      <c r="E1384" s="33" t="s">
        <v>4320</v>
      </c>
      <c r="F1384" s="33" t="s">
        <v>6366</v>
      </c>
      <c r="G1384" s="9" t="s">
        <v>6390</v>
      </c>
      <c r="H1384" s="9"/>
      <c r="I1384" s="9"/>
      <c r="J1384" s="13" t="str">
        <f t="shared" si="21"/>
        <v>INSERT INTO `Productos` (txRefInterna,txRefExterna,txNomProducto,txDescripcion,idClasifProductos,idMarcaProductos) SELECT '4043','NEK','RETEN RUEDA TRAS. DAEWOO - corsa-monza-ford festiva','RETEN RUEDA TRAS. DAEWOO - corsa-monza-ford festiva', A.idClasifProductos, M.idClasifProductos  FROM `ClasifProductos` A, `ClasifProductos` M WHERE A.txDescripcion = 'RETEN' AND M.txDescripcion = 'DAEWOO';</v>
      </c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9"/>
      <c r="FK1384" s="9"/>
      <c r="FL1384" s="9"/>
      <c r="FM1384" s="9"/>
      <c r="FN1384" s="9"/>
      <c r="FO1384" s="9"/>
      <c r="FP1384" s="9"/>
      <c r="FQ1384" s="9"/>
      <c r="FR1384" s="9"/>
      <c r="FS1384" s="9"/>
      <c r="FT1384" s="9"/>
      <c r="FU1384" s="9"/>
      <c r="FV1384" s="9"/>
      <c r="FW1384" s="9"/>
      <c r="FX1384" s="9"/>
      <c r="FY1384" s="9"/>
      <c r="FZ1384" s="9"/>
      <c r="GA1384" s="9"/>
      <c r="GB1384" s="9"/>
      <c r="GC1384" s="9"/>
      <c r="GD1384" s="9"/>
      <c r="GE1384" s="9"/>
      <c r="GF1384" s="9"/>
      <c r="GG1384" s="9"/>
      <c r="GH1384" s="9"/>
      <c r="GI1384" s="9"/>
      <c r="GJ1384" s="9"/>
      <c r="GK1384" s="9"/>
      <c r="GL1384" s="9"/>
      <c r="GM1384" s="9"/>
      <c r="GN1384" s="9"/>
      <c r="GO1384" s="9"/>
      <c r="GP1384" s="9"/>
      <c r="GQ1384" s="9"/>
      <c r="GR1384" s="9"/>
      <c r="GS1384" s="9"/>
      <c r="GT1384" s="9"/>
      <c r="GU1384" s="9"/>
      <c r="GV1384" s="9"/>
      <c r="GW1384" s="9"/>
      <c r="GX1384" s="9"/>
      <c r="GY1384" s="9"/>
      <c r="GZ1384" s="9"/>
      <c r="HA1384" s="9"/>
      <c r="HB1384" s="9"/>
      <c r="HC1384" s="9"/>
      <c r="HD1384" s="9"/>
      <c r="HE1384" s="9"/>
      <c r="HF1384" s="9"/>
      <c r="HG1384" s="9"/>
      <c r="HH1384" s="9"/>
      <c r="HI1384" s="9"/>
      <c r="HJ1384" s="9"/>
      <c r="HK1384" s="9"/>
      <c r="HL1384" s="9"/>
      <c r="HM1384" s="9"/>
      <c r="HN1384" s="9"/>
      <c r="HO1384" s="9"/>
      <c r="HP1384" s="9"/>
      <c r="HQ1384" s="9"/>
      <c r="HR1384" s="9"/>
      <c r="HS1384" s="9"/>
      <c r="HT1384" s="9"/>
      <c r="HU1384" s="9"/>
      <c r="HV1384" s="9"/>
      <c r="HW1384" s="9"/>
      <c r="HX1384" s="9"/>
      <c r="HY1384" s="9"/>
    </row>
    <row r="1385" spans="1:233" x14ac:dyDescent="0.2">
      <c r="A1385" s="12">
        <v>87077</v>
      </c>
      <c r="B1385" s="12" t="s">
        <v>2455</v>
      </c>
      <c r="C1385" s="12" t="s">
        <v>2958</v>
      </c>
      <c r="D1385" s="13">
        <v>1600</v>
      </c>
      <c r="E1385" s="33" t="s">
        <v>2256</v>
      </c>
      <c r="F1385" s="33" t="s">
        <v>6367</v>
      </c>
      <c r="G1385" s="9" t="s">
        <v>6390</v>
      </c>
      <c r="H1385" s="9"/>
      <c r="I1385" s="9"/>
      <c r="J1385" s="13" t="str">
        <f t="shared" si="21"/>
        <v>INSERT INTO `Productos` (txRefInterna,txRefExterna,txNomProducto,txDescripcion,idClasifProductos,idMarcaProductos) SELECT '87077','NEK','RETEN SELECTOR CAMBIOS R-12  16X26X10,5 ','RETEN SELECTOR CAMBIOS R-12  16X26X10,5 ', A.idClasifProductos, M.idClasifProductos  FROM `ClasifProductos` A, `ClasifProductos` M WHERE A.txDescripcion = 'RETEN' AND M.txDescripcion = 'RENAULT';</v>
      </c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9"/>
      <c r="FK1385" s="9"/>
      <c r="FL1385" s="9"/>
      <c r="FM1385" s="9"/>
      <c r="FN1385" s="9"/>
      <c r="FO1385" s="9"/>
      <c r="FP1385" s="9"/>
      <c r="FQ1385" s="9"/>
      <c r="FR1385" s="9"/>
      <c r="FS1385" s="9"/>
      <c r="FT1385" s="9"/>
      <c r="FU1385" s="9"/>
      <c r="FV1385" s="9"/>
      <c r="FW1385" s="9"/>
      <c r="FX1385" s="9"/>
      <c r="FY1385" s="9"/>
      <c r="FZ1385" s="9"/>
      <c r="GA1385" s="9"/>
      <c r="GB1385" s="9"/>
      <c r="GC1385" s="9"/>
      <c r="GD1385" s="9"/>
      <c r="GE1385" s="9"/>
      <c r="GF1385" s="9"/>
      <c r="GG1385" s="9"/>
      <c r="GH1385" s="9"/>
      <c r="GI1385" s="9"/>
      <c r="GJ1385" s="9"/>
      <c r="GK1385" s="9"/>
      <c r="GL1385" s="9"/>
      <c r="GM1385" s="9"/>
      <c r="GN1385" s="9"/>
      <c r="GO1385" s="9"/>
      <c r="GP1385" s="9"/>
      <c r="GQ1385" s="9"/>
      <c r="GR1385" s="9"/>
      <c r="GS1385" s="9"/>
      <c r="GT1385" s="9"/>
      <c r="GU1385" s="9"/>
      <c r="GV1385" s="9"/>
      <c r="GW1385" s="9"/>
      <c r="GX1385" s="9"/>
      <c r="GY1385" s="9"/>
      <c r="GZ1385" s="9"/>
      <c r="HA1385" s="9"/>
      <c r="HB1385" s="9"/>
      <c r="HC1385" s="9"/>
      <c r="HD1385" s="9"/>
      <c r="HE1385" s="9"/>
      <c r="HF1385" s="9"/>
      <c r="HG1385" s="9"/>
      <c r="HH1385" s="9"/>
      <c r="HI1385" s="9"/>
      <c r="HJ1385" s="9"/>
      <c r="HK1385" s="9"/>
      <c r="HL1385" s="9"/>
      <c r="HM1385" s="9"/>
      <c r="HN1385" s="9"/>
      <c r="HO1385" s="9"/>
      <c r="HP1385" s="9"/>
      <c r="HQ1385" s="9"/>
      <c r="HR1385" s="9"/>
      <c r="HS1385" s="9"/>
      <c r="HT1385" s="9"/>
      <c r="HU1385" s="9"/>
      <c r="HV1385" s="9"/>
      <c r="HW1385" s="9"/>
      <c r="HX1385" s="9"/>
      <c r="HY1385" s="9"/>
    </row>
    <row r="1386" spans="1:233" x14ac:dyDescent="0.2">
      <c r="A1386" s="12">
        <v>87115</v>
      </c>
      <c r="B1386" s="12" t="s">
        <v>2455</v>
      </c>
      <c r="C1386" s="12" t="s">
        <v>2959</v>
      </c>
      <c r="D1386" s="13">
        <v>1760</v>
      </c>
      <c r="E1386" s="33" t="s">
        <v>2256</v>
      </c>
      <c r="F1386" s="33" t="s">
        <v>6367</v>
      </c>
      <c r="G1386" s="9" t="s">
        <v>6390</v>
      </c>
      <c r="H1386" s="9"/>
      <c r="I1386" s="9"/>
      <c r="J1386" s="13" t="str">
        <f t="shared" si="21"/>
        <v>INSERT INTO `Productos` (txRefInterna,txRefExterna,txNomProducto,txDescripcion,idClasifProductos,idMarcaProductos) SELECT '87115','NEK','RETEN SELECTOR CAMBIOS R-9 -18  R21 1,6 ','RETEN SELECTOR CAMBIOS R-9 -18  R21 1,6 ', A.idClasifProductos, M.idClasifProductos  FROM `ClasifProductos` A, `ClasifProductos` M WHERE A.txDescripcion = 'RETEN' AND M.txDescripcion = 'RENAULT';</v>
      </c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9"/>
      <c r="FS1386" s="9"/>
      <c r="FT1386" s="9"/>
      <c r="FU1386" s="9"/>
      <c r="FV1386" s="9"/>
      <c r="FW1386" s="9"/>
      <c r="FX1386" s="9"/>
      <c r="FY1386" s="9"/>
      <c r="FZ1386" s="9"/>
      <c r="GA1386" s="9"/>
      <c r="GB1386" s="9"/>
      <c r="GC1386" s="9"/>
      <c r="GD1386" s="9"/>
      <c r="GE1386" s="9"/>
      <c r="GF1386" s="9"/>
      <c r="GG1386" s="9"/>
      <c r="GH1386" s="9"/>
      <c r="GI1386" s="9"/>
      <c r="GJ1386" s="9"/>
      <c r="GK1386" s="9"/>
      <c r="GL1386" s="9"/>
      <c r="GM1386" s="9"/>
      <c r="GN1386" s="9"/>
      <c r="GO1386" s="9"/>
      <c r="GP1386" s="9"/>
      <c r="GQ1386" s="9"/>
      <c r="GR1386" s="9"/>
      <c r="GS1386" s="9"/>
      <c r="GT1386" s="9"/>
      <c r="GU1386" s="9"/>
      <c r="GV1386" s="9"/>
      <c r="GW1386" s="9"/>
      <c r="GX1386" s="9"/>
      <c r="GY1386" s="9"/>
      <c r="GZ1386" s="9"/>
      <c r="HA1386" s="9"/>
      <c r="HB1386" s="9"/>
      <c r="HC1386" s="9"/>
      <c r="HD1386" s="9"/>
      <c r="HE1386" s="9"/>
      <c r="HF1386" s="9"/>
      <c r="HG1386" s="9"/>
      <c r="HH1386" s="9"/>
      <c r="HI1386" s="9"/>
      <c r="HJ1386" s="9"/>
      <c r="HK1386" s="9"/>
      <c r="HL1386" s="9"/>
      <c r="HM1386" s="9"/>
      <c r="HN1386" s="9"/>
      <c r="HO1386" s="9"/>
      <c r="HP1386" s="9"/>
      <c r="HQ1386" s="9"/>
      <c r="HR1386" s="9"/>
      <c r="HS1386" s="9"/>
      <c r="HT1386" s="9"/>
      <c r="HU1386" s="9"/>
      <c r="HV1386" s="9"/>
      <c r="HW1386" s="9"/>
      <c r="HX1386" s="9"/>
      <c r="HY1386" s="9"/>
    </row>
    <row r="1387" spans="1:233" x14ac:dyDescent="0.2">
      <c r="A1387" s="12" t="s">
        <v>4772</v>
      </c>
      <c r="B1387" s="12" t="s">
        <v>4773</v>
      </c>
      <c r="C1387" s="12" t="s">
        <v>4774</v>
      </c>
      <c r="D1387" s="13">
        <v>1590</v>
      </c>
      <c r="E1387" s="33" t="s">
        <v>6016</v>
      </c>
      <c r="F1387" s="33" t="s">
        <v>6367</v>
      </c>
      <c r="G1387" s="9" t="s">
        <v>6390</v>
      </c>
      <c r="H1387" s="9"/>
      <c r="I1387" s="9"/>
      <c r="J1387" s="13" t="str">
        <f t="shared" si="21"/>
        <v>INSERT INTO `Productos` (txRefInterna,txRefExterna,txNomProducto,txDescripcion,idClasifProductos,idMarcaProductos) SELECT '13-26-7','SABO','RETEN SELECTOR DAEWOO  MONZA - CORSA','RETEN SELECTOR DAEWOO  MONZA - CORSA', A.idClasifProductos, M.idClasifProductos  FROM `ClasifProductos` A, `ClasifProductos` M WHERE A.txDescripcion = 'RETEN' AND M.txDescripcion = 'MARCA SIN CLASIFICAR';</v>
      </c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  <c r="EL1387" s="9"/>
      <c r="EM1387" s="9"/>
      <c r="EN1387" s="9"/>
      <c r="EO1387" s="9"/>
      <c r="EP1387" s="9"/>
      <c r="EQ1387" s="9"/>
      <c r="ER1387" s="9"/>
      <c r="ES1387" s="9"/>
      <c r="ET1387" s="9"/>
      <c r="EU1387" s="9"/>
      <c r="EV1387" s="9"/>
      <c r="EW1387" s="9"/>
      <c r="EX1387" s="9"/>
      <c r="EY1387" s="9"/>
      <c r="EZ1387" s="9"/>
      <c r="FA1387" s="9"/>
      <c r="FB1387" s="9"/>
      <c r="FC1387" s="9"/>
      <c r="FD1387" s="9"/>
      <c r="FE1387" s="9"/>
      <c r="FF1387" s="9"/>
      <c r="FG1387" s="9"/>
      <c r="FH1387" s="9"/>
      <c r="FI1387" s="9"/>
      <c r="FJ1387" s="9"/>
      <c r="FK1387" s="9"/>
      <c r="FL1387" s="9"/>
      <c r="FM1387" s="9"/>
      <c r="FN1387" s="9"/>
      <c r="FO1387" s="9"/>
      <c r="FP1387" s="9"/>
      <c r="FQ1387" s="9"/>
      <c r="FR1387" s="9"/>
      <c r="FS1387" s="9"/>
      <c r="FT1387" s="9"/>
      <c r="FU1387" s="9"/>
      <c r="FV1387" s="9"/>
      <c r="FW1387" s="9"/>
      <c r="FX1387" s="9"/>
      <c r="FY1387" s="9"/>
      <c r="FZ1387" s="9"/>
      <c r="GA1387" s="9"/>
      <c r="GB1387" s="9"/>
      <c r="GC1387" s="9"/>
      <c r="GD1387" s="9"/>
      <c r="GE1387" s="9"/>
      <c r="GF1387" s="9"/>
      <c r="GG1387" s="9"/>
      <c r="GH1387" s="9"/>
      <c r="GI1387" s="9"/>
      <c r="GJ1387" s="9"/>
      <c r="GK1387" s="9"/>
      <c r="GL1387" s="9"/>
      <c r="GM1387" s="9"/>
      <c r="GN1387" s="9"/>
      <c r="GO1387" s="9"/>
      <c r="GP1387" s="9"/>
      <c r="GQ1387" s="9"/>
      <c r="GR1387" s="9"/>
      <c r="GS1387" s="9"/>
      <c r="GT1387" s="9"/>
      <c r="GU1387" s="9"/>
      <c r="GV1387" s="9"/>
      <c r="GW1387" s="9"/>
      <c r="GX1387" s="9"/>
      <c r="GY1387" s="9"/>
      <c r="GZ1387" s="9"/>
      <c r="HA1387" s="9"/>
      <c r="HB1387" s="9"/>
      <c r="HC1387" s="9"/>
      <c r="HD1387" s="9"/>
      <c r="HE1387" s="9"/>
      <c r="HF1387" s="9"/>
      <c r="HG1387" s="9"/>
      <c r="HH1387" s="9"/>
      <c r="HI1387" s="9"/>
      <c r="HJ1387" s="9"/>
      <c r="HK1387" s="9"/>
      <c r="HL1387" s="9"/>
      <c r="HM1387" s="9"/>
      <c r="HN1387" s="9"/>
      <c r="HO1387" s="9"/>
      <c r="HP1387" s="9"/>
      <c r="HQ1387" s="9"/>
      <c r="HR1387" s="9"/>
      <c r="HS1387" s="9"/>
      <c r="HT1387" s="9"/>
      <c r="HU1387" s="9"/>
      <c r="HV1387" s="9"/>
      <c r="HW1387" s="9"/>
      <c r="HX1387" s="9"/>
      <c r="HY1387" s="9"/>
    </row>
    <row r="1388" spans="1:233" x14ac:dyDescent="0.2">
      <c r="A1388" s="12" t="s">
        <v>4775</v>
      </c>
      <c r="B1388" s="12" t="s">
        <v>3910</v>
      </c>
      <c r="C1388" s="12" t="s">
        <v>4776</v>
      </c>
      <c r="D1388" s="13">
        <v>3960</v>
      </c>
      <c r="E1388" s="33" t="s">
        <v>6016</v>
      </c>
      <c r="F1388" s="33" t="s">
        <v>6367</v>
      </c>
      <c r="G1388" s="9" t="s">
        <v>6390</v>
      </c>
      <c r="H1388" s="9"/>
      <c r="I1388" s="9"/>
      <c r="J1388" s="13" t="str">
        <f t="shared" si="21"/>
        <v>INSERT INTO `Productos` (txRefInterna,txRefExterna,txNomProducto,txDescripcion,idClasifProductos,idMarcaProductos) SELECT '15-26-19','NOK','RETEN SELECTOR SWIFTMSPRINT DAEWOO TICO MATIZ','RETEN SELECTOR SWIFTMSPRINT DAEWOO TICO MATIZ', A.idClasifProductos, M.idClasifProductos  FROM `ClasifProductos` A, `ClasifProductos` M WHERE A.txDescripcion = 'RETEN' AND M.txDescripcion = 'MARCA SIN CLASIFICAR';</v>
      </c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/>
      <c r="FJ1388" s="9"/>
      <c r="FK1388" s="9"/>
      <c r="FL1388" s="9"/>
      <c r="FM1388" s="9"/>
      <c r="FN1388" s="9"/>
      <c r="FO1388" s="9"/>
      <c r="FP1388" s="9"/>
      <c r="FQ1388" s="9"/>
      <c r="FR1388" s="9"/>
      <c r="FS1388" s="9"/>
      <c r="FT1388" s="9"/>
      <c r="FU1388" s="9"/>
      <c r="FV1388" s="9"/>
      <c r="FW1388" s="9"/>
      <c r="FX1388" s="9"/>
      <c r="FY1388" s="9"/>
      <c r="FZ1388" s="9"/>
      <c r="GA1388" s="9"/>
      <c r="GB1388" s="9"/>
      <c r="GC1388" s="9"/>
      <c r="GD1388" s="9"/>
      <c r="GE1388" s="9"/>
      <c r="GF1388" s="9"/>
      <c r="GG1388" s="9"/>
      <c r="GH1388" s="9"/>
      <c r="GI1388" s="9"/>
      <c r="GJ1388" s="9"/>
      <c r="GK1388" s="9"/>
      <c r="GL1388" s="9"/>
      <c r="GM1388" s="9"/>
      <c r="GN1388" s="9"/>
      <c r="GO1388" s="9"/>
      <c r="GP1388" s="9"/>
      <c r="GQ1388" s="9"/>
      <c r="GR1388" s="9"/>
      <c r="GS1388" s="9"/>
      <c r="GT1388" s="9"/>
      <c r="GU1388" s="9"/>
      <c r="GV1388" s="9"/>
      <c r="GW1388" s="9"/>
      <c r="GX1388" s="9"/>
      <c r="GY1388" s="9"/>
      <c r="GZ1388" s="9"/>
      <c r="HA1388" s="9"/>
      <c r="HB1388" s="9"/>
      <c r="HC1388" s="9"/>
      <c r="HD1388" s="9"/>
      <c r="HE1388" s="9"/>
      <c r="HF1388" s="9"/>
      <c r="HG1388" s="9"/>
      <c r="HH1388" s="9"/>
      <c r="HI1388" s="9"/>
      <c r="HJ1388" s="9"/>
      <c r="HK1388" s="9"/>
      <c r="HL1388" s="9"/>
      <c r="HM1388" s="9"/>
      <c r="HN1388" s="9"/>
      <c r="HO1388" s="9"/>
      <c r="HP1388" s="9"/>
      <c r="HQ1388" s="9"/>
      <c r="HR1388" s="9"/>
      <c r="HS1388" s="9"/>
      <c r="HT1388" s="9"/>
      <c r="HU1388" s="9"/>
      <c r="HV1388" s="9"/>
      <c r="HW1388" s="9"/>
      <c r="HX1388" s="9"/>
      <c r="HY1388" s="9"/>
    </row>
    <row r="1389" spans="1:233" x14ac:dyDescent="0.2">
      <c r="A1389" s="12" t="s">
        <v>4777</v>
      </c>
      <c r="B1389" s="12" t="s">
        <v>4778</v>
      </c>
      <c r="C1389" s="12" t="s">
        <v>4779</v>
      </c>
      <c r="D1389" s="13">
        <v>2120</v>
      </c>
      <c r="E1389" s="33" t="s">
        <v>6016</v>
      </c>
      <c r="F1389" s="33" t="s">
        <v>6367</v>
      </c>
      <c r="G1389" s="9" t="s">
        <v>6390</v>
      </c>
      <c r="H1389" s="9"/>
      <c r="I1389" s="9"/>
      <c r="J1389" s="13" t="str">
        <f t="shared" si="21"/>
        <v>INSERT INTO `Productos` (txRefInterna,txRefExterna,txNomProducto,txDescripcion,idClasifProductos,idMarcaProductos) SELECT '16-28-15.2','HGS','RETEN SELECTOR MAZDA 323','RETEN SELECTOR MAZDA 323', A.idClasifProductos, M.idClasifProductos  FROM `ClasifProductos` A, `ClasifProductos` M WHERE A.txDescripcion = 'RETEN' AND M.txDescripcion = 'MARCA SIN CLASIFICAR';</v>
      </c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/>
      <c r="FJ1389" s="9"/>
      <c r="FK1389" s="9"/>
      <c r="FL1389" s="9"/>
      <c r="FM1389" s="9"/>
      <c r="FN1389" s="9"/>
      <c r="FO1389" s="9"/>
      <c r="FP1389" s="9"/>
      <c r="FQ1389" s="9"/>
      <c r="FR1389" s="9"/>
      <c r="FS1389" s="9"/>
      <c r="FT1389" s="9"/>
      <c r="FU1389" s="9"/>
      <c r="FV1389" s="9"/>
      <c r="FW1389" s="9"/>
      <c r="FX1389" s="9"/>
      <c r="FY1389" s="9"/>
      <c r="FZ1389" s="9"/>
      <c r="GA1389" s="9"/>
      <c r="GB1389" s="9"/>
      <c r="GC1389" s="9"/>
      <c r="GD1389" s="9"/>
      <c r="GE1389" s="9"/>
      <c r="GF1389" s="9"/>
      <c r="GG1389" s="9"/>
      <c r="GH1389" s="9"/>
      <c r="GI1389" s="9"/>
      <c r="GJ1389" s="9"/>
      <c r="GK1389" s="9"/>
      <c r="GL1389" s="9"/>
      <c r="GM1389" s="9"/>
      <c r="GN1389" s="9"/>
      <c r="GO1389" s="9"/>
      <c r="GP1389" s="9"/>
      <c r="GQ1389" s="9"/>
      <c r="GR1389" s="9"/>
      <c r="GS1389" s="9"/>
      <c r="GT1389" s="9"/>
      <c r="GU1389" s="9"/>
      <c r="GV1389" s="9"/>
      <c r="GW1389" s="9"/>
      <c r="GX1389" s="9"/>
      <c r="GY1389" s="9"/>
      <c r="GZ1389" s="9"/>
      <c r="HA1389" s="9"/>
      <c r="HB1389" s="9"/>
      <c r="HC1389" s="9"/>
      <c r="HD1389" s="9"/>
      <c r="HE1389" s="9"/>
      <c r="HF1389" s="9"/>
      <c r="HG1389" s="9"/>
      <c r="HH1389" s="9"/>
      <c r="HI1389" s="9"/>
      <c r="HJ1389" s="9"/>
      <c r="HK1389" s="9"/>
      <c r="HL1389" s="9"/>
      <c r="HM1389" s="9"/>
      <c r="HN1389" s="9"/>
      <c r="HO1389" s="9"/>
      <c r="HP1389" s="9"/>
      <c r="HQ1389" s="9"/>
      <c r="HR1389" s="9"/>
      <c r="HS1389" s="9"/>
      <c r="HT1389" s="9"/>
      <c r="HU1389" s="9"/>
      <c r="HV1389" s="9"/>
      <c r="HW1389" s="9"/>
      <c r="HX1389" s="9"/>
      <c r="HY1389" s="9"/>
    </row>
    <row r="1390" spans="1:233" x14ac:dyDescent="0.2">
      <c r="A1390" s="12">
        <v>87085</v>
      </c>
      <c r="B1390" s="12" t="s">
        <v>2455</v>
      </c>
      <c r="C1390" s="12" t="s">
        <v>2960</v>
      </c>
      <c r="D1390" s="13">
        <v>1760</v>
      </c>
      <c r="E1390" s="33" t="s">
        <v>2256</v>
      </c>
      <c r="F1390" s="33" t="s">
        <v>6100</v>
      </c>
      <c r="G1390" s="9" t="s">
        <v>6390</v>
      </c>
      <c r="H1390" s="9"/>
      <c r="I1390" s="9"/>
      <c r="J1390" s="13" t="str">
        <f t="shared" si="21"/>
        <v>INSERT INTO `Productos` (txRefInterna,txRefExterna,txNomProducto,txDescripcion,idClasifProductos,idMarcaProductos) SELECT '87085','NEK','RETEN TOMA R-12  17X28X7,13 ','RETEN TOMA R-12  17X28X7,13 ', A.idClasifProductos, M.idClasifProductos  FROM `ClasifProductos` A, `ClasifProductos` M WHERE A.txDescripcion = 'RETEN' AND M.txDescripcion = 'RENAULT';</v>
      </c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  <c r="DU1390" s="9"/>
      <c r="DV1390" s="9"/>
      <c r="DW1390" s="9"/>
      <c r="DX1390" s="9"/>
      <c r="DY1390" s="9"/>
      <c r="DZ1390" s="9"/>
      <c r="EA1390" s="9"/>
      <c r="EB1390" s="9"/>
      <c r="EC1390" s="9"/>
      <c r="ED1390" s="9"/>
      <c r="EE1390" s="9"/>
      <c r="EF1390" s="9"/>
      <c r="EG1390" s="9"/>
      <c r="EH1390" s="9"/>
      <c r="EI1390" s="9"/>
      <c r="EJ1390" s="9"/>
      <c r="EK1390" s="9"/>
      <c r="EL1390" s="9"/>
      <c r="EM1390" s="9"/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9"/>
      <c r="GV1390" s="9"/>
      <c r="GW1390" s="9"/>
      <c r="GX1390" s="9"/>
      <c r="GY1390" s="9"/>
      <c r="GZ1390" s="9"/>
      <c r="HA1390" s="9"/>
      <c r="HB1390" s="9"/>
      <c r="HC1390" s="9"/>
      <c r="HD1390" s="9"/>
      <c r="HE1390" s="9"/>
      <c r="HF1390" s="9"/>
      <c r="HG1390" s="9"/>
      <c r="HH1390" s="9"/>
      <c r="HI1390" s="9"/>
      <c r="HJ1390" s="9"/>
      <c r="HK1390" s="9"/>
      <c r="HL1390" s="9"/>
      <c r="HM1390" s="9"/>
      <c r="HN1390" s="9"/>
      <c r="HO1390" s="9"/>
      <c r="HP1390" s="9"/>
      <c r="HQ1390" s="9"/>
      <c r="HR1390" s="9"/>
      <c r="HS1390" s="9"/>
      <c r="HT1390" s="9"/>
      <c r="HU1390" s="9"/>
      <c r="HV1390" s="9"/>
      <c r="HW1390" s="9"/>
      <c r="HX1390" s="9"/>
      <c r="HY1390" s="9"/>
    </row>
    <row r="1391" spans="1:233" s="61" customFormat="1" x14ac:dyDescent="0.2">
      <c r="A1391" s="64" t="s">
        <v>6508</v>
      </c>
      <c r="B1391" s="64" t="s">
        <v>3910</v>
      </c>
      <c r="C1391" s="64" t="s">
        <v>4765</v>
      </c>
      <c r="D1391" s="65">
        <v>2250</v>
      </c>
      <c r="E1391" s="67" t="s">
        <v>6016</v>
      </c>
      <c r="F1391" s="67" t="s">
        <v>6100</v>
      </c>
      <c r="G1391" s="68" t="s">
        <v>6390</v>
      </c>
      <c r="H1391" s="68"/>
      <c r="I1391" s="68"/>
      <c r="J1391" s="65" t="str">
        <f t="shared" si="21"/>
        <v>INSERT INTO `Productos` (txRefInterna,txRefExterna,txNomProducto,txDescripcion,idClasifProductos,idMarcaProductos) SELECT '25-40-8M','NOK','RETEN TOMA MAZDA 323','RETEN TOMA MAZDA 323', A.idClasifProductos, M.idClasifProductos  FROM `ClasifProductos` A, `ClasifProductos` M WHERE A.txDescripcion = 'RETEN' AND M.txDescripcion = 'MARCA SIN CLASIFICAR';</v>
      </c>
      <c r="K1391" s="68"/>
      <c r="L1391" s="68"/>
      <c r="M1391" s="68"/>
      <c r="N1391" s="68"/>
      <c r="O1391" s="68"/>
      <c r="P1391" s="68"/>
      <c r="Q1391" s="68"/>
      <c r="R1391" s="68"/>
      <c r="S1391" s="68"/>
      <c r="T1391" s="68"/>
      <c r="U1391" s="68"/>
      <c r="V1391" s="68"/>
      <c r="W1391" s="68"/>
      <c r="X1391" s="68"/>
      <c r="Y1391" s="68"/>
      <c r="Z1391" s="68"/>
      <c r="AA1391" s="68"/>
      <c r="AB1391" s="68"/>
      <c r="AC1391" s="68"/>
      <c r="AD1391" s="68"/>
      <c r="AE1391" s="68"/>
      <c r="AF1391" s="68"/>
      <c r="AG1391" s="68"/>
      <c r="AH1391" s="68"/>
      <c r="AI1391" s="68"/>
      <c r="AJ1391" s="68"/>
      <c r="AK1391" s="68"/>
      <c r="AL1391" s="68"/>
      <c r="AM1391" s="68"/>
      <c r="AN1391" s="68"/>
      <c r="AO1391" s="68"/>
      <c r="AP1391" s="68"/>
      <c r="AQ1391" s="68"/>
      <c r="AR1391" s="68"/>
      <c r="AS1391" s="68"/>
      <c r="AT1391" s="68"/>
      <c r="AU1391" s="68"/>
      <c r="AV1391" s="68"/>
      <c r="AW1391" s="68"/>
      <c r="AX1391" s="68"/>
      <c r="AY1391" s="68"/>
      <c r="AZ1391" s="68"/>
      <c r="BA1391" s="68"/>
      <c r="BB1391" s="68"/>
      <c r="BC1391" s="68"/>
      <c r="BD1391" s="68"/>
      <c r="BE1391" s="68"/>
      <c r="BF1391" s="68"/>
      <c r="BG1391" s="68"/>
      <c r="BH1391" s="68"/>
      <c r="BI1391" s="68"/>
      <c r="BJ1391" s="68"/>
      <c r="BK1391" s="68"/>
      <c r="BL1391" s="68"/>
      <c r="BM1391" s="68"/>
      <c r="BN1391" s="68"/>
      <c r="BO1391" s="68"/>
      <c r="BP1391" s="68"/>
      <c r="BQ1391" s="68"/>
      <c r="BR1391" s="68"/>
      <c r="BS1391" s="68"/>
      <c r="BT1391" s="68"/>
      <c r="BU1391" s="68"/>
      <c r="BV1391" s="68"/>
      <c r="BW1391" s="68"/>
      <c r="BX1391" s="68"/>
      <c r="BY1391" s="68"/>
      <c r="BZ1391" s="68"/>
      <c r="CA1391" s="68"/>
      <c r="CB1391" s="68"/>
      <c r="CC1391" s="68"/>
      <c r="CD1391" s="68"/>
      <c r="CE1391" s="68"/>
      <c r="CF1391" s="68"/>
      <c r="CG1391" s="68"/>
      <c r="CH1391" s="68"/>
      <c r="CI1391" s="68"/>
      <c r="CJ1391" s="68"/>
      <c r="CK1391" s="68"/>
      <c r="CL1391" s="68"/>
      <c r="CM1391" s="68"/>
      <c r="CN1391" s="68"/>
      <c r="CO1391" s="68"/>
      <c r="CP1391" s="68"/>
      <c r="CQ1391" s="68"/>
      <c r="CR1391" s="68"/>
      <c r="CS1391" s="68"/>
      <c r="CT1391" s="68"/>
      <c r="CU1391" s="68"/>
      <c r="CV1391" s="68"/>
      <c r="CW1391" s="68"/>
      <c r="CX1391" s="68"/>
      <c r="CY1391" s="68"/>
      <c r="CZ1391" s="68"/>
      <c r="DA1391" s="68"/>
      <c r="DB1391" s="68"/>
      <c r="DC1391" s="68"/>
      <c r="DD1391" s="68"/>
      <c r="DE1391" s="68"/>
      <c r="DF1391" s="68"/>
      <c r="DG1391" s="68"/>
      <c r="DH1391" s="68"/>
      <c r="DI1391" s="68"/>
      <c r="DJ1391" s="68"/>
      <c r="DK1391" s="68"/>
      <c r="DL1391" s="68"/>
      <c r="DM1391" s="68"/>
      <c r="DN1391" s="68"/>
      <c r="DO1391" s="68"/>
      <c r="DP1391" s="68"/>
      <c r="DQ1391" s="68"/>
      <c r="DR1391" s="68"/>
      <c r="DS1391" s="68"/>
      <c r="DT1391" s="68"/>
      <c r="DU1391" s="68"/>
      <c r="DV1391" s="68"/>
      <c r="DW1391" s="68"/>
      <c r="DX1391" s="68"/>
      <c r="DY1391" s="68"/>
      <c r="DZ1391" s="68"/>
      <c r="EA1391" s="68"/>
      <c r="EB1391" s="68"/>
      <c r="EC1391" s="68"/>
      <c r="ED1391" s="68"/>
      <c r="EE1391" s="68"/>
      <c r="EF1391" s="68"/>
      <c r="EG1391" s="68"/>
      <c r="EH1391" s="68"/>
      <c r="EI1391" s="68"/>
      <c r="EJ1391" s="68"/>
      <c r="EK1391" s="68"/>
      <c r="EL1391" s="68"/>
      <c r="EM1391" s="68"/>
      <c r="EN1391" s="68"/>
      <c r="EO1391" s="68"/>
      <c r="EP1391" s="68"/>
      <c r="EQ1391" s="68"/>
      <c r="ER1391" s="68"/>
      <c r="ES1391" s="68"/>
      <c r="ET1391" s="68"/>
      <c r="EU1391" s="68"/>
      <c r="EV1391" s="68"/>
      <c r="EW1391" s="68"/>
      <c r="EX1391" s="68"/>
      <c r="EY1391" s="68"/>
      <c r="EZ1391" s="68"/>
      <c r="FA1391" s="68"/>
      <c r="FB1391" s="68"/>
      <c r="FC1391" s="68"/>
      <c r="FD1391" s="68"/>
      <c r="FE1391" s="68"/>
      <c r="FF1391" s="68"/>
      <c r="FG1391" s="68"/>
      <c r="FH1391" s="68"/>
      <c r="FI1391" s="68"/>
      <c r="FJ1391" s="68"/>
      <c r="FK1391" s="68"/>
      <c r="FL1391" s="68"/>
      <c r="FM1391" s="68"/>
      <c r="FN1391" s="68"/>
      <c r="FO1391" s="68"/>
      <c r="FP1391" s="68"/>
      <c r="FQ1391" s="68"/>
      <c r="FR1391" s="68"/>
      <c r="FS1391" s="68"/>
      <c r="FT1391" s="68"/>
      <c r="FU1391" s="68"/>
      <c r="FV1391" s="68"/>
      <c r="FW1391" s="68"/>
      <c r="FX1391" s="68"/>
      <c r="FY1391" s="68"/>
      <c r="FZ1391" s="68"/>
      <c r="GA1391" s="68"/>
      <c r="GB1391" s="68"/>
      <c r="GC1391" s="68"/>
      <c r="GD1391" s="68"/>
      <c r="GE1391" s="68"/>
      <c r="GF1391" s="68"/>
      <c r="GG1391" s="68"/>
      <c r="GH1391" s="68"/>
      <c r="GI1391" s="68"/>
      <c r="GJ1391" s="68"/>
      <c r="GK1391" s="68"/>
      <c r="GL1391" s="68"/>
      <c r="GM1391" s="68"/>
      <c r="GN1391" s="68"/>
      <c r="GO1391" s="68"/>
      <c r="GP1391" s="68"/>
      <c r="GQ1391" s="68"/>
      <c r="GR1391" s="68"/>
      <c r="GS1391" s="68"/>
      <c r="GT1391" s="68"/>
      <c r="GU1391" s="68"/>
      <c r="GV1391" s="68"/>
      <c r="GW1391" s="68"/>
      <c r="GX1391" s="68"/>
      <c r="GY1391" s="68"/>
      <c r="GZ1391" s="68"/>
      <c r="HA1391" s="68"/>
      <c r="HB1391" s="68"/>
      <c r="HC1391" s="68"/>
      <c r="HD1391" s="68"/>
      <c r="HE1391" s="68"/>
      <c r="HF1391" s="68"/>
      <c r="HG1391" s="68"/>
      <c r="HH1391" s="68"/>
      <c r="HI1391" s="68"/>
      <c r="HJ1391" s="68"/>
      <c r="HK1391" s="68"/>
      <c r="HL1391" s="68"/>
      <c r="HM1391" s="68"/>
      <c r="HN1391" s="68"/>
      <c r="HO1391" s="68"/>
      <c r="HP1391" s="68"/>
      <c r="HQ1391" s="68"/>
      <c r="HR1391" s="68"/>
      <c r="HS1391" s="68"/>
      <c r="HT1391" s="68"/>
      <c r="HU1391" s="68"/>
      <c r="HV1391" s="68"/>
      <c r="HW1391" s="68"/>
      <c r="HX1391" s="68"/>
      <c r="HY1391" s="68"/>
    </row>
    <row r="1392" spans="1:233" x14ac:dyDescent="0.2">
      <c r="A1392" s="12" t="s">
        <v>4766</v>
      </c>
      <c r="B1392" s="12" t="s">
        <v>3910</v>
      </c>
      <c r="C1392" s="12" t="s">
        <v>4767</v>
      </c>
      <c r="D1392" s="13">
        <v>1850</v>
      </c>
      <c r="E1392" s="33" t="s">
        <v>6016</v>
      </c>
      <c r="F1392" s="33" t="s">
        <v>6100</v>
      </c>
      <c r="G1392" s="9" t="s">
        <v>6390</v>
      </c>
      <c r="H1392" s="9"/>
      <c r="I1392" s="9"/>
      <c r="J1392" s="13" t="str">
        <f t="shared" si="21"/>
        <v>INSERT INTO `Productos` (txRefInterna,txRefExterna,txNomProducto,txDescripcion,idClasifProductos,idMarcaProductos) SELECT '20-30-5.5','NOK','RETEN TOMA SWIFT DAEWOO TICO MATIZ','RETEN TOMA SWIFT DAEWOO TICO MATIZ', A.idClasifProductos, M.idClasifProductos  FROM `ClasifProductos` A, `ClasifProductos` M WHERE A.txDescripcion = 'RETEN' AND M.txDescripcion = 'MARCA SIN CLASIFICAR';</v>
      </c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  <c r="DP1392" s="9"/>
      <c r="DQ1392" s="9"/>
      <c r="DR1392" s="9"/>
      <c r="DS1392" s="9"/>
      <c r="DT1392" s="9"/>
      <c r="DU1392" s="9"/>
      <c r="DV1392" s="9"/>
      <c r="DW1392" s="9"/>
      <c r="DX1392" s="9"/>
      <c r="DY1392" s="9"/>
      <c r="DZ1392" s="9"/>
      <c r="EA1392" s="9"/>
      <c r="EB1392" s="9"/>
      <c r="EC1392" s="9"/>
      <c r="ED1392" s="9"/>
      <c r="EE1392" s="9"/>
      <c r="EF1392" s="9"/>
      <c r="EG1392" s="9"/>
      <c r="EH1392" s="9"/>
      <c r="EI1392" s="9"/>
      <c r="EJ1392" s="9"/>
      <c r="EK1392" s="9"/>
      <c r="EL1392" s="9"/>
      <c r="EM1392" s="9"/>
      <c r="EN1392" s="9"/>
      <c r="EO1392" s="9"/>
      <c r="EP1392" s="9"/>
      <c r="EQ1392" s="9"/>
      <c r="ER1392" s="9"/>
      <c r="ES1392" s="9"/>
      <c r="ET1392" s="9"/>
      <c r="EU1392" s="9"/>
      <c r="EV1392" s="9"/>
      <c r="EW1392" s="9"/>
      <c r="EX1392" s="9"/>
      <c r="EY1392" s="9"/>
      <c r="EZ1392" s="9"/>
      <c r="FA1392" s="9"/>
      <c r="FB1392" s="9"/>
      <c r="FC1392" s="9"/>
      <c r="FD1392" s="9"/>
      <c r="FE1392" s="9"/>
      <c r="FF1392" s="9"/>
      <c r="FG1392" s="9"/>
      <c r="FH1392" s="9"/>
      <c r="FI1392" s="9"/>
      <c r="FJ1392" s="9"/>
      <c r="FK1392" s="9"/>
      <c r="FL1392" s="9"/>
      <c r="FM1392" s="9"/>
      <c r="FN1392" s="9"/>
      <c r="FO1392" s="9"/>
      <c r="FP1392" s="9"/>
      <c r="FQ1392" s="9"/>
      <c r="FR1392" s="9"/>
      <c r="FS1392" s="9"/>
      <c r="FT1392" s="9"/>
      <c r="FU1392" s="9"/>
      <c r="FV1392" s="9"/>
      <c r="FW1392" s="9"/>
      <c r="FX1392" s="9"/>
      <c r="FY1392" s="9"/>
      <c r="FZ1392" s="9"/>
      <c r="GA1392" s="9"/>
      <c r="GB1392" s="9"/>
      <c r="GC1392" s="9"/>
      <c r="GD1392" s="9"/>
      <c r="GE1392" s="9"/>
      <c r="GF1392" s="9"/>
      <c r="GG1392" s="9"/>
      <c r="GH1392" s="9"/>
      <c r="GI1392" s="9"/>
      <c r="GJ1392" s="9"/>
      <c r="GK1392" s="9"/>
      <c r="GL1392" s="9"/>
      <c r="GM1392" s="9"/>
      <c r="GN1392" s="9"/>
      <c r="GO1392" s="9"/>
      <c r="GP1392" s="9"/>
      <c r="GQ1392" s="9"/>
      <c r="GR1392" s="9"/>
      <c r="GS1392" s="9"/>
      <c r="GT1392" s="9"/>
      <c r="GU1392" s="9"/>
      <c r="GV1392" s="9"/>
      <c r="GW1392" s="9"/>
      <c r="GX1392" s="9"/>
      <c r="GY1392" s="9"/>
      <c r="GZ1392" s="9"/>
      <c r="HA1392" s="9"/>
      <c r="HB1392" s="9"/>
      <c r="HC1392" s="9"/>
      <c r="HD1392" s="9"/>
      <c r="HE1392" s="9"/>
      <c r="HF1392" s="9"/>
      <c r="HG1392" s="9"/>
      <c r="HH1392" s="9"/>
      <c r="HI1392" s="9"/>
      <c r="HJ1392" s="9"/>
      <c r="HK1392" s="9"/>
      <c r="HL1392" s="9"/>
      <c r="HM1392" s="9"/>
      <c r="HN1392" s="9"/>
      <c r="HO1392" s="9"/>
      <c r="HP1392" s="9"/>
      <c r="HQ1392" s="9"/>
      <c r="HR1392" s="9"/>
      <c r="HS1392" s="9"/>
      <c r="HT1392" s="9"/>
      <c r="HU1392" s="9"/>
      <c r="HV1392" s="9"/>
      <c r="HW1392" s="9"/>
      <c r="HX1392" s="9"/>
      <c r="HY1392" s="9"/>
    </row>
    <row r="1393" spans="1:233" x14ac:dyDescent="0.2">
      <c r="A1393" s="12" t="s">
        <v>4768</v>
      </c>
      <c r="B1393" s="12" t="s">
        <v>4737</v>
      </c>
      <c r="C1393" s="12" t="s">
        <v>4769</v>
      </c>
      <c r="D1393" s="13">
        <v>1720</v>
      </c>
      <c r="E1393" s="33" t="s">
        <v>6016</v>
      </c>
      <c r="F1393" s="33" t="s">
        <v>6100</v>
      </c>
      <c r="G1393" s="9" t="s">
        <v>6390</v>
      </c>
      <c r="H1393" s="9"/>
      <c r="I1393" s="9"/>
      <c r="J1393" s="13" t="str">
        <f t="shared" si="21"/>
        <v>INSERT INTO `Productos` (txRefInterna,txRefExterna,txNomProducto,txDescripcion,idClasifProductos,idMarcaProductos) SELECT '25-35-6','POS','RETEN TOMA HYUNDAI TODOS','RETEN TOMA HYUNDAI TODOS', A.idClasifProductos, M.idClasifProductos  FROM `ClasifProductos` A, `ClasifProductos` M WHERE A.txDescripcion = 'RETEN' AND M.txDescripcion = 'MARCA SIN CLASIFICAR';</v>
      </c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  <c r="DP1393" s="9"/>
      <c r="DQ1393" s="9"/>
      <c r="DR1393" s="9"/>
      <c r="DS1393" s="9"/>
      <c r="DT1393" s="9"/>
      <c r="DU1393" s="9"/>
      <c r="DV1393" s="9"/>
      <c r="DW1393" s="9"/>
      <c r="DX1393" s="9"/>
      <c r="DY1393" s="9"/>
      <c r="DZ1393" s="9"/>
      <c r="EA1393" s="9"/>
      <c r="EB1393" s="9"/>
      <c r="EC1393" s="9"/>
      <c r="ED1393" s="9"/>
      <c r="EE1393" s="9"/>
      <c r="EF1393" s="9"/>
      <c r="EG1393" s="9"/>
      <c r="EH1393" s="9"/>
      <c r="EI1393" s="9"/>
      <c r="EJ1393" s="9"/>
      <c r="EK1393" s="9"/>
      <c r="EL1393" s="9"/>
      <c r="EM1393" s="9"/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/>
      <c r="FB1393" s="9"/>
      <c r="FC1393" s="9"/>
      <c r="FD1393" s="9"/>
      <c r="FE1393" s="9"/>
      <c r="FF1393" s="9"/>
      <c r="FG1393" s="9"/>
      <c r="FH1393" s="9"/>
      <c r="FI1393" s="9"/>
      <c r="FJ1393" s="9"/>
      <c r="FK1393" s="9"/>
      <c r="FL1393" s="9"/>
      <c r="FM1393" s="9"/>
      <c r="FN1393" s="9"/>
      <c r="FO1393" s="9"/>
      <c r="FP1393" s="9"/>
      <c r="FQ1393" s="9"/>
      <c r="FR1393" s="9"/>
      <c r="FS1393" s="9"/>
      <c r="FT1393" s="9"/>
      <c r="FU1393" s="9"/>
      <c r="FV1393" s="9"/>
      <c r="FW1393" s="9"/>
      <c r="FX1393" s="9"/>
      <c r="FY1393" s="9"/>
      <c r="FZ1393" s="9"/>
      <c r="GA1393" s="9"/>
      <c r="GB1393" s="9"/>
      <c r="GC1393" s="9"/>
      <c r="GD1393" s="9"/>
      <c r="GE1393" s="9"/>
      <c r="GF1393" s="9"/>
      <c r="GG1393" s="9"/>
      <c r="GH1393" s="9"/>
      <c r="GI1393" s="9"/>
      <c r="GJ1393" s="9"/>
      <c r="GK1393" s="9"/>
      <c r="GL1393" s="9"/>
      <c r="GM1393" s="9"/>
      <c r="GN1393" s="9"/>
      <c r="GO1393" s="9"/>
      <c r="GP1393" s="9"/>
      <c r="GQ1393" s="9"/>
      <c r="GR1393" s="9"/>
      <c r="GS1393" s="9"/>
      <c r="GT1393" s="9"/>
      <c r="GU1393" s="9"/>
      <c r="GV1393" s="9"/>
      <c r="GW1393" s="9"/>
      <c r="GX1393" s="9"/>
      <c r="GY1393" s="9"/>
      <c r="GZ1393" s="9"/>
      <c r="HA1393" s="9"/>
      <c r="HB1393" s="9"/>
      <c r="HC1393" s="9"/>
      <c r="HD1393" s="9"/>
      <c r="HE1393" s="9"/>
      <c r="HF1393" s="9"/>
      <c r="HG1393" s="9"/>
      <c r="HH1393" s="9"/>
      <c r="HI1393" s="9"/>
      <c r="HJ1393" s="9"/>
      <c r="HK1393" s="9"/>
      <c r="HL1393" s="9"/>
      <c r="HM1393" s="9"/>
      <c r="HN1393" s="9"/>
      <c r="HO1393" s="9"/>
      <c r="HP1393" s="9"/>
      <c r="HQ1393" s="9"/>
      <c r="HR1393" s="9"/>
      <c r="HS1393" s="9"/>
      <c r="HT1393" s="9"/>
      <c r="HU1393" s="9"/>
      <c r="HV1393" s="9"/>
      <c r="HW1393" s="9"/>
      <c r="HX1393" s="9"/>
      <c r="HY1393" s="9"/>
    </row>
    <row r="1394" spans="1:233" x14ac:dyDescent="0.2">
      <c r="A1394" s="12" t="s">
        <v>4770</v>
      </c>
      <c r="B1394" s="12" t="s">
        <v>4737</v>
      </c>
      <c r="C1394" s="12" t="s">
        <v>4771</v>
      </c>
      <c r="D1394" s="13">
        <v>2250</v>
      </c>
      <c r="E1394" s="33" t="s">
        <v>6016</v>
      </c>
      <c r="F1394" s="33" t="s">
        <v>6100</v>
      </c>
      <c r="G1394" s="9" t="s">
        <v>6390</v>
      </c>
      <c r="H1394" s="9"/>
      <c r="I1394" s="9"/>
      <c r="J1394" s="13" t="str">
        <f t="shared" si="21"/>
        <v>INSERT INTO `Productos` (txRefInterna,txRefExterna,txNomProducto,txDescripcion,idClasifProductos,idMarcaProductos) SELECT '22-32-6','POS','RETEN TOMA HYUNDAI ATOS','RETEN TOMA HYUNDAI ATOS', A.idClasifProductos, M.idClasifProductos  FROM `ClasifProductos` A, `ClasifProductos` M WHERE A.txDescripcion = 'RETEN' AND M.txDescripcion = 'MARCA SIN CLASIFICAR';</v>
      </c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/>
      <c r="EI1394" s="9"/>
      <c r="EJ1394" s="9"/>
      <c r="EK1394" s="9"/>
      <c r="EL1394" s="9"/>
      <c r="EM1394" s="9"/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/>
      <c r="FJ1394" s="9"/>
      <c r="FK1394" s="9"/>
      <c r="FL1394" s="9"/>
      <c r="FM1394" s="9"/>
      <c r="FN1394" s="9"/>
      <c r="FO1394" s="9"/>
      <c r="FP1394" s="9"/>
      <c r="FQ1394" s="9"/>
      <c r="FR1394" s="9"/>
      <c r="FS1394" s="9"/>
      <c r="FT1394" s="9"/>
      <c r="FU1394" s="9"/>
      <c r="FV1394" s="9"/>
      <c r="FW1394" s="9"/>
      <c r="FX1394" s="9"/>
      <c r="FY1394" s="9"/>
      <c r="FZ1394" s="9"/>
      <c r="GA1394" s="9"/>
      <c r="GB1394" s="9"/>
      <c r="GC1394" s="9"/>
      <c r="GD1394" s="9"/>
      <c r="GE1394" s="9"/>
      <c r="GF1394" s="9"/>
      <c r="GG1394" s="9"/>
      <c r="GH1394" s="9"/>
      <c r="GI1394" s="9"/>
      <c r="GJ1394" s="9"/>
      <c r="GK1394" s="9"/>
      <c r="GL1394" s="9"/>
      <c r="GM1394" s="9"/>
      <c r="GN1394" s="9"/>
      <c r="GO1394" s="9"/>
      <c r="GP1394" s="9"/>
      <c r="GQ1394" s="9"/>
      <c r="GR1394" s="9"/>
      <c r="GS1394" s="9"/>
      <c r="GT1394" s="9"/>
      <c r="GU1394" s="9"/>
      <c r="GV1394" s="9"/>
      <c r="GW1394" s="9"/>
      <c r="GX1394" s="9"/>
      <c r="GY1394" s="9"/>
      <c r="GZ1394" s="9"/>
      <c r="HA1394" s="9"/>
      <c r="HB1394" s="9"/>
      <c r="HC1394" s="9"/>
      <c r="HD1394" s="9"/>
      <c r="HE1394" s="9"/>
      <c r="HF1394" s="9"/>
      <c r="HG1394" s="9"/>
      <c r="HH1394" s="9"/>
      <c r="HI1394" s="9"/>
      <c r="HJ1394" s="9"/>
      <c r="HK1394" s="9"/>
      <c r="HL1394" s="9"/>
      <c r="HM1394" s="9"/>
      <c r="HN1394" s="9"/>
      <c r="HO1394" s="9"/>
      <c r="HP1394" s="9"/>
      <c r="HQ1394" s="9"/>
      <c r="HR1394" s="9"/>
      <c r="HS1394" s="9"/>
      <c r="HT1394" s="9"/>
      <c r="HU1394" s="9"/>
      <c r="HV1394" s="9"/>
      <c r="HW1394" s="9"/>
      <c r="HX1394" s="9"/>
      <c r="HY1394" s="9"/>
    </row>
    <row r="1395" spans="1:233" x14ac:dyDescent="0.2">
      <c r="A1395" s="12">
        <v>87113</v>
      </c>
      <c r="B1395" s="12" t="s">
        <v>2455</v>
      </c>
      <c r="C1395" s="12" t="s">
        <v>2961</v>
      </c>
      <c r="D1395" s="13">
        <v>1150</v>
      </c>
      <c r="E1395" s="33" t="s">
        <v>2256</v>
      </c>
      <c r="F1395" s="33" t="s">
        <v>6101</v>
      </c>
      <c r="G1395" s="9" t="s">
        <v>6390</v>
      </c>
      <c r="H1395" s="9"/>
      <c r="I1395" s="9"/>
      <c r="J1395" s="13" t="str">
        <f t="shared" si="21"/>
        <v>INSERT INTO `Productos` (txRefInterna,txRefExterna,txNomProducto,txDescripcion,idClasifProductos,idMarcaProductos) SELECT '87113','NEK','RETEN VELOCIMETRO RENAULT  -MAZDA -  16,2X6X6 ','RETEN VELOCIMETRO RENAULT  -MAZDA -  16,2X6X6 ', A.idClasifProductos, M.idClasifProductos  FROM `ClasifProductos` A, `ClasifProductos` M WHERE A.txDescripcion = 'RETEN' AND M.txDescripcion = 'RENAULT';</v>
      </c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  <c r="DU1395" s="9"/>
      <c r="DV1395" s="9"/>
      <c r="DW1395" s="9"/>
      <c r="DX1395" s="9"/>
      <c r="DY1395" s="9"/>
      <c r="DZ1395" s="9"/>
      <c r="EA1395" s="9"/>
      <c r="EB1395" s="9"/>
      <c r="EC1395" s="9"/>
      <c r="ED1395" s="9"/>
      <c r="EE1395" s="9"/>
      <c r="EF1395" s="9"/>
      <c r="EG1395" s="9"/>
      <c r="EH1395" s="9"/>
      <c r="EI1395" s="9"/>
      <c r="EJ1395" s="9"/>
      <c r="EK1395" s="9"/>
      <c r="EL1395" s="9"/>
      <c r="EM1395" s="9"/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9"/>
      <c r="GV1395" s="9"/>
      <c r="GW1395" s="9"/>
      <c r="GX1395" s="9"/>
      <c r="GY1395" s="9"/>
      <c r="GZ1395" s="9"/>
      <c r="HA1395" s="9"/>
      <c r="HB1395" s="9"/>
      <c r="HC1395" s="9"/>
      <c r="HD1395" s="9"/>
      <c r="HE1395" s="9"/>
      <c r="HF1395" s="9"/>
      <c r="HG1395" s="9"/>
      <c r="HH1395" s="9"/>
      <c r="HI1395" s="9"/>
      <c r="HJ1395" s="9"/>
      <c r="HK1395" s="9"/>
      <c r="HL1395" s="9"/>
      <c r="HM1395" s="9"/>
      <c r="HN1395" s="9"/>
      <c r="HO1395" s="9"/>
      <c r="HP1395" s="9"/>
      <c r="HQ1395" s="9"/>
      <c r="HR1395" s="9"/>
      <c r="HS1395" s="9"/>
      <c r="HT1395" s="9"/>
      <c r="HU1395" s="9"/>
      <c r="HV1395" s="9"/>
      <c r="HW1395" s="9"/>
      <c r="HX1395" s="9"/>
      <c r="HY1395" s="9"/>
    </row>
    <row r="1396" spans="1:233" x14ac:dyDescent="0.2">
      <c r="A1396" s="12">
        <v>1349</v>
      </c>
      <c r="B1396" s="12" t="s">
        <v>2443</v>
      </c>
      <c r="C1396" s="12" t="s">
        <v>2962</v>
      </c>
      <c r="D1396" s="13">
        <v>11560</v>
      </c>
      <c r="E1396" s="33" t="s">
        <v>2256</v>
      </c>
      <c r="F1396" s="33" t="s">
        <v>6373</v>
      </c>
      <c r="G1396" s="9" t="s">
        <v>6447</v>
      </c>
      <c r="H1396" s="9"/>
      <c r="I1396" s="9"/>
      <c r="J1396" s="13" t="str">
        <f t="shared" si="21"/>
        <v>INSERT INTO `Productos` (txRefInterna,txRefExterna,txNomProducto,txDescripcion,idClasifProductos,idMarcaProductos) SELECT '1349','IR','RODAMIENTO SOP. AMORT. DEL. ','RODAMIENTO SOP. AMORT. DEL. ', A.idClasifProductos, M.idClasifProductos  FROM `ClasifProductos` A, `ClasifProductos` M WHERE A.txDescripcion = 'RODAMIENTO' AND M.txDescripcion = 'RENAULT';</v>
      </c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  <c r="DP1396" s="9"/>
      <c r="DQ1396" s="9"/>
      <c r="DR1396" s="9"/>
      <c r="DS1396" s="9"/>
      <c r="DT1396" s="9"/>
      <c r="DU1396" s="9"/>
      <c r="DV1396" s="9"/>
      <c r="DW1396" s="9"/>
      <c r="DX1396" s="9"/>
      <c r="DY1396" s="9"/>
      <c r="DZ1396" s="9"/>
      <c r="EA1396" s="9"/>
      <c r="EB1396" s="9"/>
      <c r="EC1396" s="9"/>
      <c r="ED1396" s="9"/>
      <c r="EE1396" s="9"/>
      <c r="EF1396" s="9"/>
      <c r="EG1396" s="9"/>
      <c r="EH1396" s="9"/>
      <c r="EI1396" s="9"/>
      <c r="EJ1396" s="9"/>
      <c r="EK1396" s="9"/>
      <c r="EL1396" s="9"/>
      <c r="EM1396" s="9"/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  <c r="GA1396" s="9"/>
      <c r="GB1396" s="9"/>
      <c r="GC1396" s="9"/>
      <c r="GD1396" s="9"/>
      <c r="GE1396" s="9"/>
      <c r="GF1396" s="9"/>
      <c r="GG1396" s="9"/>
      <c r="GH1396" s="9"/>
      <c r="GI1396" s="9"/>
      <c r="GJ1396" s="9"/>
      <c r="GK1396" s="9"/>
      <c r="GL1396" s="9"/>
      <c r="GM1396" s="9"/>
      <c r="GN1396" s="9"/>
      <c r="GO1396" s="9"/>
      <c r="GP1396" s="9"/>
      <c r="GQ1396" s="9"/>
      <c r="GR1396" s="9"/>
      <c r="GS1396" s="9"/>
      <c r="GT1396" s="9"/>
      <c r="GU1396" s="9"/>
      <c r="GV1396" s="9"/>
      <c r="GW1396" s="9"/>
      <c r="GX1396" s="9"/>
      <c r="GY1396" s="9"/>
      <c r="GZ1396" s="9"/>
      <c r="HA1396" s="9"/>
      <c r="HB1396" s="9"/>
      <c r="HC1396" s="9"/>
      <c r="HD1396" s="9"/>
      <c r="HE1396" s="9"/>
      <c r="HF1396" s="9"/>
      <c r="HG1396" s="9"/>
      <c r="HH1396" s="9"/>
      <c r="HI1396" s="9"/>
      <c r="HJ1396" s="9"/>
      <c r="HK1396" s="9"/>
      <c r="HL1396" s="9"/>
      <c r="HM1396" s="9"/>
      <c r="HN1396" s="9"/>
      <c r="HO1396" s="9"/>
      <c r="HP1396" s="9"/>
      <c r="HQ1396" s="9"/>
      <c r="HR1396" s="9"/>
      <c r="HS1396" s="9"/>
      <c r="HT1396" s="9"/>
      <c r="HU1396" s="9"/>
      <c r="HV1396" s="9"/>
      <c r="HW1396" s="9"/>
      <c r="HX1396" s="9"/>
      <c r="HY1396" s="9"/>
    </row>
    <row r="1397" spans="1:233" x14ac:dyDescent="0.2">
      <c r="A1397" s="12" t="s">
        <v>2963</v>
      </c>
      <c r="B1397" s="12"/>
      <c r="C1397" s="12" t="s">
        <v>2964</v>
      </c>
      <c r="D1397" s="13">
        <v>2280</v>
      </c>
      <c r="E1397" s="33" t="s">
        <v>2256</v>
      </c>
      <c r="F1397" s="33" t="s">
        <v>6102</v>
      </c>
      <c r="G1397" s="9" t="s">
        <v>6448</v>
      </c>
      <c r="H1397" s="9"/>
      <c r="I1397" s="9"/>
      <c r="J1397" s="13" t="str">
        <f t="shared" si="21"/>
        <v>INSERT INTO `Productos` (txRefInterna,txRefExterna,txNomProducto,txDescripcion,idClasifProductos,idMarcaProductos) SELECT 'R201','','ROTOR DISTRIBUIDOR R-4 PLUS-6-12-18CTE. ','ROTOR DISTRIBUIDOR R-4 PLUS-6-12-18CTE. ', A.idClasifProductos, M.idClasifProductos  FROM `ClasifProductos` A, `ClasifProductos` M WHERE A.txDescripcion = 'ROTOR' AND M.txDescripcion = 'RENAULT';</v>
      </c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  <c r="DP1397" s="9"/>
      <c r="DQ1397" s="9"/>
      <c r="DR1397" s="9"/>
      <c r="DS1397" s="9"/>
      <c r="DT1397" s="9"/>
      <c r="DU1397" s="9"/>
      <c r="DV1397" s="9"/>
      <c r="DW1397" s="9"/>
      <c r="DX1397" s="9"/>
      <c r="DY1397" s="9"/>
      <c r="DZ1397" s="9"/>
      <c r="EA1397" s="9"/>
      <c r="EB1397" s="9"/>
      <c r="EC1397" s="9"/>
      <c r="ED1397" s="9"/>
      <c r="EE1397" s="9"/>
      <c r="EF1397" s="9"/>
      <c r="EG1397" s="9"/>
      <c r="EH1397" s="9"/>
      <c r="EI1397" s="9"/>
      <c r="EJ1397" s="9"/>
      <c r="EK1397" s="9"/>
      <c r="EL1397" s="9"/>
      <c r="EM1397" s="9"/>
      <c r="EN1397" s="9"/>
      <c r="EO1397" s="9"/>
      <c r="EP1397" s="9"/>
      <c r="EQ1397" s="9"/>
      <c r="ER1397" s="9"/>
      <c r="ES1397" s="9"/>
      <c r="ET1397" s="9"/>
      <c r="EU1397" s="9"/>
      <c r="EV1397" s="9"/>
      <c r="EW1397" s="9"/>
      <c r="EX1397" s="9"/>
      <c r="EY1397" s="9"/>
      <c r="EZ1397" s="9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9"/>
      <c r="FO1397" s="9"/>
      <c r="FP1397" s="9"/>
      <c r="FQ1397" s="9"/>
      <c r="FR1397" s="9"/>
      <c r="FS1397" s="9"/>
      <c r="FT1397" s="9"/>
      <c r="FU1397" s="9"/>
      <c r="FV1397" s="9"/>
      <c r="FW1397" s="9"/>
      <c r="FX1397" s="9"/>
      <c r="FY1397" s="9"/>
      <c r="FZ1397" s="9"/>
      <c r="GA1397" s="9"/>
      <c r="GB1397" s="9"/>
      <c r="GC1397" s="9"/>
      <c r="GD1397" s="9"/>
      <c r="GE1397" s="9"/>
      <c r="GF1397" s="9"/>
      <c r="GG1397" s="9"/>
      <c r="GH1397" s="9"/>
      <c r="GI1397" s="9"/>
      <c r="GJ1397" s="9"/>
      <c r="GK1397" s="9"/>
      <c r="GL1397" s="9"/>
      <c r="GM1397" s="9"/>
      <c r="GN1397" s="9"/>
      <c r="GO1397" s="9"/>
      <c r="GP1397" s="9"/>
      <c r="GQ1397" s="9"/>
      <c r="GR1397" s="9"/>
      <c r="GS1397" s="9"/>
      <c r="GT1397" s="9"/>
      <c r="GU1397" s="9"/>
      <c r="GV1397" s="9"/>
      <c r="GW1397" s="9"/>
      <c r="GX1397" s="9"/>
      <c r="GY1397" s="9"/>
      <c r="GZ1397" s="9"/>
      <c r="HA1397" s="9"/>
      <c r="HB1397" s="9"/>
      <c r="HC1397" s="9"/>
      <c r="HD1397" s="9"/>
      <c r="HE1397" s="9"/>
      <c r="HF1397" s="9"/>
      <c r="HG1397" s="9"/>
      <c r="HH1397" s="9"/>
      <c r="HI1397" s="9"/>
      <c r="HJ1397" s="9"/>
      <c r="HK1397" s="9"/>
      <c r="HL1397" s="9"/>
      <c r="HM1397" s="9"/>
      <c r="HN1397" s="9"/>
      <c r="HO1397" s="9"/>
      <c r="HP1397" s="9"/>
      <c r="HQ1397" s="9"/>
      <c r="HR1397" s="9"/>
      <c r="HS1397" s="9"/>
      <c r="HT1397" s="9"/>
      <c r="HU1397" s="9"/>
      <c r="HV1397" s="9"/>
      <c r="HW1397" s="9"/>
      <c r="HX1397" s="9"/>
      <c r="HY1397" s="9"/>
    </row>
    <row r="1398" spans="1:233" x14ac:dyDescent="0.2">
      <c r="A1398" s="12" t="s">
        <v>2965</v>
      </c>
      <c r="B1398" s="12"/>
      <c r="C1398" s="12" t="s">
        <v>2966</v>
      </c>
      <c r="D1398" s="13">
        <v>2280</v>
      </c>
      <c r="E1398" s="33" t="s">
        <v>2256</v>
      </c>
      <c r="F1398" s="33" t="s">
        <v>6102</v>
      </c>
      <c r="G1398" s="9" t="s">
        <v>6448</v>
      </c>
      <c r="H1398" s="9"/>
      <c r="I1398" s="9"/>
      <c r="J1398" s="13" t="str">
        <f t="shared" si="21"/>
        <v>INSERT INTO `Productos` (txRefInterna,txRefExterna,txNomProducto,txDescripcion,idClasifProductos,idMarcaProductos) SELECT 'R202','','ROTOR DIST. R18GTX-21RX-TWINGO-T. DUCELIER 10MM','ROTOR DIST. R18GTX-21RX-TWINGO-T. DUCELIER 10MM', A.idClasifProductos, M.idClasifProductos  FROM `ClasifProductos` A, `ClasifProductos` M WHERE A.txDescripcion = 'ROTOR' AND M.txDescripcion = 'RENAULT';</v>
      </c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  <c r="DP1398" s="9"/>
      <c r="DQ1398" s="9"/>
      <c r="DR1398" s="9"/>
      <c r="DS1398" s="9"/>
      <c r="DT1398" s="9"/>
      <c r="DU1398" s="9"/>
      <c r="DV1398" s="9"/>
      <c r="DW1398" s="9"/>
      <c r="DX1398" s="9"/>
      <c r="DY1398" s="9"/>
      <c r="DZ1398" s="9"/>
      <c r="EA1398" s="9"/>
      <c r="EB1398" s="9"/>
      <c r="EC1398" s="9"/>
      <c r="ED1398" s="9"/>
      <c r="EE1398" s="9"/>
      <c r="EF1398" s="9"/>
      <c r="EG1398" s="9"/>
      <c r="EH1398" s="9"/>
      <c r="EI1398" s="9"/>
      <c r="EJ1398" s="9"/>
      <c r="EK1398" s="9"/>
      <c r="EL1398" s="9"/>
      <c r="EM1398" s="9"/>
      <c r="EN1398" s="9"/>
      <c r="EO1398" s="9"/>
      <c r="EP1398" s="9"/>
      <c r="EQ1398" s="9"/>
      <c r="ER1398" s="9"/>
      <c r="ES1398" s="9"/>
      <c r="ET1398" s="9"/>
      <c r="EU1398" s="9"/>
      <c r="EV1398" s="9"/>
      <c r="EW1398" s="9"/>
      <c r="EX1398" s="9"/>
      <c r="EY1398" s="9"/>
      <c r="EZ1398" s="9"/>
      <c r="FA1398" s="9"/>
      <c r="FB1398" s="9"/>
      <c r="FC1398" s="9"/>
      <c r="FD1398" s="9"/>
      <c r="FE1398" s="9"/>
      <c r="FF1398" s="9"/>
      <c r="FG1398" s="9"/>
      <c r="FH1398" s="9"/>
      <c r="FI1398" s="9"/>
      <c r="FJ1398" s="9"/>
      <c r="FK1398" s="9"/>
      <c r="FL1398" s="9"/>
      <c r="FM1398" s="9"/>
      <c r="FN1398" s="9"/>
      <c r="FO1398" s="9"/>
      <c r="FP1398" s="9"/>
      <c r="FQ1398" s="9"/>
      <c r="FR1398" s="9"/>
      <c r="FS1398" s="9"/>
      <c r="FT1398" s="9"/>
      <c r="FU1398" s="9"/>
      <c r="FV1398" s="9"/>
      <c r="FW1398" s="9"/>
      <c r="FX1398" s="9"/>
      <c r="FY1398" s="9"/>
      <c r="FZ1398" s="9"/>
      <c r="GA1398" s="9"/>
      <c r="GB1398" s="9"/>
      <c r="GC1398" s="9"/>
      <c r="GD1398" s="9"/>
      <c r="GE1398" s="9"/>
      <c r="GF1398" s="9"/>
      <c r="GG1398" s="9"/>
      <c r="GH1398" s="9"/>
      <c r="GI1398" s="9"/>
      <c r="GJ1398" s="9"/>
      <c r="GK1398" s="9"/>
      <c r="GL1398" s="9"/>
      <c r="GM1398" s="9"/>
      <c r="GN1398" s="9"/>
      <c r="GO1398" s="9"/>
      <c r="GP1398" s="9"/>
      <c r="GQ1398" s="9"/>
      <c r="GR1398" s="9"/>
      <c r="GS1398" s="9"/>
      <c r="GT1398" s="9"/>
      <c r="GU1398" s="9"/>
      <c r="GV1398" s="9"/>
      <c r="GW1398" s="9"/>
      <c r="GX1398" s="9"/>
      <c r="GY1398" s="9"/>
      <c r="GZ1398" s="9"/>
      <c r="HA1398" s="9"/>
      <c r="HB1398" s="9"/>
      <c r="HC1398" s="9"/>
      <c r="HD1398" s="9"/>
      <c r="HE1398" s="9"/>
      <c r="HF1398" s="9"/>
      <c r="HG1398" s="9"/>
      <c r="HH1398" s="9"/>
      <c r="HI1398" s="9"/>
      <c r="HJ1398" s="9"/>
      <c r="HK1398" s="9"/>
      <c r="HL1398" s="9"/>
      <c r="HM1398" s="9"/>
      <c r="HN1398" s="9"/>
      <c r="HO1398" s="9"/>
      <c r="HP1398" s="9"/>
      <c r="HQ1398" s="9"/>
      <c r="HR1398" s="9"/>
      <c r="HS1398" s="9"/>
      <c r="HT1398" s="9"/>
      <c r="HU1398" s="9"/>
      <c r="HV1398" s="9"/>
      <c r="HW1398" s="9"/>
      <c r="HX1398" s="9"/>
      <c r="HY1398" s="9"/>
    </row>
    <row r="1399" spans="1:233" x14ac:dyDescent="0.2">
      <c r="A1399" s="12" t="s">
        <v>2967</v>
      </c>
      <c r="B1399" s="12"/>
      <c r="C1399" s="12" t="s">
        <v>2968</v>
      </c>
      <c r="D1399" s="13">
        <v>2280</v>
      </c>
      <c r="E1399" s="33" t="s">
        <v>2256</v>
      </c>
      <c r="F1399" s="33" t="s">
        <v>6102</v>
      </c>
      <c r="G1399" s="9" t="s">
        <v>6448</v>
      </c>
      <c r="H1399" s="9"/>
      <c r="I1399" s="9"/>
      <c r="J1399" s="13" t="str">
        <f t="shared" si="21"/>
        <v>INSERT INTO `Productos` (txRefInterna,txRefExterna,txNomProducto,txDescripcion,idClasifProductos,idMarcaProductos) SELECT 'R203','','ROTOR DIST. R18GTX-T. DUCELIER 8MM ','ROTOR DIST. R18GTX-T. DUCELIER 8MM ', A.idClasifProductos, M.idClasifProductos  FROM `ClasifProductos` A, `ClasifProductos` M WHERE A.txDescripcion = 'ROTOR' AND M.txDescripcion = 'RENAULT';</v>
      </c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  <c r="DP1399" s="9"/>
      <c r="DQ1399" s="9"/>
      <c r="DR1399" s="9"/>
      <c r="DS1399" s="9"/>
      <c r="DT1399" s="9"/>
      <c r="DU1399" s="9"/>
      <c r="DV1399" s="9"/>
      <c r="DW1399" s="9"/>
      <c r="DX1399" s="9"/>
      <c r="DY1399" s="9"/>
      <c r="DZ1399" s="9"/>
      <c r="EA1399" s="9"/>
      <c r="EB1399" s="9"/>
      <c r="EC1399" s="9"/>
      <c r="ED1399" s="9"/>
      <c r="EE1399" s="9"/>
      <c r="EF1399" s="9"/>
      <c r="EG1399" s="9"/>
      <c r="EH1399" s="9"/>
      <c r="EI1399" s="9"/>
      <c r="EJ1399" s="9"/>
      <c r="EK1399" s="9"/>
      <c r="EL1399" s="9"/>
      <c r="EM1399" s="9"/>
      <c r="EN1399" s="9"/>
      <c r="EO1399" s="9"/>
      <c r="EP1399" s="9"/>
      <c r="EQ1399" s="9"/>
      <c r="ER1399" s="9"/>
      <c r="ES1399" s="9"/>
      <c r="ET1399" s="9"/>
      <c r="EU1399" s="9"/>
      <c r="EV1399" s="9"/>
      <c r="EW1399" s="9"/>
      <c r="EX1399" s="9"/>
      <c r="EY1399" s="9"/>
      <c r="EZ1399" s="9"/>
      <c r="FA1399" s="9"/>
      <c r="FB1399" s="9"/>
      <c r="FC1399" s="9"/>
      <c r="FD1399" s="9"/>
      <c r="FE1399" s="9"/>
      <c r="FF1399" s="9"/>
      <c r="FG1399" s="9"/>
      <c r="FH1399" s="9"/>
      <c r="FI1399" s="9"/>
      <c r="FJ1399" s="9"/>
      <c r="FK1399" s="9"/>
      <c r="FL1399" s="9"/>
      <c r="FM1399" s="9"/>
      <c r="FN1399" s="9"/>
      <c r="FO1399" s="9"/>
      <c r="FP1399" s="9"/>
      <c r="FQ1399" s="9"/>
      <c r="FR1399" s="9"/>
      <c r="FS1399" s="9"/>
      <c r="FT1399" s="9"/>
      <c r="FU1399" s="9"/>
      <c r="FV1399" s="9"/>
      <c r="FW1399" s="9"/>
      <c r="FX1399" s="9"/>
      <c r="FY1399" s="9"/>
      <c r="FZ1399" s="9"/>
      <c r="GA1399" s="9"/>
      <c r="GB1399" s="9"/>
      <c r="GC1399" s="9"/>
      <c r="GD1399" s="9"/>
      <c r="GE1399" s="9"/>
      <c r="GF1399" s="9"/>
      <c r="GG1399" s="9"/>
      <c r="GH1399" s="9"/>
      <c r="GI1399" s="9"/>
      <c r="GJ1399" s="9"/>
      <c r="GK1399" s="9"/>
      <c r="GL1399" s="9"/>
      <c r="GM1399" s="9"/>
      <c r="GN1399" s="9"/>
      <c r="GO1399" s="9"/>
      <c r="GP1399" s="9"/>
      <c r="GQ1399" s="9"/>
      <c r="GR1399" s="9"/>
      <c r="GS1399" s="9"/>
      <c r="GT1399" s="9"/>
      <c r="GU1399" s="9"/>
      <c r="GV1399" s="9"/>
      <c r="GW1399" s="9"/>
      <c r="GX1399" s="9"/>
      <c r="GY1399" s="9"/>
      <c r="GZ1399" s="9"/>
      <c r="HA1399" s="9"/>
      <c r="HB1399" s="9"/>
      <c r="HC1399" s="9"/>
      <c r="HD1399" s="9"/>
      <c r="HE1399" s="9"/>
      <c r="HF1399" s="9"/>
      <c r="HG1399" s="9"/>
      <c r="HH1399" s="9"/>
      <c r="HI1399" s="9"/>
      <c r="HJ1399" s="9"/>
      <c r="HK1399" s="9"/>
      <c r="HL1399" s="9"/>
      <c r="HM1399" s="9"/>
      <c r="HN1399" s="9"/>
      <c r="HO1399" s="9"/>
      <c r="HP1399" s="9"/>
      <c r="HQ1399" s="9"/>
      <c r="HR1399" s="9"/>
      <c r="HS1399" s="9"/>
      <c r="HT1399" s="9"/>
      <c r="HU1399" s="9"/>
      <c r="HV1399" s="9"/>
      <c r="HW1399" s="9"/>
      <c r="HX1399" s="9"/>
      <c r="HY1399" s="9"/>
    </row>
    <row r="1400" spans="1:233" x14ac:dyDescent="0.2">
      <c r="A1400" s="12" t="s">
        <v>2969</v>
      </c>
      <c r="B1400" s="12"/>
      <c r="C1400" s="12" t="s">
        <v>2970</v>
      </c>
      <c r="D1400" s="13">
        <v>2280</v>
      </c>
      <c r="E1400" s="33" t="s">
        <v>2256</v>
      </c>
      <c r="F1400" s="33" t="s">
        <v>6102</v>
      </c>
      <c r="G1400" s="9" t="s">
        <v>6448</v>
      </c>
      <c r="H1400" s="9"/>
      <c r="I1400" s="9"/>
      <c r="J1400" s="13" t="str">
        <f t="shared" si="21"/>
        <v>INSERT INTO `Productos` (txRefInterna,txRefExterna,txNomProducto,txDescripcion,idClasifProductos,idMarcaProductos) SELECT 'R204','','ROTOR DIST. R-9 TIPO FEMSA- reemplaza BOSCH -VALEO','ROTOR DIST. R-9 TIPO FEMSA- reemplaza BOSCH -VALEO', A.idClasifProductos, M.idClasifProductos  FROM `ClasifProductos` A, `ClasifProductos` M WHERE A.txDescripcion = 'ROTOR' AND M.txDescripcion = 'RENAULT';</v>
      </c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/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  <c r="GA1400" s="9"/>
      <c r="GB1400" s="9"/>
      <c r="GC1400" s="9"/>
      <c r="GD1400" s="9"/>
      <c r="GE1400" s="9"/>
      <c r="GF1400" s="9"/>
      <c r="GG1400" s="9"/>
      <c r="GH1400" s="9"/>
      <c r="GI1400" s="9"/>
      <c r="GJ1400" s="9"/>
      <c r="GK1400" s="9"/>
      <c r="GL1400" s="9"/>
      <c r="GM1400" s="9"/>
      <c r="GN1400" s="9"/>
      <c r="GO1400" s="9"/>
      <c r="GP1400" s="9"/>
      <c r="GQ1400" s="9"/>
      <c r="GR1400" s="9"/>
      <c r="GS1400" s="9"/>
      <c r="GT1400" s="9"/>
      <c r="GU1400" s="9"/>
      <c r="GV1400" s="9"/>
      <c r="GW1400" s="9"/>
      <c r="GX1400" s="9"/>
      <c r="GY1400" s="9"/>
      <c r="GZ1400" s="9"/>
      <c r="HA1400" s="9"/>
      <c r="HB1400" s="9"/>
      <c r="HC1400" s="9"/>
      <c r="HD1400" s="9"/>
      <c r="HE1400" s="9"/>
      <c r="HF1400" s="9"/>
      <c r="HG1400" s="9"/>
      <c r="HH1400" s="9"/>
      <c r="HI1400" s="9"/>
      <c r="HJ1400" s="9"/>
      <c r="HK1400" s="9"/>
      <c r="HL1400" s="9"/>
      <c r="HM1400" s="9"/>
      <c r="HN1400" s="9"/>
      <c r="HO1400" s="9"/>
      <c r="HP1400" s="9"/>
      <c r="HQ1400" s="9"/>
      <c r="HR1400" s="9"/>
      <c r="HS1400" s="9"/>
      <c r="HT1400" s="9"/>
      <c r="HU1400" s="9"/>
      <c r="HV1400" s="9"/>
      <c r="HW1400" s="9"/>
      <c r="HX1400" s="9"/>
      <c r="HY1400" s="9"/>
    </row>
    <row r="1401" spans="1:233" x14ac:dyDescent="0.2">
      <c r="A1401" s="12" t="s">
        <v>2971</v>
      </c>
      <c r="B1401" s="12"/>
      <c r="C1401" s="12" t="s">
        <v>2972</v>
      </c>
      <c r="D1401" s="13">
        <v>7590</v>
      </c>
      <c r="E1401" s="33" t="s">
        <v>2256</v>
      </c>
      <c r="F1401" s="33" t="s">
        <v>6374</v>
      </c>
      <c r="G1401" s="9" t="s">
        <v>6400</v>
      </c>
      <c r="H1401" s="9"/>
      <c r="I1401" s="9"/>
      <c r="J1401" s="13" t="str">
        <f t="shared" si="21"/>
        <v>INSERT INTO `Productos` (txRefInterna,txRefExterna,txNomProducto,txDescripcion,idClasifProductos,idMarcaProductos) SELECT 'SB109','','SELECTOR CAMBIOS R-12 (8) ','SELECTOR CAMBIOS R-12 (8) ', A.idClasifProductos, M.idClasifProductos  FROM `ClasifProductos` A, `ClasifProductos` M WHERE A.txDescripcion = 'SELECTOR' AND M.txDescripcion = 'RENAULT';</v>
      </c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/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  <c r="GA1401" s="9"/>
      <c r="GB1401" s="9"/>
      <c r="GC1401" s="9"/>
      <c r="GD1401" s="9"/>
      <c r="GE1401" s="9"/>
      <c r="GF1401" s="9"/>
      <c r="GG1401" s="9"/>
      <c r="GH1401" s="9"/>
      <c r="GI1401" s="9"/>
      <c r="GJ1401" s="9"/>
      <c r="GK1401" s="9"/>
      <c r="GL1401" s="9"/>
      <c r="GM1401" s="9"/>
      <c r="GN1401" s="9"/>
      <c r="GO1401" s="9"/>
      <c r="GP1401" s="9"/>
      <c r="GQ1401" s="9"/>
      <c r="GR1401" s="9"/>
      <c r="GS1401" s="9"/>
      <c r="GT1401" s="9"/>
      <c r="GU1401" s="9"/>
      <c r="GV1401" s="9"/>
      <c r="GW1401" s="9"/>
      <c r="GX1401" s="9"/>
      <c r="GY1401" s="9"/>
      <c r="GZ1401" s="9"/>
      <c r="HA1401" s="9"/>
      <c r="HB1401" s="9"/>
      <c r="HC1401" s="9"/>
      <c r="HD1401" s="9"/>
      <c r="HE1401" s="9"/>
      <c r="HF1401" s="9"/>
      <c r="HG1401" s="9"/>
      <c r="HH1401" s="9"/>
      <c r="HI1401" s="9"/>
      <c r="HJ1401" s="9"/>
      <c r="HK1401" s="9"/>
      <c r="HL1401" s="9"/>
      <c r="HM1401" s="9"/>
      <c r="HN1401" s="9"/>
      <c r="HO1401" s="9"/>
      <c r="HP1401" s="9"/>
      <c r="HQ1401" s="9"/>
      <c r="HR1401" s="9"/>
      <c r="HS1401" s="9"/>
      <c r="HT1401" s="9"/>
      <c r="HU1401" s="9"/>
      <c r="HV1401" s="9"/>
      <c r="HW1401" s="9"/>
      <c r="HX1401" s="9"/>
      <c r="HY1401" s="9"/>
    </row>
    <row r="1402" spans="1:233" x14ac:dyDescent="0.2">
      <c r="A1402" s="12" t="s">
        <v>2973</v>
      </c>
      <c r="B1402" s="12"/>
      <c r="C1402" s="12" t="s">
        <v>2974</v>
      </c>
      <c r="D1402" s="13">
        <v>6520</v>
      </c>
      <c r="E1402" s="33" t="s">
        <v>2256</v>
      </c>
      <c r="F1402" s="33" t="s">
        <v>6374</v>
      </c>
      <c r="G1402" s="9" t="s">
        <v>6400</v>
      </c>
      <c r="H1402" s="9"/>
      <c r="I1402" s="9"/>
      <c r="J1402" s="13" t="str">
        <f t="shared" si="21"/>
        <v>INSERT INTO `Productos` (txRefInterna,txRefExterna,txNomProducto,txDescripcion,idClasifProductos,idMarcaProductos) SELECT 'SB113','','SELECTOR CAMBIOS DACIA  (8) ','SELECTOR CAMBIOS DACIA  (8) ', A.idClasifProductos, M.idClasifProductos  FROM `ClasifProductos` A, `ClasifProductos` M WHERE A.txDescripcion = 'SELECTOR' AND M.txDescripcion = 'RENAULT';</v>
      </c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/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  <c r="GA1402" s="9"/>
      <c r="GB1402" s="9"/>
      <c r="GC1402" s="9"/>
      <c r="GD1402" s="9"/>
      <c r="GE1402" s="9"/>
      <c r="GF1402" s="9"/>
      <c r="GG1402" s="9"/>
      <c r="GH1402" s="9"/>
      <c r="GI1402" s="9"/>
      <c r="GJ1402" s="9"/>
      <c r="GK1402" s="9"/>
      <c r="GL1402" s="9"/>
      <c r="GM1402" s="9"/>
      <c r="GN1402" s="9"/>
      <c r="GO1402" s="9"/>
      <c r="GP1402" s="9"/>
      <c r="GQ1402" s="9"/>
      <c r="GR1402" s="9"/>
      <c r="GS1402" s="9"/>
      <c r="GT1402" s="9"/>
      <c r="GU1402" s="9"/>
      <c r="GV1402" s="9"/>
      <c r="GW1402" s="9"/>
      <c r="GX1402" s="9"/>
      <c r="GY1402" s="9"/>
      <c r="GZ1402" s="9"/>
      <c r="HA1402" s="9"/>
      <c r="HB1402" s="9"/>
      <c r="HC1402" s="9"/>
      <c r="HD1402" s="9"/>
      <c r="HE1402" s="9"/>
      <c r="HF1402" s="9"/>
      <c r="HG1402" s="9"/>
      <c r="HH1402" s="9"/>
      <c r="HI1402" s="9"/>
      <c r="HJ1402" s="9"/>
      <c r="HK1402" s="9"/>
      <c r="HL1402" s="9"/>
      <c r="HM1402" s="9"/>
      <c r="HN1402" s="9"/>
      <c r="HO1402" s="9"/>
      <c r="HP1402" s="9"/>
      <c r="HQ1402" s="9"/>
      <c r="HR1402" s="9"/>
      <c r="HS1402" s="9"/>
      <c r="HT1402" s="9"/>
      <c r="HU1402" s="9"/>
      <c r="HV1402" s="9"/>
      <c r="HW1402" s="9"/>
      <c r="HX1402" s="9"/>
      <c r="HY1402" s="9"/>
    </row>
    <row r="1403" spans="1:233" x14ac:dyDescent="0.2">
      <c r="A1403" s="12" t="s">
        <v>2975</v>
      </c>
      <c r="B1403" s="12" t="s">
        <v>2902</v>
      </c>
      <c r="C1403" s="12" t="s">
        <v>2976</v>
      </c>
      <c r="D1403" s="13">
        <v>11800</v>
      </c>
      <c r="E1403" s="33" t="s">
        <v>2256</v>
      </c>
      <c r="F1403" s="33" t="s">
        <v>6374</v>
      </c>
      <c r="G1403" s="9" t="s">
        <v>6400</v>
      </c>
      <c r="H1403" s="9"/>
      <c r="I1403" s="9"/>
      <c r="J1403" s="13" t="str">
        <f t="shared" si="21"/>
        <v>INSERT INTO `Productos` (txRefInterna,txRefExterna,txNomProducto,txDescripcion,idClasifProductos,idMarcaProductos) SELECT 'RE103','ORFI','SELECTOR CAMBIOS R-18 METALICO   (L)','SELECTOR CAMBIOS R-18 METALICO   (L)', A.idClasifProductos, M.idClasifProductos  FROM `ClasifProductos` A, `ClasifProductos` M WHERE A.txDescripcion = 'SELECTOR' AND M.txDescripcion = 'RENAULT';</v>
      </c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  <c r="DP1403" s="9"/>
      <c r="DQ1403" s="9"/>
      <c r="DR1403" s="9"/>
      <c r="DS1403" s="9"/>
      <c r="DT1403" s="9"/>
      <c r="DU1403" s="9"/>
      <c r="DV1403" s="9"/>
      <c r="DW1403" s="9"/>
      <c r="DX1403" s="9"/>
      <c r="DY1403" s="9"/>
      <c r="DZ1403" s="9"/>
      <c r="EA1403" s="9"/>
      <c r="EB1403" s="9"/>
      <c r="EC1403" s="9"/>
      <c r="ED1403" s="9"/>
      <c r="EE1403" s="9"/>
      <c r="EF1403" s="9"/>
      <c r="EG1403" s="9"/>
      <c r="EH1403" s="9"/>
      <c r="EI1403" s="9"/>
      <c r="EJ1403" s="9"/>
      <c r="EK1403" s="9"/>
      <c r="EL1403" s="9"/>
      <c r="EM1403" s="9"/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/>
      <c r="FB1403" s="9"/>
      <c r="FC1403" s="9"/>
      <c r="FD1403" s="9"/>
      <c r="FE1403" s="9"/>
      <c r="FF1403" s="9"/>
      <c r="FG1403" s="9"/>
      <c r="FH1403" s="9"/>
      <c r="FI1403" s="9"/>
      <c r="FJ1403" s="9"/>
      <c r="FK1403" s="9"/>
      <c r="FL1403" s="9"/>
      <c r="FM1403" s="9"/>
      <c r="FN1403" s="9"/>
      <c r="FO1403" s="9"/>
      <c r="FP1403" s="9"/>
      <c r="FQ1403" s="9"/>
      <c r="FR1403" s="9"/>
      <c r="FS1403" s="9"/>
      <c r="FT1403" s="9"/>
      <c r="FU1403" s="9"/>
      <c r="FV1403" s="9"/>
      <c r="FW1403" s="9"/>
      <c r="FX1403" s="9"/>
      <c r="FY1403" s="9"/>
      <c r="FZ1403" s="9"/>
      <c r="GA1403" s="9"/>
      <c r="GB1403" s="9"/>
      <c r="GC1403" s="9"/>
      <c r="GD1403" s="9"/>
      <c r="GE1403" s="9"/>
      <c r="GF1403" s="9"/>
      <c r="GG1403" s="9"/>
      <c r="GH1403" s="9"/>
      <c r="GI1403" s="9"/>
      <c r="GJ1403" s="9"/>
      <c r="GK1403" s="9"/>
      <c r="GL1403" s="9"/>
      <c r="GM1403" s="9"/>
      <c r="GN1403" s="9"/>
      <c r="GO1403" s="9"/>
      <c r="GP1403" s="9"/>
      <c r="GQ1403" s="9"/>
      <c r="GR1403" s="9"/>
      <c r="GS1403" s="9"/>
      <c r="GT1403" s="9"/>
      <c r="GU1403" s="9"/>
      <c r="GV1403" s="9"/>
      <c r="GW1403" s="9"/>
      <c r="GX1403" s="9"/>
      <c r="GY1403" s="9"/>
      <c r="GZ1403" s="9"/>
      <c r="HA1403" s="9"/>
      <c r="HB1403" s="9"/>
      <c r="HC1403" s="9"/>
      <c r="HD1403" s="9"/>
      <c r="HE1403" s="9"/>
      <c r="HF1403" s="9"/>
      <c r="HG1403" s="9"/>
      <c r="HH1403" s="9"/>
      <c r="HI1403" s="9"/>
      <c r="HJ1403" s="9"/>
      <c r="HK1403" s="9"/>
      <c r="HL1403" s="9"/>
      <c r="HM1403" s="9"/>
      <c r="HN1403" s="9"/>
      <c r="HO1403" s="9"/>
      <c r="HP1403" s="9"/>
      <c r="HQ1403" s="9"/>
      <c r="HR1403" s="9"/>
      <c r="HS1403" s="9"/>
      <c r="HT1403" s="9"/>
      <c r="HU1403" s="9"/>
      <c r="HV1403" s="9"/>
      <c r="HW1403" s="9"/>
      <c r="HX1403" s="9"/>
      <c r="HY1403" s="9"/>
    </row>
    <row r="1404" spans="1:233" x14ac:dyDescent="0.2">
      <c r="A1404" s="12">
        <v>1443</v>
      </c>
      <c r="B1404" s="12" t="s">
        <v>2501</v>
      </c>
      <c r="C1404" s="12" t="s">
        <v>2977</v>
      </c>
      <c r="D1404" s="13">
        <v>12800</v>
      </c>
      <c r="E1404" s="33" t="s">
        <v>2256</v>
      </c>
      <c r="F1404" s="33" t="s">
        <v>6374</v>
      </c>
      <c r="G1404" s="9" t="s">
        <v>6400</v>
      </c>
      <c r="H1404" s="9"/>
      <c r="I1404" s="9"/>
      <c r="J1404" s="13" t="str">
        <f t="shared" si="21"/>
        <v>INSERT INTO `Productos` (txRefInterna,txRefExterna,txNomProducto,txDescripcion,idClasifProductos,idMarcaProductos) SELECT '1443','TT','SELECTOR CAMBIOS R18 (8)','SELECTOR CAMBIOS R18 (8)', A.idClasifProductos, M.idClasifProductos  FROM `ClasifProductos` A, `ClasifProductos` M WHERE A.txDescripcion = 'SELECTOR' AND M.txDescripcion = 'RENAULT';</v>
      </c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  <c r="DP1404" s="9"/>
      <c r="DQ1404" s="9"/>
      <c r="DR1404" s="9"/>
      <c r="DS1404" s="9"/>
      <c r="DT1404" s="9"/>
      <c r="DU1404" s="9"/>
      <c r="DV1404" s="9"/>
      <c r="DW1404" s="9"/>
      <c r="DX1404" s="9"/>
      <c r="DY1404" s="9"/>
      <c r="DZ1404" s="9"/>
      <c r="EA1404" s="9"/>
      <c r="EB1404" s="9"/>
      <c r="EC1404" s="9"/>
      <c r="ED1404" s="9"/>
      <c r="EE1404" s="9"/>
      <c r="EF1404" s="9"/>
      <c r="EG1404" s="9"/>
      <c r="EH1404" s="9"/>
      <c r="EI1404" s="9"/>
      <c r="EJ1404" s="9"/>
      <c r="EK1404" s="9"/>
      <c r="EL1404" s="9"/>
      <c r="EM1404" s="9"/>
      <c r="EN1404" s="9"/>
      <c r="EO1404" s="9"/>
      <c r="EP1404" s="9"/>
      <c r="EQ1404" s="9"/>
      <c r="ER1404" s="9"/>
      <c r="ES1404" s="9"/>
      <c r="ET1404" s="9"/>
      <c r="EU1404" s="9"/>
      <c r="EV1404" s="9"/>
      <c r="EW1404" s="9"/>
      <c r="EX1404" s="9"/>
      <c r="EY1404" s="9"/>
      <c r="EZ1404" s="9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9"/>
      <c r="FO1404" s="9"/>
      <c r="FP1404" s="9"/>
      <c r="FQ1404" s="9"/>
      <c r="FR1404" s="9"/>
      <c r="FS1404" s="9"/>
      <c r="FT1404" s="9"/>
      <c r="FU1404" s="9"/>
      <c r="FV1404" s="9"/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9"/>
      <c r="GH1404" s="9"/>
      <c r="GI1404" s="9"/>
      <c r="GJ1404" s="9"/>
      <c r="GK1404" s="9"/>
      <c r="GL1404" s="9"/>
      <c r="GM1404" s="9"/>
      <c r="GN1404" s="9"/>
      <c r="GO1404" s="9"/>
      <c r="GP1404" s="9"/>
      <c r="GQ1404" s="9"/>
      <c r="GR1404" s="9"/>
      <c r="GS1404" s="9"/>
      <c r="GT1404" s="9"/>
      <c r="GU1404" s="9"/>
      <c r="GV1404" s="9"/>
      <c r="GW1404" s="9"/>
      <c r="GX1404" s="9"/>
      <c r="GY1404" s="9"/>
      <c r="GZ1404" s="9"/>
      <c r="HA1404" s="9"/>
      <c r="HB1404" s="9"/>
      <c r="HC1404" s="9"/>
      <c r="HD1404" s="9"/>
      <c r="HE1404" s="9"/>
      <c r="HF1404" s="9"/>
      <c r="HG1404" s="9"/>
      <c r="HH1404" s="9"/>
      <c r="HI1404" s="9"/>
      <c r="HJ1404" s="9"/>
      <c r="HK1404" s="9"/>
      <c r="HL1404" s="9"/>
      <c r="HM1404" s="9"/>
      <c r="HN1404" s="9"/>
      <c r="HO1404" s="9"/>
      <c r="HP1404" s="9"/>
      <c r="HQ1404" s="9"/>
      <c r="HR1404" s="9"/>
      <c r="HS1404" s="9"/>
      <c r="HT1404" s="9"/>
      <c r="HU1404" s="9"/>
      <c r="HV1404" s="9"/>
      <c r="HW1404" s="9"/>
      <c r="HX1404" s="9"/>
      <c r="HY1404" s="9"/>
    </row>
    <row r="1405" spans="1:233" x14ac:dyDescent="0.2">
      <c r="A1405" s="12">
        <v>1429</v>
      </c>
      <c r="B1405" s="12" t="s">
        <v>2501</v>
      </c>
      <c r="C1405" s="12" t="s">
        <v>2978</v>
      </c>
      <c r="D1405" s="13">
        <v>15680</v>
      </c>
      <c r="E1405" s="33" t="s">
        <v>2256</v>
      </c>
      <c r="F1405" s="33" t="s">
        <v>6374</v>
      </c>
      <c r="G1405" s="9" t="s">
        <v>6400</v>
      </c>
      <c r="H1405" s="9"/>
      <c r="I1405" s="9"/>
      <c r="J1405" s="13" t="str">
        <f t="shared" si="21"/>
        <v>INSERT INTO `Productos` (txRefInterna,txRefExterna,txNomProducto,txDescripcion,idClasifProductos,idMarcaProductos) SELECT '1429','TT','SELECTOR CONTROL CAMBIOS R 12','SELECTOR CONTROL CAMBIOS R 12', A.idClasifProductos, M.idClasifProductos  FROM `ClasifProductos` A, `ClasifProductos` M WHERE A.txDescripcion = 'SELECTOR' AND M.txDescripcion = 'RENAULT';</v>
      </c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  <c r="DP1405" s="9"/>
      <c r="DQ1405" s="9"/>
      <c r="DR1405" s="9"/>
      <c r="DS1405" s="9"/>
      <c r="DT1405" s="9"/>
      <c r="DU1405" s="9"/>
      <c r="DV1405" s="9"/>
      <c r="DW1405" s="9"/>
      <c r="DX1405" s="9"/>
      <c r="DY1405" s="9"/>
      <c r="DZ1405" s="9"/>
      <c r="EA1405" s="9"/>
      <c r="EB1405" s="9"/>
      <c r="EC1405" s="9"/>
      <c r="ED1405" s="9"/>
      <c r="EE1405" s="9"/>
      <c r="EF1405" s="9"/>
      <c r="EG1405" s="9"/>
      <c r="EH1405" s="9"/>
      <c r="EI1405" s="9"/>
      <c r="EJ1405" s="9"/>
      <c r="EK1405" s="9"/>
      <c r="EL1405" s="9"/>
      <c r="EM1405" s="9"/>
      <c r="EN1405" s="9"/>
      <c r="EO1405" s="9"/>
      <c r="EP1405" s="9"/>
      <c r="EQ1405" s="9"/>
      <c r="ER1405" s="9"/>
      <c r="ES1405" s="9"/>
      <c r="ET1405" s="9"/>
      <c r="EU1405" s="9"/>
      <c r="EV1405" s="9"/>
      <c r="EW1405" s="9"/>
      <c r="EX1405" s="9"/>
      <c r="EY1405" s="9"/>
      <c r="EZ1405" s="9"/>
      <c r="FA1405" s="9"/>
      <c r="FB1405" s="9"/>
      <c r="FC1405" s="9"/>
      <c r="FD1405" s="9"/>
      <c r="FE1405" s="9"/>
      <c r="FF1405" s="9"/>
      <c r="FG1405" s="9"/>
      <c r="FH1405" s="9"/>
      <c r="FI1405" s="9"/>
      <c r="FJ1405" s="9"/>
      <c r="FK1405" s="9"/>
      <c r="FL1405" s="9"/>
      <c r="FM1405" s="9"/>
      <c r="FN1405" s="9"/>
      <c r="FO1405" s="9"/>
      <c r="FP1405" s="9"/>
      <c r="FQ1405" s="9"/>
      <c r="FR1405" s="9"/>
      <c r="FS1405" s="9"/>
      <c r="FT1405" s="9"/>
      <c r="FU1405" s="9"/>
      <c r="FV1405" s="9"/>
      <c r="FW1405" s="9"/>
      <c r="FX1405" s="9"/>
      <c r="FY1405" s="9"/>
      <c r="FZ1405" s="9"/>
      <c r="GA1405" s="9"/>
      <c r="GB1405" s="9"/>
      <c r="GC1405" s="9"/>
      <c r="GD1405" s="9"/>
      <c r="GE1405" s="9"/>
      <c r="GF1405" s="9"/>
      <c r="GG1405" s="9"/>
      <c r="GH1405" s="9"/>
      <c r="GI1405" s="9"/>
      <c r="GJ1405" s="9"/>
      <c r="GK1405" s="9"/>
      <c r="GL1405" s="9"/>
      <c r="GM1405" s="9"/>
      <c r="GN1405" s="9"/>
      <c r="GO1405" s="9"/>
      <c r="GP1405" s="9"/>
      <c r="GQ1405" s="9"/>
      <c r="GR1405" s="9"/>
      <c r="GS1405" s="9"/>
      <c r="GT1405" s="9"/>
      <c r="GU1405" s="9"/>
      <c r="GV1405" s="9"/>
      <c r="GW1405" s="9"/>
      <c r="GX1405" s="9"/>
      <c r="GY1405" s="9"/>
      <c r="GZ1405" s="9"/>
      <c r="HA1405" s="9"/>
      <c r="HB1405" s="9"/>
      <c r="HC1405" s="9"/>
      <c r="HD1405" s="9"/>
      <c r="HE1405" s="9"/>
      <c r="HF1405" s="9"/>
      <c r="HG1405" s="9"/>
      <c r="HH1405" s="9"/>
      <c r="HI1405" s="9"/>
      <c r="HJ1405" s="9"/>
      <c r="HK1405" s="9"/>
      <c r="HL1405" s="9"/>
      <c r="HM1405" s="9"/>
      <c r="HN1405" s="9"/>
      <c r="HO1405" s="9"/>
      <c r="HP1405" s="9"/>
      <c r="HQ1405" s="9"/>
      <c r="HR1405" s="9"/>
      <c r="HS1405" s="9"/>
      <c r="HT1405" s="9"/>
      <c r="HU1405" s="9"/>
      <c r="HV1405" s="9"/>
      <c r="HW1405" s="9"/>
      <c r="HX1405" s="9"/>
      <c r="HY1405" s="9"/>
    </row>
    <row r="1406" spans="1:233" x14ac:dyDescent="0.2">
      <c r="A1406" s="39">
        <v>3029</v>
      </c>
      <c r="B1406" s="39" t="s">
        <v>2697</v>
      </c>
      <c r="C1406" s="39" t="s">
        <v>3579</v>
      </c>
      <c r="D1406" s="40">
        <v>16000</v>
      </c>
      <c r="E1406" s="41" t="s">
        <v>6260</v>
      </c>
      <c r="F1406" s="41" t="s">
        <v>6374</v>
      </c>
      <c r="G1406" s="42" t="s">
        <v>6400</v>
      </c>
      <c r="H1406" s="42"/>
      <c r="I1406" s="9"/>
      <c r="J1406" s="13" t="str">
        <f t="shared" si="21"/>
        <v>INSERT INTO `Productos` (txRefInterna,txRefExterna,txNomProducto,txDescripcion,idClasifProductos,idMarcaProductos) SELECT '3029','DRE','SELECTOR CAMBIOS CHEVETTE 1400','SELECTOR CAMBIOS CHEVETTE 1400', A.idClasifProductos, M.idClasifProductos  FROM `ClasifProductos` A, `ClasifProductos` M WHERE A.txDescripcion = 'SELECTOR' AND M.txDescripcion = 'CHEVROLET CHEVETTE';</v>
      </c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  <c r="DP1406" s="9"/>
      <c r="DQ1406" s="9"/>
      <c r="DR1406" s="9"/>
      <c r="DS1406" s="9"/>
      <c r="DT1406" s="9"/>
      <c r="DU1406" s="9"/>
      <c r="DV1406" s="9"/>
      <c r="DW1406" s="9"/>
      <c r="DX1406" s="9"/>
      <c r="DY1406" s="9"/>
      <c r="DZ1406" s="9"/>
      <c r="EA1406" s="9"/>
      <c r="EB1406" s="9"/>
      <c r="EC1406" s="9"/>
      <c r="ED1406" s="9"/>
      <c r="EE1406" s="9"/>
      <c r="EF1406" s="9"/>
      <c r="EG1406" s="9"/>
      <c r="EH1406" s="9"/>
      <c r="EI1406" s="9"/>
      <c r="EJ1406" s="9"/>
      <c r="EK1406" s="9"/>
      <c r="EL1406" s="9"/>
      <c r="EM1406" s="9"/>
      <c r="EN1406" s="9"/>
      <c r="EO1406" s="9"/>
      <c r="EP1406" s="9"/>
      <c r="EQ1406" s="9"/>
      <c r="ER1406" s="9"/>
      <c r="ES1406" s="9"/>
      <c r="ET1406" s="9"/>
      <c r="EU1406" s="9"/>
      <c r="EV1406" s="9"/>
      <c r="EW1406" s="9"/>
      <c r="EX1406" s="9"/>
      <c r="EY1406" s="9"/>
      <c r="EZ1406" s="9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9"/>
      <c r="GV1406" s="9"/>
      <c r="GW1406" s="9"/>
      <c r="GX1406" s="9"/>
      <c r="GY1406" s="9"/>
      <c r="GZ1406" s="9"/>
      <c r="HA1406" s="9"/>
      <c r="HB1406" s="9"/>
      <c r="HC1406" s="9"/>
      <c r="HD1406" s="9"/>
      <c r="HE1406" s="9"/>
      <c r="HF1406" s="9"/>
      <c r="HG1406" s="9"/>
      <c r="HH1406" s="9"/>
      <c r="HI1406" s="9"/>
      <c r="HJ1406" s="9"/>
      <c r="HK1406" s="9"/>
      <c r="HL1406" s="9"/>
      <c r="HM1406" s="9"/>
      <c r="HN1406" s="9"/>
      <c r="HO1406" s="9"/>
      <c r="HP1406" s="9"/>
      <c r="HQ1406" s="9"/>
      <c r="HR1406" s="9"/>
      <c r="HS1406" s="9"/>
      <c r="HT1406" s="9"/>
      <c r="HU1406" s="9"/>
      <c r="HV1406" s="9"/>
      <c r="HW1406" s="9"/>
      <c r="HX1406" s="9"/>
      <c r="HY1406" s="9"/>
    </row>
    <row r="1407" spans="1:233" x14ac:dyDescent="0.2">
      <c r="A1407" s="39">
        <v>3030</v>
      </c>
      <c r="B1407" s="39" t="s">
        <v>2697</v>
      </c>
      <c r="C1407" s="39" t="s">
        <v>3580</v>
      </c>
      <c r="D1407" s="40">
        <v>0</v>
      </c>
      <c r="E1407" s="41" t="s">
        <v>6260</v>
      </c>
      <c r="F1407" s="41" t="s">
        <v>6374</v>
      </c>
      <c r="G1407" s="42" t="s">
        <v>6400</v>
      </c>
      <c r="H1407" s="42"/>
      <c r="I1407" s="9"/>
      <c r="J1407" s="13" t="str">
        <f t="shared" si="21"/>
        <v>INSERT INTO `Productos` (txRefInterna,txRefExterna,txNomProducto,txDescripcion,idClasifProductos,idMarcaProductos) SELECT '3030','DRE','SELECTOR CAMBIOS CHEVETTE 1600','SELECTOR CAMBIOS CHEVETTE 1600', A.idClasifProductos, M.idClasifProductos  FROM `ClasifProductos` A, `ClasifProductos` M WHERE A.txDescripcion = 'SELECTOR' AND M.txDescripcion = 'CHEVROLET CHEVETTE';</v>
      </c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  <c r="FL1407" s="9"/>
      <c r="FM1407" s="9"/>
      <c r="FN1407" s="9"/>
      <c r="FO1407" s="9"/>
      <c r="FP1407" s="9"/>
      <c r="FQ1407" s="9"/>
      <c r="FR1407" s="9"/>
      <c r="FS1407" s="9"/>
      <c r="FT1407" s="9"/>
      <c r="FU1407" s="9"/>
      <c r="FV1407" s="9"/>
      <c r="FW1407" s="9"/>
      <c r="FX1407" s="9"/>
      <c r="FY1407" s="9"/>
      <c r="FZ1407" s="9"/>
      <c r="GA1407" s="9"/>
      <c r="GB1407" s="9"/>
      <c r="GC1407" s="9"/>
      <c r="GD1407" s="9"/>
      <c r="GE1407" s="9"/>
      <c r="GF1407" s="9"/>
      <c r="GG1407" s="9"/>
      <c r="GH1407" s="9"/>
      <c r="GI1407" s="9"/>
      <c r="GJ1407" s="9"/>
      <c r="GK1407" s="9"/>
      <c r="GL1407" s="9"/>
      <c r="GM1407" s="9"/>
      <c r="GN1407" s="9"/>
      <c r="GO1407" s="9"/>
      <c r="GP1407" s="9"/>
      <c r="GQ1407" s="9"/>
      <c r="GR1407" s="9"/>
      <c r="GS1407" s="9"/>
      <c r="GT1407" s="9"/>
      <c r="GU1407" s="9"/>
      <c r="GV1407" s="9"/>
      <c r="GW1407" s="9"/>
      <c r="GX1407" s="9"/>
      <c r="GY1407" s="9"/>
      <c r="GZ1407" s="9"/>
      <c r="HA1407" s="9"/>
      <c r="HB1407" s="9"/>
      <c r="HC1407" s="9"/>
      <c r="HD1407" s="9"/>
      <c r="HE1407" s="9"/>
      <c r="HF1407" s="9"/>
      <c r="HG1407" s="9"/>
      <c r="HH1407" s="9"/>
      <c r="HI1407" s="9"/>
      <c r="HJ1407" s="9"/>
      <c r="HK1407" s="9"/>
      <c r="HL1407" s="9"/>
      <c r="HM1407" s="9"/>
      <c r="HN1407" s="9"/>
      <c r="HO1407" s="9"/>
      <c r="HP1407" s="9"/>
      <c r="HQ1407" s="9"/>
      <c r="HR1407" s="9"/>
      <c r="HS1407" s="9"/>
      <c r="HT1407" s="9"/>
      <c r="HU1407" s="9"/>
      <c r="HV1407" s="9"/>
      <c r="HW1407" s="9"/>
      <c r="HX1407" s="9"/>
      <c r="HY1407" s="9"/>
    </row>
    <row r="1408" spans="1:233" x14ac:dyDescent="0.2">
      <c r="A1408" s="12">
        <v>1345</v>
      </c>
      <c r="B1408" s="12" t="s">
        <v>2501</v>
      </c>
      <c r="C1408" s="12" t="s">
        <v>2979</v>
      </c>
      <c r="D1408" s="13">
        <v>16800</v>
      </c>
      <c r="E1408" s="33" t="s">
        <v>2256</v>
      </c>
      <c r="F1408" s="33" t="s">
        <v>6103</v>
      </c>
      <c r="G1408" s="9" t="s">
        <v>6449</v>
      </c>
      <c r="H1408" s="9"/>
      <c r="I1408" s="9"/>
      <c r="J1408" s="13" t="str">
        <f t="shared" si="21"/>
        <v>INSERT INTO `Productos` (txRefInterna,txRefExterna,txNomProducto,txDescripcion,idClasifProductos,idMarcaProductos) SELECT '1345','TT','SEPARADOR CHASIS R-4-6 GRUESO GRADUABLE','SEPARADOR CHASIS R-4-6 GRUESO GRADUABLE', A.idClasifProductos, M.idClasifProductos  FROM `ClasifProductos` A, `ClasifProductos` M WHERE A.txDescripcion = 'SEPARADOR' AND M.txDescripcion = 'RENAULT';</v>
      </c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  <c r="DP1408" s="9"/>
      <c r="DQ1408" s="9"/>
      <c r="DR1408" s="9"/>
      <c r="DS1408" s="9"/>
      <c r="DT1408" s="9"/>
      <c r="DU1408" s="9"/>
      <c r="DV1408" s="9"/>
      <c r="DW1408" s="9"/>
      <c r="DX1408" s="9"/>
      <c r="DY1408" s="9"/>
      <c r="DZ1408" s="9"/>
      <c r="EA1408" s="9"/>
      <c r="EB1408" s="9"/>
      <c r="EC1408" s="9"/>
      <c r="ED1408" s="9"/>
      <c r="EE1408" s="9"/>
      <c r="EF1408" s="9"/>
      <c r="EG1408" s="9"/>
      <c r="EH1408" s="9"/>
      <c r="EI1408" s="9"/>
      <c r="EJ1408" s="9"/>
      <c r="EK1408" s="9"/>
      <c r="EL1408" s="9"/>
      <c r="EM1408" s="9"/>
      <c r="EN1408" s="9"/>
      <c r="EO1408" s="9"/>
      <c r="EP1408" s="9"/>
      <c r="EQ1408" s="9"/>
      <c r="ER1408" s="9"/>
      <c r="ES1408" s="9"/>
      <c r="ET1408" s="9"/>
      <c r="EU1408" s="9"/>
      <c r="EV1408" s="9"/>
      <c r="EW1408" s="9"/>
      <c r="EX1408" s="9"/>
      <c r="EY1408" s="9"/>
      <c r="EZ1408" s="9"/>
      <c r="FA1408" s="9"/>
      <c r="FB1408" s="9"/>
      <c r="FC1408" s="9"/>
      <c r="FD1408" s="9"/>
      <c r="FE1408" s="9"/>
      <c r="FF1408" s="9"/>
      <c r="FG1408" s="9"/>
      <c r="FH1408" s="9"/>
      <c r="FI1408" s="9"/>
      <c r="FJ1408" s="9"/>
      <c r="FK1408" s="9"/>
      <c r="FL1408" s="9"/>
      <c r="FM1408" s="9"/>
      <c r="FN1408" s="9"/>
      <c r="FO1408" s="9"/>
      <c r="FP1408" s="9"/>
      <c r="FQ1408" s="9"/>
      <c r="FR1408" s="9"/>
      <c r="FS1408" s="9"/>
      <c r="FT1408" s="9"/>
      <c r="FU1408" s="9"/>
      <c r="FV1408" s="9"/>
      <c r="FW1408" s="9"/>
      <c r="FX1408" s="9"/>
      <c r="FY1408" s="9"/>
      <c r="FZ1408" s="9"/>
      <c r="GA1408" s="9"/>
      <c r="GB1408" s="9"/>
      <c r="GC1408" s="9"/>
      <c r="GD1408" s="9"/>
      <c r="GE1408" s="9"/>
      <c r="GF1408" s="9"/>
      <c r="GG1408" s="9"/>
      <c r="GH1408" s="9"/>
      <c r="GI1408" s="9"/>
      <c r="GJ1408" s="9"/>
      <c r="GK1408" s="9"/>
      <c r="GL1408" s="9"/>
      <c r="GM1408" s="9"/>
      <c r="GN1408" s="9"/>
      <c r="GO1408" s="9"/>
      <c r="GP1408" s="9"/>
      <c r="GQ1408" s="9"/>
      <c r="GR1408" s="9"/>
      <c r="GS1408" s="9"/>
      <c r="GT1408" s="9"/>
      <c r="GU1408" s="9"/>
      <c r="GV1408" s="9"/>
      <c r="GW1408" s="9"/>
      <c r="GX1408" s="9"/>
      <c r="GY1408" s="9"/>
      <c r="GZ1408" s="9"/>
      <c r="HA1408" s="9"/>
      <c r="HB1408" s="9"/>
      <c r="HC1408" s="9"/>
      <c r="HD1408" s="9"/>
      <c r="HE1408" s="9"/>
      <c r="HF1408" s="9"/>
      <c r="HG1408" s="9"/>
      <c r="HH1408" s="9"/>
      <c r="HI1408" s="9"/>
      <c r="HJ1408" s="9"/>
      <c r="HK1408" s="9"/>
      <c r="HL1408" s="9"/>
      <c r="HM1408" s="9"/>
      <c r="HN1408" s="9"/>
      <c r="HO1408" s="9"/>
      <c r="HP1408" s="9"/>
      <c r="HQ1408" s="9"/>
      <c r="HR1408" s="9"/>
      <c r="HS1408" s="9"/>
      <c r="HT1408" s="9"/>
      <c r="HU1408" s="9"/>
      <c r="HV1408" s="9"/>
      <c r="HW1408" s="9"/>
      <c r="HX1408" s="9"/>
      <c r="HY1408" s="9"/>
    </row>
    <row r="1409" spans="1:233" x14ac:dyDescent="0.2">
      <c r="A1409" s="12">
        <v>1422</v>
      </c>
      <c r="B1409" s="12" t="s">
        <v>2501</v>
      </c>
      <c r="C1409" s="12" t="s">
        <v>2980</v>
      </c>
      <c r="D1409" s="13">
        <v>17600</v>
      </c>
      <c r="E1409" s="33" t="s">
        <v>2256</v>
      </c>
      <c r="F1409" s="33" t="s">
        <v>6103</v>
      </c>
      <c r="G1409" s="9" t="s">
        <v>6449</v>
      </c>
      <c r="H1409" s="9"/>
      <c r="I1409" s="9"/>
      <c r="J1409" s="13" t="str">
        <f t="shared" si="21"/>
        <v>INSERT INTO `Productos` (txRefInterna,txRefExterna,txNomProducto,txDescripcion,idClasifProductos,idMarcaProductos) SELECT '1422','TT','SEPARADOR CHASIS R-12','SEPARADOR CHASIS R-12', A.idClasifProductos, M.idClasifProductos  FROM `ClasifProductos` A, `ClasifProductos` M WHERE A.txDescripcion = 'SEPARADOR' AND M.txDescripcion = 'RENAULT';</v>
      </c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/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9"/>
      <c r="GV1409" s="9"/>
      <c r="GW1409" s="9"/>
      <c r="GX1409" s="9"/>
      <c r="GY1409" s="9"/>
      <c r="GZ1409" s="9"/>
      <c r="HA1409" s="9"/>
      <c r="HB1409" s="9"/>
      <c r="HC1409" s="9"/>
      <c r="HD1409" s="9"/>
      <c r="HE1409" s="9"/>
      <c r="HF1409" s="9"/>
      <c r="HG1409" s="9"/>
      <c r="HH1409" s="9"/>
      <c r="HI1409" s="9"/>
      <c r="HJ1409" s="9"/>
      <c r="HK1409" s="9"/>
      <c r="HL1409" s="9"/>
      <c r="HM1409" s="9"/>
      <c r="HN1409" s="9"/>
      <c r="HO1409" s="9"/>
      <c r="HP1409" s="9"/>
      <c r="HQ1409" s="9"/>
      <c r="HR1409" s="9"/>
      <c r="HS1409" s="9"/>
      <c r="HT1409" s="9"/>
      <c r="HU1409" s="9"/>
      <c r="HV1409" s="9"/>
      <c r="HW1409" s="9"/>
      <c r="HX1409" s="9"/>
      <c r="HY1409" s="9"/>
    </row>
    <row r="1410" spans="1:233" s="61" customFormat="1" x14ac:dyDescent="0.2">
      <c r="A1410" s="64" t="s">
        <v>6476</v>
      </c>
      <c r="B1410" s="64" t="s">
        <v>2501</v>
      </c>
      <c r="C1410" s="64" t="s">
        <v>3464</v>
      </c>
      <c r="D1410" s="65">
        <v>20800</v>
      </c>
      <c r="E1410" s="67" t="s">
        <v>6141</v>
      </c>
      <c r="F1410" s="67" t="s">
        <v>6103</v>
      </c>
      <c r="G1410" s="68" t="s">
        <v>6449</v>
      </c>
      <c r="H1410" s="68"/>
      <c r="I1410" s="68"/>
      <c r="J1410" s="65" t="str">
        <f t="shared" ref="J1410:J1473" si="22">+CONCATENATE("INSERT INTO `Productos` (txRefInterna,txRefExterna,txNomProducto,txDescripcion,idClasifProductos,idMarcaProductos) SELECT '",A1410,"','",B1410,"','",C1410,"','",C1410,"', A.idClasifProductos, M.idClasifProductos  FROM `ClasifProductos` A, `ClasifProductos` M WHERE A.txDescripcion = '",G1410,"' AND M.txDescripcion = '",E1410,"';")</f>
        <v>INSERT INTO `Productos` (txRefInterna,txRefExterna,txNomProducto,txDescripcion,idClasifProductos,idMarcaProductos) SELECT '2178M','TT','SEPARADOR CHASIS M323- Daewoo','SEPARADOR CHASIS M323- Daewoo', A.idClasifProductos, M.idClasifProductos  FROM `ClasifProductos` A, `ClasifProductos` M WHERE A.txDescripcion = 'SEPARADOR' AND M.txDescripcion = 'MAZDA ';</v>
      </c>
      <c r="K1410" s="68"/>
      <c r="L1410" s="68"/>
      <c r="M1410" s="68"/>
      <c r="N1410" s="68"/>
      <c r="O1410" s="68"/>
      <c r="P1410" s="68"/>
      <c r="Q1410" s="68"/>
      <c r="R1410" s="68"/>
      <c r="S1410" s="68"/>
      <c r="T1410" s="68"/>
      <c r="U1410" s="68"/>
      <c r="V1410" s="68"/>
      <c r="W1410" s="68"/>
      <c r="X1410" s="68"/>
      <c r="Y1410" s="68"/>
      <c r="Z1410" s="68"/>
      <c r="AA1410" s="68"/>
      <c r="AB1410" s="68"/>
      <c r="AC1410" s="68"/>
      <c r="AD1410" s="68"/>
      <c r="AE1410" s="68"/>
      <c r="AF1410" s="68"/>
      <c r="AG1410" s="68"/>
      <c r="AH1410" s="68"/>
      <c r="AI1410" s="68"/>
      <c r="AJ1410" s="68"/>
      <c r="AK1410" s="68"/>
      <c r="AL1410" s="68"/>
      <c r="AM1410" s="68"/>
      <c r="AN1410" s="68"/>
      <c r="AO1410" s="68"/>
      <c r="AP1410" s="68"/>
      <c r="AQ1410" s="68"/>
      <c r="AR1410" s="68"/>
      <c r="AS1410" s="68"/>
      <c r="AT1410" s="68"/>
      <c r="AU1410" s="68"/>
      <c r="AV1410" s="68"/>
      <c r="AW1410" s="68"/>
      <c r="AX1410" s="68"/>
      <c r="AY1410" s="68"/>
      <c r="AZ1410" s="68"/>
      <c r="BA1410" s="68"/>
      <c r="BB1410" s="68"/>
      <c r="BC1410" s="68"/>
      <c r="BD1410" s="68"/>
      <c r="BE1410" s="68"/>
      <c r="BF1410" s="68"/>
      <c r="BG1410" s="68"/>
      <c r="BH1410" s="68"/>
      <c r="BI1410" s="68"/>
      <c r="BJ1410" s="68"/>
      <c r="BK1410" s="68"/>
      <c r="BL1410" s="68"/>
      <c r="BM1410" s="68"/>
      <c r="BN1410" s="68"/>
      <c r="BO1410" s="68"/>
      <c r="BP1410" s="68"/>
      <c r="BQ1410" s="68"/>
      <c r="BR1410" s="68"/>
      <c r="BS1410" s="68"/>
      <c r="BT1410" s="68"/>
      <c r="BU1410" s="68"/>
      <c r="BV1410" s="68"/>
      <c r="BW1410" s="68"/>
      <c r="BX1410" s="68"/>
      <c r="BY1410" s="68"/>
      <c r="BZ1410" s="68"/>
      <c r="CA1410" s="68"/>
      <c r="CB1410" s="68"/>
      <c r="CC1410" s="68"/>
      <c r="CD1410" s="68"/>
      <c r="CE1410" s="68"/>
      <c r="CF1410" s="68"/>
      <c r="CG1410" s="68"/>
      <c r="CH1410" s="68"/>
      <c r="CI1410" s="68"/>
      <c r="CJ1410" s="68"/>
      <c r="CK1410" s="68"/>
      <c r="CL1410" s="68"/>
      <c r="CM1410" s="68"/>
      <c r="CN1410" s="68"/>
      <c r="CO1410" s="68"/>
      <c r="CP1410" s="68"/>
      <c r="CQ1410" s="68"/>
      <c r="CR1410" s="68"/>
      <c r="CS1410" s="68"/>
      <c r="CT1410" s="68"/>
      <c r="CU1410" s="68"/>
      <c r="CV1410" s="68"/>
      <c r="CW1410" s="68"/>
      <c r="CX1410" s="68"/>
      <c r="CY1410" s="68"/>
      <c r="CZ1410" s="68"/>
      <c r="DA1410" s="68"/>
      <c r="DB1410" s="68"/>
      <c r="DC1410" s="68"/>
      <c r="DD1410" s="68"/>
      <c r="DE1410" s="68"/>
      <c r="DF1410" s="68"/>
      <c r="DG1410" s="68"/>
      <c r="DH1410" s="68"/>
      <c r="DI1410" s="68"/>
      <c r="DJ1410" s="68"/>
      <c r="DK1410" s="68"/>
      <c r="DL1410" s="68"/>
      <c r="DM1410" s="68"/>
      <c r="DN1410" s="68"/>
      <c r="DO1410" s="68"/>
      <c r="DP1410" s="68"/>
      <c r="DQ1410" s="68"/>
      <c r="DR1410" s="68"/>
      <c r="DS1410" s="68"/>
      <c r="DT1410" s="68"/>
      <c r="DU1410" s="68"/>
      <c r="DV1410" s="68"/>
      <c r="DW1410" s="68"/>
      <c r="DX1410" s="68"/>
      <c r="DY1410" s="68"/>
      <c r="DZ1410" s="68"/>
      <c r="EA1410" s="68"/>
      <c r="EB1410" s="68"/>
      <c r="EC1410" s="68"/>
      <c r="ED1410" s="68"/>
      <c r="EE1410" s="68"/>
      <c r="EF1410" s="68"/>
      <c r="EG1410" s="68"/>
      <c r="EH1410" s="68"/>
      <c r="EI1410" s="68"/>
      <c r="EJ1410" s="68"/>
      <c r="EK1410" s="68"/>
      <c r="EL1410" s="68"/>
      <c r="EM1410" s="68"/>
      <c r="EN1410" s="68"/>
      <c r="EO1410" s="68"/>
      <c r="EP1410" s="68"/>
      <c r="EQ1410" s="68"/>
      <c r="ER1410" s="68"/>
      <c r="ES1410" s="68"/>
      <c r="ET1410" s="68"/>
      <c r="EU1410" s="68"/>
      <c r="EV1410" s="68"/>
      <c r="EW1410" s="68"/>
      <c r="EX1410" s="68"/>
      <c r="EY1410" s="68"/>
      <c r="EZ1410" s="68"/>
      <c r="FA1410" s="68"/>
      <c r="FB1410" s="68"/>
      <c r="FC1410" s="68"/>
      <c r="FD1410" s="68"/>
      <c r="FE1410" s="68"/>
      <c r="FF1410" s="68"/>
      <c r="FG1410" s="68"/>
      <c r="FH1410" s="68"/>
      <c r="FI1410" s="68"/>
      <c r="FJ1410" s="68"/>
      <c r="FK1410" s="68"/>
      <c r="FL1410" s="68"/>
      <c r="FM1410" s="68"/>
      <c r="FN1410" s="68"/>
      <c r="FO1410" s="68"/>
      <c r="FP1410" s="68"/>
      <c r="FQ1410" s="68"/>
      <c r="FR1410" s="68"/>
      <c r="FS1410" s="68"/>
      <c r="FT1410" s="68"/>
      <c r="FU1410" s="68"/>
      <c r="FV1410" s="68"/>
      <c r="FW1410" s="68"/>
      <c r="FX1410" s="68"/>
      <c r="FY1410" s="68"/>
      <c r="FZ1410" s="68"/>
      <c r="GA1410" s="68"/>
      <c r="GB1410" s="68"/>
      <c r="GC1410" s="68"/>
      <c r="GD1410" s="68"/>
      <c r="GE1410" s="68"/>
      <c r="GF1410" s="68"/>
      <c r="GG1410" s="68"/>
      <c r="GH1410" s="68"/>
      <c r="GI1410" s="68"/>
      <c r="GJ1410" s="68"/>
      <c r="GK1410" s="68"/>
      <c r="GL1410" s="68"/>
      <c r="GM1410" s="68"/>
      <c r="GN1410" s="68"/>
      <c r="GO1410" s="68"/>
      <c r="GP1410" s="68"/>
      <c r="GQ1410" s="68"/>
      <c r="GR1410" s="68"/>
      <c r="GS1410" s="68"/>
      <c r="GT1410" s="68"/>
      <c r="GU1410" s="68"/>
      <c r="GV1410" s="68"/>
      <c r="GW1410" s="68"/>
      <c r="GX1410" s="68"/>
      <c r="GY1410" s="68"/>
      <c r="GZ1410" s="68"/>
      <c r="HA1410" s="68"/>
      <c r="HB1410" s="68"/>
      <c r="HC1410" s="68"/>
      <c r="HD1410" s="68"/>
      <c r="HE1410" s="68"/>
      <c r="HF1410" s="68"/>
      <c r="HG1410" s="68"/>
      <c r="HH1410" s="68"/>
      <c r="HI1410" s="68"/>
      <c r="HJ1410" s="68"/>
      <c r="HK1410" s="68"/>
      <c r="HL1410" s="68"/>
      <c r="HM1410" s="68"/>
      <c r="HN1410" s="68"/>
      <c r="HO1410" s="68"/>
      <c r="HP1410" s="68"/>
      <c r="HQ1410" s="68"/>
      <c r="HR1410" s="68"/>
      <c r="HS1410" s="68"/>
      <c r="HT1410" s="68"/>
      <c r="HU1410" s="68"/>
      <c r="HV1410" s="68"/>
      <c r="HW1410" s="68"/>
      <c r="HX1410" s="68"/>
      <c r="HY1410" s="68"/>
    </row>
    <row r="1411" spans="1:233" s="61" customFormat="1" x14ac:dyDescent="0.2">
      <c r="A1411" s="64" t="s">
        <v>6477</v>
      </c>
      <c r="B1411" s="64" t="s">
        <v>2501</v>
      </c>
      <c r="C1411" s="67" t="s">
        <v>4383</v>
      </c>
      <c r="D1411" s="65">
        <v>20800</v>
      </c>
      <c r="E1411" s="67" t="s">
        <v>4320</v>
      </c>
      <c r="F1411" s="67" t="s">
        <v>6103</v>
      </c>
      <c r="G1411" s="68" t="s">
        <v>6449</v>
      </c>
      <c r="H1411" s="68"/>
      <c r="I1411" s="68"/>
      <c r="J1411" s="65" t="str">
        <f t="shared" si="22"/>
        <v>INSERT INTO `Productos` (txRefInterna,txRefExterna,txNomProducto,txDescripcion,idClasifProductos,idMarcaProductos) SELECT '2178D','TT','SEPARADOR CHASIS DAEWOO - MAZDA','SEPARADOR CHASIS DAEWOO - MAZDA', A.idClasifProductos, M.idClasifProductos  FROM `ClasifProductos` A, `ClasifProductos` M WHERE A.txDescripcion = 'SEPARADOR' AND M.txDescripcion = 'DAEWOO';</v>
      </c>
      <c r="K1411" s="68"/>
      <c r="L1411" s="68"/>
      <c r="M1411" s="68"/>
      <c r="N1411" s="68"/>
      <c r="O1411" s="68"/>
      <c r="P1411" s="68"/>
      <c r="Q1411" s="68"/>
      <c r="R1411" s="68"/>
      <c r="S1411" s="68"/>
      <c r="T1411" s="68"/>
      <c r="U1411" s="68"/>
      <c r="V1411" s="68"/>
      <c r="W1411" s="68"/>
      <c r="X1411" s="68"/>
      <c r="Y1411" s="68"/>
      <c r="Z1411" s="68"/>
      <c r="AA1411" s="68"/>
      <c r="AB1411" s="68"/>
      <c r="AC1411" s="68"/>
      <c r="AD1411" s="68"/>
      <c r="AE1411" s="68"/>
      <c r="AF1411" s="68"/>
      <c r="AG1411" s="68"/>
      <c r="AH1411" s="68"/>
      <c r="AI1411" s="68"/>
      <c r="AJ1411" s="68"/>
      <c r="AK1411" s="68"/>
      <c r="AL1411" s="68"/>
      <c r="AM1411" s="68"/>
      <c r="AN1411" s="68"/>
      <c r="AO1411" s="68"/>
      <c r="AP1411" s="68"/>
      <c r="AQ1411" s="68"/>
      <c r="AR1411" s="68"/>
      <c r="AS1411" s="68"/>
      <c r="AT1411" s="68"/>
      <c r="AU1411" s="68"/>
      <c r="AV1411" s="68"/>
      <c r="AW1411" s="68"/>
      <c r="AX1411" s="68"/>
      <c r="AY1411" s="68"/>
      <c r="AZ1411" s="68"/>
      <c r="BA1411" s="68"/>
      <c r="BB1411" s="68"/>
      <c r="BC1411" s="68"/>
      <c r="BD1411" s="68"/>
      <c r="BE1411" s="68"/>
      <c r="BF1411" s="68"/>
      <c r="BG1411" s="68"/>
      <c r="BH1411" s="68"/>
      <c r="BI1411" s="68"/>
      <c r="BJ1411" s="68"/>
      <c r="BK1411" s="68"/>
      <c r="BL1411" s="68"/>
      <c r="BM1411" s="68"/>
      <c r="BN1411" s="68"/>
      <c r="BO1411" s="68"/>
      <c r="BP1411" s="68"/>
      <c r="BQ1411" s="68"/>
      <c r="BR1411" s="68"/>
      <c r="BS1411" s="68"/>
      <c r="BT1411" s="68"/>
      <c r="BU1411" s="68"/>
      <c r="BV1411" s="68"/>
      <c r="BW1411" s="68"/>
      <c r="BX1411" s="68"/>
      <c r="BY1411" s="68"/>
      <c r="BZ1411" s="68"/>
      <c r="CA1411" s="68"/>
      <c r="CB1411" s="68"/>
      <c r="CC1411" s="68"/>
      <c r="CD1411" s="68"/>
      <c r="CE1411" s="68"/>
      <c r="CF1411" s="68"/>
      <c r="CG1411" s="68"/>
      <c r="CH1411" s="68"/>
      <c r="CI1411" s="68"/>
      <c r="CJ1411" s="68"/>
      <c r="CK1411" s="68"/>
      <c r="CL1411" s="68"/>
      <c r="CM1411" s="68"/>
      <c r="CN1411" s="68"/>
      <c r="CO1411" s="68"/>
      <c r="CP1411" s="68"/>
      <c r="CQ1411" s="68"/>
      <c r="CR1411" s="68"/>
      <c r="CS1411" s="68"/>
      <c r="CT1411" s="68"/>
      <c r="CU1411" s="68"/>
      <c r="CV1411" s="68"/>
      <c r="CW1411" s="68"/>
      <c r="CX1411" s="68"/>
      <c r="CY1411" s="68"/>
      <c r="CZ1411" s="68"/>
      <c r="DA1411" s="68"/>
      <c r="DB1411" s="68"/>
      <c r="DC1411" s="68"/>
      <c r="DD1411" s="68"/>
      <c r="DE1411" s="68"/>
      <c r="DF1411" s="68"/>
      <c r="DG1411" s="68"/>
      <c r="DH1411" s="68"/>
      <c r="DI1411" s="68"/>
      <c r="DJ1411" s="68"/>
      <c r="DK1411" s="68"/>
      <c r="DL1411" s="68"/>
      <c r="DM1411" s="68"/>
      <c r="DN1411" s="68"/>
      <c r="DO1411" s="68"/>
      <c r="DP1411" s="68"/>
      <c r="DQ1411" s="68"/>
      <c r="DR1411" s="68"/>
      <c r="DS1411" s="68"/>
      <c r="DT1411" s="68"/>
      <c r="DU1411" s="68"/>
      <c r="DV1411" s="68"/>
      <c r="DW1411" s="68"/>
      <c r="DX1411" s="68"/>
      <c r="DY1411" s="68"/>
      <c r="DZ1411" s="68"/>
      <c r="EA1411" s="68"/>
      <c r="EB1411" s="68"/>
      <c r="EC1411" s="68"/>
      <c r="ED1411" s="68"/>
      <c r="EE1411" s="68"/>
      <c r="EF1411" s="68"/>
      <c r="EG1411" s="68"/>
      <c r="EH1411" s="68"/>
      <c r="EI1411" s="68"/>
      <c r="EJ1411" s="68"/>
      <c r="EK1411" s="68"/>
      <c r="EL1411" s="68"/>
      <c r="EM1411" s="68"/>
      <c r="EN1411" s="68"/>
      <c r="EO1411" s="68"/>
      <c r="EP1411" s="68"/>
      <c r="EQ1411" s="68"/>
      <c r="ER1411" s="68"/>
      <c r="ES1411" s="68"/>
      <c r="ET1411" s="68"/>
      <c r="EU1411" s="68"/>
      <c r="EV1411" s="68"/>
      <c r="EW1411" s="68"/>
      <c r="EX1411" s="68"/>
      <c r="EY1411" s="68"/>
      <c r="EZ1411" s="68"/>
      <c r="FA1411" s="68"/>
      <c r="FB1411" s="68"/>
      <c r="FC1411" s="68"/>
      <c r="FD1411" s="68"/>
      <c r="FE1411" s="68"/>
      <c r="FF1411" s="68"/>
      <c r="FG1411" s="68"/>
      <c r="FH1411" s="68"/>
      <c r="FI1411" s="68"/>
      <c r="FJ1411" s="68"/>
      <c r="FK1411" s="68"/>
      <c r="FL1411" s="68"/>
      <c r="FM1411" s="68"/>
      <c r="FN1411" s="68"/>
      <c r="FO1411" s="68"/>
      <c r="FP1411" s="68"/>
      <c r="FQ1411" s="68"/>
      <c r="FR1411" s="68"/>
      <c r="FS1411" s="68"/>
      <c r="FT1411" s="68"/>
      <c r="FU1411" s="68"/>
      <c r="FV1411" s="68"/>
      <c r="FW1411" s="68"/>
      <c r="FX1411" s="68"/>
      <c r="FY1411" s="68"/>
      <c r="FZ1411" s="68"/>
      <c r="GA1411" s="68"/>
      <c r="GB1411" s="68"/>
      <c r="GC1411" s="68"/>
      <c r="GD1411" s="68"/>
      <c r="GE1411" s="68"/>
      <c r="GF1411" s="68"/>
      <c r="GG1411" s="68"/>
      <c r="GH1411" s="68"/>
      <c r="GI1411" s="68"/>
      <c r="GJ1411" s="68"/>
      <c r="GK1411" s="68"/>
      <c r="GL1411" s="68"/>
      <c r="GM1411" s="68"/>
      <c r="GN1411" s="68"/>
      <c r="GO1411" s="68"/>
      <c r="GP1411" s="68"/>
      <c r="GQ1411" s="68"/>
      <c r="GR1411" s="68"/>
      <c r="GS1411" s="68"/>
      <c r="GT1411" s="68"/>
      <c r="GU1411" s="68"/>
      <c r="GV1411" s="68"/>
      <c r="GW1411" s="68"/>
      <c r="GX1411" s="68"/>
      <c r="GY1411" s="68"/>
      <c r="GZ1411" s="68"/>
      <c r="HA1411" s="68"/>
      <c r="HB1411" s="68"/>
      <c r="HC1411" s="68"/>
      <c r="HD1411" s="68"/>
      <c r="HE1411" s="68"/>
      <c r="HF1411" s="68"/>
      <c r="HG1411" s="68"/>
      <c r="HH1411" s="68"/>
      <c r="HI1411" s="68"/>
      <c r="HJ1411" s="68"/>
      <c r="HK1411" s="68"/>
      <c r="HL1411" s="68"/>
      <c r="HM1411" s="68"/>
      <c r="HN1411" s="68"/>
      <c r="HO1411" s="68"/>
      <c r="HP1411" s="68"/>
      <c r="HQ1411" s="68"/>
      <c r="HR1411" s="68"/>
      <c r="HS1411" s="68"/>
      <c r="HT1411" s="68"/>
      <c r="HU1411" s="68"/>
      <c r="HV1411" s="68"/>
      <c r="HW1411" s="68"/>
      <c r="HX1411" s="68"/>
      <c r="HY1411" s="68"/>
    </row>
    <row r="1412" spans="1:233" x14ac:dyDescent="0.2">
      <c r="A1412" s="12">
        <v>1436</v>
      </c>
      <c r="B1412" s="12" t="s">
        <v>2981</v>
      </c>
      <c r="C1412" s="12" t="s">
        <v>2982</v>
      </c>
      <c r="D1412" s="13">
        <v>1960</v>
      </c>
      <c r="E1412" s="33" t="s">
        <v>2256</v>
      </c>
      <c r="F1412" s="33" t="s">
        <v>6104</v>
      </c>
      <c r="G1412" s="9" t="s">
        <v>6449</v>
      </c>
      <c r="H1412" s="9"/>
      <c r="I1412" s="9"/>
      <c r="J1412" s="13" t="str">
        <f t="shared" si="22"/>
        <v>INSERT INTO `Productos` (txRefInterna,txRefExterna,txNomProducto,txDescripcion,idClasifProductos,idMarcaProductos) SELECT '1436','MAR','SEPARADOR TIJERA INF.  R-12','SEPARADOR TIJERA INF.  R-12', A.idClasifProductos, M.idClasifProductos  FROM `ClasifProductos` A, `ClasifProductos` M WHERE A.txDescripcion = 'SEPARADOR' AND M.txDescripcion = 'RENAULT';</v>
      </c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  <c r="DU1412" s="9"/>
      <c r="DV1412" s="9"/>
      <c r="DW1412" s="9"/>
      <c r="DX1412" s="9"/>
      <c r="DY1412" s="9"/>
      <c r="DZ1412" s="9"/>
      <c r="EA1412" s="9"/>
      <c r="EB1412" s="9"/>
      <c r="EC1412" s="9"/>
      <c r="ED1412" s="9"/>
      <c r="EE1412" s="9"/>
      <c r="EF1412" s="9"/>
      <c r="EG1412" s="9"/>
      <c r="EH1412" s="9"/>
      <c r="EI1412" s="9"/>
      <c r="EJ1412" s="9"/>
      <c r="EK1412" s="9"/>
      <c r="EL1412" s="9"/>
      <c r="EM1412" s="9"/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9"/>
      <c r="GV1412" s="9"/>
      <c r="GW1412" s="9"/>
      <c r="GX1412" s="9"/>
      <c r="GY1412" s="9"/>
      <c r="GZ1412" s="9"/>
      <c r="HA1412" s="9"/>
      <c r="HB1412" s="9"/>
      <c r="HC1412" s="9"/>
      <c r="HD1412" s="9"/>
      <c r="HE1412" s="9"/>
      <c r="HF1412" s="9"/>
      <c r="HG1412" s="9"/>
      <c r="HH1412" s="9"/>
      <c r="HI1412" s="9"/>
      <c r="HJ1412" s="9"/>
      <c r="HK1412" s="9"/>
      <c r="HL1412" s="9"/>
      <c r="HM1412" s="9"/>
      <c r="HN1412" s="9"/>
      <c r="HO1412" s="9"/>
      <c r="HP1412" s="9"/>
      <c r="HQ1412" s="9"/>
      <c r="HR1412" s="9"/>
      <c r="HS1412" s="9"/>
      <c r="HT1412" s="9"/>
      <c r="HU1412" s="9"/>
      <c r="HV1412" s="9"/>
      <c r="HW1412" s="9"/>
      <c r="HX1412" s="9"/>
      <c r="HY1412" s="9"/>
    </row>
    <row r="1413" spans="1:233" x14ac:dyDescent="0.2">
      <c r="A1413" s="12">
        <v>1437</v>
      </c>
      <c r="B1413" s="12" t="s">
        <v>2981</v>
      </c>
      <c r="C1413" s="12" t="s">
        <v>2983</v>
      </c>
      <c r="D1413" s="13">
        <v>2110</v>
      </c>
      <c r="E1413" s="33" t="s">
        <v>2256</v>
      </c>
      <c r="F1413" s="33" t="s">
        <v>6104</v>
      </c>
      <c r="G1413" s="9" t="s">
        <v>6449</v>
      </c>
      <c r="H1413" s="9"/>
      <c r="I1413" s="9"/>
      <c r="J1413" s="13" t="str">
        <f t="shared" si="22"/>
        <v>INSERT INTO `Productos` (txRefInterna,txRefExterna,txNomProducto,txDescripcion,idClasifProductos,idMarcaProductos) SELECT '1437','MAR','SEPARADOR TIJERA INF.  R-18 GTX ','SEPARADOR TIJERA INF.  R-18 GTX ', A.idClasifProductos, M.idClasifProductos  FROM `ClasifProductos` A, `ClasifProductos` M WHERE A.txDescripcion = 'SEPARADOR' AND M.txDescripcion = 'RENAULT';</v>
      </c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/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  <c r="GA1413" s="9"/>
      <c r="GB1413" s="9"/>
      <c r="GC1413" s="9"/>
      <c r="GD1413" s="9"/>
      <c r="GE1413" s="9"/>
      <c r="GF1413" s="9"/>
      <c r="GG1413" s="9"/>
      <c r="GH1413" s="9"/>
      <c r="GI1413" s="9"/>
      <c r="GJ1413" s="9"/>
      <c r="GK1413" s="9"/>
      <c r="GL1413" s="9"/>
      <c r="GM1413" s="9"/>
      <c r="GN1413" s="9"/>
      <c r="GO1413" s="9"/>
      <c r="GP1413" s="9"/>
      <c r="GQ1413" s="9"/>
      <c r="GR1413" s="9"/>
      <c r="GS1413" s="9"/>
      <c r="GT1413" s="9"/>
      <c r="GU1413" s="9"/>
      <c r="GV1413" s="9"/>
      <c r="GW1413" s="9"/>
      <c r="GX1413" s="9"/>
      <c r="GY1413" s="9"/>
      <c r="GZ1413" s="9"/>
      <c r="HA1413" s="9"/>
      <c r="HB1413" s="9"/>
      <c r="HC1413" s="9"/>
      <c r="HD1413" s="9"/>
      <c r="HE1413" s="9"/>
      <c r="HF1413" s="9"/>
      <c r="HG1413" s="9"/>
      <c r="HH1413" s="9"/>
      <c r="HI1413" s="9"/>
      <c r="HJ1413" s="9"/>
      <c r="HK1413" s="9"/>
      <c r="HL1413" s="9"/>
      <c r="HM1413" s="9"/>
      <c r="HN1413" s="9"/>
      <c r="HO1413" s="9"/>
      <c r="HP1413" s="9"/>
      <c r="HQ1413" s="9"/>
      <c r="HR1413" s="9"/>
      <c r="HS1413" s="9"/>
      <c r="HT1413" s="9"/>
      <c r="HU1413" s="9"/>
      <c r="HV1413" s="9"/>
      <c r="HW1413" s="9"/>
      <c r="HX1413" s="9"/>
      <c r="HY1413" s="9"/>
    </row>
    <row r="1414" spans="1:233" x14ac:dyDescent="0.2">
      <c r="A1414" s="39">
        <v>8001</v>
      </c>
      <c r="B1414" s="39"/>
      <c r="C1414" s="39" t="s">
        <v>3176</v>
      </c>
      <c r="D1414" s="43">
        <v>9000</v>
      </c>
      <c r="E1414" s="41" t="s">
        <v>6016</v>
      </c>
      <c r="F1414" s="44" t="s">
        <v>6139</v>
      </c>
      <c r="G1414" s="42" t="s">
        <v>6454</v>
      </c>
      <c r="H1414" s="42"/>
      <c r="I1414" s="9"/>
      <c r="J1414" s="13" t="str">
        <f t="shared" si="22"/>
        <v>INSERT INTO `Productos` (txRefInterna,txRefExterna,txNomProducto,txDescripcion,idClasifProductos,idMarcaProductos) SELECT '8001','','SILICONA MEGAGREY GRIS   (TUBO)  con empaque    ','SILICONA MEGAGREY GRIS   (TUBO)  con empaque    ', A.idClasifProductos, M.idClasifProductos  FROM `ClasifProductos` A, `ClasifProductos` M WHERE A.txDescripcion = 'SILICONA' AND M.txDescripcion = 'MARCA SIN CLASIFICAR';</v>
      </c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  <c r="DP1414" s="9"/>
      <c r="DQ1414" s="9"/>
      <c r="DR1414" s="9"/>
      <c r="DS1414" s="9"/>
      <c r="DT1414" s="9"/>
      <c r="DU1414" s="9"/>
      <c r="DV1414" s="9"/>
      <c r="DW1414" s="9"/>
      <c r="DX1414" s="9"/>
      <c r="DY1414" s="9"/>
      <c r="DZ1414" s="9"/>
      <c r="EA1414" s="9"/>
      <c r="EB1414" s="9"/>
      <c r="EC1414" s="9"/>
      <c r="ED1414" s="9"/>
      <c r="EE1414" s="9"/>
      <c r="EF1414" s="9"/>
      <c r="EG1414" s="9"/>
      <c r="EH1414" s="9"/>
      <c r="EI1414" s="9"/>
      <c r="EJ1414" s="9"/>
      <c r="EK1414" s="9"/>
      <c r="EL1414" s="9"/>
      <c r="EM1414" s="9"/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/>
      <c r="FB1414" s="9"/>
      <c r="FC1414" s="9"/>
      <c r="FD1414" s="9"/>
      <c r="FE1414" s="9"/>
      <c r="FF1414" s="9"/>
      <c r="FG1414" s="9"/>
      <c r="FH1414" s="9"/>
      <c r="FI1414" s="9"/>
      <c r="FJ1414" s="9"/>
      <c r="FK1414" s="9"/>
      <c r="FL1414" s="9"/>
      <c r="FM1414" s="9"/>
      <c r="FN1414" s="9"/>
      <c r="FO1414" s="9"/>
      <c r="FP1414" s="9"/>
      <c r="FQ1414" s="9"/>
      <c r="FR1414" s="9"/>
      <c r="FS1414" s="9"/>
      <c r="FT1414" s="9"/>
      <c r="FU1414" s="9"/>
      <c r="FV1414" s="9"/>
      <c r="FW1414" s="9"/>
      <c r="FX1414" s="9"/>
      <c r="FY1414" s="9"/>
      <c r="FZ1414" s="9"/>
      <c r="GA1414" s="9"/>
      <c r="GB1414" s="9"/>
      <c r="GC1414" s="9"/>
      <c r="GD1414" s="9"/>
      <c r="GE1414" s="9"/>
      <c r="GF1414" s="9"/>
      <c r="GG1414" s="9"/>
      <c r="GH1414" s="9"/>
      <c r="GI1414" s="9"/>
      <c r="GJ1414" s="9"/>
      <c r="GK1414" s="9"/>
      <c r="GL1414" s="9"/>
      <c r="GM1414" s="9"/>
      <c r="GN1414" s="9"/>
      <c r="GO1414" s="9"/>
      <c r="GP1414" s="9"/>
      <c r="GQ1414" s="9"/>
      <c r="GR1414" s="9"/>
      <c r="GS1414" s="9"/>
      <c r="GT1414" s="9"/>
      <c r="GU1414" s="9"/>
      <c r="GV1414" s="9"/>
      <c r="GW1414" s="9"/>
      <c r="GX1414" s="9"/>
      <c r="GY1414" s="9"/>
      <c r="GZ1414" s="9"/>
      <c r="HA1414" s="9"/>
      <c r="HB1414" s="9"/>
      <c r="HC1414" s="9"/>
      <c r="HD1414" s="9"/>
      <c r="HE1414" s="9"/>
      <c r="HF1414" s="9"/>
      <c r="HG1414" s="9"/>
      <c r="HH1414" s="9"/>
      <c r="HI1414" s="9"/>
      <c r="HJ1414" s="9"/>
      <c r="HK1414" s="9"/>
      <c r="HL1414" s="9"/>
      <c r="HM1414" s="9"/>
      <c r="HN1414" s="9"/>
      <c r="HO1414" s="9"/>
      <c r="HP1414" s="9"/>
      <c r="HQ1414" s="9"/>
      <c r="HR1414" s="9"/>
      <c r="HS1414" s="9"/>
      <c r="HT1414" s="9"/>
      <c r="HU1414" s="9"/>
      <c r="HV1414" s="9"/>
      <c r="HW1414" s="9"/>
      <c r="HX1414" s="9"/>
      <c r="HY1414" s="9"/>
    </row>
    <row r="1415" spans="1:233" x14ac:dyDescent="0.2">
      <c r="A1415" s="39" t="s">
        <v>3581</v>
      </c>
      <c r="B1415" s="39"/>
      <c r="C1415" s="39" t="s">
        <v>3582</v>
      </c>
      <c r="D1415" s="40">
        <v>1600</v>
      </c>
      <c r="E1415" s="41" t="s">
        <v>6260</v>
      </c>
      <c r="F1415" s="41" t="s">
        <v>6176</v>
      </c>
      <c r="G1415" s="42" t="s">
        <v>6461</v>
      </c>
      <c r="H1415" s="42"/>
      <c r="I1415" s="9"/>
      <c r="J1415" s="13" t="str">
        <f t="shared" si="22"/>
        <v>INSERT INTO `Productos` (txRefInterna,txRefExterna,txNomProducto,txDescripcion,idClasifProductos,idMarcaProductos) SELECT 'RP14','','SINFÍN CAJA CAMBIOS CHEVETTE (NYLON)','SINFÍN CAJA CAMBIOS CHEVETTE (NYLON)', A.idClasifProductos, M.idClasifProductos  FROM `ClasifProductos` A, `ClasifProductos` M WHERE A.txDescripcion = 'SINFÍN' AND M.txDescripcion = 'CHEVROLET CHEVETTE';</v>
      </c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  <c r="DP1415" s="9"/>
      <c r="DQ1415" s="9"/>
      <c r="DR1415" s="9"/>
      <c r="DS1415" s="9"/>
      <c r="DT1415" s="9"/>
      <c r="DU1415" s="9"/>
      <c r="DV1415" s="9"/>
      <c r="DW1415" s="9"/>
      <c r="DX1415" s="9"/>
      <c r="DY1415" s="9"/>
      <c r="DZ1415" s="9"/>
      <c r="EA1415" s="9"/>
      <c r="EB1415" s="9"/>
      <c r="EC1415" s="9"/>
      <c r="ED1415" s="9"/>
      <c r="EE1415" s="9"/>
      <c r="EF1415" s="9"/>
      <c r="EG1415" s="9"/>
      <c r="EH1415" s="9"/>
      <c r="EI1415" s="9"/>
      <c r="EJ1415" s="9"/>
      <c r="EK1415" s="9"/>
      <c r="EL1415" s="9"/>
      <c r="EM1415" s="9"/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  <c r="GA1415" s="9"/>
      <c r="GB1415" s="9"/>
      <c r="GC1415" s="9"/>
      <c r="GD1415" s="9"/>
      <c r="GE1415" s="9"/>
      <c r="GF1415" s="9"/>
      <c r="GG1415" s="9"/>
      <c r="GH1415" s="9"/>
      <c r="GI1415" s="9"/>
      <c r="GJ1415" s="9"/>
      <c r="GK1415" s="9"/>
      <c r="GL1415" s="9"/>
      <c r="GM1415" s="9"/>
      <c r="GN1415" s="9"/>
      <c r="GO1415" s="9"/>
      <c r="GP1415" s="9"/>
      <c r="GQ1415" s="9"/>
      <c r="GR1415" s="9"/>
      <c r="GS1415" s="9"/>
      <c r="GT1415" s="9"/>
      <c r="GU1415" s="9"/>
      <c r="GV1415" s="9"/>
      <c r="GW1415" s="9"/>
      <c r="GX1415" s="9"/>
      <c r="GY1415" s="9"/>
      <c r="GZ1415" s="9"/>
      <c r="HA1415" s="9"/>
      <c r="HB1415" s="9"/>
      <c r="HC1415" s="9"/>
      <c r="HD1415" s="9"/>
      <c r="HE1415" s="9"/>
      <c r="HF1415" s="9"/>
      <c r="HG1415" s="9"/>
      <c r="HH1415" s="9"/>
      <c r="HI1415" s="9"/>
      <c r="HJ1415" s="9"/>
      <c r="HK1415" s="9"/>
      <c r="HL1415" s="9"/>
      <c r="HM1415" s="9"/>
      <c r="HN1415" s="9"/>
      <c r="HO1415" s="9"/>
      <c r="HP1415" s="9"/>
      <c r="HQ1415" s="9"/>
      <c r="HR1415" s="9"/>
      <c r="HS1415" s="9"/>
      <c r="HT1415" s="9"/>
      <c r="HU1415" s="9"/>
      <c r="HV1415" s="9"/>
      <c r="HW1415" s="9"/>
      <c r="HX1415" s="9"/>
      <c r="HY1415" s="9"/>
    </row>
    <row r="1416" spans="1:233" x14ac:dyDescent="0.2">
      <c r="A1416" s="39" t="s">
        <v>3583</v>
      </c>
      <c r="B1416" s="39"/>
      <c r="C1416" s="39" t="s">
        <v>3584</v>
      </c>
      <c r="D1416" s="40">
        <v>9900</v>
      </c>
      <c r="E1416" s="41" t="s">
        <v>6260</v>
      </c>
      <c r="F1416" s="41" t="s">
        <v>6176</v>
      </c>
      <c r="G1416" s="42" t="s">
        <v>6461</v>
      </c>
      <c r="H1416" s="42"/>
      <c r="I1416" s="9"/>
      <c r="J1416" s="13" t="str">
        <f t="shared" si="22"/>
        <v>INSERT INTO `Productos` (txRefInterna,txRefExterna,txNomProducto,txDescripcion,idClasifProductos,idMarcaProductos) SELECT 'RP09','','SINFÍN CAJA CAMBIOS CHEVETTE (BRONCE)','SINFÍN CAJA CAMBIOS CHEVETTE (BRONCE)', A.idClasifProductos, M.idClasifProductos  FROM `ClasifProductos` A, `ClasifProductos` M WHERE A.txDescripcion = 'SINFÍN' AND M.txDescripcion = 'CHEVROLET CHEVETTE';</v>
      </c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  <c r="DP1416" s="9"/>
      <c r="DQ1416" s="9"/>
      <c r="DR1416" s="9"/>
      <c r="DS1416" s="9"/>
      <c r="DT1416" s="9"/>
      <c r="DU1416" s="9"/>
      <c r="DV1416" s="9"/>
      <c r="DW1416" s="9"/>
      <c r="DX1416" s="9"/>
      <c r="DY1416" s="9"/>
      <c r="DZ1416" s="9"/>
      <c r="EA1416" s="9"/>
      <c r="EB1416" s="9"/>
      <c r="EC1416" s="9"/>
      <c r="ED1416" s="9"/>
      <c r="EE1416" s="9"/>
      <c r="EF1416" s="9"/>
      <c r="EG1416" s="9"/>
      <c r="EH1416" s="9"/>
      <c r="EI1416" s="9"/>
      <c r="EJ1416" s="9"/>
      <c r="EK1416" s="9"/>
      <c r="EL1416" s="9"/>
      <c r="EM1416" s="9"/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  <c r="FL1416" s="9"/>
      <c r="FM1416" s="9"/>
      <c r="FN1416" s="9"/>
      <c r="FO1416" s="9"/>
      <c r="FP1416" s="9"/>
      <c r="FQ1416" s="9"/>
      <c r="FR1416" s="9"/>
      <c r="FS1416" s="9"/>
      <c r="FT1416" s="9"/>
      <c r="FU1416" s="9"/>
      <c r="FV1416" s="9"/>
      <c r="FW1416" s="9"/>
      <c r="FX1416" s="9"/>
      <c r="FY1416" s="9"/>
      <c r="FZ1416" s="9"/>
      <c r="GA1416" s="9"/>
      <c r="GB1416" s="9"/>
      <c r="GC1416" s="9"/>
      <c r="GD1416" s="9"/>
      <c r="GE1416" s="9"/>
      <c r="GF1416" s="9"/>
      <c r="GG1416" s="9"/>
      <c r="GH1416" s="9"/>
      <c r="GI1416" s="9"/>
      <c r="GJ1416" s="9"/>
      <c r="GK1416" s="9"/>
      <c r="GL1416" s="9"/>
      <c r="GM1416" s="9"/>
      <c r="GN1416" s="9"/>
      <c r="GO1416" s="9"/>
      <c r="GP1416" s="9"/>
      <c r="GQ1416" s="9"/>
      <c r="GR1416" s="9"/>
      <c r="GS1416" s="9"/>
      <c r="GT1416" s="9"/>
      <c r="GU1416" s="9"/>
      <c r="GV1416" s="9"/>
      <c r="GW1416" s="9"/>
      <c r="GX1416" s="9"/>
      <c r="GY1416" s="9"/>
      <c r="GZ1416" s="9"/>
      <c r="HA1416" s="9"/>
      <c r="HB1416" s="9"/>
      <c r="HC1416" s="9"/>
      <c r="HD1416" s="9"/>
      <c r="HE1416" s="9"/>
      <c r="HF1416" s="9"/>
      <c r="HG1416" s="9"/>
      <c r="HH1416" s="9"/>
      <c r="HI1416" s="9"/>
      <c r="HJ1416" s="9"/>
      <c r="HK1416" s="9"/>
      <c r="HL1416" s="9"/>
      <c r="HM1416" s="9"/>
      <c r="HN1416" s="9"/>
      <c r="HO1416" s="9"/>
      <c r="HP1416" s="9"/>
      <c r="HQ1416" s="9"/>
      <c r="HR1416" s="9"/>
      <c r="HS1416" s="9"/>
      <c r="HT1416" s="9"/>
      <c r="HU1416" s="9"/>
      <c r="HV1416" s="9"/>
      <c r="HW1416" s="9"/>
      <c r="HX1416" s="9"/>
      <c r="HY1416" s="9"/>
    </row>
    <row r="1417" spans="1:233" x14ac:dyDescent="0.2">
      <c r="A1417" s="12">
        <v>2112</v>
      </c>
      <c r="B1417" s="12" t="s">
        <v>2443</v>
      </c>
      <c r="C1417" s="12" t="s">
        <v>3465</v>
      </c>
      <c r="D1417" s="13">
        <v>27880</v>
      </c>
      <c r="E1417" s="33" t="s">
        <v>6141</v>
      </c>
      <c r="F1417" s="33" t="s">
        <v>6164</v>
      </c>
      <c r="G1417" s="9" t="s">
        <v>6388</v>
      </c>
      <c r="H1417" s="9"/>
      <c r="I1417" s="9"/>
      <c r="J1417" s="13" t="str">
        <f t="shared" si="22"/>
        <v>INSERT INTO `Productos` (txRefInterna,txRefExterna,txNomProducto,txDescripcion,idClasifProductos,idMarcaProductos) SELECT '2112','IR','SOPORTE AMORTIGUADOR DELANT. MAZDA 3 SEDAN/MAZDA 5','SOPORTE AMORTIGUADOR DELANT. MAZDA 3 SEDAN/MAZDA 5', A.idClasifProductos, M.idClasifProductos  FROM `ClasifProductos` A, `ClasifProductos` M WHERE A.txDescripcion = 'SOPORTE' AND M.txDescripcion = 'MAZDA ';</v>
      </c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  <c r="DP1417" s="9"/>
      <c r="DQ1417" s="9"/>
      <c r="DR1417" s="9"/>
      <c r="DS1417" s="9"/>
      <c r="DT1417" s="9"/>
      <c r="DU1417" s="9"/>
      <c r="DV1417" s="9"/>
      <c r="DW1417" s="9"/>
      <c r="DX1417" s="9"/>
      <c r="DY1417" s="9"/>
      <c r="DZ1417" s="9"/>
      <c r="EA1417" s="9"/>
      <c r="EB1417" s="9"/>
      <c r="EC1417" s="9"/>
      <c r="ED1417" s="9"/>
      <c r="EE1417" s="9"/>
      <c r="EF1417" s="9"/>
      <c r="EG1417" s="9"/>
      <c r="EH1417" s="9"/>
      <c r="EI1417" s="9"/>
      <c r="EJ1417" s="9"/>
      <c r="EK1417" s="9"/>
      <c r="EL1417" s="9"/>
      <c r="EM1417" s="9"/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9"/>
      <c r="GV1417" s="9"/>
      <c r="GW1417" s="9"/>
      <c r="GX1417" s="9"/>
      <c r="GY1417" s="9"/>
      <c r="GZ1417" s="9"/>
      <c r="HA1417" s="9"/>
      <c r="HB1417" s="9"/>
      <c r="HC1417" s="9"/>
      <c r="HD1417" s="9"/>
      <c r="HE1417" s="9"/>
      <c r="HF1417" s="9"/>
      <c r="HG1417" s="9"/>
      <c r="HH1417" s="9"/>
      <c r="HI1417" s="9"/>
      <c r="HJ1417" s="9"/>
      <c r="HK1417" s="9"/>
      <c r="HL1417" s="9"/>
      <c r="HM1417" s="9"/>
      <c r="HN1417" s="9"/>
      <c r="HO1417" s="9"/>
      <c r="HP1417" s="9"/>
      <c r="HQ1417" s="9"/>
      <c r="HR1417" s="9"/>
      <c r="HS1417" s="9"/>
      <c r="HT1417" s="9"/>
      <c r="HU1417" s="9"/>
      <c r="HV1417" s="9"/>
      <c r="HW1417" s="9"/>
      <c r="HX1417" s="9"/>
      <c r="HY1417" s="9"/>
    </row>
    <row r="1418" spans="1:233" x14ac:dyDescent="0.2">
      <c r="A1418" s="12">
        <v>2032</v>
      </c>
      <c r="B1418" s="12"/>
      <c r="C1418" s="12" t="s">
        <v>3466</v>
      </c>
      <c r="D1418" s="13">
        <v>17800</v>
      </c>
      <c r="E1418" s="33" t="s">
        <v>6141</v>
      </c>
      <c r="F1418" s="33" t="s">
        <v>6164</v>
      </c>
      <c r="G1418" s="9" t="s">
        <v>6388</v>
      </c>
      <c r="H1418" s="9"/>
      <c r="I1418" s="9"/>
      <c r="J1418" s="13" t="str">
        <f t="shared" si="22"/>
        <v>INSERT INTO `Productos` (txRefInterna,txRefExterna,txNomProducto,txDescripcion,idClasifProductos,idMarcaProductos) SELECT '2032','','SOPORTE AMORTIGUADOR M323 DELANTERO','SOPORTE AMORTIGUADOR M323 DELANTERO', A.idClasifProductos, M.idClasifProductos  FROM `ClasifProductos` A, `ClasifProductos` M WHERE A.txDescripcion = 'SOPORTE' AND M.txDescripcion = 'MAZDA ';</v>
      </c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  <c r="DP1418" s="9"/>
      <c r="DQ1418" s="9"/>
      <c r="DR1418" s="9"/>
      <c r="DS1418" s="9"/>
      <c r="DT1418" s="9"/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/>
      <c r="EI1418" s="9"/>
      <c r="EJ1418" s="9"/>
      <c r="EK1418" s="9"/>
      <c r="EL1418" s="9"/>
      <c r="EM1418" s="9"/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/>
      <c r="FB1418" s="9"/>
      <c r="FC1418" s="9"/>
      <c r="FD1418" s="9"/>
      <c r="FE1418" s="9"/>
      <c r="FF1418" s="9"/>
      <c r="FG1418" s="9"/>
      <c r="FH1418" s="9"/>
      <c r="FI1418" s="9"/>
      <c r="FJ1418" s="9"/>
      <c r="FK1418" s="9"/>
      <c r="FL1418" s="9"/>
      <c r="FM1418" s="9"/>
      <c r="FN1418" s="9"/>
      <c r="FO1418" s="9"/>
      <c r="FP1418" s="9"/>
      <c r="FQ1418" s="9"/>
      <c r="FR1418" s="9"/>
      <c r="FS1418" s="9"/>
      <c r="FT1418" s="9"/>
      <c r="FU1418" s="9"/>
      <c r="FV1418" s="9"/>
      <c r="FW1418" s="9"/>
      <c r="FX1418" s="9"/>
      <c r="FY1418" s="9"/>
      <c r="FZ1418" s="9"/>
      <c r="GA1418" s="9"/>
      <c r="GB1418" s="9"/>
      <c r="GC1418" s="9"/>
      <c r="GD1418" s="9"/>
      <c r="GE1418" s="9"/>
      <c r="GF1418" s="9"/>
      <c r="GG1418" s="9"/>
      <c r="GH1418" s="9"/>
      <c r="GI1418" s="9"/>
      <c r="GJ1418" s="9"/>
      <c r="GK1418" s="9"/>
      <c r="GL1418" s="9"/>
      <c r="GM1418" s="9"/>
      <c r="GN1418" s="9"/>
      <c r="GO1418" s="9"/>
      <c r="GP1418" s="9"/>
      <c r="GQ1418" s="9"/>
      <c r="GR1418" s="9"/>
      <c r="GS1418" s="9"/>
      <c r="GT1418" s="9"/>
      <c r="GU1418" s="9"/>
      <c r="GV1418" s="9"/>
      <c r="GW1418" s="9"/>
      <c r="GX1418" s="9"/>
      <c r="GY1418" s="9"/>
      <c r="GZ1418" s="9"/>
      <c r="HA1418" s="9"/>
      <c r="HB1418" s="9"/>
      <c r="HC1418" s="9"/>
      <c r="HD1418" s="9"/>
      <c r="HE1418" s="9"/>
      <c r="HF1418" s="9"/>
      <c r="HG1418" s="9"/>
      <c r="HH1418" s="9"/>
      <c r="HI1418" s="9"/>
      <c r="HJ1418" s="9"/>
      <c r="HK1418" s="9"/>
      <c r="HL1418" s="9"/>
      <c r="HM1418" s="9"/>
      <c r="HN1418" s="9"/>
      <c r="HO1418" s="9"/>
      <c r="HP1418" s="9"/>
      <c r="HQ1418" s="9"/>
      <c r="HR1418" s="9"/>
      <c r="HS1418" s="9"/>
      <c r="HT1418" s="9"/>
      <c r="HU1418" s="9"/>
      <c r="HV1418" s="9"/>
      <c r="HW1418" s="9"/>
      <c r="HX1418" s="9"/>
      <c r="HY1418" s="9"/>
    </row>
    <row r="1419" spans="1:233" x14ac:dyDescent="0.2">
      <c r="A1419" s="12">
        <v>2047</v>
      </c>
      <c r="B1419" s="12"/>
      <c r="C1419" s="12" t="s">
        <v>3467</v>
      </c>
      <c r="D1419" s="13">
        <v>11900</v>
      </c>
      <c r="E1419" s="33" t="s">
        <v>6141</v>
      </c>
      <c r="F1419" s="33" t="s">
        <v>6164</v>
      </c>
      <c r="G1419" s="9" t="s">
        <v>6388</v>
      </c>
      <c r="H1419" s="9"/>
      <c r="I1419" s="9"/>
      <c r="J1419" s="13" t="str">
        <f t="shared" si="22"/>
        <v>INSERT INTO `Productos` (txRefInterna,txRefExterna,txNomProducto,txDescripcion,idClasifProductos,idMarcaProductos) SELECT '2047','','SOPORTE AMORTIGUADOR M323 TRASERO.','SOPORTE AMORTIGUADOR M323 TRASERO.', A.idClasifProductos, M.idClasifProductos  FROM `ClasifProductos` A, `ClasifProductos` M WHERE A.txDescripcion = 'SOPORTE' AND M.txDescripcion = 'MAZDA ';</v>
      </c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  <c r="DP1419" s="9"/>
      <c r="DQ1419" s="9"/>
      <c r="DR1419" s="9"/>
      <c r="DS1419" s="9"/>
      <c r="DT1419" s="9"/>
      <c r="DU1419" s="9"/>
      <c r="DV1419" s="9"/>
      <c r="DW1419" s="9"/>
      <c r="DX1419" s="9"/>
      <c r="DY1419" s="9"/>
      <c r="DZ1419" s="9"/>
      <c r="EA1419" s="9"/>
      <c r="EB1419" s="9"/>
      <c r="EC1419" s="9"/>
      <c r="ED1419" s="9"/>
      <c r="EE1419" s="9"/>
      <c r="EF1419" s="9"/>
      <c r="EG1419" s="9"/>
      <c r="EH1419" s="9"/>
      <c r="EI1419" s="9"/>
      <c r="EJ1419" s="9"/>
      <c r="EK1419" s="9"/>
      <c r="EL1419" s="9"/>
      <c r="EM1419" s="9"/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  <c r="GA1419" s="9"/>
      <c r="GB1419" s="9"/>
      <c r="GC1419" s="9"/>
      <c r="GD1419" s="9"/>
      <c r="GE1419" s="9"/>
      <c r="GF1419" s="9"/>
      <c r="GG1419" s="9"/>
      <c r="GH1419" s="9"/>
      <c r="GI1419" s="9"/>
      <c r="GJ1419" s="9"/>
      <c r="GK1419" s="9"/>
      <c r="GL1419" s="9"/>
      <c r="GM1419" s="9"/>
      <c r="GN1419" s="9"/>
      <c r="GO1419" s="9"/>
      <c r="GP1419" s="9"/>
      <c r="GQ1419" s="9"/>
      <c r="GR1419" s="9"/>
      <c r="GS1419" s="9"/>
      <c r="GT1419" s="9"/>
      <c r="GU1419" s="9"/>
      <c r="GV1419" s="9"/>
      <c r="GW1419" s="9"/>
      <c r="GX1419" s="9"/>
      <c r="GY1419" s="9"/>
      <c r="GZ1419" s="9"/>
      <c r="HA1419" s="9"/>
      <c r="HB1419" s="9"/>
      <c r="HC1419" s="9"/>
      <c r="HD1419" s="9"/>
      <c r="HE1419" s="9"/>
      <c r="HF1419" s="9"/>
      <c r="HG1419" s="9"/>
      <c r="HH1419" s="9"/>
      <c r="HI1419" s="9"/>
      <c r="HJ1419" s="9"/>
      <c r="HK1419" s="9"/>
      <c r="HL1419" s="9"/>
      <c r="HM1419" s="9"/>
      <c r="HN1419" s="9"/>
      <c r="HO1419" s="9"/>
      <c r="HP1419" s="9"/>
      <c r="HQ1419" s="9"/>
      <c r="HR1419" s="9"/>
      <c r="HS1419" s="9"/>
      <c r="HT1419" s="9"/>
      <c r="HU1419" s="9"/>
      <c r="HV1419" s="9"/>
      <c r="HW1419" s="9"/>
      <c r="HX1419" s="9"/>
      <c r="HY1419" s="9"/>
    </row>
    <row r="1420" spans="1:233" s="61" customFormat="1" x14ac:dyDescent="0.2">
      <c r="A1420" s="64" t="s">
        <v>6488</v>
      </c>
      <c r="B1420" s="64" t="s">
        <v>2907</v>
      </c>
      <c r="C1420" s="64" t="s">
        <v>3622</v>
      </c>
      <c r="D1420" s="65">
        <v>9300</v>
      </c>
      <c r="E1420" s="66" t="s">
        <v>6263</v>
      </c>
      <c r="F1420" s="67" t="s">
        <v>6164</v>
      </c>
      <c r="G1420" s="68" t="s">
        <v>6388</v>
      </c>
      <c r="H1420" s="68"/>
      <c r="I1420" s="68"/>
      <c r="J1420" s="65" t="str">
        <f t="shared" si="22"/>
        <v>INSERT INTO `Productos` (txRefInterna,txRefExterna,txNomProducto,txDescripcion,idClasifProductos,idMarcaProductos) SELECT '3323A','NESC','SOPORTE AMORT. DELANTERO AVEO -CHRONOS-724 M.V. BAJO','SOPORTE AMORT. DELANTERO AVEO -CHRONOS-724 M.V. BAJO', A.idClasifProductos, M.idClasifProductos  FROM `ClasifProductos` A, `ClasifProductos` M WHERE A.txDescripcion = 'SOPORTE' AND M.txDescripcion = 'CHEVROLET AVEO';</v>
      </c>
      <c r="K1420" s="68"/>
      <c r="L1420" s="68"/>
      <c r="M1420" s="68"/>
      <c r="N1420" s="68"/>
      <c r="O1420" s="68"/>
      <c r="P1420" s="68"/>
      <c r="Q1420" s="68"/>
      <c r="R1420" s="68"/>
      <c r="S1420" s="68"/>
      <c r="T1420" s="68"/>
      <c r="U1420" s="68"/>
      <c r="V1420" s="68"/>
      <c r="W1420" s="68"/>
      <c r="X1420" s="68"/>
      <c r="Y1420" s="68"/>
      <c r="Z1420" s="68"/>
      <c r="AA1420" s="68"/>
      <c r="AB1420" s="68"/>
      <c r="AC1420" s="68"/>
      <c r="AD1420" s="68"/>
      <c r="AE1420" s="68"/>
      <c r="AF1420" s="68"/>
      <c r="AG1420" s="68"/>
      <c r="AH1420" s="68"/>
      <c r="AI1420" s="68"/>
      <c r="AJ1420" s="68"/>
      <c r="AK1420" s="68"/>
      <c r="AL1420" s="68"/>
      <c r="AM1420" s="68"/>
      <c r="AN1420" s="68"/>
      <c r="AO1420" s="68"/>
      <c r="AP1420" s="68"/>
      <c r="AQ1420" s="68"/>
      <c r="AR1420" s="68"/>
      <c r="AS1420" s="68"/>
      <c r="AT1420" s="68"/>
      <c r="AU1420" s="68"/>
      <c r="AV1420" s="68"/>
      <c r="AW1420" s="68"/>
      <c r="AX1420" s="68"/>
      <c r="AY1420" s="68"/>
      <c r="AZ1420" s="68"/>
      <c r="BA1420" s="68"/>
      <c r="BB1420" s="68"/>
      <c r="BC1420" s="68"/>
      <c r="BD1420" s="68"/>
      <c r="BE1420" s="68"/>
      <c r="BF1420" s="68"/>
      <c r="BG1420" s="68"/>
      <c r="BH1420" s="68"/>
      <c r="BI1420" s="68"/>
      <c r="BJ1420" s="68"/>
      <c r="BK1420" s="68"/>
      <c r="BL1420" s="68"/>
      <c r="BM1420" s="68"/>
      <c r="BN1420" s="68"/>
      <c r="BO1420" s="68"/>
      <c r="BP1420" s="68"/>
      <c r="BQ1420" s="68"/>
      <c r="BR1420" s="68"/>
      <c r="BS1420" s="68"/>
      <c r="BT1420" s="68"/>
      <c r="BU1420" s="68"/>
      <c r="BV1420" s="68"/>
      <c r="BW1420" s="68"/>
      <c r="BX1420" s="68"/>
      <c r="BY1420" s="68"/>
      <c r="BZ1420" s="68"/>
      <c r="CA1420" s="68"/>
      <c r="CB1420" s="68"/>
      <c r="CC1420" s="68"/>
      <c r="CD1420" s="68"/>
      <c r="CE1420" s="68"/>
      <c r="CF1420" s="68"/>
      <c r="CG1420" s="68"/>
      <c r="CH1420" s="68"/>
      <c r="CI1420" s="68"/>
      <c r="CJ1420" s="68"/>
      <c r="CK1420" s="68"/>
      <c r="CL1420" s="68"/>
      <c r="CM1420" s="68"/>
      <c r="CN1420" s="68"/>
      <c r="CO1420" s="68"/>
      <c r="CP1420" s="68"/>
      <c r="CQ1420" s="68"/>
      <c r="CR1420" s="68"/>
      <c r="CS1420" s="68"/>
      <c r="CT1420" s="68"/>
      <c r="CU1420" s="68"/>
      <c r="CV1420" s="68"/>
      <c r="CW1420" s="68"/>
      <c r="CX1420" s="68"/>
      <c r="CY1420" s="68"/>
      <c r="CZ1420" s="68"/>
      <c r="DA1420" s="68"/>
      <c r="DB1420" s="68"/>
      <c r="DC1420" s="68"/>
      <c r="DD1420" s="68"/>
      <c r="DE1420" s="68"/>
      <c r="DF1420" s="68"/>
      <c r="DG1420" s="68"/>
      <c r="DH1420" s="68"/>
      <c r="DI1420" s="68"/>
      <c r="DJ1420" s="68"/>
      <c r="DK1420" s="68"/>
      <c r="DL1420" s="68"/>
      <c r="DM1420" s="68"/>
      <c r="DN1420" s="68"/>
      <c r="DO1420" s="68"/>
      <c r="DP1420" s="68"/>
      <c r="DQ1420" s="68"/>
      <c r="DR1420" s="68"/>
      <c r="DS1420" s="68"/>
      <c r="DT1420" s="68"/>
      <c r="DU1420" s="68"/>
      <c r="DV1420" s="68"/>
      <c r="DW1420" s="68"/>
      <c r="DX1420" s="68"/>
      <c r="DY1420" s="68"/>
      <c r="DZ1420" s="68"/>
      <c r="EA1420" s="68"/>
      <c r="EB1420" s="68"/>
      <c r="EC1420" s="68"/>
      <c r="ED1420" s="68"/>
      <c r="EE1420" s="68"/>
      <c r="EF1420" s="68"/>
      <c r="EG1420" s="68"/>
      <c r="EH1420" s="68"/>
      <c r="EI1420" s="68"/>
      <c r="EJ1420" s="68"/>
      <c r="EK1420" s="68"/>
      <c r="EL1420" s="68"/>
      <c r="EM1420" s="68"/>
      <c r="EN1420" s="68"/>
      <c r="EO1420" s="68"/>
      <c r="EP1420" s="68"/>
      <c r="EQ1420" s="68"/>
      <c r="ER1420" s="68"/>
      <c r="ES1420" s="68"/>
      <c r="ET1420" s="68"/>
      <c r="EU1420" s="68"/>
      <c r="EV1420" s="68"/>
      <c r="EW1420" s="68"/>
      <c r="EX1420" s="68"/>
      <c r="EY1420" s="68"/>
      <c r="EZ1420" s="68"/>
      <c r="FA1420" s="68"/>
      <c r="FB1420" s="68"/>
      <c r="FC1420" s="68"/>
      <c r="FD1420" s="68"/>
      <c r="FE1420" s="68"/>
      <c r="FF1420" s="68"/>
      <c r="FG1420" s="68"/>
      <c r="FH1420" s="68"/>
      <c r="FI1420" s="68"/>
      <c r="FJ1420" s="68"/>
      <c r="FK1420" s="68"/>
      <c r="FL1420" s="68"/>
      <c r="FM1420" s="68"/>
      <c r="FN1420" s="68"/>
      <c r="FO1420" s="68"/>
      <c r="FP1420" s="68"/>
      <c r="FQ1420" s="68"/>
      <c r="FR1420" s="68"/>
      <c r="FS1420" s="68"/>
      <c r="FT1420" s="68"/>
      <c r="FU1420" s="68"/>
      <c r="FV1420" s="68"/>
      <c r="FW1420" s="68"/>
      <c r="FX1420" s="68"/>
      <c r="FY1420" s="68"/>
      <c r="FZ1420" s="68"/>
      <c r="GA1420" s="68"/>
      <c r="GB1420" s="68"/>
      <c r="GC1420" s="68"/>
      <c r="GD1420" s="68"/>
      <c r="GE1420" s="68"/>
      <c r="GF1420" s="68"/>
      <c r="GG1420" s="68"/>
      <c r="GH1420" s="68"/>
      <c r="GI1420" s="68"/>
      <c r="GJ1420" s="68"/>
      <c r="GK1420" s="68"/>
      <c r="GL1420" s="68"/>
      <c r="GM1420" s="68"/>
      <c r="GN1420" s="68"/>
      <c r="GO1420" s="68"/>
      <c r="GP1420" s="68"/>
      <c r="GQ1420" s="68"/>
      <c r="GR1420" s="68"/>
      <c r="GS1420" s="68"/>
      <c r="GT1420" s="68"/>
      <c r="GU1420" s="68"/>
      <c r="GV1420" s="68"/>
      <c r="GW1420" s="68"/>
      <c r="GX1420" s="68"/>
      <c r="GY1420" s="68"/>
      <c r="GZ1420" s="68"/>
      <c r="HA1420" s="68"/>
      <c r="HB1420" s="68"/>
      <c r="HC1420" s="68"/>
      <c r="HD1420" s="68"/>
      <c r="HE1420" s="68"/>
      <c r="HF1420" s="68"/>
      <c r="HG1420" s="68"/>
      <c r="HH1420" s="68"/>
      <c r="HI1420" s="68"/>
      <c r="HJ1420" s="68"/>
      <c r="HK1420" s="68"/>
      <c r="HL1420" s="68"/>
      <c r="HM1420" s="68"/>
      <c r="HN1420" s="68"/>
      <c r="HO1420" s="68"/>
      <c r="HP1420" s="68"/>
      <c r="HQ1420" s="68"/>
      <c r="HR1420" s="68"/>
      <c r="HS1420" s="68"/>
      <c r="HT1420" s="68"/>
      <c r="HU1420" s="68"/>
      <c r="HV1420" s="68"/>
      <c r="HW1420" s="68"/>
      <c r="HX1420" s="68"/>
      <c r="HY1420" s="68"/>
    </row>
    <row r="1421" spans="1:233" s="61" customFormat="1" x14ac:dyDescent="0.2">
      <c r="A1421" s="64" t="s">
        <v>6498</v>
      </c>
      <c r="B1421" s="64" t="s">
        <v>3623</v>
      </c>
      <c r="C1421" s="64" t="s">
        <v>3624</v>
      </c>
      <c r="D1421" s="65">
        <v>9800</v>
      </c>
      <c r="E1421" s="66" t="s">
        <v>6263</v>
      </c>
      <c r="F1421" s="67" t="s">
        <v>6164</v>
      </c>
      <c r="G1421" s="68" t="s">
        <v>6388</v>
      </c>
      <c r="H1421" s="68"/>
      <c r="I1421" s="68"/>
      <c r="J1421" s="65" t="str">
        <f t="shared" si="22"/>
        <v>INSERT INTO `Productos` (txRefInterna,txRefExterna,txNomProducto,txDescripcion,idClasifProductos,idMarcaProductos) SELECT '3432A','NESC.IR','SOPORTE AMORT. DELANTERO AVEO -CHRONOS-724  M.N ALTO','SOPORTE AMORT. DELANTERO AVEO -CHRONOS-724  M.N ALTO', A.idClasifProductos, M.idClasifProductos  FROM `ClasifProductos` A, `ClasifProductos` M WHERE A.txDescripcion = 'SOPORTE' AND M.txDescripcion = 'CHEVROLET AVEO';</v>
      </c>
      <c r="K1421" s="68"/>
      <c r="L1421" s="68"/>
      <c r="M1421" s="68"/>
      <c r="N1421" s="68"/>
      <c r="O1421" s="68"/>
      <c r="P1421" s="68"/>
      <c r="Q1421" s="68"/>
      <c r="R1421" s="68"/>
      <c r="S1421" s="68"/>
      <c r="T1421" s="68"/>
      <c r="U1421" s="68"/>
      <c r="V1421" s="68"/>
      <c r="W1421" s="68"/>
      <c r="X1421" s="68"/>
      <c r="Y1421" s="68"/>
      <c r="Z1421" s="68"/>
      <c r="AA1421" s="68"/>
      <c r="AB1421" s="68"/>
      <c r="AC1421" s="68"/>
      <c r="AD1421" s="68"/>
      <c r="AE1421" s="68"/>
      <c r="AF1421" s="68"/>
      <c r="AG1421" s="68"/>
      <c r="AH1421" s="68"/>
      <c r="AI1421" s="68"/>
      <c r="AJ1421" s="68"/>
      <c r="AK1421" s="68"/>
      <c r="AL1421" s="68"/>
      <c r="AM1421" s="68"/>
      <c r="AN1421" s="68"/>
      <c r="AO1421" s="68"/>
      <c r="AP1421" s="68"/>
      <c r="AQ1421" s="68"/>
      <c r="AR1421" s="68"/>
      <c r="AS1421" s="68"/>
      <c r="AT1421" s="68"/>
      <c r="AU1421" s="68"/>
      <c r="AV1421" s="68"/>
      <c r="AW1421" s="68"/>
      <c r="AX1421" s="68"/>
      <c r="AY1421" s="68"/>
      <c r="AZ1421" s="68"/>
      <c r="BA1421" s="68"/>
      <c r="BB1421" s="68"/>
      <c r="BC1421" s="68"/>
      <c r="BD1421" s="68"/>
      <c r="BE1421" s="68"/>
      <c r="BF1421" s="68"/>
      <c r="BG1421" s="68"/>
      <c r="BH1421" s="68"/>
      <c r="BI1421" s="68"/>
      <c r="BJ1421" s="68"/>
      <c r="BK1421" s="68"/>
      <c r="BL1421" s="68"/>
      <c r="BM1421" s="68"/>
      <c r="BN1421" s="68"/>
      <c r="BO1421" s="68"/>
      <c r="BP1421" s="68"/>
      <c r="BQ1421" s="68"/>
      <c r="BR1421" s="68"/>
      <c r="BS1421" s="68"/>
      <c r="BT1421" s="68"/>
      <c r="BU1421" s="68"/>
      <c r="BV1421" s="68"/>
      <c r="BW1421" s="68"/>
      <c r="BX1421" s="68"/>
      <c r="BY1421" s="68"/>
      <c r="BZ1421" s="68"/>
      <c r="CA1421" s="68"/>
      <c r="CB1421" s="68"/>
      <c r="CC1421" s="68"/>
      <c r="CD1421" s="68"/>
      <c r="CE1421" s="68"/>
      <c r="CF1421" s="68"/>
      <c r="CG1421" s="68"/>
      <c r="CH1421" s="68"/>
      <c r="CI1421" s="68"/>
      <c r="CJ1421" s="68"/>
      <c r="CK1421" s="68"/>
      <c r="CL1421" s="68"/>
      <c r="CM1421" s="68"/>
      <c r="CN1421" s="68"/>
      <c r="CO1421" s="68"/>
      <c r="CP1421" s="68"/>
      <c r="CQ1421" s="68"/>
      <c r="CR1421" s="68"/>
      <c r="CS1421" s="68"/>
      <c r="CT1421" s="68"/>
      <c r="CU1421" s="68"/>
      <c r="CV1421" s="68"/>
      <c r="CW1421" s="68"/>
      <c r="CX1421" s="68"/>
      <c r="CY1421" s="68"/>
      <c r="CZ1421" s="68"/>
      <c r="DA1421" s="68"/>
      <c r="DB1421" s="68"/>
      <c r="DC1421" s="68"/>
      <c r="DD1421" s="68"/>
      <c r="DE1421" s="68"/>
      <c r="DF1421" s="68"/>
      <c r="DG1421" s="68"/>
      <c r="DH1421" s="68"/>
      <c r="DI1421" s="68"/>
      <c r="DJ1421" s="68"/>
      <c r="DK1421" s="68"/>
      <c r="DL1421" s="68"/>
      <c r="DM1421" s="68"/>
      <c r="DN1421" s="68"/>
      <c r="DO1421" s="68"/>
      <c r="DP1421" s="68"/>
      <c r="DQ1421" s="68"/>
      <c r="DR1421" s="68"/>
      <c r="DS1421" s="68"/>
      <c r="DT1421" s="68"/>
      <c r="DU1421" s="68"/>
      <c r="DV1421" s="68"/>
      <c r="DW1421" s="68"/>
      <c r="DX1421" s="68"/>
      <c r="DY1421" s="68"/>
      <c r="DZ1421" s="68"/>
      <c r="EA1421" s="68"/>
      <c r="EB1421" s="68"/>
      <c r="EC1421" s="68"/>
      <c r="ED1421" s="68"/>
      <c r="EE1421" s="68"/>
      <c r="EF1421" s="68"/>
      <c r="EG1421" s="68"/>
      <c r="EH1421" s="68"/>
      <c r="EI1421" s="68"/>
      <c r="EJ1421" s="68"/>
      <c r="EK1421" s="68"/>
      <c r="EL1421" s="68"/>
      <c r="EM1421" s="68"/>
      <c r="EN1421" s="68"/>
      <c r="EO1421" s="68"/>
      <c r="EP1421" s="68"/>
      <c r="EQ1421" s="68"/>
      <c r="ER1421" s="68"/>
      <c r="ES1421" s="68"/>
      <c r="ET1421" s="68"/>
      <c r="EU1421" s="68"/>
      <c r="EV1421" s="68"/>
      <c r="EW1421" s="68"/>
      <c r="EX1421" s="68"/>
      <c r="EY1421" s="68"/>
      <c r="EZ1421" s="68"/>
      <c r="FA1421" s="68"/>
      <c r="FB1421" s="68"/>
      <c r="FC1421" s="68"/>
      <c r="FD1421" s="68"/>
      <c r="FE1421" s="68"/>
      <c r="FF1421" s="68"/>
      <c r="FG1421" s="68"/>
      <c r="FH1421" s="68"/>
      <c r="FI1421" s="68"/>
      <c r="FJ1421" s="68"/>
      <c r="FK1421" s="68"/>
      <c r="FL1421" s="68"/>
      <c r="FM1421" s="68"/>
      <c r="FN1421" s="68"/>
      <c r="FO1421" s="68"/>
      <c r="FP1421" s="68"/>
      <c r="FQ1421" s="68"/>
      <c r="FR1421" s="68"/>
      <c r="FS1421" s="68"/>
      <c r="FT1421" s="68"/>
      <c r="FU1421" s="68"/>
      <c r="FV1421" s="68"/>
      <c r="FW1421" s="68"/>
      <c r="FX1421" s="68"/>
      <c r="FY1421" s="68"/>
      <c r="FZ1421" s="68"/>
      <c r="GA1421" s="68"/>
      <c r="GB1421" s="68"/>
      <c r="GC1421" s="68"/>
      <c r="GD1421" s="68"/>
      <c r="GE1421" s="68"/>
      <c r="GF1421" s="68"/>
      <c r="GG1421" s="68"/>
      <c r="GH1421" s="68"/>
      <c r="GI1421" s="68"/>
      <c r="GJ1421" s="68"/>
      <c r="GK1421" s="68"/>
      <c r="GL1421" s="68"/>
      <c r="GM1421" s="68"/>
      <c r="GN1421" s="68"/>
      <c r="GO1421" s="68"/>
      <c r="GP1421" s="68"/>
      <c r="GQ1421" s="68"/>
      <c r="GR1421" s="68"/>
      <c r="GS1421" s="68"/>
      <c r="GT1421" s="68"/>
      <c r="GU1421" s="68"/>
      <c r="GV1421" s="68"/>
      <c r="GW1421" s="68"/>
      <c r="GX1421" s="68"/>
      <c r="GY1421" s="68"/>
      <c r="GZ1421" s="68"/>
      <c r="HA1421" s="68"/>
      <c r="HB1421" s="68"/>
      <c r="HC1421" s="68"/>
      <c r="HD1421" s="68"/>
      <c r="HE1421" s="68"/>
      <c r="HF1421" s="68"/>
      <c r="HG1421" s="68"/>
      <c r="HH1421" s="68"/>
      <c r="HI1421" s="68"/>
      <c r="HJ1421" s="68"/>
      <c r="HK1421" s="68"/>
      <c r="HL1421" s="68"/>
      <c r="HM1421" s="68"/>
      <c r="HN1421" s="68"/>
      <c r="HO1421" s="68"/>
      <c r="HP1421" s="68"/>
      <c r="HQ1421" s="68"/>
      <c r="HR1421" s="68"/>
      <c r="HS1421" s="68"/>
      <c r="HT1421" s="68"/>
      <c r="HU1421" s="68"/>
      <c r="HV1421" s="68"/>
      <c r="HW1421" s="68"/>
      <c r="HX1421" s="68"/>
      <c r="HY1421" s="68"/>
    </row>
    <row r="1422" spans="1:233" x14ac:dyDescent="0.2">
      <c r="A1422" s="12">
        <v>3365</v>
      </c>
      <c r="B1422" s="12" t="s">
        <v>2443</v>
      </c>
      <c r="C1422" s="12" t="s">
        <v>3625</v>
      </c>
      <c r="D1422" s="13">
        <v>13880</v>
      </c>
      <c r="E1422" s="34" t="s">
        <v>6263</v>
      </c>
      <c r="F1422" s="33" t="s">
        <v>6164</v>
      </c>
      <c r="G1422" s="9" t="s">
        <v>6388</v>
      </c>
      <c r="H1422" s="9"/>
      <c r="I1422" s="9"/>
      <c r="J1422" s="13" t="str">
        <f t="shared" si="22"/>
        <v>INSERT INTO `Productos` (txRefInterna,txRefExterna,txNomProducto,txDescripcion,idClasifProductos,idMarcaProductos) SELECT '3365','IR','SOPORTE AMORTIGUADOR TRASERO AVEO ','SOPORTE AMORTIGUADOR TRASERO AVEO ', A.idClasifProductos, M.idClasifProductos  FROM `ClasifProductos` A, `ClasifProductos` M WHERE A.txDescripcion = 'SOPORTE' AND M.txDescripcion = 'CHEVROLET AVEO';</v>
      </c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  <c r="DP1422" s="9"/>
      <c r="DQ1422" s="9"/>
      <c r="DR1422" s="9"/>
      <c r="DS1422" s="9"/>
      <c r="DT1422" s="9"/>
      <c r="DU1422" s="9"/>
      <c r="DV1422" s="9"/>
      <c r="DW1422" s="9"/>
      <c r="DX1422" s="9"/>
      <c r="DY1422" s="9"/>
      <c r="DZ1422" s="9"/>
      <c r="EA1422" s="9"/>
      <c r="EB1422" s="9"/>
      <c r="EC1422" s="9"/>
      <c r="ED1422" s="9"/>
      <c r="EE1422" s="9"/>
      <c r="EF1422" s="9"/>
      <c r="EG1422" s="9"/>
      <c r="EH1422" s="9"/>
      <c r="EI1422" s="9"/>
      <c r="EJ1422" s="9"/>
      <c r="EK1422" s="9"/>
      <c r="EL1422" s="9"/>
      <c r="EM1422" s="9"/>
      <c r="EN1422" s="9"/>
      <c r="EO1422" s="9"/>
      <c r="EP1422" s="9"/>
      <c r="EQ1422" s="9"/>
      <c r="ER1422" s="9"/>
      <c r="ES1422" s="9"/>
      <c r="ET1422" s="9"/>
      <c r="EU1422" s="9"/>
      <c r="EV1422" s="9"/>
      <c r="EW1422" s="9"/>
      <c r="EX1422" s="9"/>
      <c r="EY1422" s="9"/>
      <c r="EZ1422" s="9"/>
      <c r="FA1422" s="9"/>
      <c r="FB1422" s="9"/>
      <c r="FC1422" s="9"/>
      <c r="FD1422" s="9"/>
      <c r="FE1422" s="9"/>
      <c r="FF1422" s="9"/>
      <c r="FG1422" s="9"/>
      <c r="FH1422" s="9"/>
      <c r="FI1422" s="9"/>
      <c r="FJ1422" s="9"/>
      <c r="FK1422" s="9"/>
      <c r="FL1422" s="9"/>
      <c r="FM1422" s="9"/>
      <c r="FN1422" s="9"/>
      <c r="FO1422" s="9"/>
      <c r="FP1422" s="9"/>
      <c r="FQ1422" s="9"/>
      <c r="FR1422" s="9"/>
      <c r="FS1422" s="9"/>
      <c r="FT1422" s="9"/>
      <c r="FU1422" s="9"/>
      <c r="FV1422" s="9"/>
      <c r="FW1422" s="9"/>
      <c r="FX1422" s="9"/>
      <c r="FY1422" s="9"/>
      <c r="FZ1422" s="9"/>
      <c r="GA1422" s="9"/>
      <c r="GB1422" s="9"/>
      <c r="GC1422" s="9"/>
      <c r="GD1422" s="9"/>
      <c r="GE1422" s="9"/>
      <c r="GF1422" s="9"/>
      <c r="GG1422" s="9"/>
      <c r="GH1422" s="9"/>
      <c r="GI1422" s="9"/>
      <c r="GJ1422" s="9"/>
      <c r="GK1422" s="9"/>
      <c r="GL1422" s="9"/>
      <c r="GM1422" s="9"/>
      <c r="GN1422" s="9"/>
      <c r="GO1422" s="9"/>
      <c r="GP1422" s="9"/>
      <c r="GQ1422" s="9"/>
      <c r="GR1422" s="9"/>
      <c r="GS1422" s="9"/>
      <c r="GT1422" s="9"/>
      <c r="GU1422" s="9"/>
      <c r="GV1422" s="9"/>
      <c r="GW1422" s="9"/>
      <c r="GX1422" s="9"/>
      <c r="GY1422" s="9"/>
      <c r="GZ1422" s="9"/>
      <c r="HA1422" s="9"/>
      <c r="HB1422" s="9"/>
      <c r="HC1422" s="9"/>
      <c r="HD1422" s="9"/>
      <c r="HE1422" s="9"/>
      <c r="HF1422" s="9"/>
      <c r="HG1422" s="9"/>
      <c r="HH1422" s="9"/>
      <c r="HI1422" s="9"/>
      <c r="HJ1422" s="9"/>
      <c r="HK1422" s="9"/>
      <c r="HL1422" s="9"/>
      <c r="HM1422" s="9"/>
      <c r="HN1422" s="9"/>
      <c r="HO1422" s="9"/>
      <c r="HP1422" s="9"/>
      <c r="HQ1422" s="9"/>
      <c r="HR1422" s="9"/>
      <c r="HS1422" s="9"/>
      <c r="HT1422" s="9"/>
      <c r="HU1422" s="9"/>
      <c r="HV1422" s="9"/>
      <c r="HW1422" s="9"/>
      <c r="HX1422" s="9"/>
      <c r="HY1422" s="9"/>
    </row>
    <row r="1423" spans="1:233" x14ac:dyDescent="0.2">
      <c r="A1423" s="12">
        <v>3022</v>
      </c>
      <c r="B1423" s="12" t="s">
        <v>2443</v>
      </c>
      <c r="C1423" s="12" t="s">
        <v>3652</v>
      </c>
      <c r="D1423" s="13">
        <v>15900</v>
      </c>
      <c r="E1423" s="34" t="s">
        <v>6265</v>
      </c>
      <c r="F1423" s="33" t="s">
        <v>6164</v>
      </c>
      <c r="G1423" s="9" t="s">
        <v>6388</v>
      </c>
      <c r="H1423" s="9"/>
      <c r="I1423" s="9"/>
      <c r="J1423" s="13" t="str">
        <f t="shared" si="22"/>
        <v>INSERT INTO `Productos` (txRefInterna,txRefExterna,txNomProducto,txDescripcion,idClasifProductos,idMarcaProductos) SELECT '3022','IR','SOPORTE AMORTIGUADOR DELANTERO OPTRA','SOPORTE AMORTIGUADOR DELANTERO OPTRA', A.idClasifProductos, M.idClasifProductos  FROM `ClasifProductos` A, `ClasifProductos` M WHERE A.txDescripcion = 'SOPORTE' AND M.txDescripcion = 'CHEVROLET OPTRA';</v>
      </c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  <c r="DP1423" s="9"/>
      <c r="DQ1423" s="9"/>
      <c r="DR1423" s="9"/>
      <c r="DS1423" s="9"/>
      <c r="DT1423" s="9"/>
      <c r="DU1423" s="9"/>
      <c r="DV1423" s="9"/>
      <c r="DW1423" s="9"/>
      <c r="DX1423" s="9"/>
      <c r="DY1423" s="9"/>
      <c r="DZ1423" s="9"/>
      <c r="EA1423" s="9"/>
      <c r="EB1423" s="9"/>
      <c r="EC1423" s="9"/>
      <c r="ED1423" s="9"/>
      <c r="EE1423" s="9"/>
      <c r="EF1423" s="9"/>
      <c r="EG1423" s="9"/>
      <c r="EH1423" s="9"/>
      <c r="EI1423" s="9"/>
      <c r="EJ1423" s="9"/>
      <c r="EK1423" s="9"/>
      <c r="EL1423" s="9"/>
      <c r="EM1423" s="9"/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  <c r="GA1423" s="9"/>
      <c r="GB1423" s="9"/>
      <c r="GC1423" s="9"/>
      <c r="GD1423" s="9"/>
      <c r="GE1423" s="9"/>
      <c r="GF1423" s="9"/>
      <c r="GG1423" s="9"/>
      <c r="GH1423" s="9"/>
      <c r="GI1423" s="9"/>
      <c r="GJ1423" s="9"/>
      <c r="GK1423" s="9"/>
      <c r="GL1423" s="9"/>
      <c r="GM1423" s="9"/>
      <c r="GN1423" s="9"/>
      <c r="GO1423" s="9"/>
      <c r="GP1423" s="9"/>
      <c r="GQ1423" s="9"/>
      <c r="GR1423" s="9"/>
      <c r="GS1423" s="9"/>
      <c r="GT1423" s="9"/>
      <c r="GU1423" s="9"/>
      <c r="GV1423" s="9"/>
      <c r="GW1423" s="9"/>
      <c r="GX1423" s="9"/>
      <c r="GY1423" s="9"/>
      <c r="GZ1423" s="9"/>
      <c r="HA1423" s="9"/>
      <c r="HB1423" s="9"/>
      <c r="HC1423" s="9"/>
      <c r="HD1423" s="9"/>
      <c r="HE1423" s="9"/>
      <c r="HF1423" s="9"/>
      <c r="HG1423" s="9"/>
      <c r="HH1423" s="9"/>
      <c r="HI1423" s="9"/>
      <c r="HJ1423" s="9"/>
      <c r="HK1423" s="9"/>
      <c r="HL1423" s="9"/>
      <c r="HM1423" s="9"/>
      <c r="HN1423" s="9"/>
      <c r="HO1423" s="9"/>
      <c r="HP1423" s="9"/>
      <c r="HQ1423" s="9"/>
      <c r="HR1423" s="9"/>
      <c r="HS1423" s="9"/>
      <c r="HT1423" s="9"/>
      <c r="HU1423" s="9"/>
      <c r="HV1423" s="9"/>
      <c r="HW1423" s="9"/>
      <c r="HX1423" s="9"/>
      <c r="HY1423" s="9"/>
    </row>
    <row r="1424" spans="1:233" x14ac:dyDescent="0.2">
      <c r="A1424" s="12">
        <v>3443</v>
      </c>
      <c r="B1424" s="12" t="s">
        <v>2443</v>
      </c>
      <c r="C1424" s="12" t="s">
        <v>3715</v>
      </c>
      <c r="D1424" s="13">
        <v>16320</v>
      </c>
      <c r="E1424" s="34" t="s">
        <v>6271</v>
      </c>
      <c r="F1424" s="33" t="s">
        <v>6164</v>
      </c>
      <c r="G1424" s="9" t="s">
        <v>6388</v>
      </c>
      <c r="H1424" s="9"/>
      <c r="I1424" s="9"/>
      <c r="J1424" s="13" t="str">
        <f t="shared" si="22"/>
        <v>INSERT INTO `Productos` (txRefInterna,txRefExterna,txNomProducto,txDescripcion,idClasifProductos,idMarcaProductos) SELECT '3443','IR','SOPORTE AMORTIGUADOR DELANTERO SPARK GT','SOPORTE AMORTIGUADOR DELANTERO SPARK GT', A.idClasifProductos, M.idClasifProductos  FROM `ClasifProductos` A, `ClasifProductos` M WHERE A.txDescripcion = 'SOPORTE' AND M.txDescripcion = 'CHEVROLET SPARK';</v>
      </c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  <c r="DP1424" s="9"/>
      <c r="DQ1424" s="9"/>
      <c r="DR1424" s="9"/>
      <c r="DS1424" s="9"/>
      <c r="DT1424" s="9"/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/>
      <c r="EI1424" s="9"/>
      <c r="EJ1424" s="9"/>
      <c r="EK1424" s="9"/>
      <c r="EL1424" s="9"/>
      <c r="EM1424" s="9"/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/>
      <c r="FB1424" s="9"/>
      <c r="FC1424" s="9"/>
      <c r="FD1424" s="9"/>
      <c r="FE1424" s="9"/>
      <c r="FF1424" s="9"/>
      <c r="FG1424" s="9"/>
      <c r="FH1424" s="9"/>
      <c r="FI1424" s="9"/>
      <c r="FJ1424" s="9"/>
      <c r="FK1424" s="9"/>
      <c r="FL1424" s="9"/>
      <c r="FM1424" s="9"/>
      <c r="FN1424" s="9"/>
      <c r="FO1424" s="9"/>
      <c r="FP1424" s="9"/>
      <c r="FQ1424" s="9"/>
      <c r="FR1424" s="9"/>
      <c r="FS1424" s="9"/>
      <c r="FT1424" s="9"/>
      <c r="FU1424" s="9"/>
      <c r="FV1424" s="9"/>
      <c r="FW1424" s="9"/>
      <c r="FX1424" s="9"/>
      <c r="FY1424" s="9"/>
      <c r="FZ1424" s="9"/>
      <c r="GA1424" s="9"/>
      <c r="GB1424" s="9"/>
      <c r="GC1424" s="9"/>
      <c r="GD1424" s="9"/>
      <c r="GE1424" s="9"/>
      <c r="GF1424" s="9"/>
      <c r="GG1424" s="9"/>
      <c r="GH1424" s="9"/>
      <c r="GI1424" s="9"/>
      <c r="GJ1424" s="9"/>
      <c r="GK1424" s="9"/>
      <c r="GL1424" s="9"/>
      <c r="GM1424" s="9"/>
      <c r="GN1424" s="9"/>
      <c r="GO1424" s="9"/>
      <c r="GP1424" s="9"/>
      <c r="GQ1424" s="9"/>
      <c r="GR1424" s="9"/>
      <c r="GS1424" s="9"/>
      <c r="GT1424" s="9"/>
      <c r="GU1424" s="9"/>
      <c r="GV1424" s="9"/>
      <c r="GW1424" s="9"/>
      <c r="GX1424" s="9"/>
      <c r="GY1424" s="9"/>
      <c r="GZ1424" s="9"/>
      <c r="HA1424" s="9"/>
      <c r="HB1424" s="9"/>
      <c r="HC1424" s="9"/>
      <c r="HD1424" s="9"/>
      <c r="HE1424" s="9"/>
      <c r="HF1424" s="9"/>
      <c r="HG1424" s="9"/>
      <c r="HH1424" s="9"/>
      <c r="HI1424" s="9"/>
      <c r="HJ1424" s="9"/>
      <c r="HK1424" s="9"/>
      <c r="HL1424" s="9"/>
      <c r="HM1424" s="9"/>
      <c r="HN1424" s="9"/>
      <c r="HO1424" s="9"/>
      <c r="HP1424" s="9"/>
      <c r="HQ1424" s="9"/>
      <c r="HR1424" s="9"/>
      <c r="HS1424" s="9"/>
      <c r="HT1424" s="9"/>
      <c r="HU1424" s="9"/>
      <c r="HV1424" s="9"/>
      <c r="HW1424" s="9"/>
      <c r="HX1424" s="9"/>
      <c r="HY1424" s="9"/>
    </row>
    <row r="1425" spans="1:233" s="61" customFormat="1" x14ac:dyDescent="0.2">
      <c r="A1425" s="64" t="s">
        <v>6489</v>
      </c>
      <c r="B1425" s="64">
        <v>96653239</v>
      </c>
      <c r="C1425" s="64" t="s">
        <v>3716</v>
      </c>
      <c r="D1425" s="65">
        <v>8900</v>
      </c>
      <c r="E1425" s="66" t="s">
        <v>6271</v>
      </c>
      <c r="F1425" s="67" t="s">
        <v>6164</v>
      </c>
      <c r="G1425" s="68" t="s">
        <v>6388</v>
      </c>
      <c r="H1425" s="68"/>
      <c r="I1425" s="68"/>
      <c r="J1425" s="65" t="str">
        <f t="shared" si="22"/>
        <v>INSERT INTO `Productos` (txRefInterna,txRefExterna,txNomProducto,txDescripcion,idClasifProductos,idMarcaProductos) SELECT '3323S','96653239','SOPORTE AMORT. DELANTERO SPARK-724-AVEO M.V  BAJO','SOPORTE AMORT. DELANTERO SPARK-724-AVEO M.V  BAJO', A.idClasifProductos, M.idClasifProductos  FROM `ClasifProductos` A, `ClasifProductos` M WHERE A.txDescripcion = 'SOPORTE' AND M.txDescripcion = 'CHEVROLET SPARK';</v>
      </c>
      <c r="K1425" s="68"/>
      <c r="L1425" s="68"/>
      <c r="M1425" s="68"/>
      <c r="N1425" s="68"/>
      <c r="O1425" s="68"/>
      <c r="P1425" s="68"/>
      <c r="Q1425" s="68"/>
      <c r="R1425" s="68"/>
      <c r="S1425" s="68"/>
      <c r="T1425" s="68"/>
      <c r="U1425" s="68"/>
      <c r="V1425" s="68"/>
      <c r="W1425" s="68"/>
      <c r="X1425" s="68"/>
      <c r="Y1425" s="68"/>
      <c r="Z1425" s="68"/>
      <c r="AA1425" s="68"/>
      <c r="AB1425" s="68"/>
      <c r="AC1425" s="68"/>
      <c r="AD1425" s="68"/>
      <c r="AE1425" s="68"/>
      <c r="AF1425" s="68"/>
      <c r="AG1425" s="68"/>
      <c r="AH1425" s="68"/>
      <c r="AI1425" s="68"/>
      <c r="AJ1425" s="68"/>
      <c r="AK1425" s="68"/>
      <c r="AL1425" s="68"/>
      <c r="AM1425" s="68"/>
      <c r="AN1425" s="68"/>
      <c r="AO1425" s="68"/>
      <c r="AP1425" s="68"/>
      <c r="AQ1425" s="68"/>
      <c r="AR1425" s="68"/>
      <c r="AS1425" s="68"/>
      <c r="AT1425" s="68"/>
      <c r="AU1425" s="68"/>
      <c r="AV1425" s="68"/>
      <c r="AW1425" s="68"/>
      <c r="AX1425" s="68"/>
      <c r="AY1425" s="68"/>
      <c r="AZ1425" s="68"/>
      <c r="BA1425" s="68"/>
      <c r="BB1425" s="68"/>
      <c r="BC1425" s="68"/>
      <c r="BD1425" s="68"/>
      <c r="BE1425" s="68"/>
      <c r="BF1425" s="68"/>
      <c r="BG1425" s="68"/>
      <c r="BH1425" s="68"/>
      <c r="BI1425" s="68"/>
      <c r="BJ1425" s="68"/>
      <c r="BK1425" s="68"/>
      <c r="BL1425" s="68"/>
      <c r="BM1425" s="68"/>
      <c r="BN1425" s="68"/>
      <c r="BO1425" s="68"/>
      <c r="BP1425" s="68"/>
      <c r="BQ1425" s="68"/>
      <c r="BR1425" s="68"/>
      <c r="BS1425" s="68"/>
      <c r="BT1425" s="68"/>
      <c r="BU1425" s="68"/>
      <c r="BV1425" s="68"/>
      <c r="BW1425" s="68"/>
      <c r="BX1425" s="68"/>
      <c r="BY1425" s="68"/>
      <c r="BZ1425" s="68"/>
      <c r="CA1425" s="68"/>
      <c r="CB1425" s="68"/>
      <c r="CC1425" s="68"/>
      <c r="CD1425" s="68"/>
      <c r="CE1425" s="68"/>
      <c r="CF1425" s="68"/>
      <c r="CG1425" s="68"/>
      <c r="CH1425" s="68"/>
      <c r="CI1425" s="68"/>
      <c r="CJ1425" s="68"/>
      <c r="CK1425" s="68"/>
      <c r="CL1425" s="68"/>
      <c r="CM1425" s="68"/>
      <c r="CN1425" s="68"/>
      <c r="CO1425" s="68"/>
      <c r="CP1425" s="68"/>
      <c r="CQ1425" s="68"/>
      <c r="CR1425" s="68"/>
      <c r="CS1425" s="68"/>
      <c r="CT1425" s="68"/>
      <c r="CU1425" s="68"/>
      <c r="CV1425" s="68"/>
      <c r="CW1425" s="68"/>
      <c r="CX1425" s="68"/>
      <c r="CY1425" s="68"/>
      <c r="CZ1425" s="68"/>
      <c r="DA1425" s="68"/>
      <c r="DB1425" s="68"/>
      <c r="DC1425" s="68"/>
      <c r="DD1425" s="68"/>
      <c r="DE1425" s="68"/>
      <c r="DF1425" s="68"/>
      <c r="DG1425" s="68"/>
      <c r="DH1425" s="68"/>
      <c r="DI1425" s="68"/>
      <c r="DJ1425" s="68"/>
      <c r="DK1425" s="68"/>
      <c r="DL1425" s="68"/>
      <c r="DM1425" s="68"/>
      <c r="DN1425" s="68"/>
      <c r="DO1425" s="68"/>
      <c r="DP1425" s="68"/>
      <c r="DQ1425" s="68"/>
      <c r="DR1425" s="68"/>
      <c r="DS1425" s="68"/>
      <c r="DT1425" s="68"/>
      <c r="DU1425" s="68"/>
      <c r="DV1425" s="68"/>
      <c r="DW1425" s="68"/>
      <c r="DX1425" s="68"/>
      <c r="DY1425" s="68"/>
      <c r="DZ1425" s="68"/>
      <c r="EA1425" s="68"/>
      <c r="EB1425" s="68"/>
      <c r="EC1425" s="68"/>
      <c r="ED1425" s="68"/>
      <c r="EE1425" s="68"/>
      <c r="EF1425" s="68"/>
      <c r="EG1425" s="68"/>
      <c r="EH1425" s="68"/>
      <c r="EI1425" s="68"/>
      <c r="EJ1425" s="68"/>
      <c r="EK1425" s="68"/>
      <c r="EL1425" s="68"/>
      <c r="EM1425" s="68"/>
      <c r="EN1425" s="68"/>
      <c r="EO1425" s="68"/>
      <c r="EP1425" s="68"/>
      <c r="EQ1425" s="68"/>
      <c r="ER1425" s="68"/>
      <c r="ES1425" s="68"/>
      <c r="ET1425" s="68"/>
      <c r="EU1425" s="68"/>
      <c r="EV1425" s="68"/>
      <c r="EW1425" s="68"/>
      <c r="EX1425" s="68"/>
      <c r="EY1425" s="68"/>
      <c r="EZ1425" s="68"/>
      <c r="FA1425" s="68"/>
      <c r="FB1425" s="68"/>
      <c r="FC1425" s="68"/>
      <c r="FD1425" s="68"/>
      <c r="FE1425" s="68"/>
      <c r="FF1425" s="68"/>
      <c r="FG1425" s="68"/>
      <c r="FH1425" s="68"/>
      <c r="FI1425" s="68"/>
      <c r="FJ1425" s="68"/>
      <c r="FK1425" s="68"/>
      <c r="FL1425" s="68"/>
      <c r="FM1425" s="68"/>
      <c r="FN1425" s="68"/>
      <c r="FO1425" s="68"/>
      <c r="FP1425" s="68"/>
      <c r="FQ1425" s="68"/>
      <c r="FR1425" s="68"/>
      <c r="FS1425" s="68"/>
      <c r="FT1425" s="68"/>
      <c r="FU1425" s="68"/>
      <c r="FV1425" s="68"/>
      <c r="FW1425" s="68"/>
      <c r="FX1425" s="68"/>
      <c r="FY1425" s="68"/>
      <c r="FZ1425" s="68"/>
      <c r="GA1425" s="68"/>
      <c r="GB1425" s="68"/>
      <c r="GC1425" s="68"/>
      <c r="GD1425" s="68"/>
      <c r="GE1425" s="68"/>
      <c r="GF1425" s="68"/>
      <c r="GG1425" s="68"/>
      <c r="GH1425" s="68"/>
      <c r="GI1425" s="68"/>
      <c r="GJ1425" s="68"/>
      <c r="GK1425" s="68"/>
      <c r="GL1425" s="68"/>
      <c r="GM1425" s="68"/>
      <c r="GN1425" s="68"/>
      <c r="GO1425" s="68"/>
      <c r="GP1425" s="68"/>
      <c r="GQ1425" s="68"/>
      <c r="GR1425" s="68"/>
      <c r="GS1425" s="68"/>
      <c r="GT1425" s="68"/>
      <c r="GU1425" s="68"/>
      <c r="GV1425" s="68"/>
      <c r="GW1425" s="68"/>
      <c r="GX1425" s="68"/>
      <c r="GY1425" s="68"/>
      <c r="GZ1425" s="68"/>
      <c r="HA1425" s="68"/>
      <c r="HB1425" s="68"/>
      <c r="HC1425" s="68"/>
      <c r="HD1425" s="68"/>
      <c r="HE1425" s="68"/>
      <c r="HF1425" s="68"/>
      <c r="HG1425" s="68"/>
      <c r="HH1425" s="68"/>
      <c r="HI1425" s="68"/>
      <c r="HJ1425" s="68"/>
      <c r="HK1425" s="68"/>
      <c r="HL1425" s="68"/>
      <c r="HM1425" s="68"/>
      <c r="HN1425" s="68"/>
      <c r="HO1425" s="68"/>
      <c r="HP1425" s="68"/>
      <c r="HQ1425" s="68"/>
      <c r="HR1425" s="68"/>
      <c r="HS1425" s="68"/>
      <c r="HT1425" s="68"/>
      <c r="HU1425" s="68"/>
      <c r="HV1425" s="68"/>
      <c r="HW1425" s="68"/>
      <c r="HX1425" s="68"/>
      <c r="HY1425" s="68"/>
    </row>
    <row r="1426" spans="1:233" s="61" customFormat="1" x14ac:dyDescent="0.2">
      <c r="A1426" s="64" t="s">
        <v>6499</v>
      </c>
      <c r="B1426" s="64" t="s">
        <v>2445</v>
      </c>
      <c r="C1426" s="64" t="s">
        <v>3717</v>
      </c>
      <c r="D1426" s="65">
        <v>9800</v>
      </c>
      <c r="E1426" s="66" t="s">
        <v>6271</v>
      </c>
      <c r="F1426" s="67" t="s">
        <v>6164</v>
      </c>
      <c r="G1426" s="68" t="s">
        <v>6388</v>
      </c>
      <c r="H1426" s="68"/>
      <c r="I1426" s="68"/>
      <c r="J1426" s="65" t="str">
        <f t="shared" si="22"/>
        <v>INSERT INTO `Productos` (txRefInterna,txRefExterna,txNomProducto,txDescripcion,idClasifProductos,idMarcaProductos) SELECT '3432S','NESC.','SOPORTE AMORT. DELANTERO SPARK-724-AVEO M.N  ALTO','SOPORTE AMORT. DELANTERO SPARK-724-AVEO M.N  ALTO', A.idClasifProductos, M.idClasifProductos  FROM `ClasifProductos` A, `ClasifProductos` M WHERE A.txDescripcion = 'SOPORTE' AND M.txDescripcion = 'CHEVROLET SPARK';</v>
      </c>
      <c r="K1426" s="68"/>
      <c r="L1426" s="68"/>
      <c r="M1426" s="68"/>
      <c r="N1426" s="68"/>
      <c r="O1426" s="68"/>
      <c r="P1426" s="68"/>
      <c r="Q1426" s="68"/>
      <c r="R1426" s="68"/>
      <c r="S1426" s="68"/>
      <c r="T1426" s="68"/>
      <c r="U1426" s="68"/>
      <c r="V1426" s="68"/>
      <c r="W1426" s="68"/>
      <c r="X1426" s="68"/>
      <c r="Y1426" s="68"/>
      <c r="Z1426" s="68"/>
      <c r="AA1426" s="68"/>
      <c r="AB1426" s="68"/>
      <c r="AC1426" s="68"/>
      <c r="AD1426" s="68"/>
      <c r="AE1426" s="68"/>
      <c r="AF1426" s="68"/>
      <c r="AG1426" s="68"/>
      <c r="AH1426" s="68"/>
      <c r="AI1426" s="68"/>
      <c r="AJ1426" s="68"/>
      <c r="AK1426" s="68"/>
      <c r="AL1426" s="68"/>
      <c r="AM1426" s="68"/>
      <c r="AN1426" s="68"/>
      <c r="AO1426" s="68"/>
      <c r="AP1426" s="68"/>
      <c r="AQ1426" s="68"/>
      <c r="AR1426" s="68"/>
      <c r="AS1426" s="68"/>
      <c r="AT1426" s="68"/>
      <c r="AU1426" s="68"/>
      <c r="AV1426" s="68"/>
      <c r="AW1426" s="68"/>
      <c r="AX1426" s="68"/>
      <c r="AY1426" s="68"/>
      <c r="AZ1426" s="68"/>
      <c r="BA1426" s="68"/>
      <c r="BB1426" s="68"/>
      <c r="BC1426" s="68"/>
      <c r="BD1426" s="68"/>
      <c r="BE1426" s="68"/>
      <c r="BF1426" s="68"/>
      <c r="BG1426" s="68"/>
      <c r="BH1426" s="68"/>
      <c r="BI1426" s="68"/>
      <c r="BJ1426" s="68"/>
      <c r="BK1426" s="68"/>
      <c r="BL1426" s="68"/>
      <c r="BM1426" s="68"/>
      <c r="BN1426" s="68"/>
      <c r="BO1426" s="68"/>
      <c r="BP1426" s="68"/>
      <c r="BQ1426" s="68"/>
      <c r="BR1426" s="68"/>
      <c r="BS1426" s="68"/>
      <c r="BT1426" s="68"/>
      <c r="BU1426" s="68"/>
      <c r="BV1426" s="68"/>
      <c r="BW1426" s="68"/>
      <c r="BX1426" s="68"/>
      <c r="BY1426" s="68"/>
      <c r="BZ1426" s="68"/>
      <c r="CA1426" s="68"/>
      <c r="CB1426" s="68"/>
      <c r="CC1426" s="68"/>
      <c r="CD1426" s="68"/>
      <c r="CE1426" s="68"/>
      <c r="CF1426" s="68"/>
      <c r="CG1426" s="68"/>
      <c r="CH1426" s="68"/>
      <c r="CI1426" s="68"/>
      <c r="CJ1426" s="68"/>
      <c r="CK1426" s="68"/>
      <c r="CL1426" s="68"/>
      <c r="CM1426" s="68"/>
      <c r="CN1426" s="68"/>
      <c r="CO1426" s="68"/>
      <c r="CP1426" s="68"/>
      <c r="CQ1426" s="68"/>
      <c r="CR1426" s="68"/>
      <c r="CS1426" s="68"/>
      <c r="CT1426" s="68"/>
      <c r="CU1426" s="68"/>
      <c r="CV1426" s="68"/>
      <c r="CW1426" s="68"/>
      <c r="CX1426" s="68"/>
      <c r="CY1426" s="68"/>
      <c r="CZ1426" s="68"/>
      <c r="DA1426" s="68"/>
      <c r="DB1426" s="68"/>
      <c r="DC1426" s="68"/>
      <c r="DD1426" s="68"/>
      <c r="DE1426" s="68"/>
      <c r="DF1426" s="68"/>
      <c r="DG1426" s="68"/>
      <c r="DH1426" s="68"/>
      <c r="DI1426" s="68"/>
      <c r="DJ1426" s="68"/>
      <c r="DK1426" s="68"/>
      <c r="DL1426" s="68"/>
      <c r="DM1426" s="68"/>
      <c r="DN1426" s="68"/>
      <c r="DO1426" s="68"/>
      <c r="DP1426" s="68"/>
      <c r="DQ1426" s="68"/>
      <c r="DR1426" s="68"/>
      <c r="DS1426" s="68"/>
      <c r="DT1426" s="68"/>
      <c r="DU1426" s="68"/>
      <c r="DV1426" s="68"/>
      <c r="DW1426" s="68"/>
      <c r="DX1426" s="68"/>
      <c r="DY1426" s="68"/>
      <c r="DZ1426" s="68"/>
      <c r="EA1426" s="68"/>
      <c r="EB1426" s="68"/>
      <c r="EC1426" s="68"/>
      <c r="ED1426" s="68"/>
      <c r="EE1426" s="68"/>
      <c r="EF1426" s="68"/>
      <c r="EG1426" s="68"/>
      <c r="EH1426" s="68"/>
      <c r="EI1426" s="68"/>
      <c r="EJ1426" s="68"/>
      <c r="EK1426" s="68"/>
      <c r="EL1426" s="68"/>
      <c r="EM1426" s="68"/>
      <c r="EN1426" s="68"/>
      <c r="EO1426" s="68"/>
      <c r="EP1426" s="68"/>
      <c r="EQ1426" s="68"/>
      <c r="ER1426" s="68"/>
      <c r="ES1426" s="68"/>
      <c r="ET1426" s="68"/>
      <c r="EU1426" s="68"/>
      <c r="EV1426" s="68"/>
      <c r="EW1426" s="68"/>
      <c r="EX1426" s="68"/>
      <c r="EY1426" s="68"/>
      <c r="EZ1426" s="68"/>
      <c r="FA1426" s="68"/>
      <c r="FB1426" s="68"/>
      <c r="FC1426" s="68"/>
      <c r="FD1426" s="68"/>
      <c r="FE1426" s="68"/>
      <c r="FF1426" s="68"/>
      <c r="FG1426" s="68"/>
      <c r="FH1426" s="68"/>
      <c r="FI1426" s="68"/>
      <c r="FJ1426" s="68"/>
      <c r="FK1426" s="68"/>
      <c r="FL1426" s="68"/>
      <c r="FM1426" s="68"/>
      <c r="FN1426" s="68"/>
      <c r="FO1426" s="68"/>
      <c r="FP1426" s="68"/>
      <c r="FQ1426" s="68"/>
      <c r="FR1426" s="68"/>
      <c r="FS1426" s="68"/>
      <c r="FT1426" s="68"/>
      <c r="FU1426" s="68"/>
      <c r="FV1426" s="68"/>
      <c r="FW1426" s="68"/>
      <c r="FX1426" s="68"/>
      <c r="FY1426" s="68"/>
      <c r="FZ1426" s="68"/>
      <c r="GA1426" s="68"/>
      <c r="GB1426" s="68"/>
      <c r="GC1426" s="68"/>
      <c r="GD1426" s="68"/>
      <c r="GE1426" s="68"/>
      <c r="GF1426" s="68"/>
      <c r="GG1426" s="68"/>
      <c r="GH1426" s="68"/>
      <c r="GI1426" s="68"/>
      <c r="GJ1426" s="68"/>
      <c r="GK1426" s="68"/>
      <c r="GL1426" s="68"/>
      <c r="GM1426" s="68"/>
      <c r="GN1426" s="68"/>
      <c r="GO1426" s="68"/>
      <c r="GP1426" s="68"/>
      <c r="GQ1426" s="68"/>
      <c r="GR1426" s="68"/>
      <c r="GS1426" s="68"/>
      <c r="GT1426" s="68"/>
      <c r="GU1426" s="68"/>
      <c r="GV1426" s="68"/>
      <c r="GW1426" s="68"/>
      <c r="GX1426" s="68"/>
      <c r="GY1426" s="68"/>
      <c r="GZ1426" s="68"/>
      <c r="HA1426" s="68"/>
      <c r="HB1426" s="68"/>
      <c r="HC1426" s="68"/>
      <c r="HD1426" s="68"/>
      <c r="HE1426" s="68"/>
      <c r="HF1426" s="68"/>
      <c r="HG1426" s="68"/>
      <c r="HH1426" s="68"/>
      <c r="HI1426" s="68"/>
      <c r="HJ1426" s="68"/>
      <c r="HK1426" s="68"/>
      <c r="HL1426" s="68"/>
      <c r="HM1426" s="68"/>
      <c r="HN1426" s="68"/>
      <c r="HO1426" s="68"/>
      <c r="HP1426" s="68"/>
      <c r="HQ1426" s="68"/>
      <c r="HR1426" s="68"/>
      <c r="HS1426" s="68"/>
      <c r="HT1426" s="68"/>
      <c r="HU1426" s="68"/>
      <c r="HV1426" s="68"/>
      <c r="HW1426" s="68"/>
      <c r="HX1426" s="68"/>
      <c r="HY1426" s="68"/>
    </row>
    <row r="1427" spans="1:233" s="61" customFormat="1" x14ac:dyDescent="0.2">
      <c r="A1427" s="64" t="s">
        <v>6490</v>
      </c>
      <c r="B1427" s="64" t="s">
        <v>2443</v>
      </c>
      <c r="C1427" s="64" t="s">
        <v>3731</v>
      </c>
      <c r="D1427" s="65">
        <v>8800</v>
      </c>
      <c r="E1427" s="66" t="s">
        <v>6270</v>
      </c>
      <c r="F1427" s="67" t="s">
        <v>6164</v>
      </c>
      <c r="G1427" s="68" t="s">
        <v>6388</v>
      </c>
      <c r="H1427" s="68"/>
      <c r="I1427" s="68"/>
      <c r="J1427" s="65" t="str">
        <f t="shared" si="22"/>
        <v>INSERT INTO `Productos` (txRefInterna,txRefExterna,txNomProducto,txDescripcion,idClasifProductos,idMarcaProductos) SELECT '3323K','IR','SOPORTE AMORTIGUADOR DELANT. CHRONOS  BAJO','SOPORTE AMORTIGUADOR DELANT. CHRONOS  BAJO', A.idClasifProductos, M.idClasifProductos  FROM `ClasifProductos` A, `ClasifProductos` M WHERE A.txDescripcion = 'SOPORTE' AND M.txDescripcion = 'CHEVROLET CHRONOS';</v>
      </c>
      <c r="K1427" s="68"/>
      <c r="L1427" s="68"/>
      <c r="M1427" s="68"/>
      <c r="N1427" s="68"/>
      <c r="O1427" s="68"/>
      <c r="P1427" s="68"/>
      <c r="Q1427" s="68"/>
      <c r="R1427" s="68"/>
      <c r="S1427" s="68"/>
      <c r="T1427" s="68"/>
      <c r="U1427" s="68"/>
      <c r="V1427" s="68"/>
      <c r="W1427" s="68"/>
      <c r="X1427" s="68"/>
      <c r="Y1427" s="68"/>
      <c r="Z1427" s="68"/>
      <c r="AA1427" s="68"/>
      <c r="AB1427" s="68"/>
      <c r="AC1427" s="68"/>
      <c r="AD1427" s="68"/>
      <c r="AE1427" s="68"/>
      <c r="AF1427" s="68"/>
      <c r="AG1427" s="68"/>
      <c r="AH1427" s="68"/>
      <c r="AI1427" s="68"/>
      <c r="AJ1427" s="68"/>
      <c r="AK1427" s="68"/>
      <c r="AL1427" s="68"/>
      <c r="AM1427" s="68"/>
      <c r="AN1427" s="68"/>
      <c r="AO1427" s="68"/>
      <c r="AP1427" s="68"/>
      <c r="AQ1427" s="68"/>
      <c r="AR1427" s="68"/>
      <c r="AS1427" s="68"/>
      <c r="AT1427" s="68"/>
      <c r="AU1427" s="68"/>
      <c r="AV1427" s="68"/>
      <c r="AW1427" s="68"/>
      <c r="AX1427" s="68"/>
      <c r="AY1427" s="68"/>
      <c r="AZ1427" s="68"/>
      <c r="BA1427" s="68"/>
      <c r="BB1427" s="68"/>
      <c r="BC1427" s="68"/>
      <c r="BD1427" s="68"/>
      <c r="BE1427" s="68"/>
      <c r="BF1427" s="68"/>
      <c r="BG1427" s="68"/>
      <c r="BH1427" s="68"/>
      <c r="BI1427" s="68"/>
      <c r="BJ1427" s="68"/>
      <c r="BK1427" s="68"/>
      <c r="BL1427" s="68"/>
      <c r="BM1427" s="68"/>
      <c r="BN1427" s="68"/>
      <c r="BO1427" s="68"/>
      <c r="BP1427" s="68"/>
      <c r="BQ1427" s="68"/>
      <c r="BR1427" s="68"/>
      <c r="BS1427" s="68"/>
      <c r="BT1427" s="68"/>
      <c r="BU1427" s="68"/>
      <c r="BV1427" s="68"/>
      <c r="BW1427" s="68"/>
      <c r="BX1427" s="68"/>
      <c r="BY1427" s="68"/>
      <c r="BZ1427" s="68"/>
      <c r="CA1427" s="68"/>
      <c r="CB1427" s="68"/>
      <c r="CC1427" s="68"/>
      <c r="CD1427" s="68"/>
      <c r="CE1427" s="68"/>
      <c r="CF1427" s="68"/>
      <c r="CG1427" s="68"/>
      <c r="CH1427" s="68"/>
      <c r="CI1427" s="68"/>
      <c r="CJ1427" s="68"/>
      <c r="CK1427" s="68"/>
      <c r="CL1427" s="68"/>
      <c r="CM1427" s="68"/>
      <c r="CN1427" s="68"/>
      <c r="CO1427" s="68"/>
      <c r="CP1427" s="68"/>
      <c r="CQ1427" s="68"/>
      <c r="CR1427" s="68"/>
      <c r="CS1427" s="68"/>
      <c r="CT1427" s="68"/>
      <c r="CU1427" s="68"/>
      <c r="CV1427" s="68"/>
      <c r="CW1427" s="68"/>
      <c r="CX1427" s="68"/>
      <c r="CY1427" s="68"/>
      <c r="CZ1427" s="68"/>
      <c r="DA1427" s="68"/>
      <c r="DB1427" s="68"/>
      <c r="DC1427" s="68"/>
      <c r="DD1427" s="68"/>
      <c r="DE1427" s="68"/>
      <c r="DF1427" s="68"/>
      <c r="DG1427" s="68"/>
      <c r="DH1427" s="68"/>
      <c r="DI1427" s="68"/>
      <c r="DJ1427" s="68"/>
      <c r="DK1427" s="68"/>
      <c r="DL1427" s="68"/>
      <c r="DM1427" s="68"/>
      <c r="DN1427" s="68"/>
      <c r="DO1427" s="68"/>
      <c r="DP1427" s="68"/>
      <c r="DQ1427" s="68"/>
      <c r="DR1427" s="68"/>
      <c r="DS1427" s="68"/>
      <c r="DT1427" s="68"/>
      <c r="DU1427" s="68"/>
      <c r="DV1427" s="68"/>
      <c r="DW1427" s="68"/>
      <c r="DX1427" s="68"/>
      <c r="DY1427" s="68"/>
      <c r="DZ1427" s="68"/>
      <c r="EA1427" s="68"/>
      <c r="EB1427" s="68"/>
      <c r="EC1427" s="68"/>
      <c r="ED1427" s="68"/>
      <c r="EE1427" s="68"/>
      <c r="EF1427" s="68"/>
      <c r="EG1427" s="68"/>
      <c r="EH1427" s="68"/>
      <c r="EI1427" s="68"/>
      <c r="EJ1427" s="68"/>
      <c r="EK1427" s="68"/>
      <c r="EL1427" s="68"/>
      <c r="EM1427" s="68"/>
      <c r="EN1427" s="68"/>
      <c r="EO1427" s="68"/>
      <c r="EP1427" s="68"/>
      <c r="EQ1427" s="68"/>
      <c r="ER1427" s="68"/>
      <c r="ES1427" s="68"/>
      <c r="ET1427" s="68"/>
      <c r="EU1427" s="68"/>
      <c r="EV1427" s="68"/>
      <c r="EW1427" s="68"/>
      <c r="EX1427" s="68"/>
      <c r="EY1427" s="68"/>
      <c r="EZ1427" s="68"/>
      <c r="FA1427" s="68"/>
      <c r="FB1427" s="68"/>
      <c r="FC1427" s="68"/>
      <c r="FD1427" s="68"/>
      <c r="FE1427" s="68"/>
      <c r="FF1427" s="68"/>
      <c r="FG1427" s="68"/>
      <c r="FH1427" s="68"/>
      <c r="FI1427" s="68"/>
      <c r="FJ1427" s="68"/>
      <c r="FK1427" s="68"/>
      <c r="FL1427" s="68"/>
      <c r="FM1427" s="68"/>
      <c r="FN1427" s="68"/>
      <c r="FO1427" s="68"/>
      <c r="FP1427" s="68"/>
      <c r="FQ1427" s="68"/>
      <c r="FR1427" s="68"/>
      <c r="FS1427" s="68"/>
      <c r="FT1427" s="68"/>
      <c r="FU1427" s="68"/>
      <c r="FV1427" s="68"/>
      <c r="FW1427" s="68"/>
      <c r="FX1427" s="68"/>
      <c r="FY1427" s="68"/>
      <c r="FZ1427" s="68"/>
      <c r="GA1427" s="68"/>
      <c r="GB1427" s="68"/>
      <c r="GC1427" s="68"/>
      <c r="GD1427" s="68"/>
      <c r="GE1427" s="68"/>
      <c r="GF1427" s="68"/>
      <c r="GG1427" s="68"/>
      <c r="GH1427" s="68"/>
      <c r="GI1427" s="68"/>
      <c r="GJ1427" s="68"/>
      <c r="GK1427" s="68"/>
      <c r="GL1427" s="68"/>
      <c r="GM1427" s="68"/>
      <c r="GN1427" s="68"/>
      <c r="GO1427" s="68"/>
      <c r="GP1427" s="68"/>
      <c r="GQ1427" s="68"/>
      <c r="GR1427" s="68"/>
      <c r="GS1427" s="68"/>
      <c r="GT1427" s="68"/>
      <c r="GU1427" s="68"/>
      <c r="GV1427" s="68"/>
      <c r="GW1427" s="68"/>
      <c r="GX1427" s="68"/>
      <c r="GY1427" s="68"/>
      <c r="GZ1427" s="68"/>
      <c r="HA1427" s="68"/>
      <c r="HB1427" s="68"/>
      <c r="HC1427" s="68"/>
      <c r="HD1427" s="68"/>
      <c r="HE1427" s="68"/>
      <c r="HF1427" s="68"/>
      <c r="HG1427" s="68"/>
      <c r="HH1427" s="68"/>
      <c r="HI1427" s="68"/>
      <c r="HJ1427" s="68"/>
      <c r="HK1427" s="68"/>
      <c r="HL1427" s="68"/>
      <c r="HM1427" s="68"/>
      <c r="HN1427" s="68"/>
      <c r="HO1427" s="68"/>
      <c r="HP1427" s="68"/>
      <c r="HQ1427" s="68"/>
      <c r="HR1427" s="68"/>
      <c r="HS1427" s="68"/>
      <c r="HT1427" s="68"/>
      <c r="HU1427" s="68"/>
      <c r="HV1427" s="68"/>
      <c r="HW1427" s="68"/>
      <c r="HX1427" s="68"/>
      <c r="HY1427" s="68"/>
    </row>
    <row r="1428" spans="1:233" x14ac:dyDescent="0.2">
      <c r="A1428" s="12">
        <v>3271</v>
      </c>
      <c r="B1428" s="12" t="s">
        <v>3798</v>
      </c>
      <c r="C1428" s="22" t="s">
        <v>3799</v>
      </c>
      <c r="D1428" s="13">
        <v>13800</v>
      </c>
      <c r="E1428" s="33" t="s">
        <v>6274</v>
      </c>
      <c r="F1428" s="33" t="s">
        <v>6164</v>
      </c>
      <c r="G1428" s="9" t="s">
        <v>6388</v>
      </c>
      <c r="H1428" s="9"/>
      <c r="I1428" s="9"/>
      <c r="J1428" s="13" t="str">
        <f t="shared" si="22"/>
        <v>INSERT INTO `Productos` (txRefInterna,txRefExterna,txNomProducto,txDescripcion,idClasifProductos,idMarcaProductos) SELECT '3271','AVT','SOPORTE AMORTIGUADOR DELANT. CORSA','SOPORTE AMORTIGUADOR DELANT. CORSA', A.idClasifProductos, M.idClasifProductos  FROM `ClasifProductos` A, `ClasifProductos` M WHERE A.txDescripcion = 'SOPORTE' AND M.txDescripcion = 'CHEVROLET CORSA';</v>
      </c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  <c r="DP1428" s="9"/>
      <c r="DQ1428" s="9"/>
      <c r="DR1428" s="9"/>
      <c r="DS1428" s="9"/>
      <c r="DT1428" s="9"/>
      <c r="DU1428" s="9"/>
      <c r="DV1428" s="9"/>
      <c r="DW1428" s="9"/>
      <c r="DX1428" s="9"/>
      <c r="DY1428" s="9"/>
      <c r="DZ1428" s="9"/>
      <c r="EA1428" s="9"/>
      <c r="EB1428" s="9"/>
      <c r="EC1428" s="9"/>
      <c r="ED1428" s="9"/>
      <c r="EE1428" s="9"/>
      <c r="EF1428" s="9"/>
      <c r="EG1428" s="9"/>
      <c r="EH1428" s="9"/>
      <c r="EI1428" s="9"/>
      <c r="EJ1428" s="9"/>
      <c r="EK1428" s="9"/>
      <c r="EL1428" s="9"/>
      <c r="EM1428" s="9"/>
      <c r="EN1428" s="9"/>
      <c r="EO1428" s="9"/>
      <c r="EP1428" s="9"/>
      <c r="EQ1428" s="9"/>
      <c r="ER1428" s="9"/>
      <c r="ES1428" s="9"/>
      <c r="ET1428" s="9"/>
      <c r="EU1428" s="9"/>
      <c r="EV1428" s="9"/>
      <c r="EW1428" s="9"/>
      <c r="EX1428" s="9"/>
      <c r="EY1428" s="9"/>
      <c r="EZ1428" s="9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9"/>
      <c r="FS1428" s="9"/>
      <c r="FT1428" s="9"/>
      <c r="FU1428" s="9"/>
      <c r="FV1428" s="9"/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9"/>
      <c r="GH1428" s="9"/>
      <c r="GI1428" s="9"/>
      <c r="GJ1428" s="9"/>
      <c r="GK1428" s="9"/>
      <c r="GL1428" s="9"/>
      <c r="GM1428" s="9"/>
      <c r="GN1428" s="9"/>
      <c r="GO1428" s="9"/>
      <c r="GP1428" s="9"/>
      <c r="GQ1428" s="9"/>
      <c r="GR1428" s="9"/>
      <c r="GS1428" s="9"/>
      <c r="GT1428" s="9"/>
      <c r="GU1428" s="9"/>
      <c r="GV1428" s="9"/>
      <c r="GW1428" s="9"/>
      <c r="GX1428" s="9"/>
      <c r="GY1428" s="9"/>
      <c r="GZ1428" s="9"/>
      <c r="HA1428" s="9"/>
      <c r="HB1428" s="9"/>
      <c r="HC1428" s="9"/>
      <c r="HD1428" s="9"/>
      <c r="HE1428" s="9"/>
      <c r="HF1428" s="9"/>
      <c r="HG1428" s="9"/>
      <c r="HH1428" s="9"/>
      <c r="HI1428" s="9"/>
      <c r="HJ1428" s="9"/>
      <c r="HK1428" s="9"/>
      <c r="HL1428" s="9"/>
      <c r="HM1428" s="9"/>
      <c r="HN1428" s="9"/>
      <c r="HO1428" s="9"/>
      <c r="HP1428" s="9"/>
      <c r="HQ1428" s="9"/>
      <c r="HR1428" s="9"/>
      <c r="HS1428" s="9"/>
      <c r="HT1428" s="9"/>
      <c r="HU1428" s="9"/>
      <c r="HV1428" s="9"/>
      <c r="HW1428" s="9"/>
      <c r="HX1428" s="9"/>
      <c r="HY1428" s="9"/>
    </row>
    <row r="1429" spans="1:233" x14ac:dyDescent="0.2">
      <c r="A1429" s="12">
        <v>3086</v>
      </c>
      <c r="B1429" s="12" t="s">
        <v>3798</v>
      </c>
      <c r="C1429" s="12" t="s">
        <v>3929</v>
      </c>
      <c r="D1429" s="13">
        <v>10400</v>
      </c>
      <c r="E1429" s="33" t="s">
        <v>6276</v>
      </c>
      <c r="F1429" s="33" t="s">
        <v>6164</v>
      </c>
      <c r="G1429" s="9" t="s">
        <v>6388</v>
      </c>
      <c r="H1429" s="9"/>
      <c r="I1429" s="9"/>
      <c r="J1429" s="13" t="str">
        <f t="shared" si="22"/>
        <v>INSERT INTO `Productos` (txRefInterna,txRefExterna,txNomProducto,txDescripcion,idClasifProductos,idMarcaProductos) SELECT '3086','AVT','SOPORTE AMORTIGUADOR TRASERO SWIFT','SOPORTE AMORTIGUADOR TRASERO SWIFT', A.idClasifProductos, M.idClasifProductos  FROM `ClasifProductos` A, `ClasifProductos` M WHERE A.txDescripcion = 'SOPORTE' AND M.txDescripcion = 'CHEVROLET SWIFT';</v>
      </c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/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9"/>
      <c r="FS1429" s="9"/>
      <c r="FT1429" s="9"/>
      <c r="FU1429" s="9"/>
      <c r="FV1429" s="9"/>
      <c r="FW1429" s="9"/>
      <c r="FX1429" s="9"/>
      <c r="FY1429" s="9"/>
      <c r="FZ1429" s="9"/>
      <c r="GA1429" s="9"/>
      <c r="GB1429" s="9"/>
      <c r="GC1429" s="9"/>
      <c r="GD1429" s="9"/>
      <c r="GE1429" s="9"/>
      <c r="GF1429" s="9"/>
      <c r="GG1429" s="9"/>
      <c r="GH1429" s="9"/>
      <c r="GI1429" s="9"/>
      <c r="GJ1429" s="9"/>
      <c r="GK1429" s="9"/>
      <c r="GL1429" s="9"/>
      <c r="GM1429" s="9"/>
      <c r="GN1429" s="9"/>
      <c r="GO1429" s="9"/>
      <c r="GP1429" s="9"/>
      <c r="GQ1429" s="9"/>
      <c r="GR1429" s="9"/>
      <c r="GS1429" s="9"/>
      <c r="GT1429" s="9"/>
      <c r="GU1429" s="9"/>
      <c r="GV1429" s="9"/>
      <c r="GW1429" s="9"/>
      <c r="GX1429" s="9"/>
      <c r="GY1429" s="9"/>
      <c r="GZ1429" s="9"/>
      <c r="HA1429" s="9"/>
      <c r="HB1429" s="9"/>
      <c r="HC1429" s="9"/>
      <c r="HD1429" s="9"/>
      <c r="HE1429" s="9"/>
      <c r="HF1429" s="9"/>
      <c r="HG1429" s="9"/>
      <c r="HH1429" s="9"/>
      <c r="HI1429" s="9"/>
      <c r="HJ1429" s="9"/>
      <c r="HK1429" s="9"/>
      <c r="HL1429" s="9"/>
      <c r="HM1429" s="9"/>
      <c r="HN1429" s="9"/>
      <c r="HO1429" s="9"/>
      <c r="HP1429" s="9"/>
      <c r="HQ1429" s="9"/>
      <c r="HR1429" s="9"/>
      <c r="HS1429" s="9"/>
      <c r="HT1429" s="9"/>
      <c r="HU1429" s="9"/>
      <c r="HV1429" s="9"/>
      <c r="HW1429" s="9"/>
      <c r="HX1429" s="9"/>
      <c r="HY1429" s="9"/>
    </row>
    <row r="1430" spans="1:233" x14ac:dyDescent="0.2">
      <c r="A1430" s="12">
        <v>6023</v>
      </c>
      <c r="B1430" s="12"/>
      <c r="C1430" s="12" t="s">
        <v>4226</v>
      </c>
      <c r="D1430" s="13">
        <v>20000</v>
      </c>
      <c r="E1430" s="33" t="s">
        <v>4135</v>
      </c>
      <c r="F1430" s="33" t="s">
        <v>6164</v>
      </c>
      <c r="G1430" s="9" t="s">
        <v>6388</v>
      </c>
      <c r="H1430" s="9"/>
      <c r="I1430" s="9"/>
      <c r="J1430" s="13" t="str">
        <f t="shared" si="22"/>
        <v>INSERT INTO `Productos` (txRefInterna,txRefExterna,txNomProducto,txDescripcion,idClasifProductos,idMarcaProductos) SELECT '6023','','SOPORTE AMORTIGUADOR DELANT. HYUNDAI EXCEL4 TORN.','SOPORTE AMORTIGUADOR DELANT. HYUNDAI EXCEL4 TORN.', A.idClasifProductos, M.idClasifProductos  FROM `ClasifProductos` A, `ClasifProductos` M WHERE A.txDescripcion = 'SOPORTE' AND M.txDescripcion = 'HYUNDAI';</v>
      </c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  <c r="DP1430" s="9"/>
      <c r="DQ1430" s="9"/>
      <c r="DR1430" s="9"/>
      <c r="DS1430" s="9"/>
      <c r="DT1430" s="9"/>
      <c r="DU1430" s="9"/>
      <c r="DV1430" s="9"/>
      <c r="DW1430" s="9"/>
      <c r="DX1430" s="9"/>
      <c r="DY1430" s="9"/>
      <c r="DZ1430" s="9"/>
      <c r="EA1430" s="9"/>
      <c r="EB1430" s="9"/>
      <c r="EC1430" s="9"/>
      <c r="ED1430" s="9"/>
      <c r="EE1430" s="9"/>
      <c r="EF1430" s="9"/>
      <c r="EG1430" s="9"/>
      <c r="EH1430" s="9"/>
      <c r="EI1430" s="9"/>
      <c r="EJ1430" s="9"/>
      <c r="EK1430" s="9"/>
      <c r="EL1430" s="9"/>
      <c r="EM1430" s="9"/>
      <c r="EN1430" s="9"/>
      <c r="EO1430" s="9"/>
      <c r="EP1430" s="9"/>
      <c r="EQ1430" s="9"/>
      <c r="ER1430" s="9"/>
      <c r="ES1430" s="9"/>
      <c r="ET1430" s="9"/>
      <c r="EU1430" s="9"/>
      <c r="EV1430" s="9"/>
      <c r="EW1430" s="9"/>
      <c r="EX1430" s="9"/>
      <c r="EY1430" s="9"/>
      <c r="EZ1430" s="9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  <c r="GA1430" s="9"/>
      <c r="GB1430" s="9"/>
      <c r="GC1430" s="9"/>
      <c r="GD1430" s="9"/>
      <c r="GE1430" s="9"/>
      <c r="GF1430" s="9"/>
      <c r="GG1430" s="9"/>
      <c r="GH1430" s="9"/>
      <c r="GI1430" s="9"/>
      <c r="GJ1430" s="9"/>
      <c r="GK1430" s="9"/>
      <c r="GL1430" s="9"/>
      <c r="GM1430" s="9"/>
      <c r="GN1430" s="9"/>
      <c r="GO1430" s="9"/>
      <c r="GP1430" s="9"/>
      <c r="GQ1430" s="9"/>
      <c r="GR1430" s="9"/>
      <c r="GS1430" s="9"/>
      <c r="GT1430" s="9"/>
      <c r="GU1430" s="9"/>
      <c r="GV1430" s="9"/>
      <c r="GW1430" s="9"/>
      <c r="GX1430" s="9"/>
      <c r="GY1430" s="9"/>
      <c r="GZ1430" s="9"/>
      <c r="HA1430" s="9"/>
      <c r="HB1430" s="9"/>
      <c r="HC1430" s="9"/>
      <c r="HD1430" s="9"/>
      <c r="HE1430" s="9"/>
      <c r="HF1430" s="9"/>
      <c r="HG1430" s="9"/>
      <c r="HH1430" s="9"/>
      <c r="HI1430" s="9"/>
      <c r="HJ1430" s="9"/>
      <c r="HK1430" s="9"/>
      <c r="HL1430" s="9"/>
      <c r="HM1430" s="9"/>
      <c r="HN1430" s="9"/>
      <c r="HO1430" s="9"/>
      <c r="HP1430" s="9"/>
      <c r="HQ1430" s="9"/>
      <c r="HR1430" s="9"/>
      <c r="HS1430" s="9"/>
      <c r="HT1430" s="9"/>
      <c r="HU1430" s="9"/>
      <c r="HV1430" s="9"/>
      <c r="HW1430" s="9"/>
      <c r="HX1430" s="9"/>
      <c r="HY1430" s="9"/>
    </row>
    <row r="1431" spans="1:233" x14ac:dyDescent="0.2">
      <c r="A1431" s="12">
        <v>6033</v>
      </c>
      <c r="B1431" s="12"/>
      <c r="C1431" s="12" t="s">
        <v>4227</v>
      </c>
      <c r="D1431" s="13">
        <v>19900</v>
      </c>
      <c r="E1431" s="33" t="s">
        <v>4135</v>
      </c>
      <c r="F1431" s="33" t="s">
        <v>6164</v>
      </c>
      <c r="G1431" s="9" t="s">
        <v>6388</v>
      </c>
      <c r="H1431" s="9"/>
      <c r="I1431" s="9"/>
      <c r="J1431" s="13" t="str">
        <f t="shared" si="22"/>
        <v>INSERT INTO `Productos` (txRefInterna,txRefExterna,txNomProducto,txDescripcion,idClasifProductos,idMarcaProductos) SELECT '6033','','SOPORTE AMORTIGUADOR  HYUNDAI ACCENT 3 TORNILLOS','SOPORTE AMORTIGUADOR  HYUNDAI ACCENT 3 TORNILLOS', A.idClasifProductos, M.idClasifProductos  FROM `ClasifProductos` A, `ClasifProductos` M WHERE A.txDescripcion = 'SOPORTE' AND M.txDescripcion = 'HYUNDAI';</v>
      </c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  <c r="DP1431" s="9"/>
      <c r="DQ1431" s="9"/>
      <c r="DR1431" s="9"/>
      <c r="DS1431" s="9"/>
      <c r="DT1431" s="9"/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/>
      <c r="EI1431" s="9"/>
      <c r="EJ1431" s="9"/>
      <c r="EK1431" s="9"/>
      <c r="EL1431" s="9"/>
      <c r="EM1431" s="9"/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9"/>
      <c r="FS1431" s="9"/>
      <c r="FT1431" s="9"/>
      <c r="FU1431" s="9"/>
      <c r="FV1431" s="9"/>
      <c r="FW1431" s="9"/>
      <c r="FX1431" s="9"/>
      <c r="FY1431" s="9"/>
      <c r="FZ1431" s="9"/>
      <c r="GA1431" s="9"/>
      <c r="GB1431" s="9"/>
      <c r="GC1431" s="9"/>
      <c r="GD1431" s="9"/>
      <c r="GE1431" s="9"/>
      <c r="GF1431" s="9"/>
      <c r="GG1431" s="9"/>
      <c r="GH1431" s="9"/>
      <c r="GI1431" s="9"/>
      <c r="GJ1431" s="9"/>
      <c r="GK1431" s="9"/>
      <c r="GL1431" s="9"/>
      <c r="GM1431" s="9"/>
      <c r="GN1431" s="9"/>
      <c r="GO1431" s="9"/>
      <c r="GP1431" s="9"/>
      <c r="GQ1431" s="9"/>
      <c r="GR1431" s="9"/>
      <c r="GS1431" s="9"/>
      <c r="GT1431" s="9"/>
      <c r="GU1431" s="9"/>
      <c r="GV1431" s="9"/>
      <c r="GW1431" s="9"/>
      <c r="GX1431" s="9"/>
      <c r="GY1431" s="9"/>
      <c r="GZ1431" s="9"/>
      <c r="HA1431" s="9"/>
      <c r="HB1431" s="9"/>
      <c r="HC1431" s="9"/>
      <c r="HD1431" s="9"/>
      <c r="HE1431" s="9"/>
      <c r="HF1431" s="9"/>
      <c r="HG1431" s="9"/>
      <c r="HH1431" s="9"/>
      <c r="HI1431" s="9"/>
      <c r="HJ1431" s="9"/>
      <c r="HK1431" s="9"/>
      <c r="HL1431" s="9"/>
      <c r="HM1431" s="9"/>
      <c r="HN1431" s="9"/>
      <c r="HO1431" s="9"/>
      <c r="HP1431" s="9"/>
      <c r="HQ1431" s="9"/>
      <c r="HR1431" s="9"/>
      <c r="HS1431" s="9"/>
      <c r="HT1431" s="9"/>
      <c r="HU1431" s="9"/>
      <c r="HV1431" s="9"/>
      <c r="HW1431" s="9"/>
      <c r="HX1431" s="9"/>
      <c r="HY1431" s="9"/>
    </row>
    <row r="1432" spans="1:233" x14ac:dyDescent="0.2">
      <c r="A1432" s="12">
        <v>6071</v>
      </c>
      <c r="B1432" s="12" t="s">
        <v>3798</v>
      </c>
      <c r="C1432" s="12" t="s">
        <v>4228</v>
      </c>
      <c r="D1432" s="13">
        <v>6600</v>
      </c>
      <c r="E1432" s="33" t="s">
        <v>4135</v>
      </c>
      <c r="F1432" s="33" t="s">
        <v>6164</v>
      </c>
      <c r="G1432" s="9" t="s">
        <v>6388</v>
      </c>
      <c r="H1432" s="9"/>
      <c r="I1432" s="9"/>
      <c r="J1432" s="13" t="str">
        <f t="shared" si="22"/>
        <v>INSERT INTO `Productos` (txRefInterna,txRefExterna,txNomProducto,txDescripcion,idClasifProductos,idMarcaProductos) SELECT '6071','AVT','SOPORTE AMORTIGUADOR TRASERO ACCENT VERNA GYRO','SOPORTE AMORTIGUADOR TRASERO ACCENT VERNA GYRO', A.idClasifProductos, M.idClasifProductos  FROM `ClasifProductos` A, `ClasifProductos` M WHERE A.txDescripcion = 'SOPORTE' AND M.txDescripcion = 'HYUNDAI';</v>
      </c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  <c r="DP1432" s="9"/>
      <c r="DQ1432" s="9"/>
      <c r="DR1432" s="9"/>
      <c r="DS1432" s="9"/>
      <c r="DT1432" s="9"/>
      <c r="DU1432" s="9"/>
      <c r="DV1432" s="9"/>
      <c r="DW1432" s="9"/>
      <c r="DX1432" s="9"/>
      <c r="DY1432" s="9"/>
      <c r="DZ1432" s="9"/>
      <c r="EA1432" s="9"/>
      <c r="EB1432" s="9"/>
      <c r="EC1432" s="9"/>
      <c r="ED1432" s="9"/>
      <c r="EE1432" s="9"/>
      <c r="EF1432" s="9"/>
      <c r="EG1432" s="9"/>
      <c r="EH1432" s="9"/>
      <c r="EI1432" s="9"/>
      <c r="EJ1432" s="9"/>
      <c r="EK1432" s="9"/>
      <c r="EL1432" s="9"/>
      <c r="EM1432" s="9"/>
      <c r="EN1432" s="9"/>
      <c r="EO1432" s="9"/>
      <c r="EP1432" s="9"/>
      <c r="EQ1432" s="9"/>
      <c r="ER1432" s="9"/>
      <c r="ES1432" s="9"/>
      <c r="ET1432" s="9"/>
      <c r="EU1432" s="9"/>
      <c r="EV1432" s="9"/>
      <c r="EW1432" s="9"/>
      <c r="EX1432" s="9"/>
      <c r="EY1432" s="9"/>
      <c r="EZ1432" s="9"/>
      <c r="FA1432" s="9"/>
      <c r="FB1432" s="9"/>
      <c r="FC1432" s="9"/>
      <c r="FD1432" s="9"/>
      <c r="FE1432" s="9"/>
      <c r="FF1432" s="9"/>
      <c r="FG1432" s="9"/>
      <c r="FH1432" s="9"/>
      <c r="FI1432" s="9"/>
      <c r="FJ1432" s="9"/>
      <c r="FK1432" s="9"/>
      <c r="FL1432" s="9"/>
      <c r="FM1432" s="9"/>
      <c r="FN1432" s="9"/>
      <c r="FO1432" s="9"/>
      <c r="FP1432" s="9"/>
      <c r="FQ1432" s="9"/>
      <c r="FR1432" s="9"/>
      <c r="FS1432" s="9"/>
      <c r="FT1432" s="9"/>
      <c r="FU1432" s="9"/>
      <c r="FV1432" s="9"/>
      <c r="FW1432" s="9"/>
      <c r="FX1432" s="9"/>
      <c r="FY1432" s="9"/>
      <c r="FZ1432" s="9"/>
      <c r="GA1432" s="9"/>
      <c r="GB1432" s="9"/>
      <c r="GC1432" s="9"/>
      <c r="GD1432" s="9"/>
      <c r="GE1432" s="9"/>
      <c r="GF1432" s="9"/>
      <c r="GG1432" s="9"/>
      <c r="GH1432" s="9"/>
      <c r="GI1432" s="9"/>
      <c r="GJ1432" s="9"/>
      <c r="GK1432" s="9"/>
      <c r="GL1432" s="9"/>
      <c r="GM1432" s="9"/>
      <c r="GN1432" s="9"/>
      <c r="GO1432" s="9"/>
      <c r="GP1432" s="9"/>
      <c r="GQ1432" s="9"/>
      <c r="GR1432" s="9"/>
      <c r="GS1432" s="9"/>
      <c r="GT1432" s="9"/>
      <c r="GU1432" s="9"/>
      <c r="GV1432" s="9"/>
      <c r="GW1432" s="9"/>
      <c r="GX1432" s="9"/>
      <c r="GY1432" s="9"/>
      <c r="GZ1432" s="9"/>
      <c r="HA1432" s="9"/>
      <c r="HB1432" s="9"/>
      <c r="HC1432" s="9"/>
      <c r="HD1432" s="9"/>
      <c r="HE1432" s="9"/>
      <c r="HF1432" s="9"/>
      <c r="HG1432" s="9"/>
      <c r="HH1432" s="9"/>
      <c r="HI1432" s="9"/>
      <c r="HJ1432" s="9"/>
      <c r="HK1432" s="9"/>
      <c r="HL1432" s="9"/>
      <c r="HM1432" s="9"/>
      <c r="HN1432" s="9"/>
      <c r="HO1432" s="9"/>
      <c r="HP1432" s="9"/>
      <c r="HQ1432" s="9"/>
      <c r="HR1432" s="9"/>
      <c r="HS1432" s="9"/>
      <c r="HT1432" s="9"/>
      <c r="HU1432" s="9"/>
      <c r="HV1432" s="9"/>
      <c r="HW1432" s="9"/>
      <c r="HX1432" s="9"/>
      <c r="HY1432" s="9"/>
    </row>
    <row r="1433" spans="1:233" x14ac:dyDescent="0.2">
      <c r="A1433" s="12">
        <v>6129</v>
      </c>
      <c r="B1433" s="12" t="s">
        <v>3798</v>
      </c>
      <c r="C1433" s="12" t="s">
        <v>4292</v>
      </c>
      <c r="D1433" s="13">
        <v>14990</v>
      </c>
      <c r="E1433" s="38" t="s">
        <v>6211</v>
      </c>
      <c r="F1433" s="33" t="s">
        <v>6164</v>
      </c>
      <c r="G1433" s="9" t="s">
        <v>6388</v>
      </c>
      <c r="H1433" s="9"/>
      <c r="I1433" s="9"/>
      <c r="J1433" s="13" t="str">
        <f t="shared" si="22"/>
        <v>INSERT INTO `Productos` (txRefInterna,txRefExterna,txNomProducto,txDescripcion,idClasifProductos,idMarcaProductos) SELECT '6129','AVT','SOPORTE AMORTIGUADOR DELANTERO ATOS','SOPORTE AMORTIGUADOR DELANTERO ATOS', A.idClasifProductos, M.idClasifProductos  FROM `ClasifProductos` A, `ClasifProductos` M WHERE A.txDescripcion = 'SOPORTE' AND M.txDescripcion = 'HYUNDAI ATOS';</v>
      </c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  <c r="DP1433" s="9"/>
      <c r="DQ1433" s="9"/>
      <c r="DR1433" s="9"/>
      <c r="DS1433" s="9"/>
      <c r="DT1433" s="9"/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/>
      <c r="EI1433" s="9"/>
      <c r="EJ1433" s="9"/>
      <c r="EK1433" s="9"/>
      <c r="EL1433" s="9"/>
      <c r="EM1433" s="9"/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/>
      <c r="FB1433" s="9"/>
      <c r="FC1433" s="9"/>
      <c r="FD1433" s="9"/>
      <c r="FE1433" s="9"/>
      <c r="FF1433" s="9"/>
      <c r="FG1433" s="9"/>
      <c r="FH1433" s="9"/>
      <c r="FI1433" s="9"/>
      <c r="FJ1433" s="9"/>
      <c r="FK1433" s="9"/>
      <c r="FL1433" s="9"/>
      <c r="FM1433" s="9"/>
      <c r="FN1433" s="9"/>
      <c r="FO1433" s="9"/>
      <c r="FP1433" s="9"/>
      <c r="FQ1433" s="9"/>
      <c r="FR1433" s="9"/>
      <c r="FS1433" s="9"/>
      <c r="FT1433" s="9"/>
      <c r="FU1433" s="9"/>
      <c r="FV1433" s="9"/>
      <c r="FW1433" s="9"/>
      <c r="FX1433" s="9"/>
      <c r="FY1433" s="9"/>
      <c r="FZ1433" s="9"/>
      <c r="GA1433" s="9"/>
      <c r="GB1433" s="9"/>
      <c r="GC1433" s="9"/>
      <c r="GD1433" s="9"/>
      <c r="GE1433" s="9"/>
      <c r="GF1433" s="9"/>
      <c r="GG1433" s="9"/>
      <c r="GH1433" s="9"/>
      <c r="GI1433" s="9"/>
      <c r="GJ1433" s="9"/>
      <c r="GK1433" s="9"/>
      <c r="GL1433" s="9"/>
      <c r="GM1433" s="9"/>
      <c r="GN1433" s="9"/>
      <c r="GO1433" s="9"/>
      <c r="GP1433" s="9"/>
      <c r="GQ1433" s="9"/>
      <c r="GR1433" s="9"/>
      <c r="GS1433" s="9"/>
      <c r="GT1433" s="9"/>
      <c r="GU1433" s="9"/>
      <c r="GV1433" s="9"/>
      <c r="GW1433" s="9"/>
      <c r="GX1433" s="9"/>
      <c r="GY1433" s="9"/>
      <c r="GZ1433" s="9"/>
      <c r="HA1433" s="9"/>
      <c r="HB1433" s="9"/>
      <c r="HC1433" s="9"/>
      <c r="HD1433" s="9"/>
      <c r="HE1433" s="9"/>
      <c r="HF1433" s="9"/>
      <c r="HG1433" s="9"/>
      <c r="HH1433" s="9"/>
      <c r="HI1433" s="9"/>
      <c r="HJ1433" s="9"/>
      <c r="HK1433" s="9"/>
      <c r="HL1433" s="9"/>
      <c r="HM1433" s="9"/>
      <c r="HN1433" s="9"/>
      <c r="HO1433" s="9"/>
      <c r="HP1433" s="9"/>
      <c r="HQ1433" s="9"/>
      <c r="HR1433" s="9"/>
      <c r="HS1433" s="9"/>
      <c r="HT1433" s="9"/>
      <c r="HU1433" s="9"/>
      <c r="HV1433" s="9"/>
      <c r="HW1433" s="9"/>
      <c r="HX1433" s="9"/>
      <c r="HY1433" s="9"/>
    </row>
    <row r="1434" spans="1:233" x14ac:dyDescent="0.2">
      <c r="A1434" s="12">
        <v>4040</v>
      </c>
      <c r="B1434" s="12"/>
      <c r="C1434" s="22" t="s">
        <v>4384</v>
      </c>
      <c r="D1434" s="13">
        <v>18900</v>
      </c>
      <c r="E1434" s="33" t="s">
        <v>4320</v>
      </c>
      <c r="F1434" s="33" t="s">
        <v>6164</v>
      </c>
      <c r="G1434" s="9" t="s">
        <v>6388</v>
      </c>
      <c r="H1434" s="9"/>
      <c r="I1434" s="9"/>
      <c r="J1434" s="13" t="str">
        <f t="shared" si="22"/>
        <v>INSERT INTO `Productos` (txRefInterna,txRefExterna,txNomProducto,txDescripcion,idClasifProductos,idMarcaProductos) SELECT '4040','','SOPORTE AMORTIGUADOR DAEWOO     (RS)','SOPORTE AMORTIGUADOR DAEWOO     (RS)', A.idClasifProductos, M.idClasifProductos  FROM `ClasifProductos` A, `ClasifProductos` M WHERE A.txDescripcion = 'SOPORTE' AND M.txDescripcion = 'DAEWOO';</v>
      </c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  <c r="DP1434" s="9"/>
      <c r="DQ1434" s="9"/>
      <c r="DR1434" s="9"/>
      <c r="DS1434" s="9"/>
      <c r="DT1434" s="9"/>
      <c r="DU1434" s="9"/>
      <c r="DV1434" s="9"/>
      <c r="DW1434" s="9"/>
      <c r="DX1434" s="9"/>
      <c r="DY1434" s="9"/>
      <c r="DZ1434" s="9"/>
      <c r="EA1434" s="9"/>
      <c r="EB1434" s="9"/>
      <c r="EC1434" s="9"/>
      <c r="ED1434" s="9"/>
      <c r="EE1434" s="9"/>
      <c r="EF1434" s="9"/>
      <c r="EG1434" s="9"/>
      <c r="EH1434" s="9"/>
      <c r="EI1434" s="9"/>
      <c r="EJ1434" s="9"/>
      <c r="EK1434" s="9"/>
      <c r="EL1434" s="9"/>
      <c r="EM1434" s="9"/>
      <c r="EN1434" s="9"/>
      <c r="EO1434" s="9"/>
      <c r="EP1434" s="9"/>
      <c r="EQ1434" s="9"/>
      <c r="ER1434" s="9"/>
      <c r="ES1434" s="9"/>
      <c r="ET1434" s="9"/>
      <c r="EU1434" s="9"/>
      <c r="EV1434" s="9"/>
      <c r="EW1434" s="9"/>
      <c r="EX1434" s="9"/>
      <c r="EY1434" s="9"/>
      <c r="EZ1434" s="9"/>
      <c r="FA1434" s="9"/>
      <c r="FB1434" s="9"/>
      <c r="FC1434" s="9"/>
      <c r="FD1434" s="9"/>
      <c r="FE1434" s="9"/>
      <c r="FF1434" s="9"/>
      <c r="FG1434" s="9"/>
      <c r="FH1434" s="9"/>
      <c r="FI1434" s="9"/>
      <c r="FJ1434" s="9"/>
      <c r="FK1434" s="9"/>
      <c r="FL1434" s="9"/>
      <c r="FM1434" s="9"/>
      <c r="FN1434" s="9"/>
      <c r="FO1434" s="9"/>
      <c r="FP1434" s="9"/>
      <c r="FQ1434" s="9"/>
      <c r="FR1434" s="9"/>
      <c r="FS1434" s="9"/>
      <c r="FT1434" s="9"/>
      <c r="FU1434" s="9"/>
      <c r="FV1434" s="9"/>
      <c r="FW1434" s="9"/>
      <c r="FX1434" s="9"/>
      <c r="FY1434" s="9"/>
      <c r="FZ1434" s="9"/>
      <c r="GA1434" s="9"/>
      <c r="GB1434" s="9"/>
      <c r="GC1434" s="9"/>
      <c r="GD1434" s="9"/>
      <c r="GE1434" s="9"/>
      <c r="GF1434" s="9"/>
      <c r="GG1434" s="9"/>
      <c r="GH1434" s="9"/>
      <c r="GI1434" s="9"/>
      <c r="GJ1434" s="9"/>
      <c r="GK1434" s="9"/>
      <c r="GL1434" s="9"/>
      <c r="GM1434" s="9"/>
      <c r="GN1434" s="9"/>
      <c r="GO1434" s="9"/>
      <c r="GP1434" s="9"/>
      <c r="GQ1434" s="9"/>
      <c r="GR1434" s="9"/>
      <c r="GS1434" s="9"/>
      <c r="GT1434" s="9"/>
      <c r="GU1434" s="9"/>
      <c r="GV1434" s="9"/>
      <c r="GW1434" s="9"/>
      <c r="GX1434" s="9"/>
      <c r="GY1434" s="9"/>
      <c r="GZ1434" s="9"/>
      <c r="HA1434" s="9"/>
      <c r="HB1434" s="9"/>
      <c r="HC1434" s="9"/>
      <c r="HD1434" s="9"/>
      <c r="HE1434" s="9"/>
      <c r="HF1434" s="9"/>
      <c r="HG1434" s="9"/>
      <c r="HH1434" s="9"/>
      <c r="HI1434" s="9"/>
      <c r="HJ1434" s="9"/>
      <c r="HK1434" s="9"/>
      <c r="HL1434" s="9"/>
      <c r="HM1434" s="9"/>
      <c r="HN1434" s="9"/>
      <c r="HO1434" s="9"/>
      <c r="HP1434" s="9"/>
      <c r="HQ1434" s="9"/>
      <c r="HR1434" s="9"/>
      <c r="HS1434" s="9"/>
      <c r="HT1434" s="9"/>
      <c r="HU1434" s="9"/>
      <c r="HV1434" s="9"/>
      <c r="HW1434" s="9"/>
      <c r="HX1434" s="9"/>
      <c r="HY1434" s="9"/>
    </row>
    <row r="1435" spans="1:233" x14ac:dyDescent="0.2">
      <c r="A1435" s="12">
        <v>4024</v>
      </c>
      <c r="B1435" s="12"/>
      <c r="C1435" s="22" t="s">
        <v>4385</v>
      </c>
      <c r="D1435" s="13">
        <v>20800</v>
      </c>
      <c r="E1435" s="33" t="s">
        <v>4320</v>
      </c>
      <c r="F1435" s="33" t="s">
        <v>6164</v>
      </c>
      <c r="G1435" s="9" t="s">
        <v>6388</v>
      </c>
      <c r="H1435" s="9"/>
      <c r="I1435" s="9"/>
      <c r="J1435" s="13" t="str">
        <f t="shared" si="22"/>
        <v>INSERT INTO `Productos` (txRefInterna,txRefExterna,txNomProducto,txDescripcion,idClasifProductos,idMarcaProductos) SELECT '4024','','SOPORTE AMORTIGUADOR DAEWOO LANOS IZQUIERDO','SOPORTE AMORTIGUADOR DAEWOO LANOS IZQUIERDO', A.idClasifProductos, M.idClasifProductos  FROM `ClasifProductos` A, `ClasifProductos` M WHERE A.txDescripcion = 'SOPORTE' AND M.txDescripcion = 'DAEWOO';</v>
      </c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/>
      <c r="DU1435" s="9"/>
      <c r="DV1435" s="9"/>
      <c r="DW1435" s="9"/>
      <c r="DX1435" s="9"/>
      <c r="DY1435" s="9"/>
      <c r="DZ1435" s="9"/>
      <c r="EA1435" s="9"/>
      <c r="EB1435" s="9"/>
      <c r="EC1435" s="9"/>
      <c r="ED1435" s="9"/>
      <c r="EE1435" s="9"/>
      <c r="EF1435" s="9"/>
      <c r="EG1435" s="9"/>
      <c r="EH1435" s="9"/>
      <c r="EI1435" s="9"/>
      <c r="EJ1435" s="9"/>
      <c r="EK1435" s="9"/>
      <c r="EL1435" s="9"/>
      <c r="EM1435" s="9"/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9"/>
      <c r="GV1435" s="9"/>
      <c r="GW1435" s="9"/>
      <c r="GX1435" s="9"/>
      <c r="GY1435" s="9"/>
      <c r="GZ1435" s="9"/>
      <c r="HA1435" s="9"/>
      <c r="HB1435" s="9"/>
      <c r="HC1435" s="9"/>
      <c r="HD1435" s="9"/>
      <c r="HE1435" s="9"/>
      <c r="HF1435" s="9"/>
      <c r="HG1435" s="9"/>
      <c r="HH1435" s="9"/>
      <c r="HI1435" s="9"/>
      <c r="HJ1435" s="9"/>
      <c r="HK1435" s="9"/>
      <c r="HL1435" s="9"/>
      <c r="HM1435" s="9"/>
      <c r="HN1435" s="9"/>
      <c r="HO1435" s="9"/>
      <c r="HP1435" s="9"/>
      <c r="HQ1435" s="9"/>
      <c r="HR1435" s="9"/>
      <c r="HS1435" s="9"/>
      <c r="HT1435" s="9"/>
      <c r="HU1435" s="9"/>
      <c r="HV1435" s="9"/>
      <c r="HW1435" s="9"/>
      <c r="HX1435" s="9"/>
      <c r="HY1435" s="9"/>
    </row>
    <row r="1436" spans="1:233" x14ac:dyDescent="0.2">
      <c r="A1436" s="12">
        <v>4051</v>
      </c>
      <c r="B1436" s="12"/>
      <c r="C1436" s="22" t="s">
        <v>4386</v>
      </c>
      <c r="D1436" s="13">
        <v>20800</v>
      </c>
      <c r="E1436" s="33" t="s">
        <v>4320</v>
      </c>
      <c r="F1436" s="33" t="s">
        <v>6164</v>
      </c>
      <c r="G1436" s="9" t="s">
        <v>6388</v>
      </c>
      <c r="H1436" s="9"/>
      <c r="I1436" s="9"/>
      <c r="J1436" s="13" t="str">
        <f t="shared" si="22"/>
        <v>INSERT INTO `Productos` (txRefInterna,txRefExterna,txNomProducto,txDescripcion,idClasifProductos,idMarcaProductos) SELECT '4051','','SOPORTE AMORTIGUADOR DAEWOO LANOS DERECHO','SOPORTE AMORTIGUADOR DAEWOO LANOS DERECHO', A.idClasifProductos, M.idClasifProductos  FROM `ClasifProductos` A, `ClasifProductos` M WHERE A.txDescripcion = 'SOPORTE' AND M.txDescripcion = 'DAEWOO';</v>
      </c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  <c r="DP1436" s="9"/>
      <c r="DQ1436" s="9"/>
      <c r="DR1436" s="9"/>
      <c r="DS1436" s="9"/>
      <c r="DT1436" s="9"/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/>
      <c r="EI1436" s="9"/>
      <c r="EJ1436" s="9"/>
      <c r="EK1436" s="9"/>
      <c r="EL1436" s="9"/>
      <c r="EM1436" s="9"/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/>
      <c r="FB1436" s="9"/>
      <c r="FC1436" s="9"/>
      <c r="FD1436" s="9"/>
      <c r="FE1436" s="9"/>
      <c r="FF1436" s="9"/>
      <c r="FG1436" s="9"/>
      <c r="FH1436" s="9"/>
      <c r="FI1436" s="9"/>
      <c r="FJ1436" s="9"/>
      <c r="FK1436" s="9"/>
      <c r="FL1436" s="9"/>
      <c r="FM1436" s="9"/>
      <c r="FN1436" s="9"/>
      <c r="FO1436" s="9"/>
      <c r="FP1436" s="9"/>
      <c r="FQ1436" s="9"/>
      <c r="FR1436" s="9"/>
      <c r="FS1436" s="9"/>
      <c r="FT1436" s="9"/>
      <c r="FU1436" s="9"/>
      <c r="FV1436" s="9"/>
      <c r="FW1436" s="9"/>
      <c r="FX1436" s="9"/>
      <c r="FY1436" s="9"/>
      <c r="FZ1436" s="9"/>
      <c r="GA1436" s="9"/>
      <c r="GB1436" s="9"/>
      <c r="GC1436" s="9"/>
      <c r="GD1436" s="9"/>
      <c r="GE1436" s="9"/>
      <c r="GF1436" s="9"/>
      <c r="GG1436" s="9"/>
      <c r="GH1436" s="9"/>
      <c r="GI1436" s="9"/>
      <c r="GJ1436" s="9"/>
      <c r="GK1436" s="9"/>
      <c r="GL1436" s="9"/>
      <c r="GM1436" s="9"/>
      <c r="GN1436" s="9"/>
      <c r="GO1436" s="9"/>
      <c r="GP1436" s="9"/>
      <c r="GQ1436" s="9"/>
      <c r="GR1436" s="9"/>
      <c r="GS1436" s="9"/>
      <c r="GT1436" s="9"/>
      <c r="GU1436" s="9"/>
      <c r="GV1436" s="9"/>
      <c r="GW1436" s="9"/>
      <c r="GX1436" s="9"/>
      <c r="GY1436" s="9"/>
      <c r="GZ1436" s="9"/>
      <c r="HA1436" s="9"/>
      <c r="HB1436" s="9"/>
      <c r="HC1436" s="9"/>
      <c r="HD1436" s="9"/>
      <c r="HE1436" s="9"/>
      <c r="HF1436" s="9"/>
      <c r="HG1436" s="9"/>
      <c r="HH1436" s="9"/>
      <c r="HI1436" s="9"/>
      <c r="HJ1436" s="9"/>
      <c r="HK1436" s="9"/>
      <c r="HL1436" s="9"/>
      <c r="HM1436" s="9"/>
      <c r="HN1436" s="9"/>
      <c r="HO1436" s="9"/>
      <c r="HP1436" s="9"/>
      <c r="HQ1436" s="9"/>
      <c r="HR1436" s="9"/>
      <c r="HS1436" s="9"/>
      <c r="HT1436" s="9"/>
      <c r="HU1436" s="9"/>
      <c r="HV1436" s="9"/>
      <c r="HW1436" s="9"/>
      <c r="HX1436" s="9"/>
      <c r="HY1436" s="9"/>
    </row>
    <row r="1437" spans="1:233" x14ac:dyDescent="0.2">
      <c r="A1437" s="12">
        <v>9025</v>
      </c>
      <c r="B1437" s="12" t="s">
        <v>2443</v>
      </c>
      <c r="C1437" s="12" t="s">
        <v>4491</v>
      </c>
      <c r="D1437" s="13">
        <v>11900</v>
      </c>
      <c r="E1437" s="38" t="s">
        <v>4407</v>
      </c>
      <c r="F1437" s="33" t="s">
        <v>6164</v>
      </c>
      <c r="G1437" s="9" t="s">
        <v>6388</v>
      </c>
      <c r="H1437" s="23"/>
      <c r="I1437" s="9"/>
      <c r="J1437" s="13" t="str">
        <f t="shared" si="22"/>
        <v>INSERT INTO `Productos` (txRefInterna,txRefExterna,txNomProducto,txDescripcion,idClasifProductos,idMarcaProductos) SELECT '9025','IR','SOPORTE AMORTIGUADOR DELANTERO KIA PICANTO','SOPORTE AMORTIGUADOR DELANTERO KIA PICANTO', A.idClasifProductos, M.idClasifProductos  FROM `ClasifProductos` A, `ClasifProductos` M WHERE A.txDescripcion = 'SOPORTE' AND M.txDescripcion = 'KIA';</v>
      </c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  <c r="DP1437" s="9"/>
      <c r="DQ1437" s="9"/>
      <c r="DR1437" s="9"/>
      <c r="DS1437" s="9"/>
      <c r="DT1437" s="9"/>
      <c r="DU1437" s="9"/>
      <c r="DV1437" s="9"/>
      <c r="DW1437" s="9"/>
      <c r="DX1437" s="9"/>
      <c r="DY1437" s="9"/>
      <c r="DZ1437" s="9"/>
      <c r="EA1437" s="9"/>
      <c r="EB1437" s="9"/>
      <c r="EC1437" s="9"/>
      <c r="ED1437" s="9"/>
      <c r="EE1437" s="9"/>
      <c r="EF1437" s="9"/>
      <c r="EG1437" s="9"/>
      <c r="EH1437" s="9"/>
      <c r="EI1437" s="9"/>
      <c r="EJ1437" s="9"/>
      <c r="EK1437" s="9"/>
      <c r="EL1437" s="9"/>
      <c r="EM1437" s="9"/>
      <c r="EN1437" s="9"/>
      <c r="EO1437" s="9"/>
      <c r="EP1437" s="9"/>
      <c r="EQ1437" s="9"/>
      <c r="ER1437" s="9"/>
      <c r="ES1437" s="9"/>
      <c r="ET1437" s="9"/>
      <c r="EU1437" s="9"/>
      <c r="EV1437" s="9"/>
      <c r="EW1437" s="9"/>
      <c r="EX1437" s="9"/>
      <c r="EY1437" s="9"/>
      <c r="EZ1437" s="9"/>
      <c r="FA1437" s="9"/>
      <c r="FB1437" s="9"/>
      <c r="FC1437" s="9"/>
      <c r="FD1437" s="9"/>
      <c r="FE1437" s="9"/>
      <c r="FF1437" s="9"/>
      <c r="FG1437" s="9"/>
      <c r="FH1437" s="9"/>
      <c r="FI1437" s="9"/>
      <c r="FJ1437" s="9"/>
      <c r="FK1437" s="9"/>
      <c r="FL1437" s="9"/>
      <c r="FM1437" s="9"/>
      <c r="FN1437" s="9"/>
      <c r="FO1437" s="9"/>
      <c r="FP1437" s="9"/>
      <c r="FQ1437" s="9"/>
      <c r="FR1437" s="9"/>
      <c r="FS1437" s="9"/>
      <c r="FT1437" s="9"/>
      <c r="FU1437" s="9"/>
      <c r="FV1437" s="9"/>
      <c r="FW1437" s="9"/>
      <c r="FX1437" s="9"/>
      <c r="FY1437" s="9"/>
      <c r="FZ1437" s="9"/>
      <c r="GA1437" s="9"/>
      <c r="GB1437" s="9"/>
      <c r="GC1437" s="9"/>
      <c r="GD1437" s="9"/>
      <c r="GE1437" s="9"/>
      <c r="GF1437" s="9"/>
      <c r="GG1437" s="9"/>
      <c r="GH1437" s="9"/>
      <c r="GI1437" s="9"/>
      <c r="GJ1437" s="9"/>
      <c r="GK1437" s="9"/>
      <c r="GL1437" s="9"/>
      <c r="GM1437" s="9"/>
      <c r="GN1437" s="9"/>
      <c r="GO1437" s="9"/>
      <c r="GP1437" s="9"/>
      <c r="GQ1437" s="9"/>
      <c r="GR1437" s="9"/>
      <c r="GS1437" s="9"/>
      <c r="GT1437" s="9"/>
      <c r="GU1437" s="9"/>
      <c r="GV1437" s="9"/>
      <c r="GW1437" s="9"/>
      <c r="GX1437" s="9"/>
      <c r="GY1437" s="9"/>
      <c r="GZ1437" s="9"/>
      <c r="HA1437" s="9"/>
      <c r="HB1437" s="9"/>
      <c r="HC1437" s="9"/>
      <c r="HD1437" s="9"/>
      <c r="HE1437" s="9"/>
      <c r="HF1437" s="9"/>
      <c r="HG1437" s="9"/>
      <c r="HH1437" s="9"/>
      <c r="HI1437" s="9"/>
      <c r="HJ1437" s="9"/>
      <c r="HK1437" s="9"/>
      <c r="HL1437" s="9"/>
      <c r="HM1437" s="9"/>
      <c r="HN1437" s="9"/>
      <c r="HO1437" s="9"/>
      <c r="HP1437" s="9"/>
      <c r="HQ1437" s="9"/>
      <c r="HR1437" s="9"/>
      <c r="HS1437" s="9"/>
      <c r="HT1437" s="9"/>
      <c r="HU1437" s="9"/>
      <c r="HV1437" s="9"/>
      <c r="HW1437" s="9"/>
      <c r="HX1437" s="9"/>
      <c r="HY1437" s="9"/>
    </row>
    <row r="1438" spans="1:233" x14ac:dyDescent="0.2">
      <c r="A1438" s="12">
        <v>1086</v>
      </c>
      <c r="B1438" s="12"/>
      <c r="C1438" s="12" t="s">
        <v>2984</v>
      </c>
      <c r="D1438" s="13">
        <v>1600</v>
      </c>
      <c r="E1438" s="33" t="s">
        <v>2256</v>
      </c>
      <c r="F1438" s="33" t="s">
        <v>6105</v>
      </c>
      <c r="G1438" s="9" t="s">
        <v>6388</v>
      </c>
      <c r="H1438" s="9"/>
      <c r="I1438" s="9"/>
      <c r="J1438" s="13" t="str">
        <f t="shared" si="22"/>
        <v>INSERT INTO `Productos` (txRefInterna,txRefExterna,txNomProducto,txDescripcion,idClasifProductos,idMarcaProductos) SELECT '1086','','SOPORTE BANDEJA R-4','SOPORTE BANDEJA R-4', A.idClasifProductos, M.idClasifProductos  FROM `ClasifProductos` A, `ClasifProductos` M WHERE A.txDescripcion = 'SOPORTE' AND M.txDescripcion = 'RENAULT';</v>
      </c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  <c r="DP1438" s="9"/>
      <c r="DQ1438" s="9"/>
      <c r="DR1438" s="9"/>
      <c r="DS1438" s="9"/>
      <c r="DT1438" s="9"/>
      <c r="DU1438" s="9"/>
      <c r="DV1438" s="9"/>
      <c r="DW1438" s="9"/>
      <c r="DX1438" s="9"/>
      <c r="DY1438" s="9"/>
      <c r="DZ1438" s="9"/>
      <c r="EA1438" s="9"/>
      <c r="EB1438" s="9"/>
      <c r="EC1438" s="9"/>
      <c r="ED1438" s="9"/>
      <c r="EE1438" s="9"/>
      <c r="EF1438" s="9"/>
      <c r="EG1438" s="9"/>
      <c r="EH1438" s="9"/>
      <c r="EI1438" s="9"/>
      <c r="EJ1438" s="9"/>
      <c r="EK1438" s="9"/>
      <c r="EL1438" s="9"/>
      <c r="EM1438" s="9"/>
      <c r="EN1438" s="9"/>
      <c r="EO1438" s="9"/>
      <c r="EP1438" s="9"/>
      <c r="EQ1438" s="9"/>
      <c r="ER1438" s="9"/>
      <c r="ES1438" s="9"/>
      <c r="ET1438" s="9"/>
      <c r="EU1438" s="9"/>
      <c r="EV1438" s="9"/>
      <c r="EW1438" s="9"/>
      <c r="EX1438" s="9"/>
      <c r="EY1438" s="9"/>
      <c r="EZ1438" s="9"/>
      <c r="FA1438" s="9"/>
      <c r="FB1438" s="9"/>
      <c r="FC1438" s="9"/>
      <c r="FD1438" s="9"/>
      <c r="FE1438" s="9"/>
      <c r="FF1438" s="9"/>
      <c r="FG1438" s="9"/>
      <c r="FH1438" s="9"/>
      <c r="FI1438" s="9"/>
      <c r="FJ1438" s="9"/>
      <c r="FK1438" s="9"/>
      <c r="FL1438" s="9"/>
      <c r="FM1438" s="9"/>
      <c r="FN1438" s="9"/>
      <c r="FO1438" s="9"/>
      <c r="FP1438" s="9"/>
      <c r="FQ1438" s="9"/>
      <c r="FR1438" s="9"/>
      <c r="FS1438" s="9"/>
      <c r="FT1438" s="9"/>
      <c r="FU1438" s="9"/>
      <c r="FV1438" s="9"/>
      <c r="FW1438" s="9"/>
      <c r="FX1438" s="9"/>
      <c r="FY1438" s="9"/>
      <c r="FZ1438" s="9"/>
      <c r="GA1438" s="9"/>
      <c r="GB1438" s="9"/>
      <c r="GC1438" s="9"/>
      <c r="GD1438" s="9"/>
      <c r="GE1438" s="9"/>
      <c r="GF1438" s="9"/>
      <c r="GG1438" s="9"/>
      <c r="GH1438" s="9"/>
      <c r="GI1438" s="9"/>
      <c r="GJ1438" s="9"/>
      <c r="GK1438" s="9"/>
      <c r="GL1438" s="9"/>
      <c r="GM1438" s="9"/>
      <c r="GN1438" s="9"/>
      <c r="GO1438" s="9"/>
      <c r="GP1438" s="9"/>
      <c r="GQ1438" s="9"/>
      <c r="GR1438" s="9"/>
      <c r="GS1438" s="9"/>
      <c r="GT1438" s="9"/>
      <c r="GU1438" s="9"/>
      <c r="GV1438" s="9"/>
      <c r="GW1438" s="9"/>
      <c r="GX1438" s="9"/>
      <c r="GY1438" s="9"/>
      <c r="GZ1438" s="9"/>
      <c r="HA1438" s="9"/>
      <c r="HB1438" s="9"/>
      <c r="HC1438" s="9"/>
      <c r="HD1438" s="9"/>
      <c r="HE1438" s="9"/>
      <c r="HF1438" s="9"/>
      <c r="HG1438" s="9"/>
      <c r="HH1438" s="9"/>
      <c r="HI1438" s="9"/>
      <c r="HJ1438" s="9"/>
      <c r="HK1438" s="9"/>
      <c r="HL1438" s="9"/>
      <c r="HM1438" s="9"/>
      <c r="HN1438" s="9"/>
      <c r="HO1438" s="9"/>
      <c r="HP1438" s="9"/>
      <c r="HQ1438" s="9"/>
      <c r="HR1438" s="9"/>
      <c r="HS1438" s="9"/>
      <c r="HT1438" s="9"/>
      <c r="HU1438" s="9"/>
      <c r="HV1438" s="9"/>
      <c r="HW1438" s="9"/>
      <c r="HX1438" s="9"/>
      <c r="HY1438" s="9"/>
    </row>
    <row r="1439" spans="1:233" x14ac:dyDescent="0.2">
      <c r="A1439" s="39">
        <v>8027</v>
      </c>
      <c r="B1439" s="39"/>
      <c r="C1439" s="39" t="s">
        <v>3177</v>
      </c>
      <c r="D1439" s="43">
        <v>5280</v>
      </c>
      <c r="E1439" s="41" t="s">
        <v>6016</v>
      </c>
      <c r="F1439" s="44" t="s">
        <v>6140</v>
      </c>
      <c r="G1439" s="42" t="s">
        <v>6388</v>
      </c>
      <c r="H1439" s="42"/>
      <c r="I1439" s="9"/>
      <c r="J1439" s="13" t="str">
        <f t="shared" si="22"/>
        <v>INSERT INTO `Productos` (txRefInterna,txRefExterna,txNomProducto,txDescripcion,idClasifProductos,idMarcaProductos) SELECT '8027','','SOPORTE BATERIA GRADUABLE GRANDE','SOPORTE BATERIA GRADUABLE GRANDE', A.idClasifProductos, M.idClasifProductos  FROM `ClasifProductos` A, `ClasifProductos` M WHERE A.txDescripcion = 'SOPORTE' AND M.txDescripcion = 'MARCA SIN CLASIFICAR';</v>
      </c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  <c r="DP1439" s="9"/>
      <c r="DQ1439" s="9"/>
      <c r="DR1439" s="9"/>
      <c r="DS1439" s="9"/>
      <c r="DT1439" s="9"/>
      <c r="DU1439" s="9"/>
      <c r="DV1439" s="9"/>
      <c r="DW1439" s="9"/>
      <c r="DX1439" s="9"/>
      <c r="DY1439" s="9"/>
      <c r="DZ1439" s="9"/>
      <c r="EA1439" s="9"/>
      <c r="EB1439" s="9"/>
      <c r="EC1439" s="9"/>
      <c r="ED1439" s="9"/>
      <c r="EE1439" s="9"/>
      <c r="EF1439" s="9"/>
      <c r="EG1439" s="9"/>
      <c r="EH1439" s="9"/>
      <c r="EI1439" s="9"/>
      <c r="EJ1439" s="9"/>
      <c r="EK1439" s="9"/>
      <c r="EL1439" s="9"/>
      <c r="EM1439" s="9"/>
      <c r="EN1439" s="9"/>
      <c r="EO1439" s="9"/>
      <c r="EP1439" s="9"/>
      <c r="EQ1439" s="9"/>
      <c r="ER1439" s="9"/>
      <c r="ES1439" s="9"/>
      <c r="ET1439" s="9"/>
      <c r="EU1439" s="9"/>
      <c r="EV1439" s="9"/>
      <c r="EW1439" s="9"/>
      <c r="EX1439" s="9"/>
      <c r="EY1439" s="9"/>
      <c r="EZ1439" s="9"/>
      <c r="FA1439" s="9"/>
      <c r="FB1439" s="9"/>
      <c r="FC1439" s="9"/>
      <c r="FD1439" s="9"/>
      <c r="FE1439" s="9"/>
      <c r="FF1439" s="9"/>
      <c r="FG1439" s="9"/>
      <c r="FH1439" s="9"/>
      <c r="FI1439" s="9"/>
      <c r="FJ1439" s="9"/>
      <c r="FK1439" s="9"/>
      <c r="FL1439" s="9"/>
      <c r="FM1439" s="9"/>
      <c r="FN1439" s="9"/>
      <c r="FO1439" s="9"/>
      <c r="FP1439" s="9"/>
      <c r="FQ1439" s="9"/>
      <c r="FR1439" s="9"/>
      <c r="FS1439" s="9"/>
      <c r="FT1439" s="9"/>
      <c r="FU1439" s="9"/>
      <c r="FV1439" s="9"/>
      <c r="FW1439" s="9"/>
      <c r="FX1439" s="9"/>
      <c r="FY1439" s="9"/>
      <c r="FZ1439" s="9"/>
      <c r="GA1439" s="9"/>
      <c r="GB1439" s="9"/>
      <c r="GC1439" s="9"/>
      <c r="GD1439" s="9"/>
      <c r="GE1439" s="9"/>
      <c r="GF1439" s="9"/>
      <c r="GG1439" s="9"/>
      <c r="GH1439" s="9"/>
      <c r="GI1439" s="9"/>
      <c r="GJ1439" s="9"/>
      <c r="GK1439" s="9"/>
      <c r="GL1439" s="9"/>
      <c r="GM1439" s="9"/>
      <c r="GN1439" s="9"/>
      <c r="GO1439" s="9"/>
      <c r="GP1439" s="9"/>
      <c r="GQ1439" s="9"/>
      <c r="GR1439" s="9"/>
      <c r="GS1439" s="9"/>
      <c r="GT1439" s="9"/>
      <c r="GU1439" s="9"/>
      <c r="GV1439" s="9"/>
      <c r="GW1439" s="9"/>
      <c r="GX1439" s="9"/>
      <c r="GY1439" s="9"/>
      <c r="GZ1439" s="9"/>
      <c r="HA1439" s="9"/>
      <c r="HB1439" s="9"/>
      <c r="HC1439" s="9"/>
      <c r="HD1439" s="9"/>
      <c r="HE1439" s="9"/>
      <c r="HF1439" s="9"/>
      <c r="HG1439" s="9"/>
      <c r="HH1439" s="9"/>
      <c r="HI1439" s="9"/>
      <c r="HJ1439" s="9"/>
      <c r="HK1439" s="9"/>
      <c r="HL1439" s="9"/>
      <c r="HM1439" s="9"/>
      <c r="HN1439" s="9"/>
      <c r="HO1439" s="9"/>
      <c r="HP1439" s="9"/>
      <c r="HQ1439" s="9"/>
      <c r="HR1439" s="9"/>
      <c r="HS1439" s="9"/>
      <c r="HT1439" s="9"/>
      <c r="HU1439" s="9"/>
      <c r="HV1439" s="9"/>
      <c r="HW1439" s="9"/>
      <c r="HX1439" s="9"/>
      <c r="HY1439" s="9"/>
    </row>
    <row r="1440" spans="1:233" x14ac:dyDescent="0.2">
      <c r="A1440" s="39">
        <v>8028</v>
      </c>
      <c r="B1440" s="39"/>
      <c r="C1440" s="39" t="s">
        <v>3178</v>
      </c>
      <c r="D1440" s="43">
        <v>5280</v>
      </c>
      <c r="E1440" s="41" t="s">
        <v>6016</v>
      </c>
      <c r="F1440" s="44" t="s">
        <v>6140</v>
      </c>
      <c r="G1440" s="42" t="s">
        <v>6388</v>
      </c>
      <c r="H1440" s="42"/>
      <c r="I1440" s="9"/>
      <c r="J1440" s="13" t="str">
        <f t="shared" si="22"/>
        <v>INSERT INTO `Productos` (txRefInterna,txRefExterna,txNomProducto,txDescripcion,idClasifProductos,idMarcaProductos) SELECT '8028','','SOPORTE BATERIA GRADUABLE PEQUEÑO','SOPORTE BATERIA GRADUABLE PEQUEÑO', A.idClasifProductos, M.idClasifProductos  FROM `ClasifProductos` A, `ClasifProductos` M WHERE A.txDescripcion = 'SOPORTE' AND M.txDescripcion = 'MARCA SIN CLASIFICAR';</v>
      </c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  <c r="DP1440" s="9"/>
      <c r="DQ1440" s="9"/>
      <c r="DR1440" s="9"/>
      <c r="DS1440" s="9"/>
      <c r="DT1440" s="9"/>
      <c r="DU1440" s="9"/>
      <c r="DV1440" s="9"/>
      <c r="DW1440" s="9"/>
      <c r="DX1440" s="9"/>
      <c r="DY1440" s="9"/>
      <c r="DZ1440" s="9"/>
      <c r="EA1440" s="9"/>
      <c r="EB1440" s="9"/>
      <c r="EC1440" s="9"/>
      <c r="ED1440" s="9"/>
      <c r="EE1440" s="9"/>
      <c r="EF1440" s="9"/>
      <c r="EG1440" s="9"/>
      <c r="EH1440" s="9"/>
      <c r="EI1440" s="9"/>
      <c r="EJ1440" s="9"/>
      <c r="EK1440" s="9"/>
      <c r="EL1440" s="9"/>
      <c r="EM1440" s="9"/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9"/>
      <c r="FS1440" s="9"/>
      <c r="FT1440" s="9"/>
      <c r="FU1440" s="9"/>
      <c r="FV1440" s="9"/>
      <c r="FW1440" s="9"/>
      <c r="FX1440" s="9"/>
      <c r="FY1440" s="9"/>
      <c r="FZ1440" s="9"/>
      <c r="GA1440" s="9"/>
      <c r="GB1440" s="9"/>
      <c r="GC1440" s="9"/>
      <c r="GD1440" s="9"/>
      <c r="GE1440" s="9"/>
      <c r="GF1440" s="9"/>
      <c r="GG1440" s="9"/>
      <c r="GH1440" s="9"/>
      <c r="GI1440" s="9"/>
      <c r="GJ1440" s="9"/>
      <c r="GK1440" s="9"/>
      <c r="GL1440" s="9"/>
      <c r="GM1440" s="9"/>
      <c r="GN1440" s="9"/>
      <c r="GO1440" s="9"/>
      <c r="GP1440" s="9"/>
      <c r="GQ1440" s="9"/>
      <c r="GR1440" s="9"/>
      <c r="GS1440" s="9"/>
      <c r="GT1440" s="9"/>
      <c r="GU1440" s="9"/>
      <c r="GV1440" s="9"/>
      <c r="GW1440" s="9"/>
      <c r="GX1440" s="9"/>
      <c r="GY1440" s="9"/>
      <c r="GZ1440" s="9"/>
      <c r="HA1440" s="9"/>
      <c r="HB1440" s="9"/>
      <c r="HC1440" s="9"/>
      <c r="HD1440" s="9"/>
      <c r="HE1440" s="9"/>
      <c r="HF1440" s="9"/>
      <c r="HG1440" s="9"/>
      <c r="HH1440" s="9"/>
      <c r="HI1440" s="9"/>
      <c r="HJ1440" s="9"/>
      <c r="HK1440" s="9"/>
      <c r="HL1440" s="9"/>
      <c r="HM1440" s="9"/>
      <c r="HN1440" s="9"/>
      <c r="HO1440" s="9"/>
      <c r="HP1440" s="9"/>
      <c r="HQ1440" s="9"/>
      <c r="HR1440" s="9"/>
      <c r="HS1440" s="9"/>
      <c r="HT1440" s="9"/>
      <c r="HU1440" s="9"/>
      <c r="HV1440" s="9"/>
      <c r="HW1440" s="9"/>
      <c r="HX1440" s="9"/>
      <c r="HY1440" s="9"/>
    </row>
    <row r="1441" spans="1:233" x14ac:dyDescent="0.2">
      <c r="A1441" s="12">
        <v>1237</v>
      </c>
      <c r="B1441" s="12" t="s">
        <v>2985</v>
      </c>
      <c r="C1441" s="12" t="s">
        <v>2986</v>
      </c>
      <c r="D1441" s="13">
        <v>17990</v>
      </c>
      <c r="E1441" s="33" t="s">
        <v>2256</v>
      </c>
      <c r="F1441" s="33" t="s">
        <v>6106</v>
      </c>
      <c r="G1441" s="9" t="s">
        <v>6388</v>
      </c>
      <c r="H1441" s="9"/>
      <c r="I1441" s="9"/>
      <c r="J1441" s="13" t="str">
        <f t="shared" si="22"/>
        <v>INSERT INTO `Productos` (txRefInterna,txRefExterna,txNomProducto,txDescripcion,idClasifProductos,idMarcaProductos) SELECT '1237','CG 027','SOPORTE CAJA R-9 INYECCION R-19    (REPARACION)','SOPORTE CAJA R-9 INYECCION R-19    (REPARACION)', A.idClasifProductos, M.idClasifProductos  FROM `ClasifProductos` A, `ClasifProductos` M WHERE A.txDescripcion = 'SOPORTE' AND M.txDescripcion = 'RENAULT';</v>
      </c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  <c r="DP1441" s="9"/>
      <c r="DQ1441" s="9"/>
      <c r="DR1441" s="9"/>
      <c r="DS1441" s="9"/>
      <c r="DT1441" s="9"/>
      <c r="DU1441" s="9"/>
      <c r="DV1441" s="9"/>
      <c r="DW1441" s="9"/>
      <c r="DX1441" s="9"/>
      <c r="DY1441" s="9"/>
      <c r="DZ1441" s="9"/>
      <c r="EA1441" s="9"/>
      <c r="EB1441" s="9"/>
      <c r="EC1441" s="9"/>
      <c r="ED1441" s="9"/>
      <c r="EE1441" s="9"/>
      <c r="EF1441" s="9"/>
      <c r="EG1441" s="9"/>
      <c r="EH1441" s="9"/>
      <c r="EI1441" s="9"/>
      <c r="EJ1441" s="9"/>
      <c r="EK1441" s="9"/>
      <c r="EL1441" s="9"/>
      <c r="EM1441" s="9"/>
      <c r="EN1441" s="9"/>
      <c r="EO1441" s="9"/>
      <c r="EP1441" s="9"/>
      <c r="EQ1441" s="9"/>
      <c r="ER1441" s="9"/>
      <c r="ES1441" s="9"/>
      <c r="ET1441" s="9"/>
      <c r="EU1441" s="9"/>
      <c r="EV1441" s="9"/>
      <c r="EW1441" s="9"/>
      <c r="EX1441" s="9"/>
      <c r="EY1441" s="9"/>
      <c r="EZ1441" s="9"/>
      <c r="FA1441" s="9"/>
      <c r="FB1441" s="9"/>
      <c r="FC1441" s="9"/>
      <c r="FD1441" s="9"/>
      <c r="FE1441" s="9"/>
      <c r="FF1441" s="9"/>
      <c r="FG1441" s="9"/>
      <c r="FH1441" s="9"/>
      <c r="FI1441" s="9"/>
      <c r="FJ1441" s="9"/>
      <c r="FK1441" s="9"/>
      <c r="FL1441" s="9"/>
      <c r="FM1441" s="9"/>
      <c r="FN1441" s="9"/>
      <c r="FO1441" s="9"/>
      <c r="FP1441" s="9"/>
      <c r="FQ1441" s="9"/>
      <c r="FR1441" s="9"/>
      <c r="FS1441" s="9"/>
      <c r="FT1441" s="9"/>
      <c r="FU1441" s="9"/>
      <c r="FV1441" s="9"/>
      <c r="FW1441" s="9"/>
      <c r="FX1441" s="9"/>
      <c r="FY1441" s="9"/>
      <c r="FZ1441" s="9"/>
      <c r="GA1441" s="9"/>
      <c r="GB1441" s="9"/>
      <c r="GC1441" s="9"/>
      <c r="GD1441" s="9"/>
      <c r="GE1441" s="9"/>
      <c r="GF1441" s="9"/>
      <c r="GG1441" s="9"/>
      <c r="GH1441" s="9"/>
      <c r="GI1441" s="9"/>
      <c r="GJ1441" s="9"/>
      <c r="GK1441" s="9"/>
      <c r="GL1441" s="9"/>
      <c r="GM1441" s="9"/>
      <c r="GN1441" s="9"/>
      <c r="GO1441" s="9"/>
      <c r="GP1441" s="9"/>
      <c r="GQ1441" s="9"/>
      <c r="GR1441" s="9"/>
      <c r="GS1441" s="9"/>
      <c r="GT1441" s="9"/>
      <c r="GU1441" s="9"/>
      <c r="GV1441" s="9"/>
      <c r="GW1441" s="9"/>
      <c r="GX1441" s="9"/>
      <c r="GY1441" s="9"/>
      <c r="GZ1441" s="9"/>
      <c r="HA1441" s="9"/>
      <c r="HB1441" s="9"/>
      <c r="HC1441" s="9"/>
      <c r="HD1441" s="9"/>
      <c r="HE1441" s="9"/>
      <c r="HF1441" s="9"/>
      <c r="HG1441" s="9"/>
      <c r="HH1441" s="9"/>
      <c r="HI1441" s="9"/>
      <c r="HJ1441" s="9"/>
      <c r="HK1441" s="9"/>
      <c r="HL1441" s="9"/>
      <c r="HM1441" s="9"/>
      <c r="HN1441" s="9"/>
      <c r="HO1441" s="9"/>
      <c r="HP1441" s="9"/>
      <c r="HQ1441" s="9"/>
      <c r="HR1441" s="9"/>
      <c r="HS1441" s="9"/>
      <c r="HT1441" s="9"/>
      <c r="HU1441" s="9"/>
      <c r="HV1441" s="9"/>
      <c r="HW1441" s="9"/>
      <c r="HX1441" s="9"/>
      <c r="HY1441" s="9"/>
    </row>
    <row r="1442" spans="1:233" x14ac:dyDescent="0.2">
      <c r="A1442" s="12">
        <v>1182</v>
      </c>
      <c r="B1442" s="12" t="s">
        <v>2445</v>
      </c>
      <c r="C1442" s="12" t="s">
        <v>2987</v>
      </c>
      <c r="D1442" s="13">
        <v>6080</v>
      </c>
      <c r="E1442" s="33" t="s">
        <v>2256</v>
      </c>
      <c r="F1442" s="33" t="s">
        <v>6106</v>
      </c>
      <c r="G1442" s="9" t="s">
        <v>6388</v>
      </c>
      <c r="H1442" s="9"/>
      <c r="I1442" s="9"/>
      <c r="J1442" s="13" t="str">
        <f t="shared" si="22"/>
        <v>INSERT INTO `Productos` (txRefInterna,txRefExterna,txNomProducto,txDescripcion,idClasifProductos,idMarcaProductos) SELECT '1182','NESC.','SOPORTE CAJA R-12  ','SOPORTE CAJA R-12  ', A.idClasifProductos, M.idClasifProductos  FROM `ClasifProductos` A, `ClasifProductos` M WHERE A.txDescripcion = 'SOPORTE' AND M.txDescripcion = 'RENAULT';</v>
      </c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  <c r="DP1442" s="9"/>
      <c r="DQ1442" s="9"/>
      <c r="DR1442" s="9"/>
      <c r="DS1442" s="9"/>
      <c r="DT1442" s="9"/>
      <c r="DU1442" s="9"/>
      <c r="DV1442" s="9"/>
      <c r="DW1442" s="9"/>
      <c r="DX1442" s="9"/>
      <c r="DY1442" s="9"/>
      <c r="DZ1442" s="9"/>
      <c r="EA1442" s="9"/>
      <c r="EB1442" s="9"/>
      <c r="EC1442" s="9"/>
      <c r="ED1442" s="9"/>
      <c r="EE1442" s="9"/>
      <c r="EF1442" s="9"/>
      <c r="EG1442" s="9"/>
      <c r="EH1442" s="9"/>
      <c r="EI1442" s="9"/>
      <c r="EJ1442" s="9"/>
      <c r="EK1442" s="9"/>
      <c r="EL1442" s="9"/>
      <c r="EM1442" s="9"/>
      <c r="EN1442" s="9"/>
      <c r="EO1442" s="9"/>
      <c r="EP1442" s="9"/>
      <c r="EQ1442" s="9"/>
      <c r="ER1442" s="9"/>
      <c r="ES1442" s="9"/>
      <c r="ET1442" s="9"/>
      <c r="EU1442" s="9"/>
      <c r="EV1442" s="9"/>
      <c r="EW1442" s="9"/>
      <c r="EX1442" s="9"/>
      <c r="EY1442" s="9"/>
      <c r="EZ1442" s="9"/>
      <c r="FA1442" s="9"/>
      <c r="FB1442" s="9"/>
      <c r="FC1442" s="9"/>
      <c r="FD1442" s="9"/>
      <c r="FE1442" s="9"/>
      <c r="FF1442" s="9"/>
      <c r="FG1442" s="9"/>
      <c r="FH1442" s="9"/>
      <c r="FI1442" s="9"/>
      <c r="FJ1442" s="9"/>
      <c r="FK1442" s="9"/>
      <c r="FL1442" s="9"/>
      <c r="FM1442" s="9"/>
      <c r="FN1442" s="9"/>
      <c r="FO1442" s="9"/>
      <c r="FP1442" s="9"/>
      <c r="FQ1442" s="9"/>
      <c r="FR1442" s="9"/>
      <c r="FS1442" s="9"/>
      <c r="FT1442" s="9"/>
      <c r="FU1442" s="9"/>
      <c r="FV1442" s="9"/>
      <c r="FW1442" s="9"/>
      <c r="FX1442" s="9"/>
      <c r="FY1442" s="9"/>
      <c r="FZ1442" s="9"/>
      <c r="GA1442" s="9"/>
      <c r="GB1442" s="9"/>
      <c r="GC1442" s="9"/>
      <c r="GD1442" s="9"/>
      <c r="GE1442" s="9"/>
      <c r="GF1442" s="9"/>
      <c r="GG1442" s="9"/>
      <c r="GH1442" s="9"/>
      <c r="GI1442" s="9"/>
      <c r="GJ1442" s="9"/>
      <c r="GK1442" s="9"/>
      <c r="GL1442" s="9"/>
      <c r="GM1442" s="9"/>
      <c r="GN1442" s="9"/>
      <c r="GO1442" s="9"/>
      <c r="GP1442" s="9"/>
      <c r="GQ1442" s="9"/>
      <c r="GR1442" s="9"/>
      <c r="GS1442" s="9"/>
      <c r="GT1442" s="9"/>
      <c r="GU1442" s="9"/>
      <c r="GV1442" s="9"/>
      <c r="GW1442" s="9"/>
      <c r="GX1442" s="9"/>
      <c r="GY1442" s="9"/>
      <c r="GZ1442" s="9"/>
      <c r="HA1442" s="9"/>
      <c r="HB1442" s="9"/>
      <c r="HC1442" s="9"/>
      <c r="HD1442" s="9"/>
      <c r="HE1442" s="9"/>
      <c r="HF1442" s="9"/>
      <c r="HG1442" s="9"/>
      <c r="HH1442" s="9"/>
      <c r="HI1442" s="9"/>
      <c r="HJ1442" s="9"/>
      <c r="HK1442" s="9"/>
      <c r="HL1442" s="9"/>
      <c r="HM1442" s="9"/>
      <c r="HN1442" s="9"/>
      <c r="HO1442" s="9"/>
      <c r="HP1442" s="9"/>
      <c r="HQ1442" s="9"/>
      <c r="HR1442" s="9"/>
      <c r="HS1442" s="9"/>
      <c r="HT1442" s="9"/>
      <c r="HU1442" s="9"/>
      <c r="HV1442" s="9"/>
      <c r="HW1442" s="9"/>
      <c r="HX1442" s="9"/>
      <c r="HY1442" s="9"/>
    </row>
    <row r="1443" spans="1:233" x14ac:dyDescent="0.2">
      <c r="A1443" s="12">
        <v>1183</v>
      </c>
      <c r="B1443" s="12" t="s">
        <v>2445</v>
      </c>
      <c r="C1443" s="12" t="s">
        <v>2988</v>
      </c>
      <c r="D1443" s="13">
        <v>6080</v>
      </c>
      <c r="E1443" s="33" t="s">
        <v>2256</v>
      </c>
      <c r="F1443" s="33" t="s">
        <v>6106</v>
      </c>
      <c r="G1443" s="9" t="s">
        <v>6388</v>
      </c>
      <c r="H1443" s="9"/>
      <c r="I1443" s="9"/>
      <c r="J1443" s="13" t="str">
        <f t="shared" si="22"/>
        <v>INSERT INTO `Productos` (txRefInterna,txRefExterna,txNomProducto,txDescripcion,idClasifProductos,idMarcaProductos) SELECT '1183','NESC.','SOPORTE CAJA  R-18 CORRIENTE SIN PLATINA   ','SOPORTE CAJA  R-18 CORRIENTE SIN PLATINA   ', A.idClasifProductos, M.idClasifProductos  FROM `ClasifProductos` A, `ClasifProductos` M WHERE A.txDescripcion = 'SOPORTE' AND M.txDescripcion = 'RENAULT';</v>
      </c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  <c r="DP1443" s="9"/>
      <c r="DQ1443" s="9"/>
      <c r="DR1443" s="9"/>
      <c r="DS1443" s="9"/>
      <c r="DT1443" s="9"/>
      <c r="DU1443" s="9"/>
      <c r="DV1443" s="9"/>
      <c r="DW1443" s="9"/>
      <c r="DX1443" s="9"/>
      <c r="DY1443" s="9"/>
      <c r="DZ1443" s="9"/>
      <c r="EA1443" s="9"/>
      <c r="EB1443" s="9"/>
      <c r="EC1443" s="9"/>
      <c r="ED1443" s="9"/>
      <c r="EE1443" s="9"/>
      <c r="EF1443" s="9"/>
      <c r="EG1443" s="9"/>
      <c r="EH1443" s="9"/>
      <c r="EI1443" s="9"/>
      <c r="EJ1443" s="9"/>
      <c r="EK1443" s="9"/>
      <c r="EL1443" s="9"/>
      <c r="EM1443" s="9"/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/>
      <c r="FB1443" s="9"/>
      <c r="FC1443" s="9"/>
      <c r="FD1443" s="9"/>
      <c r="FE1443" s="9"/>
      <c r="FF1443" s="9"/>
      <c r="FG1443" s="9"/>
      <c r="FH1443" s="9"/>
      <c r="FI1443" s="9"/>
      <c r="FJ1443" s="9"/>
      <c r="FK1443" s="9"/>
      <c r="FL1443" s="9"/>
      <c r="FM1443" s="9"/>
      <c r="FN1443" s="9"/>
      <c r="FO1443" s="9"/>
      <c r="FP1443" s="9"/>
      <c r="FQ1443" s="9"/>
      <c r="FR1443" s="9"/>
      <c r="FS1443" s="9"/>
      <c r="FT1443" s="9"/>
      <c r="FU1443" s="9"/>
      <c r="FV1443" s="9"/>
      <c r="FW1443" s="9"/>
      <c r="FX1443" s="9"/>
      <c r="FY1443" s="9"/>
      <c r="FZ1443" s="9"/>
      <c r="GA1443" s="9"/>
      <c r="GB1443" s="9"/>
      <c r="GC1443" s="9"/>
      <c r="GD1443" s="9"/>
      <c r="GE1443" s="9"/>
      <c r="GF1443" s="9"/>
      <c r="GG1443" s="9"/>
      <c r="GH1443" s="9"/>
      <c r="GI1443" s="9"/>
      <c r="GJ1443" s="9"/>
      <c r="GK1443" s="9"/>
      <c r="GL1443" s="9"/>
      <c r="GM1443" s="9"/>
      <c r="GN1443" s="9"/>
      <c r="GO1443" s="9"/>
      <c r="GP1443" s="9"/>
      <c r="GQ1443" s="9"/>
      <c r="GR1443" s="9"/>
      <c r="GS1443" s="9"/>
      <c r="GT1443" s="9"/>
      <c r="GU1443" s="9"/>
      <c r="GV1443" s="9"/>
      <c r="GW1443" s="9"/>
      <c r="GX1443" s="9"/>
      <c r="GY1443" s="9"/>
      <c r="GZ1443" s="9"/>
      <c r="HA1443" s="9"/>
      <c r="HB1443" s="9"/>
      <c r="HC1443" s="9"/>
      <c r="HD1443" s="9"/>
      <c r="HE1443" s="9"/>
      <c r="HF1443" s="9"/>
      <c r="HG1443" s="9"/>
      <c r="HH1443" s="9"/>
      <c r="HI1443" s="9"/>
      <c r="HJ1443" s="9"/>
      <c r="HK1443" s="9"/>
      <c r="HL1443" s="9"/>
      <c r="HM1443" s="9"/>
      <c r="HN1443" s="9"/>
      <c r="HO1443" s="9"/>
      <c r="HP1443" s="9"/>
      <c r="HQ1443" s="9"/>
      <c r="HR1443" s="9"/>
      <c r="HS1443" s="9"/>
      <c r="HT1443" s="9"/>
      <c r="HU1443" s="9"/>
      <c r="HV1443" s="9"/>
      <c r="HW1443" s="9"/>
      <c r="HX1443" s="9"/>
      <c r="HY1443" s="9"/>
    </row>
    <row r="1444" spans="1:233" x14ac:dyDescent="0.2">
      <c r="A1444" s="12" t="s">
        <v>2989</v>
      </c>
      <c r="B1444" s="12" t="s">
        <v>2902</v>
      </c>
      <c r="C1444" s="12" t="s">
        <v>2990</v>
      </c>
      <c r="D1444" s="13">
        <v>13960</v>
      </c>
      <c r="E1444" s="33" t="s">
        <v>2256</v>
      </c>
      <c r="F1444" s="33" t="s">
        <v>6106</v>
      </c>
      <c r="G1444" s="9" t="s">
        <v>6388</v>
      </c>
      <c r="H1444" s="9"/>
      <c r="I1444" s="9"/>
      <c r="J1444" s="13" t="str">
        <f t="shared" si="22"/>
        <v>INSERT INTO `Productos` (txRefInterna,txRefExterna,txNomProducto,txDescripcion,idClasifProductos,idMarcaProductos) SELECT 'RE071','ORFI','SOPORTE CAJA R-4-6 ','SOPORTE CAJA R-4-6 ', A.idClasifProductos, M.idClasifProductos  FROM `ClasifProductos` A, `ClasifProductos` M WHERE A.txDescripcion = 'SOPORTE' AND M.txDescripcion = 'RENAULT';</v>
      </c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  <c r="DP1444" s="9"/>
      <c r="DQ1444" s="9"/>
      <c r="DR1444" s="9"/>
      <c r="DS1444" s="9"/>
      <c r="DT1444" s="9"/>
      <c r="DU1444" s="9"/>
      <c r="DV1444" s="9"/>
      <c r="DW1444" s="9"/>
      <c r="DX1444" s="9"/>
      <c r="DY1444" s="9"/>
      <c r="DZ1444" s="9"/>
      <c r="EA1444" s="9"/>
      <c r="EB1444" s="9"/>
      <c r="EC1444" s="9"/>
      <c r="ED1444" s="9"/>
      <c r="EE1444" s="9"/>
      <c r="EF1444" s="9"/>
      <c r="EG1444" s="9"/>
      <c r="EH1444" s="9"/>
      <c r="EI1444" s="9"/>
      <c r="EJ1444" s="9"/>
      <c r="EK1444" s="9"/>
      <c r="EL1444" s="9"/>
      <c r="EM1444" s="9"/>
      <c r="EN1444" s="9"/>
      <c r="EO1444" s="9"/>
      <c r="EP1444" s="9"/>
      <c r="EQ1444" s="9"/>
      <c r="ER1444" s="9"/>
      <c r="ES1444" s="9"/>
      <c r="ET1444" s="9"/>
      <c r="EU1444" s="9"/>
      <c r="EV1444" s="9"/>
      <c r="EW1444" s="9"/>
      <c r="EX1444" s="9"/>
      <c r="EY1444" s="9"/>
      <c r="EZ1444" s="9"/>
      <c r="FA1444" s="9"/>
      <c r="FB1444" s="9"/>
      <c r="FC1444" s="9"/>
      <c r="FD1444" s="9"/>
      <c r="FE1444" s="9"/>
      <c r="FF1444" s="9"/>
      <c r="FG1444" s="9"/>
      <c r="FH1444" s="9"/>
      <c r="FI1444" s="9"/>
      <c r="FJ1444" s="9"/>
      <c r="FK1444" s="9"/>
      <c r="FL1444" s="9"/>
      <c r="FM1444" s="9"/>
      <c r="FN1444" s="9"/>
      <c r="FO1444" s="9"/>
      <c r="FP1444" s="9"/>
      <c r="FQ1444" s="9"/>
      <c r="FR1444" s="9"/>
      <c r="FS1444" s="9"/>
      <c r="FT1444" s="9"/>
      <c r="FU1444" s="9"/>
      <c r="FV1444" s="9"/>
      <c r="FW1444" s="9"/>
      <c r="FX1444" s="9"/>
      <c r="FY1444" s="9"/>
      <c r="FZ1444" s="9"/>
      <c r="GA1444" s="9"/>
      <c r="GB1444" s="9"/>
      <c r="GC1444" s="9"/>
      <c r="GD1444" s="9"/>
      <c r="GE1444" s="9"/>
      <c r="GF1444" s="9"/>
      <c r="GG1444" s="9"/>
      <c r="GH1444" s="9"/>
      <c r="GI1444" s="9"/>
      <c r="GJ1444" s="9"/>
      <c r="GK1444" s="9"/>
      <c r="GL1444" s="9"/>
      <c r="GM1444" s="9"/>
      <c r="GN1444" s="9"/>
      <c r="GO1444" s="9"/>
      <c r="GP1444" s="9"/>
      <c r="GQ1444" s="9"/>
      <c r="GR1444" s="9"/>
      <c r="GS1444" s="9"/>
      <c r="GT1444" s="9"/>
      <c r="GU1444" s="9"/>
      <c r="GV1444" s="9"/>
      <c r="GW1444" s="9"/>
      <c r="GX1444" s="9"/>
      <c r="GY1444" s="9"/>
      <c r="GZ1444" s="9"/>
      <c r="HA1444" s="9"/>
      <c r="HB1444" s="9"/>
      <c r="HC1444" s="9"/>
      <c r="HD1444" s="9"/>
      <c r="HE1444" s="9"/>
      <c r="HF1444" s="9"/>
      <c r="HG1444" s="9"/>
      <c r="HH1444" s="9"/>
      <c r="HI1444" s="9"/>
      <c r="HJ1444" s="9"/>
      <c r="HK1444" s="9"/>
      <c r="HL1444" s="9"/>
      <c r="HM1444" s="9"/>
      <c r="HN1444" s="9"/>
      <c r="HO1444" s="9"/>
      <c r="HP1444" s="9"/>
      <c r="HQ1444" s="9"/>
      <c r="HR1444" s="9"/>
      <c r="HS1444" s="9"/>
      <c r="HT1444" s="9"/>
      <c r="HU1444" s="9"/>
      <c r="HV1444" s="9"/>
      <c r="HW1444" s="9"/>
      <c r="HX1444" s="9"/>
      <c r="HY1444" s="9"/>
    </row>
    <row r="1445" spans="1:233" x14ac:dyDescent="0.2">
      <c r="A1445" s="12">
        <v>1241</v>
      </c>
      <c r="B1445" s="12" t="s">
        <v>2902</v>
      </c>
      <c r="C1445" s="12" t="s">
        <v>2991</v>
      </c>
      <c r="D1445" s="13">
        <v>8890</v>
      </c>
      <c r="E1445" s="33" t="s">
        <v>2256</v>
      </c>
      <c r="F1445" s="33" t="s">
        <v>6106</v>
      </c>
      <c r="G1445" s="9" t="s">
        <v>6388</v>
      </c>
      <c r="H1445" s="9"/>
      <c r="I1445" s="9"/>
      <c r="J1445" s="13" t="str">
        <f t="shared" si="22"/>
        <v>INSERT INTO `Productos` (txRefInterna,txRefExterna,txNomProducto,txDescripcion,idClasifProductos,idMarcaProductos) SELECT '1241','ORFI','SOPORTE CAJA R-18 GTL CON PLATINA ','SOPORTE CAJA R-18 GTL CON PLATINA ', A.idClasifProductos, M.idClasifProductos  FROM `ClasifProductos` A, `ClasifProductos` M WHERE A.txDescripcion = 'SOPORTE' AND M.txDescripcion = 'RENAULT';</v>
      </c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  <c r="DP1445" s="9"/>
      <c r="DQ1445" s="9"/>
      <c r="DR1445" s="9"/>
      <c r="DS1445" s="9"/>
      <c r="DT1445" s="9"/>
      <c r="DU1445" s="9"/>
      <c r="DV1445" s="9"/>
      <c r="DW1445" s="9"/>
      <c r="DX1445" s="9"/>
      <c r="DY1445" s="9"/>
      <c r="DZ1445" s="9"/>
      <c r="EA1445" s="9"/>
      <c r="EB1445" s="9"/>
      <c r="EC1445" s="9"/>
      <c r="ED1445" s="9"/>
      <c r="EE1445" s="9"/>
      <c r="EF1445" s="9"/>
      <c r="EG1445" s="9"/>
      <c r="EH1445" s="9"/>
      <c r="EI1445" s="9"/>
      <c r="EJ1445" s="9"/>
      <c r="EK1445" s="9"/>
      <c r="EL1445" s="9"/>
      <c r="EM1445" s="9"/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/>
      <c r="FB1445" s="9"/>
      <c r="FC1445" s="9"/>
      <c r="FD1445" s="9"/>
      <c r="FE1445" s="9"/>
      <c r="FF1445" s="9"/>
      <c r="FG1445" s="9"/>
      <c r="FH1445" s="9"/>
      <c r="FI1445" s="9"/>
      <c r="FJ1445" s="9"/>
      <c r="FK1445" s="9"/>
      <c r="FL1445" s="9"/>
      <c r="FM1445" s="9"/>
      <c r="FN1445" s="9"/>
      <c r="FO1445" s="9"/>
      <c r="FP1445" s="9"/>
      <c r="FQ1445" s="9"/>
      <c r="FR1445" s="9"/>
      <c r="FS1445" s="9"/>
      <c r="FT1445" s="9"/>
      <c r="FU1445" s="9"/>
      <c r="FV1445" s="9"/>
      <c r="FW1445" s="9"/>
      <c r="FX1445" s="9"/>
      <c r="FY1445" s="9"/>
      <c r="FZ1445" s="9"/>
      <c r="GA1445" s="9"/>
      <c r="GB1445" s="9"/>
      <c r="GC1445" s="9"/>
      <c r="GD1445" s="9"/>
      <c r="GE1445" s="9"/>
      <c r="GF1445" s="9"/>
      <c r="GG1445" s="9"/>
      <c r="GH1445" s="9"/>
      <c r="GI1445" s="9"/>
      <c r="GJ1445" s="9"/>
      <c r="GK1445" s="9"/>
      <c r="GL1445" s="9"/>
      <c r="GM1445" s="9"/>
      <c r="GN1445" s="9"/>
      <c r="GO1445" s="9"/>
      <c r="GP1445" s="9"/>
      <c r="GQ1445" s="9"/>
      <c r="GR1445" s="9"/>
      <c r="GS1445" s="9"/>
      <c r="GT1445" s="9"/>
      <c r="GU1445" s="9"/>
      <c r="GV1445" s="9"/>
      <c r="GW1445" s="9"/>
      <c r="GX1445" s="9"/>
      <c r="GY1445" s="9"/>
      <c r="GZ1445" s="9"/>
      <c r="HA1445" s="9"/>
      <c r="HB1445" s="9"/>
      <c r="HC1445" s="9"/>
      <c r="HD1445" s="9"/>
      <c r="HE1445" s="9"/>
      <c r="HF1445" s="9"/>
      <c r="HG1445" s="9"/>
      <c r="HH1445" s="9"/>
      <c r="HI1445" s="9"/>
      <c r="HJ1445" s="9"/>
      <c r="HK1445" s="9"/>
      <c r="HL1445" s="9"/>
      <c r="HM1445" s="9"/>
      <c r="HN1445" s="9"/>
      <c r="HO1445" s="9"/>
      <c r="HP1445" s="9"/>
      <c r="HQ1445" s="9"/>
      <c r="HR1445" s="9"/>
      <c r="HS1445" s="9"/>
      <c r="HT1445" s="9"/>
      <c r="HU1445" s="9"/>
      <c r="HV1445" s="9"/>
      <c r="HW1445" s="9"/>
      <c r="HX1445" s="9"/>
      <c r="HY1445" s="9"/>
    </row>
    <row r="1446" spans="1:233" x14ac:dyDescent="0.2">
      <c r="A1446" s="12" t="s">
        <v>2992</v>
      </c>
      <c r="B1446" s="12" t="s">
        <v>2902</v>
      </c>
      <c r="C1446" s="12" t="s">
        <v>2993</v>
      </c>
      <c r="D1446" s="13">
        <v>19990</v>
      </c>
      <c r="E1446" s="33" t="s">
        <v>2256</v>
      </c>
      <c r="F1446" s="33" t="s">
        <v>6106</v>
      </c>
      <c r="G1446" s="9" t="s">
        <v>6388</v>
      </c>
      <c r="H1446" s="9"/>
      <c r="I1446" s="9"/>
      <c r="J1446" s="13" t="str">
        <f t="shared" si="22"/>
        <v>INSERT INTO `Productos` (txRefInterna,txRefExterna,txNomProducto,txDescripcion,idClasifProductos,idMarcaProductos) SELECT 'REO74','ORFI','SOPORTE CAJA CENTRAL R-9 ','SOPORTE CAJA CENTRAL R-9 ', A.idClasifProductos, M.idClasifProductos  FROM `ClasifProductos` A, `ClasifProductos` M WHERE A.txDescripcion = 'SOPORTE' AND M.txDescripcion = 'RENAULT';</v>
      </c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  <c r="DP1446" s="9"/>
      <c r="DQ1446" s="9"/>
      <c r="DR1446" s="9"/>
      <c r="DS1446" s="9"/>
      <c r="DT1446" s="9"/>
      <c r="DU1446" s="9"/>
      <c r="DV1446" s="9"/>
      <c r="DW1446" s="9"/>
      <c r="DX1446" s="9"/>
      <c r="DY1446" s="9"/>
      <c r="DZ1446" s="9"/>
      <c r="EA1446" s="9"/>
      <c r="EB1446" s="9"/>
      <c r="EC1446" s="9"/>
      <c r="ED1446" s="9"/>
      <c r="EE1446" s="9"/>
      <c r="EF1446" s="9"/>
      <c r="EG1446" s="9"/>
      <c r="EH1446" s="9"/>
      <c r="EI1446" s="9"/>
      <c r="EJ1446" s="9"/>
      <c r="EK1446" s="9"/>
      <c r="EL1446" s="9"/>
      <c r="EM1446" s="9"/>
      <c r="EN1446" s="9"/>
      <c r="EO1446" s="9"/>
      <c r="EP1446" s="9"/>
      <c r="EQ1446" s="9"/>
      <c r="ER1446" s="9"/>
      <c r="ES1446" s="9"/>
      <c r="ET1446" s="9"/>
      <c r="EU1446" s="9"/>
      <c r="EV1446" s="9"/>
      <c r="EW1446" s="9"/>
      <c r="EX1446" s="9"/>
      <c r="EY1446" s="9"/>
      <c r="EZ1446" s="9"/>
      <c r="FA1446" s="9"/>
      <c r="FB1446" s="9"/>
      <c r="FC1446" s="9"/>
      <c r="FD1446" s="9"/>
      <c r="FE1446" s="9"/>
      <c r="FF1446" s="9"/>
      <c r="FG1446" s="9"/>
      <c r="FH1446" s="9"/>
      <c r="FI1446" s="9"/>
      <c r="FJ1446" s="9"/>
      <c r="FK1446" s="9"/>
      <c r="FL1446" s="9"/>
      <c r="FM1446" s="9"/>
      <c r="FN1446" s="9"/>
      <c r="FO1446" s="9"/>
      <c r="FP1446" s="9"/>
      <c r="FQ1446" s="9"/>
      <c r="FR1446" s="9"/>
      <c r="FS1446" s="9"/>
      <c r="FT1446" s="9"/>
      <c r="FU1446" s="9"/>
      <c r="FV1446" s="9"/>
      <c r="FW1446" s="9"/>
      <c r="FX1446" s="9"/>
      <c r="FY1446" s="9"/>
      <c r="FZ1446" s="9"/>
      <c r="GA1446" s="9"/>
      <c r="GB1446" s="9"/>
      <c r="GC1446" s="9"/>
      <c r="GD1446" s="9"/>
      <c r="GE1446" s="9"/>
      <c r="GF1446" s="9"/>
      <c r="GG1446" s="9"/>
      <c r="GH1446" s="9"/>
      <c r="GI1446" s="9"/>
      <c r="GJ1446" s="9"/>
      <c r="GK1446" s="9"/>
      <c r="GL1446" s="9"/>
      <c r="GM1446" s="9"/>
      <c r="GN1446" s="9"/>
      <c r="GO1446" s="9"/>
      <c r="GP1446" s="9"/>
      <c r="GQ1446" s="9"/>
      <c r="GR1446" s="9"/>
      <c r="GS1446" s="9"/>
      <c r="GT1446" s="9"/>
      <c r="GU1446" s="9"/>
      <c r="GV1446" s="9"/>
      <c r="GW1446" s="9"/>
      <c r="GX1446" s="9"/>
      <c r="GY1446" s="9"/>
      <c r="GZ1446" s="9"/>
      <c r="HA1446" s="9"/>
      <c r="HB1446" s="9"/>
      <c r="HC1446" s="9"/>
      <c r="HD1446" s="9"/>
      <c r="HE1446" s="9"/>
      <c r="HF1446" s="9"/>
      <c r="HG1446" s="9"/>
      <c r="HH1446" s="9"/>
      <c r="HI1446" s="9"/>
      <c r="HJ1446" s="9"/>
      <c r="HK1446" s="9"/>
      <c r="HL1446" s="9"/>
      <c r="HM1446" s="9"/>
      <c r="HN1446" s="9"/>
      <c r="HO1446" s="9"/>
      <c r="HP1446" s="9"/>
      <c r="HQ1446" s="9"/>
      <c r="HR1446" s="9"/>
      <c r="HS1446" s="9"/>
      <c r="HT1446" s="9"/>
      <c r="HU1446" s="9"/>
      <c r="HV1446" s="9"/>
      <c r="HW1446" s="9"/>
      <c r="HX1446" s="9"/>
      <c r="HY1446" s="9"/>
    </row>
    <row r="1447" spans="1:233" x14ac:dyDescent="0.2">
      <c r="A1447" s="12" t="s">
        <v>2994</v>
      </c>
      <c r="B1447" s="12" t="s">
        <v>2902</v>
      </c>
      <c r="C1447" s="12" t="s">
        <v>2995</v>
      </c>
      <c r="D1447" s="13">
        <v>21900</v>
      </c>
      <c r="E1447" s="33" t="s">
        <v>2256</v>
      </c>
      <c r="F1447" s="33" t="s">
        <v>6106</v>
      </c>
      <c r="G1447" s="9" t="s">
        <v>6388</v>
      </c>
      <c r="H1447" s="9"/>
      <c r="I1447" s="9"/>
      <c r="J1447" s="13" t="str">
        <f t="shared" si="22"/>
        <v>INSERT INTO `Productos` (txRefInterna,txRefExterna,txNomProducto,txDescripcion,idClasifProductos,idMarcaProductos) SELECT 'RE064','ORFI','SOPORTE CAJA R-18 2 LITROS -BARQUITO- ','SOPORTE CAJA R-18 2 LITROS -BARQUITO- ', A.idClasifProductos, M.idClasifProductos  FROM `ClasifProductos` A, `ClasifProductos` M WHERE A.txDescripcion = 'SOPORTE' AND M.txDescripcion = 'RENAULT';</v>
      </c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  <c r="DP1447" s="9"/>
      <c r="DQ1447" s="9"/>
      <c r="DR1447" s="9"/>
      <c r="DS1447" s="9"/>
      <c r="DT1447" s="9"/>
      <c r="DU1447" s="9"/>
      <c r="DV1447" s="9"/>
      <c r="DW1447" s="9"/>
      <c r="DX1447" s="9"/>
      <c r="DY1447" s="9"/>
      <c r="DZ1447" s="9"/>
      <c r="EA1447" s="9"/>
      <c r="EB1447" s="9"/>
      <c r="EC1447" s="9"/>
      <c r="ED1447" s="9"/>
      <c r="EE1447" s="9"/>
      <c r="EF1447" s="9"/>
      <c r="EG1447" s="9"/>
      <c r="EH1447" s="9"/>
      <c r="EI1447" s="9"/>
      <c r="EJ1447" s="9"/>
      <c r="EK1447" s="9"/>
      <c r="EL1447" s="9"/>
      <c r="EM1447" s="9"/>
      <c r="EN1447" s="9"/>
      <c r="EO1447" s="9"/>
      <c r="EP1447" s="9"/>
      <c r="EQ1447" s="9"/>
      <c r="ER1447" s="9"/>
      <c r="ES1447" s="9"/>
      <c r="ET1447" s="9"/>
      <c r="EU1447" s="9"/>
      <c r="EV1447" s="9"/>
      <c r="EW1447" s="9"/>
      <c r="EX1447" s="9"/>
      <c r="EY1447" s="9"/>
      <c r="EZ1447" s="9"/>
      <c r="FA1447" s="9"/>
      <c r="FB1447" s="9"/>
      <c r="FC1447" s="9"/>
      <c r="FD1447" s="9"/>
      <c r="FE1447" s="9"/>
      <c r="FF1447" s="9"/>
      <c r="FG1447" s="9"/>
      <c r="FH1447" s="9"/>
      <c r="FI1447" s="9"/>
      <c r="FJ1447" s="9"/>
      <c r="FK1447" s="9"/>
      <c r="FL1447" s="9"/>
      <c r="FM1447" s="9"/>
      <c r="FN1447" s="9"/>
      <c r="FO1447" s="9"/>
      <c r="FP1447" s="9"/>
      <c r="FQ1447" s="9"/>
      <c r="FR1447" s="9"/>
      <c r="FS1447" s="9"/>
      <c r="FT1447" s="9"/>
      <c r="FU1447" s="9"/>
      <c r="FV1447" s="9"/>
      <c r="FW1447" s="9"/>
      <c r="FX1447" s="9"/>
      <c r="FY1447" s="9"/>
      <c r="FZ1447" s="9"/>
      <c r="GA1447" s="9"/>
      <c r="GB1447" s="9"/>
      <c r="GC1447" s="9"/>
      <c r="GD1447" s="9"/>
      <c r="GE1447" s="9"/>
      <c r="GF1447" s="9"/>
      <c r="GG1447" s="9"/>
      <c r="GH1447" s="9"/>
      <c r="GI1447" s="9"/>
      <c r="GJ1447" s="9"/>
      <c r="GK1447" s="9"/>
      <c r="GL1447" s="9"/>
      <c r="GM1447" s="9"/>
      <c r="GN1447" s="9"/>
      <c r="GO1447" s="9"/>
      <c r="GP1447" s="9"/>
      <c r="GQ1447" s="9"/>
      <c r="GR1447" s="9"/>
      <c r="GS1447" s="9"/>
      <c r="GT1447" s="9"/>
      <c r="GU1447" s="9"/>
      <c r="GV1447" s="9"/>
      <c r="GW1447" s="9"/>
      <c r="GX1447" s="9"/>
      <c r="GY1447" s="9"/>
      <c r="GZ1447" s="9"/>
      <c r="HA1447" s="9"/>
      <c r="HB1447" s="9"/>
      <c r="HC1447" s="9"/>
      <c r="HD1447" s="9"/>
      <c r="HE1447" s="9"/>
      <c r="HF1447" s="9"/>
      <c r="HG1447" s="9"/>
      <c r="HH1447" s="9"/>
      <c r="HI1447" s="9"/>
      <c r="HJ1447" s="9"/>
      <c r="HK1447" s="9"/>
      <c r="HL1447" s="9"/>
      <c r="HM1447" s="9"/>
      <c r="HN1447" s="9"/>
      <c r="HO1447" s="9"/>
      <c r="HP1447" s="9"/>
      <c r="HQ1447" s="9"/>
      <c r="HR1447" s="9"/>
      <c r="HS1447" s="9"/>
      <c r="HT1447" s="9"/>
      <c r="HU1447" s="9"/>
      <c r="HV1447" s="9"/>
      <c r="HW1447" s="9"/>
      <c r="HX1447" s="9"/>
      <c r="HY1447" s="9"/>
    </row>
    <row r="1448" spans="1:233" x14ac:dyDescent="0.2">
      <c r="A1448" s="12">
        <v>1274</v>
      </c>
      <c r="B1448" s="12" t="s">
        <v>2996</v>
      </c>
      <c r="C1448" s="12" t="s">
        <v>2997</v>
      </c>
      <c r="D1448" s="13">
        <v>12700</v>
      </c>
      <c r="E1448" s="33" t="s">
        <v>2256</v>
      </c>
      <c r="F1448" s="33" t="s">
        <v>6106</v>
      </c>
      <c r="G1448" s="9" t="s">
        <v>6388</v>
      </c>
      <c r="H1448" s="9"/>
      <c r="I1448" s="9"/>
      <c r="J1448" s="13" t="str">
        <f t="shared" si="22"/>
        <v>INSERT INTO `Productos` (txRefInterna,txRefExterna,txNomProducto,txDescripcion,idClasifProductos,idMarcaProductos) SELECT '1274','NV','SOPORTE CAJA R-18 GTL METALICO (TORRE)  ','SOPORTE CAJA R-18 GTL METALICO (TORRE)  ', A.idClasifProductos, M.idClasifProductos  FROM `ClasifProductos` A, `ClasifProductos` M WHERE A.txDescripcion = 'SOPORTE' AND M.txDescripcion = 'RENAULT';</v>
      </c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  <c r="DP1448" s="9"/>
      <c r="DQ1448" s="9"/>
      <c r="DR1448" s="9"/>
      <c r="DS1448" s="9"/>
      <c r="DT1448" s="9"/>
      <c r="DU1448" s="9"/>
      <c r="DV1448" s="9"/>
      <c r="DW1448" s="9"/>
      <c r="DX1448" s="9"/>
      <c r="DY1448" s="9"/>
      <c r="DZ1448" s="9"/>
      <c r="EA1448" s="9"/>
      <c r="EB1448" s="9"/>
      <c r="EC1448" s="9"/>
      <c r="ED1448" s="9"/>
      <c r="EE1448" s="9"/>
      <c r="EF1448" s="9"/>
      <c r="EG1448" s="9"/>
      <c r="EH1448" s="9"/>
      <c r="EI1448" s="9"/>
      <c r="EJ1448" s="9"/>
      <c r="EK1448" s="9"/>
      <c r="EL1448" s="9"/>
      <c r="EM1448" s="9"/>
      <c r="EN1448" s="9"/>
      <c r="EO1448" s="9"/>
      <c r="EP1448" s="9"/>
      <c r="EQ1448" s="9"/>
      <c r="ER1448" s="9"/>
      <c r="ES1448" s="9"/>
      <c r="ET1448" s="9"/>
      <c r="EU1448" s="9"/>
      <c r="EV1448" s="9"/>
      <c r="EW1448" s="9"/>
      <c r="EX1448" s="9"/>
      <c r="EY1448" s="9"/>
      <c r="EZ1448" s="9"/>
      <c r="FA1448" s="9"/>
      <c r="FB1448" s="9"/>
      <c r="FC1448" s="9"/>
      <c r="FD1448" s="9"/>
      <c r="FE1448" s="9"/>
      <c r="FF1448" s="9"/>
      <c r="FG1448" s="9"/>
      <c r="FH1448" s="9"/>
      <c r="FI1448" s="9"/>
      <c r="FJ1448" s="9"/>
      <c r="FK1448" s="9"/>
      <c r="FL1448" s="9"/>
      <c r="FM1448" s="9"/>
      <c r="FN1448" s="9"/>
      <c r="FO1448" s="9"/>
      <c r="FP1448" s="9"/>
      <c r="FQ1448" s="9"/>
      <c r="FR1448" s="9"/>
      <c r="FS1448" s="9"/>
      <c r="FT1448" s="9"/>
      <c r="FU1448" s="9"/>
      <c r="FV1448" s="9"/>
      <c r="FW1448" s="9"/>
      <c r="FX1448" s="9"/>
      <c r="FY1448" s="9"/>
      <c r="FZ1448" s="9"/>
      <c r="GA1448" s="9"/>
      <c r="GB1448" s="9"/>
      <c r="GC1448" s="9"/>
      <c r="GD1448" s="9"/>
      <c r="GE1448" s="9"/>
      <c r="GF1448" s="9"/>
      <c r="GG1448" s="9"/>
      <c r="GH1448" s="9"/>
      <c r="GI1448" s="9"/>
      <c r="GJ1448" s="9"/>
      <c r="GK1448" s="9"/>
      <c r="GL1448" s="9"/>
      <c r="GM1448" s="9"/>
      <c r="GN1448" s="9"/>
      <c r="GO1448" s="9"/>
      <c r="GP1448" s="9"/>
      <c r="GQ1448" s="9"/>
      <c r="GR1448" s="9"/>
      <c r="GS1448" s="9"/>
      <c r="GT1448" s="9"/>
      <c r="GU1448" s="9"/>
      <c r="GV1448" s="9"/>
      <c r="GW1448" s="9"/>
      <c r="GX1448" s="9"/>
      <c r="GY1448" s="9"/>
      <c r="GZ1448" s="9"/>
      <c r="HA1448" s="9"/>
      <c r="HB1448" s="9"/>
      <c r="HC1448" s="9"/>
      <c r="HD1448" s="9"/>
      <c r="HE1448" s="9"/>
      <c r="HF1448" s="9"/>
      <c r="HG1448" s="9"/>
      <c r="HH1448" s="9"/>
      <c r="HI1448" s="9"/>
      <c r="HJ1448" s="9"/>
      <c r="HK1448" s="9"/>
      <c r="HL1448" s="9"/>
      <c r="HM1448" s="9"/>
      <c r="HN1448" s="9"/>
      <c r="HO1448" s="9"/>
      <c r="HP1448" s="9"/>
      <c r="HQ1448" s="9"/>
      <c r="HR1448" s="9"/>
      <c r="HS1448" s="9"/>
      <c r="HT1448" s="9"/>
      <c r="HU1448" s="9"/>
      <c r="HV1448" s="9"/>
      <c r="HW1448" s="9"/>
      <c r="HX1448" s="9"/>
      <c r="HY1448" s="9"/>
    </row>
    <row r="1449" spans="1:233" x14ac:dyDescent="0.2">
      <c r="A1449" s="12">
        <v>1261</v>
      </c>
      <c r="B1449" s="12" t="s">
        <v>2998</v>
      </c>
      <c r="C1449" s="12" t="s">
        <v>2999</v>
      </c>
      <c r="D1449" s="13">
        <v>12600</v>
      </c>
      <c r="E1449" s="33" t="s">
        <v>2256</v>
      </c>
      <c r="F1449" s="33" t="s">
        <v>6106</v>
      </c>
      <c r="G1449" s="9" t="s">
        <v>6388</v>
      </c>
      <c r="H1449" s="9"/>
      <c r="I1449" s="9"/>
      <c r="J1449" s="13" t="str">
        <f t="shared" si="22"/>
        <v>INSERT INTO `Productos` (txRefInterna,txRefExterna,txNomProducto,txDescripcion,idClasifProductos,idMarcaProductos) SELECT '1261','CONT.2101','SOPORTE CAJA R-18 GTL EN ALUMINIO (TORRE) T.O ','SOPORTE CAJA R-18 GTL EN ALUMINIO (TORRE) T.O ', A.idClasifProductos, M.idClasifProductos  FROM `ClasifProductos` A, `ClasifProductos` M WHERE A.txDescripcion = 'SOPORTE' AND M.txDescripcion = 'RENAULT';</v>
      </c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  <c r="DP1449" s="9"/>
      <c r="DQ1449" s="9"/>
      <c r="DR1449" s="9"/>
      <c r="DS1449" s="9"/>
      <c r="DT1449" s="9"/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/>
      <c r="EI1449" s="9"/>
      <c r="EJ1449" s="9"/>
      <c r="EK1449" s="9"/>
      <c r="EL1449" s="9"/>
      <c r="EM1449" s="9"/>
      <c r="EN1449" s="9"/>
      <c r="EO1449" s="9"/>
      <c r="EP1449" s="9"/>
      <c r="EQ1449" s="9"/>
      <c r="ER1449" s="9"/>
      <c r="ES1449" s="9"/>
      <c r="ET1449" s="9"/>
      <c r="EU1449" s="9"/>
      <c r="EV1449" s="9"/>
      <c r="EW1449" s="9"/>
      <c r="EX1449" s="9"/>
      <c r="EY1449" s="9"/>
      <c r="EZ1449" s="9"/>
      <c r="FA1449" s="9"/>
      <c r="FB1449" s="9"/>
      <c r="FC1449" s="9"/>
      <c r="FD1449" s="9"/>
      <c r="FE1449" s="9"/>
      <c r="FF1449" s="9"/>
      <c r="FG1449" s="9"/>
      <c r="FH1449" s="9"/>
      <c r="FI1449" s="9"/>
      <c r="FJ1449" s="9"/>
      <c r="FK1449" s="9"/>
      <c r="FL1449" s="9"/>
      <c r="FM1449" s="9"/>
      <c r="FN1449" s="9"/>
      <c r="FO1449" s="9"/>
      <c r="FP1449" s="9"/>
      <c r="FQ1449" s="9"/>
      <c r="FR1449" s="9"/>
      <c r="FS1449" s="9"/>
      <c r="FT1449" s="9"/>
      <c r="FU1449" s="9"/>
      <c r="FV1449" s="9"/>
      <c r="FW1449" s="9"/>
      <c r="FX1449" s="9"/>
      <c r="FY1449" s="9"/>
      <c r="FZ1449" s="9"/>
      <c r="GA1449" s="9"/>
      <c r="GB1449" s="9"/>
      <c r="GC1449" s="9"/>
      <c r="GD1449" s="9"/>
      <c r="GE1449" s="9"/>
      <c r="GF1449" s="9"/>
      <c r="GG1449" s="9"/>
      <c r="GH1449" s="9"/>
      <c r="GI1449" s="9"/>
      <c r="GJ1449" s="9"/>
      <c r="GK1449" s="9"/>
      <c r="GL1449" s="9"/>
      <c r="GM1449" s="9"/>
      <c r="GN1449" s="9"/>
      <c r="GO1449" s="9"/>
      <c r="GP1449" s="9"/>
      <c r="GQ1449" s="9"/>
      <c r="GR1449" s="9"/>
      <c r="GS1449" s="9"/>
      <c r="GT1449" s="9"/>
      <c r="GU1449" s="9"/>
      <c r="GV1449" s="9"/>
      <c r="GW1449" s="9"/>
      <c r="GX1449" s="9"/>
      <c r="GY1449" s="9"/>
      <c r="GZ1449" s="9"/>
      <c r="HA1449" s="9"/>
      <c r="HB1449" s="9"/>
      <c r="HC1449" s="9"/>
      <c r="HD1449" s="9"/>
      <c r="HE1449" s="9"/>
      <c r="HF1449" s="9"/>
      <c r="HG1449" s="9"/>
      <c r="HH1449" s="9"/>
      <c r="HI1449" s="9"/>
      <c r="HJ1449" s="9"/>
      <c r="HK1449" s="9"/>
      <c r="HL1449" s="9"/>
      <c r="HM1449" s="9"/>
      <c r="HN1449" s="9"/>
      <c r="HO1449" s="9"/>
      <c r="HP1449" s="9"/>
      <c r="HQ1449" s="9"/>
      <c r="HR1449" s="9"/>
      <c r="HS1449" s="9"/>
      <c r="HT1449" s="9"/>
      <c r="HU1449" s="9"/>
      <c r="HV1449" s="9"/>
      <c r="HW1449" s="9"/>
      <c r="HX1449" s="9"/>
      <c r="HY1449" s="9"/>
    </row>
    <row r="1450" spans="1:233" x14ac:dyDescent="0.2">
      <c r="A1450" s="12">
        <v>1265</v>
      </c>
      <c r="B1450" s="12" t="s">
        <v>3000</v>
      </c>
      <c r="C1450" s="12" t="s">
        <v>3001</v>
      </c>
      <c r="D1450" s="13">
        <v>32760</v>
      </c>
      <c r="E1450" s="33" t="s">
        <v>2256</v>
      </c>
      <c r="F1450" s="33" t="s">
        <v>6106</v>
      </c>
      <c r="G1450" s="9" t="s">
        <v>6388</v>
      </c>
      <c r="H1450" s="9"/>
      <c r="I1450" s="9"/>
      <c r="J1450" s="13" t="str">
        <f t="shared" si="22"/>
        <v>INSERT INTO `Productos` (txRefInterna,txRefExterna,txNomProducto,txDescripcion,idClasifProductos,idMarcaProductos) SELECT '1265','CONT.2122','SOPORTE CAJA DERECHO R-21RX EN ALUMINIO T.O (con uña)','SOPORTE CAJA DERECHO R-21RX EN ALUMINIO T.O (con uña)', A.idClasifProductos, M.idClasifProductos  FROM `ClasifProductos` A, `ClasifProductos` M WHERE A.txDescripcion = 'SOPORTE' AND M.txDescripcion = 'RENAULT';</v>
      </c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/>
      <c r="EL1450" s="9"/>
      <c r="EM1450" s="9"/>
      <c r="EN1450" s="9"/>
      <c r="EO1450" s="9"/>
      <c r="EP1450" s="9"/>
      <c r="EQ1450" s="9"/>
      <c r="ER1450" s="9"/>
      <c r="ES1450" s="9"/>
      <c r="ET1450" s="9"/>
      <c r="EU1450" s="9"/>
      <c r="EV1450" s="9"/>
      <c r="EW1450" s="9"/>
      <c r="EX1450" s="9"/>
      <c r="EY1450" s="9"/>
      <c r="EZ1450" s="9"/>
      <c r="FA1450" s="9"/>
      <c r="FB1450" s="9"/>
      <c r="FC1450" s="9"/>
      <c r="FD1450" s="9"/>
      <c r="FE1450" s="9"/>
      <c r="FF1450" s="9"/>
      <c r="FG1450" s="9"/>
      <c r="FH1450" s="9"/>
      <c r="FI1450" s="9"/>
      <c r="FJ1450" s="9"/>
      <c r="FK1450" s="9"/>
      <c r="FL1450" s="9"/>
      <c r="FM1450" s="9"/>
      <c r="FN1450" s="9"/>
      <c r="FO1450" s="9"/>
      <c r="FP1450" s="9"/>
      <c r="FQ1450" s="9"/>
      <c r="FR1450" s="9"/>
      <c r="FS1450" s="9"/>
      <c r="FT1450" s="9"/>
      <c r="FU1450" s="9"/>
      <c r="FV1450" s="9"/>
      <c r="FW1450" s="9"/>
      <c r="FX1450" s="9"/>
      <c r="FY1450" s="9"/>
      <c r="FZ1450" s="9"/>
      <c r="GA1450" s="9"/>
      <c r="GB1450" s="9"/>
      <c r="GC1450" s="9"/>
      <c r="GD1450" s="9"/>
      <c r="GE1450" s="9"/>
      <c r="GF1450" s="9"/>
      <c r="GG1450" s="9"/>
      <c r="GH1450" s="9"/>
      <c r="GI1450" s="9"/>
      <c r="GJ1450" s="9"/>
      <c r="GK1450" s="9"/>
      <c r="GL1450" s="9"/>
      <c r="GM1450" s="9"/>
      <c r="GN1450" s="9"/>
      <c r="GO1450" s="9"/>
      <c r="GP1450" s="9"/>
      <c r="GQ1450" s="9"/>
      <c r="GR1450" s="9"/>
      <c r="GS1450" s="9"/>
      <c r="GT1450" s="9"/>
      <c r="GU1450" s="9"/>
      <c r="GV1450" s="9"/>
      <c r="GW1450" s="9"/>
      <c r="GX1450" s="9"/>
      <c r="GY1450" s="9"/>
      <c r="GZ1450" s="9"/>
      <c r="HA1450" s="9"/>
      <c r="HB1450" s="9"/>
      <c r="HC1450" s="9"/>
      <c r="HD1450" s="9"/>
      <c r="HE1450" s="9"/>
      <c r="HF1450" s="9"/>
      <c r="HG1450" s="9"/>
      <c r="HH1450" s="9"/>
      <c r="HI1450" s="9"/>
      <c r="HJ1450" s="9"/>
      <c r="HK1450" s="9"/>
      <c r="HL1450" s="9"/>
      <c r="HM1450" s="9"/>
      <c r="HN1450" s="9"/>
      <c r="HO1450" s="9"/>
      <c r="HP1450" s="9"/>
      <c r="HQ1450" s="9"/>
      <c r="HR1450" s="9"/>
      <c r="HS1450" s="9"/>
      <c r="HT1450" s="9"/>
      <c r="HU1450" s="9"/>
      <c r="HV1450" s="9"/>
      <c r="HW1450" s="9"/>
      <c r="HX1450" s="9"/>
      <c r="HY1450" s="9"/>
    </row>
    <row r="1451" spans="1:233" x14ac:dyDescent="0.2">
      <c r="A1451" s="12">
        <v>1266</v>
      </c>
      <c r="B1451" s="12" t="s">
        <v>3002</v>
      </c>
      <c r="C1451" s="12" t="s">
        <v>3003</v>
      </c>
      <c r="D1451" s="13">
        <v>32760</v>
      </c>
      <c r="E1451" s="33" t="s">
        <v>2256</v>
      </c>
      <c r="F1451" s="33" t="s">
        <v>6106</v>
      </c>
      <c r="G1451" s="9" t="s">
        <v>6388</v>
      </c>
      <c r="H1451" s="9"/>
      <c r="I1451" s="9"/>
      <c r="J1451" s="13" t="str">
        <f t="shared" si="22"/>
        <v>INSERT INTO `Productos` (txRefInterna,txRefExterna,txNomProducto,txDescripcion,idClasifProductos,idMarcaProductos) SELECT '1266','CONT.2121','SOPORTE CAJA IZQUIERDO R-21RX EN ALUMINIO T.O ','SOPORTE CAJA IZQUIERDO R-21RX EN ALUMINIO T.O ', A.idClasifProductos, M.idClasifProductos  FROM `ClasifProductos` A, `ClasifProductos` M WHERE A.txDescripcion = 'SOPORTE' AND M.txDescripcion = 'RENAULT';</v>
      </c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  <c r="DP1451" s="9"/>
      <c r="DQ1451" s="9"/>
      <c r="DR1451" s="9"/>
      <c r="DS1451" s="9"/>
      <c r="DT1451" s="9"/>
      <c r="DU1451" s="9"/>
      <c r="DV1451" s="9"/>
      <c r="DW1451" s="9"/>
      <c r="DX1451" s="9"/>
      <c r="DY1451" s="9"/>
      <c r="DZ1451" s="9"/>
      <c r="EA1451" s="9"/>
      <c r="EB1451" s="9"/>
      <c r="EC1451" s="9"/>
      <c r="ED1451" s="9"/>
      <c r="EE1451" s="9"/>
      <c r="EF1451" s="9"/>
      <c r="EG1451" s="9"/>
      <c r="EH1451" s="9"/>
      <c r="EI1451" s="9"/>
      <c r="EJ1451" s="9"/>
      <c r="EK1451" s="9"/>
      <c r="EL1451" s="9"/>
      <c r="EM1451" s="9"/>
      <c r="EN1451" s="9"/>
      <c r="EO1451" s="9"/>
      <c r="EP1451" s="9"/>
      <c r="EQ1451" s="9"/>
      <c r="ER1451" s="9"/>
      <c r="ES1451" s="9"/>
      <c r="ET1451" s="9"/>
      <c r="EU1451" s="9"/>
      <c r="EV1451" s="9"/>
      <c r="EW1451" s="9"/>
      <c r="EX1451" s="9"/>
      <c r="EY1451" s="9"/>
      <c r="EZ1451" s="9"/>
      <c r="FA1451" s="9"/>
      <c r="FB1451" s="9"/>
      <c r="FC1451" s="9"/>
      <c r="FD1451" s="9"/>
      <c r="FE1451" s="9"/>
      <c r="FF1451" s="9"/>
      <c r="FG1451" s="9"/>
      <c r="FH1451" s="9"/>
      <c r="FI1451" s="9"/>
      <c r="FJ1451" s="9"/>
      <c r="FK1451" s="9"/>
      <c r="FL1451" s="9"/>
      <c r="FM1451" s="9"/>
      <c r="FN1451" s="9"/>
      <c r="FO1451" s="9"/>
      <c r="FP1451" s="9"/>
      <c r="FQ1451" s="9"/>
      <c r="FR1451" s="9"/>
      <c r="FS1451" s="9"/>
      <c r="FT1451" s="9"/>
      <c r="FU1451" s="9"/>
      <c r="FV1451" s="9"/>
      <c r="FW1451" s="9"/>
      <c r="FX1451" s="9"/>
      <c r="FY1451" s="9"/>
      <c r="FZ1451" s="9"/>
      <c r="GA1451" s="9"/>
      <c r="GB1451" s="9"/>
      <c r="GC1451" s="9"/>
      <c r="GD1451" s="9"/>
      <c r="GE1451" s="9"/>
      <c r="GF1451" s="9"/>
      <c r="GG1451" s="9"/>
      <c r="GH1451" s="9"/>
      <c r="GI1451" s="9"/>
      <c r="GJ1451" s="9"/>
      <c r="GK1451" s="9"/>
      <c r="GL1451" s="9"/>
      <c r="GM1451" s="9"/>
      <c r="GN1451" s="9"/>
      <c r="GO1451" s="9"/>
      <c r="GP1451" s="9"/>
      <c r="GQ1451" s="9"/>
      <c r="GR1451" s="9"/>
      <c r="GS1451" s="9"/>
      <c r="GT1451" s="9"/>
      <c r="GU1451" s="9"/>
      <c r="GV1451" s="9"/>
      <c r="GW1451" s="9"/>
      <c r="GX1451" s="9"/>
      <c r="GY1451" s="9"/>
      <c r="GZ1451" s="9"/>
      <c r="HA1451" s="9"/>
      <c r="HB1451" s="9"/>
      <c r="HC1451" s="9"/>
      <c r="HD1451" s="9"/>
      <c r="HE1451" s="9"/>
      <c r="HF1451" s="9"/>
      <c r="HG1451" s="9"/>
      <c r="HH1451" s="9"/>
      <c r="HI1451" s="9"/>
      <c r="HJ1451" s="9"/>
      <c r="HK1451" s="9"/>
      <c r="HL1451" s="9"/>
      <c r="HM1451" s="9"/>
      <c r="HN1451" s="9"/>
      <c r="HO1451" s="9"/>
      <c r="HP1451" s="9"/>
      <c r="HQ1451" s="9"/>
      <c r="HR1451" s="9"/>
      <c r="HS1451" s="9"/>
      <c r="HT1451" s="9"/>
      <c r="HU1451" s="9"/>
      <c r="HV1451" s="9"/>
      <c r="HW1451" s="9"/>
      <c r="HX1451" s="9"/>
      <c r="HY1451" s="9"/>
    </row>
    <row r="1452" spans="1:233" x14ac:dyDescent="0.2">
      <c r="A1452" s="12">
        <v>1269</v>
      </c>
      <c r="B1452" s="12" t="s">
        <v>3004</v>
      </c>
      <c r="C1452" s="12" t="s">
        <v>3005</v>
      </c>
      <c r="D1452" s="13">
        <v>17640</v>
      </c>
      <c r="E1452" s="33" t="s">
        <v>2256</v>
      </c>
      <c r="F1452" s="33" t="s">
        <v>6106</v>
      </c>
      <c r="G1452" s="9" t="s">
        <v>6388</v>
      </c>
      <c r="H1452" s="9"/>
      <c r="I1452" s="9"/>
      <c r="J1452" s="13" t="str">
        <f t="shared" si="22"/>
        <v>INSERT INTO `Productos` (txRefInterna,txRefExterna,txNomProducto,txDescripcion,idClasifProductos,idMarcaProductos) SELECT '1269','CONT.2112','SOPORTE CAJA DERECHO R-18GTX EN ALUMINIO T.O (estribo)','SOPORTE CAJA DERECHO R-18GTX EN ALUMINIO T.O (estribo)', A.idClasifProductos, M.idClasifProductos  FROM `ClasifProductos` A, `ClasifProductos` M WHERE A.txDescripcion = 'SOPORTE' AND M.txDescripcion = 'RENAULT';</v>
      </c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  <c r="DP1452" s="9"/>
      <c r="DQ1452" s="9"/>
      <c r="DR1452" s="9"/>
      <c r="DS1452" s="9"/>
      <c r="DT1452" s="9"/>
      <c r="DU1452" s="9"/>
      <c r="DV1452" s="9"/>
      <c r="DW1452" s="9"/>
      <c r="DX1452" s="9"/>
      <c r="DY1452" s="9"/>
      <c r="DZ1452" s="9"/>
      <c r="EA1452" s="9"/>
      <c r="EB1452" s="9"/>
      <c r="EC1452" s="9"/>
      <c r="ED1452" s="9"/>
      <c r="EE1452" s="9"/>
      <c r="EF1452" s="9"/>
      <c r="EG1452" s="9"/>
      <c r="EH1452" s="9"/>
      <c r="EI1452" s="9"/>
      <c r="EJ1452" s="9"/>
      <c r="EK1452" s="9"/>
      <c r="EL1452" s="9"/>
      <c r="EM1452" s="9"/>
      <c r="EN1452" s="9"/>
      <c r="EO1452" s="9"/>
      <c r="EP1452" s="9"/>
      <c r="EQ1452" s="9"/>
      <c r="ER1452" s="9"/>
      <c r="ES1452" s="9"/>
      <c r="ET1452" s="9"/>
      <c r="EU1452" s="9"/>
      <c r="EV1452" s="9"/>
      <c r="EW1452" s="9"/>
      <c r="EX1452" s="9"/>
      <c r="EY1452" s="9"/>
      <c r="EZ1452" s="9"/>
      <c r="FA1452" s="9"/>
      <c r="FB1452" s="9"/>
      <c r="FC1452" s="9"/>
      <c r="FD1452" s="9"/>
      <c r="FE1452" s="9"/>
      <c r="FF1452" s="9"/>
      <c r="FG1452" s="9"/>
      <c r="FH1452" s="9"/>
      <c r="FI1452" s="9"/>
      <c r="FJ1452" s="9"/>
      <c r="FK1452" s="9"/>
      <c r="FL1452" s="9"/>
      <c r="FM1452" s="9"/>
      <c r="FN1452" s="9"/>
      <c r="FO1452" s="9"/>
      <c r="FP1452" s="9"/>
      <c r="FQ1452" s="9"/>
      <c r="FR1452" s="9"/>
      <c r="FS1452" s="9"/>
      <c r="FT1452" s="9"/>
      <c r="FU1452" s="9"/>
      <c r="FV1452" s="9"/>
      <c r="FW1452" s="9"/>
      <c r="FX1452" s="9"/>
      <c r="FY1452" s="9"/>
      <c r="FZ1452" s="9"/>
      <c r="GA1452" s="9"/>
      <c r="GB1452" s="9"/>
      <c r="GC1452" s="9"/>
      <c r="GD1452" s="9"/>
      <c r="GE1452" s="9"/>
      <c r="GF1452" s="9"/>
      <c r="GG1452" s="9"/>
      <c r="GH1452" s="9"/>
      <c r="GI1452" s="9"/>
      <c r="GJ1452" s="9"/>
      <c r="GK1452" s="9"/>
      <c r="GL1452" s="9"/>
      <c r="GM1452" s="9"/>
      <c r="GN1452" s="9"/>
      <c r="GO1452" s="9"/>
      <c r="GP1452" s="9"/>
      <c r="GQ1452" s="9"/>
      <c r="GR1452" s="9"/>
      <c r="GS1452" s="9"/>
      <c r="GT1452" s="9"/>
      <c r="GU1452" s="9"/>
      <c r="GV1452" s="9"/>
      <c r="GW1452" s="9"/>
      <c r="GX1452" s="9"/>
      <c r="GY1452" s="9"/>
      <c r="GZ1452" s="9"/>
      <c r="HA1452" s="9"/>
      <c r="HB1452" s="9"/>
      <c r="HC1452" s="9"/>
      <c r="HD1452" s="9"/>
      <c r="HE1452" s="9"/>
      <c r="HF1452" s="9"/>
      <c r="HG1452" s="9"/>
      <c r="HH1452" s="9"/>
      <c r="HI1452" s="9"/>
      <c r="HJ1452" s="9"/>
      <c r="HK1452" s="9"/>
      <c r="HL1452" s="9"/>
      <c r="HM1452" s="9"/>
      <c r="HN1452" s="9"/>
      <c r="HO1452" s="9"/>
      <c r="HP1452" s="9"/>
      <c r="HQ1452" s="9"/>
      <c r="HR1452" s="9"/>
      <c r="HS1452" s="9"/>
      <c r="HT1452" s="9"/>
      <c r="HU1452" s="9"/>
      <c r="HV1452" s="9"/>
      <c r="HW1452" s="9"/>
      <c r="HX1452" s="9"/>
      <c r="HY1452" s="9"/>
    </row>
    <row r="1453" spans="1:233" x14ac:dyDescent="0.2">
      <c r="A1453" s="12">
        <v>1270</v>
      </c>
      <c r="B1453" s="12" t="s">
        <v>3006</v>
      </c>
      <c r="C1453" s="12" t="s">
        <v>3007</v>
      </c>
      <c r="D1453" s="13">
        <v>14400</v>
      </c>
      <c r="E1453" s="33" t="s">
        <v>2256</v>
      </c>
      <c r="F1453" s="33" t="s">
        <v>6106</v>
      </c>
      <c r="G1453" s="9" t="s">
        <v>6388</v>
      </c>
      <c r="H1453" s="9"/>
      <c r="I1453" s="9"/>
      <c r="J1453" s="13" t="str">
        <f t="shared" si="22"/>
        <v>INSERT INTO `Productos` (txRefInterna,txRefExterna,txNomProducto,txDescripcion,idClasifProductos,idMarcaProductos) SELECT '1270','CONT.2111','SOPORTE CAJA IZQUIERDO R-18GTX EN ALUMINIO T.O torrecita','SOPORTE CAJA IZQUIERDO R-18GTX EN ALUMINIO T.O torrecita', A.idClasifProductos, M.idClasifProductos  FROM `ClasifProductos` A, `ClasifProductos` M WHERE A.txDescripcion = 'SOPORTE' AND M.txDescripcion = 'RENAULT';</v>
      </c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  <c r="DP1453" s="9"/>
      <c r="DQ1453" s="9"/>
      <c r="DR1453" s="9"/>
      <c r="DS1453" s="9"/>
      <c r="DT1453" s="9"/>
      <c r="DU1453" s="9"/>
      <c r="DV1453" s="9"/>
      <c r="DW1453" s="9"/>
      <c r="DX1453" s="9"/>
      <c r="DY1453" s="9"/>
      <c r="DZ1453" s="9"/>
      <c r="EA1453" s="9"/>
      <c r="EB1453" s="9"/>
      <c r="EC1453" s="9"/>
      <c r="ED1453" s="9"/>
      <c r="EE1453" s="9"/>
      <c r="EF1453" s="9"/>
      <c r="EG1453" s="9"/>
      <c r="EH1453" s="9"/>
      <c r="EI1453" s="9"/>
      <c r="EJ1453" s="9"/>
      <c r="EK1453" s="9"/>
      <c r="EL1453" s="9"/>
      <c r="EM1453" s="9"/>
      <c r="EN1453" s="9"/>
      <c r="EO1453" s="9"/>
      <c r="EP1453" s="9"/>
      <c r="EQ1453" s="9"/>
      <c r="ER1453" s="9"/>
      <c r="ES1453" s="9"/>
      <c r="ET1453" s="9"/>
      <c r="EU1453" s="9"/>
      <c r="EV1453" s="9"/>
      <c r="EW1453" s="9"/>
      <c r="EX1453" s="9"/>
      <c r="EY1453" s="9"/>
      <c r="EZ1453" s="9"/>
      <c r="FA1453" s="9"/>
      <c r="FB1453" s="9"/>
      <c r="FC1453" s="9"/>
      <c r="FD1453" s="9"/>
      <c r="FE1453" s="9"/>
      <c r="FF1453" s="9"/>
      <c r="FG1453" s="9"/>
      <c r="FH1453" s="9"/>
      <c r="FI1453" s="9"/>
      <c r="FJ1453" s="9"/>
      <c r="FK1453" s="9"/>
      <c r="FL1453" s="9"/>
      <c r="FM1453" s="9"/>
      <c r="FN1453" s="9"/>
      <c r="FO1453" s="9"/>
      <c r="FP1453" s="9"/>
      <c r="FQ1453" s="9"/>
      <c r="FR1453" s="9"/>
      <c r="FS1453" s="9"/>
      <c r="FT1453" s="9"/>
      <c r="FU1453" s="9"/>
      <c r="FV1453" s="9"/>
      <c r="FW1453" s="9"/>
      <c r="FX1453" s="9"/>
      <c r="FY1453" s="9"/>
      <c r="FZ1453" s="9"/>
      <c r="GA1453" s="9"/>
      <c r="GB1453" s="9"/>
      <c r="GC1453" s="9"/>
      <c r="GD1453" s="9"/>
      <c r="GE1453" s="9"/>
      <c r="GF1453" s="9"/>
      <c r="GG1453" s="9"/>
      <c r="GH1453" s="9"/>
      <c r="GI1453" s="9"/>
      <c r="GJ1453" s="9"/>
      <c r="GK1453" s="9"/>
      <c r="GL1453" s="9"/>
      <c r="GM1453" s="9"/>
      <c r="GN1453" s="9"/>
      <c r="GO1453" s="9"/>
      <c r="GP1453" s="9"/>
      <c r="GQ1453" s="9"/>
      <c r="GR1453" s="9"/>
      <c r="GS1453" s="9"/>
      <c r="GT1453" s="9"/>
      <c r="GU1453" s="9"/>
      <c r="GV1453" s="9"/>
      <c r="GW1453" s="9"/>
      <c r="GX1453" s="9"/>
      <c r="GY1453" s="9"/>
      <c r="GZ1453" s="9"/>
      <c r="HA1453" s="9"/>
      <c r="HB1453" s="9"/>
      <c r="HC1453" s="9"/>
      <c r="HD1453" s="9"/>
      <c r="HE1453" s="9"/>
      <c r="HF1453" s="9"/>
      <c r="HG1453" s="9"/>
      <c r="HH1453" s="9"/>
      <c r="HI1453" s="9"/>
      <c r="HJ1453" s="9"/>
      <c r="HK1453" s="9"/>
      <c r="HL1453" s="9"/>
      <c r="HM1453" s="9"/>
      <c r="HN1453" s="9"/>
      <c r="HO1453" s="9"/>
      <c r="HP1453" s="9"/>
      <c r="HQ1453" s="9"/>
      <c r="HR1453" s="9"/>
      <c r="HS1453" s="9"/>
      <c r="HT1453" s="9"/>
      <c r="HU1453" s="9"/>
      <c r="HV1453" s="9"/>
      <c r="HW1453" s="9"/>
      <c r="HX1453" s="9"/>
      <c r="HY1453" s="9"/>
    </row>
    <row r="1454" spans="1:233" x14ac:dyDescent="0.2">
      <c r="A1454" s="12">
        <v>1335</v>
      </c>
      <c r="B1454" s="12"/>
      <c r="C1454" s="12" t="s">
        <v>3008</v>
      </c>
      <c r="D1454" s="13">
        <v>27990</v>
      </c>
      <c r="E1454" s="33" t="s">
        <v>2256</v>
      </c>
      <c r="F1454" s="33" t="s">
        <v>6106</v>
      </c>
      <c r="G1454" s="9" t="s">
        <v>6388</v>
      </c>
      <c r="H1454" s="9"/>
      <c r="I1454" s="9"/>
      <c r="J1454" s="13" t="str">
        <f t="shared" si="22"/>
        <v>INSERT INTO `Productos` (txRefInterna,txRefExterna,txNomProducto,txDescripcion,idClasifProductos,idMarcaProductos) SELECT '1335','','SOPORTE CAJA MEGANE- CLIO 2 -SYMBOL- CITIUS  (trenza)','SOPORTE CAJA MEGANE- CLIO 2 -SYMBOL- CITIUS  (trenza)', A.idClasifProductos, M.idClasifProductos  FROM `ClasifProductos` A, `ClasifProductos` M WHERE A.txDescripcion = 'SOPORTE' AND M.txDescripcion = 'RENAULT';</v>
      </c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/>
      <c r="EL1454" s="9"/>
      <c r="EM1454" s="9"/>
      <c r="EN1454" s="9"/>
      <c r="EO1454" s="9"/>
      <c r="EP1454" s="9"/>
      <c r="EQ1454" s="9"/>
      <c r="ER1454" s="9"/>
      <c r="ES1454" s="9"/>
      <c r="ET1454" s="9"/>
      <c r="EU1454" s="9"/>
      <c r="EV1454" s="9"/>
      <c r="EW1454" s="9"/>
      <c r="EX1454" s="9"/>
      <c r="EY1454" s="9"/>
      <c r="EZ1454" s="9"/>
      <c r="FA1454" s="9"/>
      <c r="FB1454" s="9"/>
      <c r="FC1454" s="9"/>
      <c r="FD1454" s="9"/>
      <c r="FE1454" s="9"/>
      <c r="FF1454" s="9"/>
      <c r="FG1454" s="9"/>
      <c r="FH1454" s="9"/>
      <c r="FI1454" s="9"/>
      <c r="FJ1454" s="9"/>
      <c r="FK1454" s="9"/>
      <c r="FL1454" s="9"/>
      <c r="FM1454" s="9"/>
      <c r="FN1454" s="9"/>
      <c r="FO1454" s="9"/>
      <c r="FP1454" s="9"/>
      <c r="FQ1454" s="9"/>
      <c r="FR1454" s="9"/>
      <c r="FS1454" s="9"/>
      <c r="FT1454" s="9"/>
      <c r="FU1454" s="9"/>
      <c r="FV1454" s="9"/>
      <c r="FW1454" s="9"/>
      <c r="FX1454" s="9"/>
      <c r="FY1454" s="9"/>
      <c r="FZ1454" s="9"/>
      <c r="GA1454" s="9"/>
      <c r="GB1454" s="9"/>
      <c r="GC1454" s="9"/>
      <c r="GD1454" s="9"/>
      <c r="GE1454" s="9"/>
      <c r="GF1454" s="9"/>
      <c r="GG1454" s="9"/>
      <c r="GH1454" s="9"/>
      <c r="GI1454" s="9"/>
      <c r="GJ1454" s="9"/>
      <c r="GK1454" s="9"/>
      <c r="GL1454" s="9"/>
      <c r="GM1454" s="9"/>
      <c r="GN1454" s="9"/>
      <c r="GO1454" s="9"/>
      <c r="GP1454" s="9"/>
      <c r="GQ1454" s="9"/>
      <c r="GR1454" s="9"/>
      <c r="GS1454" s="9"/>
      <c r="GT1454" s="9"/>
      <c r="GU1454" s="9"/>
      <c r="GV1454" s="9"/>
      <c r="GW1454" s="9"/>
      <c r="GX1454" s="9"/>
      <c r="GY1454" s="9"/>
      <c r="GZ1454" s="9"/>
      <c r="HA1454" s="9"/>
      <c r="HB1454" s="9"/>
      <c r="HC1454" s="9"/>
      <c r="HD1454" s="9"/>
      <c r="HE1454" s="9"/>
      <c r="HF1454" s="9"/>
      <c r="HG1454" s="9"/>
      <c r="HH1454" s="9"/>
      <c r="HI1454" s="9"/>
      <c r="HJ1454" s="9"/>
      <c r="HK1454" s="9"/>
      <c r="HL1454" s="9"/>
      <c r="HM1454" s="9"/>
      <c r="HN1454" s="9"/>
      <c r="HO1454" s="9"/>
      <c r="HP1454" s="9"/>
      <c r="HQ1454" s="9"/>
      <c r="HR1454" s="9"/>
      <c r="HS1454" s="9"/>
      <c r="HT1454" s="9"/>
      <c r="HU1454" s="9"/>
      <c r="HV1454" s="9"/>
      <c r="HW1454" s="9"/>
      <c r="HX1454" s="9"/>
      <c r="HY1454" s="9"/>
    </row>
    <row r="1455" spans="1:233" x14ac:dyDescent="0.2">
      <c r="A1455" s="12">
        <v>3438</v>
      </c>
      <c r="B1455" s="12" t="s">
        <v>3732</v>
      </c>
      <c r="C1455" s="12" t="s">
        <v>3733</v>
      </c>
      <c r="D1455" s="13">
        <v>17370</v>
      </c>
      <c r="E1455" s="34" t="s">
        <v>6270</v>
      </c>
      <c r="F1455" s="33" t="s">
        <v>6106</v>
      </c>
      <c r="G1455" s="9" t="s">
        <v>6388</v>
      </c>
      <c r="H1455" s="9"/>
      <c r="I1455" s="9"/>
      <c r="J1455" s="13" t="str">
        <f t="shared" si="22"/>
        <v>INSERT INTO `Productos` (txRefInterna,txRefExterna,txNomProducto,txDescripcion,idClasifProductos,idMarcaProductos) SELECT '3438','KOREA','SOPORTE CAJA TRASERO CHRONOS   96591290A','SOPORTE CAJA TRASERO CHRONOS   96591290A', A.idClasifProductos, M.idClasifProductos  FROM `ClasifProductos` A, `ClasifProductos` M WHERE A.txDescripcion = 'SOPORTE' AND M.txDescripcion = 'CHEVROLET CHRONOS';</v>
      </c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  <c r="DP1455" s="9"/>
      <c r="DQ1455" s="9"/>
      <c r="DR1455" s="9"/>
      <c r="DS1455" s="9"/>
      <c r="DT1455" s="9"/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/>
      <c r="EI1455" s="9"/>
      <c r="EJ1455" s="9"/>
      <c r="EK1455" s="9"/>
      <c r="EL1455" s="9"/>
      <c r="EM1455" s="9"/>
      <c r="EN1455" s="9"/>
      <c r="EO1455" s="9"/>
      <c r="EP1455" s="9"/>
      <c r="EQ1455" s="9"/>
      <c r="ER1455" s="9"/>
      <c r="ES1455" s="9"/>
      <c r="ET1455" s="9"/>
      <c r="EU1455" s="9"/>
      <c r="EV1455" s="9"/>
      <c r="EW1455" s="9"/>
      <c r="EX1455" s="9"/>
      <c r="EY1455" s="9"/>
      <c r="EZ1455" s="9"/>
      <c r="FA1455" s="9"/>
      <c r="FB1455" s="9"/>
      <c r="FC1455" s="9"/>
      <c r="FD1455" s="9"/>
      <c r="FE1455" s="9"/>
      <c r="FF1455" s="9"/>
      <c r="FG1455" s="9"/>
      <c r="FH1455" s="9"/>
      <c r="FI1455" s="9"/>
      <c r="FJ1455" s="9"/>
      <c r="FK1455" s="9"/>
      <c r="FL1455" s="9"/>
      <c r="FM1455" s="9"/>
      <c r="FN1455" s="9"/>
      <c r="FO1455" s="9"/>
      <c r="FP1455" s="9"/>
      <c r="FQ1455" s="9"/>
      <c r="FR1455" s="9"/>
      <c r="FS1455" s="9"/>
      <c r="FT1455" s="9"/>
      <c r="FU1455" s="9"/>
      <c r="FV1455" s="9"/>
      <c r="FW1455" s="9"/>
      <c r="FX1455" s="9"/>
      <c r="FY1455" s="9"/>
      <c r="FZ1455" s="9"/>
      <c r="GA1455" s="9"/>
      <c r="GB1455" s="9"/>
      <c r="GC1455" s="9"/>
      <c r="GD1455" s="9"/>
      <c r="GE1455" s="9"/>
      <c r="GF1455" s="9"/>
      <c r="GG1455" s="9"/>
      <c r="GH1455" s="9"/>
      <c r="GI1455" s="9"/>
      <c r="GJ1455" s="9"/>
      <c r="GK1455" s="9"/>
      <c r="GL1455" s="9"/>
      <c r="GM1455" s="9"/>
      <c r="GN1455" s="9"/>
      <c r="GO1455" s="9"/>
      <c r="GP1455" s="9"/>
      <c r="GQ1455" s="9"/>
      <c r="GR1455" s="9"/>
      <c r="GS1455" s="9"/>
      <c r="GT1455" s="9"/>
      <c r="GU1455" s="9"/>
      <c r="GV1455" s="9"/>
      <c r="GW1455" s="9"/>
      <c r="GX1455" s="9"/>
      <c r="GY1455" s="9"/>
      <c r="GZ1455" s="9"/>
      <c r="HA1455" s="9"/>
      <c r="HB1455" s="9"/>
      <c r="HC1455" s="9"/>
      <c r="HD1455" s="9"/>
      <c r="HE1455" s="9"/>
      <c r="HF1455" s="9"/>
      <c r="HG1455" s="9"/>
      <c r="HH1455" s="9"/>
      <c r="HI1455" s="9"/>
      <c r="HJ1455" s="9"/>
      <c r="HK1455" s="9"/>
      <c r="HL1455" s="9"/>
      <c r="HM1455" s="9"/>
      <c r="HN1455" s="9"/>
      <c r="HO1455" s="9"/>
      <c r="HP1455" s="9"/>
      <c r="HQ1455" s="9"/>
      <c r="HR1455" s="9"/>
      <c r="HS1455" s="9"/>
      <c r="HT1455" s="9"/>
      <c r="HU1455" s="9"/>
      <c r="HV1455" s="9"/>
      <c r="HW1455" s="9"/>
      <c r="HX1455" s="9"/>
      <c r="HY1455" s="9"/>
    </row>
    <row r="1456" spans="1:233" x14ac:dyDescent="0.2">
      <c r="A1456" s="12">
        <v>3188</v>
      </c>
      <c r="B1456" s="12" t="s">
        <v>3851</v>
      </c>
      <c r="C1456" s="12" t="s">
        <v>3852</v>
      </c>
      <c r="D1456" s="13">
        <v>20620</v>
      </c>
      <c r="E1456" s="33" t="s">
        <v>6275</v>
      </c>
      <c r="F1456" s="33" t="s">
        <v>6106</v>
      </c>
      <c r="G1456" s="9" t="s">
        <v>6388</v>
      </c>
      <c r="H1456" s="9"/>
      <c r="I1456" s="9"/>
      <c r="J1456" s="13" t="str">
        <f t="shared" si="22"/>
        <v>INSERT INTO `Productos` (txRefInterna,txRefExterna,txNomProducto,txDescripcion,idClasifProductos,idMarcaProductos) SELECT '3188','CG 400','SOPORTE CAJA DELANT. SPRINT - SWIFT BIELA CORTA','SOPORTE CAJA DELANT. SPRINT - SWIFT BIELA CORTA', A.idClasifProductos, M.idClasifProductos  FROM `ClasifProductos` A, `ClasifProductos` M WHERE A.txDescripcion = 'SOPORTE' AND M.txDescripcion = 'CHEVROLET SPRINT';</v>
      </c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  <c r="DP1456" s="9"/>
      <c r="DQ1456" s="9"/>
      <c r="DR1456" s="9"/>
      <c r="DS1456" s="9"/>
      <c r="DT1456" s="9"/>
      <c r="DU1456" s="9"/>
      <c r="DV1456" s="9"/>
      <c r="DW1456" s="9"/>
      <c r="DX1456" s="9"/>
      <c r="DY1456" s="9"/>
      <c r="DZ1456" s="9"/>
      <c r="EA1456" s="9"/>
      <c r="EB1456" s="9"/>
      <c r="EC1456" s="9"/>
      <c r="ED1456" s="9"/>
      <c r="EE1456" s="9"/>
      <c r="EF1456" s="9"/>
      <c r="EG1456" s="9"/>
      <c r="EH1456" s="9"/>
      <c r="EI1456" s="9"/>
      <c r="EJ1456" s="9"/>
      <c r="EK1456" s="9"/>
      <c r="EL1456" s="9"/>
      <c r="EM1456" s="9"/>
      <c r="EN1456" s="9"/>
      <c r="EO1456" s="9"/>
      <c r="EP1456" s="9"/>
      <c r="EQ1456" s="9"/>
      <c r="ER1456" s="9"/>
      <c r="ES1456" s="9"/>
      <c r="ET1456" s="9"/>
      <c r="EU1456" s="9"/>
      <c r="EV1456" s="9"/>
      <c r="EW1456" s="9"/>
      <c r="EX1456" s="9"/>
      <c r="EY1456" s="9"/>
      <c r="EZ1456" s="9"/>
      <c r="FA1456" s="9"/>
      <c r="FB1456" s="9"/>
      <c r="FC1456" s="9"/>
      <c r="FD1456" s="9"/>
      <c r="FE1456" s="9"/>
      <c r="FF1456" s="9"/>
      <c r="FG1456" s="9"/>
      <c r="FH1456" s="9"/>
      <c r="FI1456" s="9"/>
      <c r="FJ1456" s="9"/>
      <c r="FK1456" s="9"/>
      <c r="FL1456" s="9"/>
      <c r="FM1456" s="9"/>
      <c r="FN1456" s="9"/>
      <c r="FO1456" s="9"/>
      <c r="FP1456" s="9"/>
      <c r="FQ1456" s="9"/>
      <c r="FR1456" s="9"/>
      <c r="FS1456" s="9"/>
      <c r="FT1456" s="9"/>
      <c r="FU1456" s="9"/>
      <c r="FV1456" s="9"/>
      <c r="FW1456" s="9"/>
      <c r="FX1456" s="9"/>
      <c r="FY1456" s="9"/>
      <c r="FZ1456" s="9"/>
      <c r="GA1456" s="9"/>
      <c r="GB1456" s="9"/>
      <c r="GC1456" s="9"/>
      <c r="GD1456" s="9"/>
      <c r="GE1456" s="9"/>
      <c r="GF1456" s="9"/>
      <c r="GG1456" s="9"/>
      <c r="GH1456" s="9"/>
      <c r="GI1456" s="9"/>
      <c r="GJ1456" s="9"/>
      <c r="GK1456" s="9"/>
      <c r="GL1456" s="9"/>
      <c r="GM1456" s="9"/>
      <c r="GN1456" s="9"/>
      <c r="GO1456" s="9"/>
      <c r="GP1456" s="9"/>
      <c r="GQ1456" s="9"/>
      <c r="GR1456" s="9"/>
      <c r="GS1456" s="9"/>
      <c r="GT1456" s="9"/>
      <c r="GU1456" s="9"/>
      <c r="GV1456" s="9"/>
      <c r="GW1456" s="9"/>
      <c r="GX1456" s="9"/>
      <c r="GY1456" s="9"/>
      <c r="GZ1456" s="9"/>
      <c r="HA1456" s="9"/>
      <c r="HB1456" s="9"/>
      <c r="HC1456" s="9"/>
      <c r="HD1456" s="9"/>
      <c r="HE1456" s="9"/>
      <c r="HF1456" s="9"/>
      <c r="HG1456" s="9"/>
      <c r="HH1456" s="9"/>
      <c r="HI1456" s="9"/>
      <c r="HJ1456" s="9"/>
      <c r="HK1456" s="9"/>
      <c r="HL1456" s="9"/>
      <c r="HM1456" s="9"/>
      <c r="HN1456" s="9"/>
      <c r="HO1456" s="9"/>
      <c r="HP1456" s="9"/>
      <c r="HQ1456" s="9"/>
      <c r="HR1456" s="9"/>
      <c r="HS1456" s="9"/>
      <c r="HT1456" s="9"/>
      <c r="HU1456" s="9"/>
      <c r="HV1456" s="9"/>
      <c r="HW1456" s="9"/>
      <c r="HX1456" s="9"/>
      <c r="HY1456" s="9"/>
    </row>
    <row r="1457" spans="1:233" x14ac:dyDescent="0.2">
      <c r="A1457" s="12">
        <v>3189</v>
      </c>
      <c r="B1457" s="12" t="s">
        <v>3853</v>
      </c>
      <c r="C1457" s="12" t="s">
        <v>3854</v>
      </c>
      <c r="D1457" s="13">
        <v>20620</v>
      </c>
      <c r="E1457" s="33" t="s">
        <v>6275</v>
      </c>
      <c r="F1457" s="33" t="s">
        <v>6106</v>
      </c>
      <c r="G1457" s="9" t="s">
        <v>6388</v>
      </c>
      <c r="H1457" s="9"/>
      <c r="I1457" s="9"/>
      <c r="J1457" s="13" t="str">
        <f t="shared" si="22"/>
        <v>INSERT INTO `Productos` (txRefInterna,txRefExterna,txNomProducto,txDescripcion,idClasifProductos,idMarcaProductos) SELECT '3189','CG 401','SOPORTE CAJA TRASERO SPRINT - SWIFT BIELA MEDIA','SOPORTE CAJA TRASERO SPRINT - SWIFT BIELA MEDIA', A.idClasifProductos, M.idClasifProductos  FROM `ClasifProductos` A, `ClasifProductos` M WHERE A.txDescripcion = 'SOPORTE' AND M.txDescripcion = 'CHEVROLET SPRINT';</v>
      </c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  <c r="DP1457" s="9"/>
      <c r="DQ1457" s="9"/>
      <c r="DR1457" s="9"/>
      <c r="DS1457" s="9"/>
      <c r="DT1457" s="9"/>
      <c r="DU1457" s="9"/>
      <c r="DV1457" s="9"/>
      <c r="DW1457" s="9"/>
      <c r="DX1457" s="9"/>
      <c r="DY1457" s="9"/>
      <c r="DZ1457" s="9"/>
      <c r="EA1457" s="9"/>
      <c r="EB1457" s="9"/>
      <c r="EC1457" s="9"/>
      <c r="ED1457" s="9"/>
      <c r="EE1457" s="9"/>
      <c r="EF1457" s="9"/>
      <c r="EG1457" s="9"/>
      <c r="EH1457" s="9"/>
      <c r="EI1457" s="9"/>
      <c r="EJ1457" s="9"/>
      <c r="EK1457" s="9"/>
      <c r="EL1457" s="9"/>
      <c r="EM1457" s="9"/>
      <c r="EN1457" s="9"/>
      <c r="EO1457" s="9"/>
      <c r="EP1457" s="9"/>
      <c r="EQ1457" s="9"/>
      <c r="ER1457" s="9"/>
      <c r="ES1457" s="9"/>
      <c r="ET1457" s="9"/>
      <c r="EU1457" s="9"/>
      <c r="EV1457" s="9"/>
      <c r="EW1457" s="9"/>
      <c r="EX1457" s="9"/>
      <c r="EY1457" s="9"/>
      <c r="EZ1457" s="9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9"/>
      <c r="FO1457" s="9"/>
      <c r="FP1457" s="9"/>
      <c r="FQ1457" s="9"/>
      <c r="FR1457" s="9"/>
      <c r="FS1457" s="9"/>
      <c r="FT1457" s="9"/>
      <c r="FU1457" s="9"/>
      <c r="FV1457" s="9"/>
      <c r="FW1457" s="9"/>
      <c r="FX1457" s="9"/>
      <c r="FY1457" s="9"/>
      <c r="FZ1457" s="9"/>
      <c r="GA1457" s="9"/>
      <c r="GB1457" s="9"/>
      <c r="GC1457" s="9"/>
      <c r="GD1457" s="9"/>
      <c r="GE1457" s="9"/>
      <c r="GF1457" s="9"/>
      <c r="GG1457" s="9"/>
      <c r="GH1457" s="9"/>
      <c r="GI1457" s="9"/>
      <c r="GJ1457" s="9"/>
      <c r="GK1457" s="9"/>
      <c r="GL1457" s="9"/>
      <c r="GM1457" s="9"/>
      <c r="GN1457" s="9"/>
      <c r="GO1457" s="9"/>
      <c r="GP1457" s="9"/>
      <c r="GQ1457" s="9"/>
      <c r="GR1457" s="9"/>
      <c r="GS1457" s="9"/>
      <c r="GT1457" s="9"/>
      <c r="GU1457" s="9"/>
      <c r="GV1457" s="9"/>
      <c r="GW1457" s="9"/>
      <c r="GX1457" s="9"/>
      <c r="GY1457" s="9"/>
      <c r="GZ1457" s="9"/>
      <c r="HA1457" s="9"/>
      <c r="HB1457" s="9"/>
      <c r="HC1457" s="9"/>
      <c r="HD1457" s="9"/>
      <c r="HE1457" s="9"/>
      <c r="HF1457" s="9"/>
      <c r="HG1457" s="9"/>
      <c r="HH1457" s="9"/>
      <c r="HI1457" s="9"/>
      <c r="HJ1457" s="9"/>
      <c r="HK1457" s="9"/>
      <c r="HL1457" s="9"/>
      <c r="HM1457" s="9"/>
      <c r="HN1457" s="9"/>
      <c r="HO1457" s="9"/>
      <c r="HP1457" s="9"/>
      <c r="HQ1457" s="9"/>
      <c r="HR1457" s="9"/>
      <c r="HS1457" s="9"/>
      <c r="HT1457" s="9"/>
      <c r="HU1457" s="9"/>
      <c r="HV1457" s="9"/>
      <c r="HW1457" s="9"/>
      <c r="HX1457" s="9"/>
      <c r="HY1457" s="9"/>
    </row>
    <row r="1458" spans="1:233" x14ac:dyDescent="0.2">
      <c r="A1458" s="12">
        <v>3190</v>
      </c>
      <c r="B1458" s="12" t="s">
        <v>3855</v>
      </c>
      <c r="C1458" s="12" t="s">
        <v>3856</v>
      </c>
      <c r="D1458" s="13">
        <v>20620</v>
      </c>
      <c r="E1458" s="33" t="s">
        <v>6275</v>
      </c>
      <c r="F1458" s="33" t="s">
        <v>6106</v>
      </c>
      <c r="G1458" s="9" t="s">
        <v>6388</v>
      </c>
      <c r="H1458" s="9"/>
      <c r="I1458" s="9"/>
      <c r="J1458" s="13" t="str">
        <f t="shared" si="22"/>
        <v>INSERT INTO `Productos` (txRefInterna,txRefExterna,txNomProducto,txDescripcion,idClasifProductos,idMarcaProductos) SELECT '3190','CG 402','SOPORTE CAJA TRASERO SPRINT - SWIFT BIELA LARGA','SOPORTE CAJA TRASERO SPRINT - SWIFT BIELA LARGA', A.idClasifProductos, M.idClasifProductos  FROM `ClasifProductos` A, `ClasifProductos` M WHERE A.txDescripcion = 'SOPORTE' AND M.txDescripcion = 'CHEVROLET SPRINT';</v>
      </c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/>
      <c r="EL1458" s="9"/>
      <c r="EM1458" s="9"/>
      <c r="EN1458" s="9"/>
      <c r="EO1458" s="9"/>
      <c r="EP1458" s="9"/>
      <c r="EQ1458" s="9"/>
      <c r="ER1458" s="9"/>
      <c r="ES1458" s="9"/>
      <c r="ET1458" s="9"/>
      <c r="EU1458" s="9"/>
      <c r="EV1458" s="9"/>
      <c r="EW1458" s="9"/>
      <c r="EX1458" s="9"/>
      <c r="EY1458" s="9"/>
      <c r="EZ1458" s="9"/>
      <c r="FA1458" s="9"/>
      <c r="FB1458" s="9"/>
      <c r="FC1458" s="9"/>
      <c r="FD1458" s="9"/>
      <c r="FE1458" s="9"/>
      <c r="FF1458" s="9"/>
      <c r="FG1458" s="9"/>
      <c r="FH1458" s="9"/>
      <c r="FI1458" s="9"/>
      <c r="FJ1458" s="9"/>
      <c r="FK1458" s="9"/>
      <c r="FL1458" s="9"/>
      <c r="FM1458" s="9"/>
      <c r="FN1458" s="9"/>
      <c r="FO1458" s="9"/>
      <c r="FP1458" s="9"/>
      <c r="FQ1458" s="9"/>
      <c r="FR1458" s="9"/>
      <c r="FS1458" s="9"/>
      <c r="FT1458" s="9"/>
      <c r="FU1458" s="9"/>
      <c r="FV1458" s="9"/>
      <c r="FW1458" s="9"/>
      <c r="FX1458" s="9"/>
      <c r="FY1458" s="9"/>
      <c r="FZ1458" s="9"/>
      <c r="GA1458" s="9"/>
      <c r="GB1458" s="9"/>
      <c r="GC1458" s="9"/>
      <c r="GD1458" s="9"/>
      <c r="GE1458" s="9"/>
      <c r="GF1458" s="9"/>
      <c r="GG1458" s="9"/>
      <c r="GH1458" s="9"/>
      <c r="GI1458" s="9"/>
      <c r="GJ1458" s="9"/>
      <c r="GK1458" s="9"/>
      <c r="GL1458" s="9"/>
      <c r="GM1458" s="9"/>
      <c r="GN1458" s="9"/>
      <c r="GO1458" s="9"/>
      <c r="GP1458" s="9"/>
      <c r="GQ1458" s="9"/>
      <c r="GR1458" s="9"/>
      <c r="GS1458" s="9"/>
      <c r="GT1458" s="9"/>
      <c r="GU1458" s="9"/>
      <c r="GV1458" s="9"/>
      <c r="GW1458" s="9"/>
      <c r="GX1458" s="9"/>
      <c r="GY1458" s="9"/>
      <c r="GZ1458" s="9"/>
      <c r="HA1458" s="9"/>
      <c r="HB1458" s="9"/>
      <c r="HC1458" s="9"/>
      <c r="HD1458" s="9"/>
      <c r="HE1458" s="9"/>
      <c r="HF1458" s="9"/>
      <c r="HG1458" s="9"/>
      <c r="HH1458" s="9"/>
      <c r="HI1458" s="9"/>
      <c r="HJ1458" s="9"/>
      <c r="HK1458" s="9"/>
      <c r="HL1458" s="9"/>
      <c r="HM1458" s="9"/>
      <c r="HN1458" s="9"/>
      <c r="HO1458" s="9"/>
      <c r="HP1458" s="9"/>
      <c r="HQ1458" s="9"/>
      <c r="HR1458" s="9"/>
      <c r="HS1458" s="9"/>
      <c r="HT1458" s="9"/>
      <c r="HU1458" s="9"/>
      <c r="HV1458" s="9"/>
      <c r="HW1458" s="9"/>
      <c r="HX1458" s="9"/>
      <c r="HY1458" s="9"/>
    </row>
    <row r="1459" spans="1:233" x14ac:dyDescent="0.2">
      <c r="A1459" s="12">
        <v>3313</v>
      </c>
      <c r="B1459" s="12" t="s">
        <v>4063</v>
      </c>
      <c r="C1459" s="12" t="s">
        <v>4064</v>
      </c>
      <c r="D1459" s="13">
        <v>26640</v>
      </c>
      <c r="E1459" s="33" t="s">
        <v>6279</v>
      </c>
      <c r="F1459" s="33" t="s">
        <v>6106</v>
      </c>
      <c r="G1459" s="9" t="s">
        <v>6388</v>
      </c>
      <c r="H1459" s="9"/>
      <c r="I1459" s="9"/>
      <c r="J1459" s="13" t="str">
        <f t="shared" si="22"/>
        <v>INSERT INTO `Productos` (txRefInterna,txRefExterna,txNomProducto,txDescripcion,idClasifProductos,idMarcaProductos) SELECT '3313','CG 253','SOPORTE CAJA LUV 1600 4X2','SOPORTE CAJA LUV 1600 4X2', A.idClasifProductos, M.idClasifProductos  FROM `ClasifProductos` A, `ClasifProductos` M WHERE A.txDescripcion = 'SOPORTE' AND M.txDescripcion = 'CHEVROLET LUV 1600 -2300';</v>
      </c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  <c r="EL1459" s="9"/>
      <c r="EM1459" s="9"/>
      <c r="EN1459" s="9"/>
      <c r="EO1459" s="9"/>
      <c r="EP1459" s="9"/>
      <c r="EQ1459" s="9"/>
      <c r="ER1459" s="9"/>
      <c r="ES1459" s="9"/>
      <c r="ET1459" s="9"/>
      <c r="EU1459" s="9"/>
      <c r="EV1459" s="9"/>
      <c r="EW1459" s="9"/>
      <c r="EX1459" s="9"/>
      <c r="EY1459" s="9"/>
      <c r="EZ1459" s="9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9"/>
      <c r="FS1459" s="9"/>
      <c r="FT1459" s="9"/>
      <c r="FU1459" s="9"/>
      <c r="FV1459" s="9"/>
      <c r="FW1459" s="9"/>
      <c r="FX1459" s="9"/>
      <c r="FY1459" s="9"/>
      <c r="FZ1459" s="9"/>
      <c r="GA1459" s="9"/>
      <c r="GB1459" s="9"/>
      <c r="GC1459" s="9"/>
      <c r="GD1459" s="9"/>
      <c r="GE1459" s="9"/>
      <c r="GF1459" s="9"/>
      <c r="GG1459" s="9"/>
      <c r="GH1459" s="9"/>
      <c r="GI1459" s="9"/>
      <c r="GJ1459" s="9"/>
      <c r="GK1459" s="9"/>
      <c r="GL1459" s="9"/>
      <c r="GM1459" s="9"/>
      <c r="GN1459" s="9"/>
      <c r="GO1459" s="9"/>
      <c r="GP1459" s="9"/>
      <c r="GQ1459" s="9"/>
      <c r="GR1459" s="9"/>
      <c r="GS1459" s="9"/>
      <c r="GT1459" s="9"/>
      <c r="GU1459" s="9"/>
      <c r="GV1459" s="9"/>
      <c r="GW1459" s="9"/>
      <c r="GX1459" s="9"/>
      <c r="GY1459" s="9"/>
      <c r="GZ1459" s="9"/>
      <c r="HA1459" s="9"/>
      <c r="HB1459" s="9"/>
      <c r="HC1459" s="9"/>
      <c r="HD1459" s="9"/>
      <c r="HE1459" s="9"/>
      <c r="HF1459" s="9"/>
      <c r="HG1459" s="9"/>
      <c r="HH1459" s="9"/>
      <c r="HI1459" s="9"/>
      <c r="HJ1459" s="9"/>
      <c r="HK1459" s="9"/>
      <c r="HL1459" s="9"/>
      <c r="HM1459" s="9"/>
      <c r="HN1459" s="9"/>
      <c r="HO1459" s="9"/>
      <c r="HP1459" s="9"/>
      <c r="HQ1459" s="9"/>
      <c r="HR1459" s="9"/>
      <c r="HS1459" s="9"/>
      <c r="HT1459" s="9"/>
      <c r="HU1459" s="9"/>
      <c r="HV1459" s="9"/>
      <c r="HW1459" s="9"/>
      <c r="HX1459" s="9"/>
      <c r="HY1459" s="9"/>
    </row>
    <row r="1460" spans="1:233" x14ac:dyDescent="0.2">
      <c r="A1460" s="12">
        <v>3315</v>
      </c>
      <c r="B1460" s="12" t="s">
        <v>4065</v>
      </c>
      <c r="C1460" s="12" t="s">
        <v>4066</v>
      </c>
      <c r="D1460" s="13">
        <v>30960</v>
      </c>
      <c r="E1460" s="33" t="s">
        <v>6279</v>
      </c>
      <c r="F1460" s="33" t="s">
        <v>6106</v>
      </c>
      <c r="G1460" s="9" t="s">
        <v>6388</v>
      </c>
      <c r="H1460" s="9"/>
      <c r="I1460" s="9"/>
      <c r="J1460" s="13" t="str">
        <f t="shared" si="22"/>
        <v>INSERT INTO `Productos` (txRefInterna,txRefExterna,txNomProducto,txDescripcion,idClasifProductos,idMarcaProductos) SELECT '3315','CG 254','SOPORTE CAJA LUV 16004X4  RAM LATERAL','SOPORTE CAJA LUV 16004X4  RAM LATERAL', A.idClasifProductos, M.idClasifProductos  FROM `ClasifProductos` A, `ClasifProductos` M WHERE A.txDescripcion = 'SOPORTE' AND M.txDescripcion = 'CHEVROLET LUV 1600 -2300';</v>
      </c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  <c r="DP1460" s="9"/>
      <c r="DQ1460" s="9"/>
      <c r="DR1460" s="9"/>
      <c r="DS1460" s="9"/>
      <c r="DT1460" s="9"/>
      <c r="DU1460" s="9"/>
      <c r="DV1460" s="9"/>
      <c r="DW1460" s="9"/>
      <c r="DX1460" s="9"/>
      <c r="DY1460" s="9"/>
      <c r="DZ1460" s="9"/>
      <c r="EA1460" s="9"/>
      <c r="EB1460" s="9"/>
      <c r="EC1460" s="9"/>
      <c r="ED1460" s="9"/>
      <c r="EE1460" s="9"/>
      <c r="EF1460" s="9"/>
      <c r="EG1460" s="9"/>
      <c r="EH1460" s="9"/>
      <c r="EI1460" s="9"/>
      <c r="EJ1460" s="9"/>
      <c r="EK1460" s="9"/>
      <c r="EL1460" s="9"/>
      <c r="EM1460" s="9"/>
      <c r="EN1460" s="9"/>
      <c r="EO1460" s="9"/>
      <c r="EP1460" s="9"/>
      <c r="EQ1460" s="9"/>
      <c r="ER1460" s="9"/>
      <c r="ES1460" s="9"/>
      <c r="ET1460" s="9"/>
      <c r="EU1460" s="9"/>
      <c r="EV1460" s="9"/>
      <c r="EW1460" s="9"/>
      <c r="EX1460" s="9"/>
      <c r="EY1460" s="9"/>
      <c r="EZ1460" s="9"/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9"/>
      <c r="FT1460" s="9"/>
      <c r="FU1460" s="9"/>
      <c r="FV1460" s="9"/>
      <c r="FW1460" s="9"/>
      <c r="FX1460" s="9"/>
      <c r="FY1460" s="9"/>
      <c r="FZ1460" s="9"/>
      <c r="GA1460" s="9"/>
      <c r="GB1460" s="9"/>
      <c r="GC1460" s="9"/>
      <c r="GD1460" s="9"/>
      <c r="GE1460" s="9"/>
      <c r="GF1460" s="9"/>
      <c r="GG1460" s="9"/>
      <c r="GH1460" s="9"/>
      <c r="GI1460" s="9"/>
      <c r="GJ1460" s="9"/>
      <c r="GK1460" s="9"/>
      <c r="GL1460" s="9"/>
      <c r="GM1460" s="9"/>
      <c r="GN1460" s="9"/>
      <c r="GO1460" s="9"/>
      <c r="GP1460" s="9"/>
      <c r="GQ1460" s="9"/>
      <c r="GR1460" s="9"/>
      <c r="GS1460" s="9"/>
      <c r="GT1460" s="9"/>
      <c r="GU1460" s="9"/>
      <c r="GV1460" s="9"/>
      <c r="GW1460" s="9"/>
      <c r="GX1460" s="9"/>
      <c r="GY1460" s="9"/>
      <c r="GZ1460" s="9"/>
      <c r="HA1460" s="9"/>
      <c r="HB1460" s="9"/>
      <c r="HC1460" s="9"/>
      <c r="HD1460" s="9"/>
      <c r="HE1460" s="9"/>
      <c r="HF1460" s="9"/>
      <c r="HG1460" s="9"/>
      <c r="HH1460" s="9"/>
      <c r="HI1460" s="9"/>
      <c r="HJ1460" s="9"/>
      <c r="HK1460" s="9"/>
      <c r="HL1460" s="9"/>
      <c r="HM1460" s="9"/>
      <c r="HN1460" s="9"/>
      <c r="HO1460" s="9"/>
      <c r="HP1460" s="9"/>
      <c r="HQ1460" s="9"/>
      <c r="HR1460" s="9"/>
      <c r="HS1460" s="9"/>
      <c r="HT1460" s="9"/>
      <c r="HU1460" s="9"/>
      <c r="HV1460" s="9"/>
      <c r="HW1460" s="9"/>
      <c r="HX1460" s="9"/>
      <c r="HY1460" s="9"/>
    </row>
    <row r="1461" spans="1:233" x14ac:dyDescent="0.2">
      <c r="A1461" s="12">
        <v>6131</v>
      </c>
      <c r="B1461" s="12" t="s">
        <v>3732</v>
      </c>
      <c r="C1461" s="12" t="s">
        <v>4293</v>
      </c>
      <c r="D1461" s="13">
        <v>19200</v>
      </c>
      <c r="E1461" s="38" t="s">
        <v>6211</v>
      </c>
      <c r="F1461" s="33" t="s">
        <v>6106</v>
      </c>
      <c r="G1461" s="9" t="s">
        <v>6388</v>
      </c>
      <c r="H1461" s="9"/>
      <c r="I1461" s="9"/>
      <c r="J1461" s="13" t="str">
        <f t="shared" si="22"/>
        <v>INSERT INTO `Productos` (txRefInterna,txRefExterna,txNomProducto,txDescripcion,idClasifProductos,idMarcaProductos) SELECT '6131','KOREA','SOPORTE CAJA IZQ, HYUNDAI ATOS MN   21830-05200NG','SOPORTE CAJA IZQ, HYUNDAI ATOS MN   21830-05200NG', A.idClasifProductos, M.idClasifProductos  FROM `ClasifProductos` A, `ClasifProductos` M WHERE A.txDescripcion = 'SOPORTE' AND M.txDescripcion = 'HYUNDAI ATOS';</v>
      </c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/>
      <c r="EL1461" s="9"/>
      <c r="EM1461" s="9"/>
      <c r="EN1461" s="9"/>
      <c r="EO1461" s="9"/>
      <c r="EP1461" s="9"/>
      <c r="EQ1461" s="9"/>
      <c r="ER1461" s="9"/>
      <c r="ES1461" s="9"/>
      <c r="ET1461" s="9"/>
      <c r="EU1461" s="9"/>
      <c r="EV1461" s="9"/>
      <c r="EW1461" s="9"/>
      <c r="EX1461" s="9"/>
      <c r="EY1461" s="9"/>
      <c r="EZ1461" s="9"/>
      <c r="FA1461" s="9"/>
      <c r="FB1461" s="9"/>
      <c r="FC1461" s="9"/>
      <c r="FD1461" s="9"/>
      <c r="FE1461" s="9"/>
      <c r="FF1461" s="9"/>
      <c r="FG1461" s="9"/>
      <c r="FH1461" s="9"/>
      <c r="FI1461" s="9"/>
      <c r="FJ1461" s="9"/>
      <c r="FK1461" s="9"/>
      <c r="FL1461" s="9"/>
      <c r="FM1461" s="9"/>
      <c r="FN1461" s="9"/>
      <c r="FO1461" s="9"/>
      <c r="FP1461" s="9"/>
      <c r="FQ1461" s="9"/>
      <c r="FR1461" s="9"/>
      <c r="FS1461" s="9"/>
      <c r="FT1461" s="9"/>
      <c r="FU1461" s="9"/>
      <c r="FV1461" s="9"/>
      <c r="FW1461" s="9"/>
      <c r="FX1461" s="9"/>
      <c r="FY1461" s="9"/>
      <c r="FZ1461" s="9"/>
      <c r="GA1461" s="9"/>
      <c r="GB1461" s="9"/>
      <c r="GC1461" s="9"/>
      <c r="GD1461" s="9"/>
      <c r="GE1461" s="9"/>
      <c r="GF1461" s="9"/>
      <c r="GG1461" s="9"/>
      <c r="GH1461" s="9"/>
      <c r="GI1461" s="9"/>
      <c r="GJ1461" s="9"/>
      <c r="GK1461" s="9"/>
      <c r="GL1461" s="9"/>
      <c r="GM1461" s="9"/>
      <c r="GN1461" s="9"/>
      <c r="GO1461" s="9"/>
      <c r="GP1461" s="9"/>
      <c r="GQ1461" s="9"/>
      <c r="GR1461" s="9"/>
      <c r="GS1461" s="9"/>
      <c r="GT1461" s="9"/>
      <c r="GU1461" s="9"/>
      <c r="GV1461" s="9"/>
      <c r="GW1461" s="9"/>
      <c r="GX1461" s="9"/>
      <c r="GY1461" s="9"/>
      <c r="GZ1461" s="9"/>
      <c r="HA1461" s="9"/>
      <c r="HB1461" s="9"/>
      <c r="HC1461" s="9"/>
      <c r="HD1461" s="9"/>
      <c r="HE1461" s="9"/>
      <c r="HF1461" s="9"/>
      <c r="HG1461" s="9"/>
      <c r="HH1461" s="9"/>
      <c r="HI1461" s="9"/>
      <c r="HJ1461" s="9"/>
      <c r="HK1461" s="9"/>
      <c r="HL1461" s="9"/>
      <c r="HM1461" s="9"/>
      <c r="HN1461" s="9"/>
      <c r="HO1461" s="9"/>
      <c r="HP1461" s="9"/>
      <c r="HQ1461" s="9"/>
      <c r="HR1461" s="9"/>
      <c r="HS1461" s="9"/>
      <c r="HT1461" s="9"/>
      <c r="HU1461" s="9"/>
      <c r="HV1461" s="9"/>
      <c r="HW1461" s="9"/>
      <c r="HX1461" s="9"/>
      <c r="HY1461" s="9"/>
    </row>
    <row r="1462" spans="1:233" x14ac:dyDescent="0.2">
      <c r="A1462" s="12">
        <v>4019</v>
      </c>
      <c r="B1462" s="12">
        <v>90250438</v>
      </c>
      <c r="C1462" s="22" t="s">
        <v>4392</v>
      </c>
      <c r="D1462" s="13">
        <v>13900</v>
      </c>
      <c r="E1462" s="33" t="s">
        <v>4320</v>
      </c>
      <c r="F1462" s="33" t="s">
        <v>6106</v>
      </c>
      <c r="G1462" s="9" t="s">
        <v>6388</v>
      </c>
      <c r="H1462" s="9"/>
      <c r="I1462" s="9"/>
      <c r="J1462" s="13" t="str">
        <f t="shared" si="22"/>
        <v>INSERT INTO `Productos` (txRefInterna,txRefExterna,txNomProducto,txDescripcion,idClasifProductos,idMarcaProductos) SELECT '4019','90250438','SOPORTE CAJA DAEWOO ','SOPORTE CAJA DAEWOO ', A.idClasifProductos, M.idClasifProductos  FROM `ClasifProductos` A, `ClasifProductos` M WHERE A.txDescripcion = 'SOPORTE' AND M.txDescripcion = 'DAEWOO';</v>
      </c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  <c r="DP1462" s="9"/>
      <c r="DQ1462" s="9"/>
      <c r="DR1462" s="9"/>
      <c r="DS1462" s="9"/>
      <c r="DT1462" s="9"/>
      <c r="DU1462" s="9"/>
      <c r="DV1462" s="9"/>
      <c r="DW1462" s="9"/>
      <c r="DX1462" s="9"/>
      <c r="DY1462" s="9"/>
      <c r="DZ1462" s="9"/>
      <c r="EA1462" s="9"/>
      <c r="EB1462" s="9"/>
      <c r="EC1462" s="9"/>
      <c r="ED1462" s="9"/>
      <c r="EE1462" s="9"/>
      <c r="EF1462" s="9"/>
      <c r="EG1462" s="9"/>
      <c r="EH1462" s="9"/>
      <c r="EI1462" s="9"/>
      <c r="EJ1462" s="9"/>
      <c r="EK1462" s="9"/>
      <c r="EL1462" s="9"/>
      <c r="EM1462" s="9"/>
      <c r="EN1462" s="9"/>
      <c r="EO1462" s="9"/>
      <c r="EP1462" s="9"/>
      <c r="EQ1462" s="9"/>
      <c r="ER1462" s="9"/>
      <c r="ES1462" s="9"/>
      <c r="ET1462" s="9"/>
      <c r="EU1462" s="9"/>
      <c r="EV1462" s="9"/>
      <c r="EW1462" s="9"/>
      <c r="EX1462" s="9"/>
      <c r="EY1462" s="9"/>
      <c r="EZ1462" s="9"/>
      <c r="FA1462" s="9"/>
      <c r="FB1462" s="9"/>
      <c r="FC1462" s="9"/>
      <c r="FD1462" s="9"/>
      <c r="FE1462" s="9"/>
      <c r="FF1462" s="9"/>
      <c r="FG1462" s="9"/>
      <c r="FH1462" s="9"/>
      <c r="FI1462" s="9"/>
      <c r="FJ1462" s="9"/>
      <c r="FK1462" s="9"/>
      <c r="FL1462" s="9"/>
      <c r="FM1462" s="9"/>
      <c r="FN1462" s="9"/>
      <c r="FO1462" s="9"/>
      <c r="FP1462" s="9"/>
      <c r="FQ1462" s="9"/>
      <c r="FR1462" s="9"/>
      <c r="FS1462" s="9"/>
      <c r="FT1462" s="9"/>
      <c r="FU1462" s="9"/>
      <c r="FV1462" s="9"/>
      <c r="FW1462" s="9"/>
      <c r="FX1462" s="9"/>
      <c r="FY1462" s="9"/>
      <c r="FZ1462" s="9"/>
      <c r="GA1462" s="9"/>
      <c r="GB1462" s="9"/>
      <c r="GC1462" s="9"/>
      <c r="GD1462" s="9"/>
      <c r="GE1462" s="9"/>
      <c r="GF1462" s="9"/>
      <c r="GG1462" s="9"/>
      <c r="GH1462" s="9"/>
      <c r="GI1462" s="9"/>
      <c r="GJ1462" s="9"/>
      <c r="GK1462" s="9"/>
      <c r="GL1462" s="9"/>
      <c r="GM1462" s="9"/>
      <c r="GN1462" s="9"/>
      <c r="GO1462" s="9"/>
      <c r="GP1462" s="9"/>
      <c r="GQ1462" s="9"/>
      <c r="GR1462" s="9"/>
      <c r="GS1462" s="9"/>
      <c r="GT1462" s="9"/>
      <c r="GU1462" s="9"/>
      <c r="GV1462" s="9"/>
      <c r="GW1462" s="9"/>
      <c r="GX1462" s="9"/>
      <c r="GY1462" s="9"/>
      <c r="GZ1462" s="9"/>
      <c r="HA1462" s="9"/>
      <c r="HB1462" s="9"/>
      <c r="HC1462" s="9"/>
      <c r="HD1462" s="9"/>
      <c r="HE1462" s="9"/>
      <c r="HF1462" s="9"/>
      <c r="HG1462" s="9"/>
      <c r="HH1462" s="9"/>
      <c r="HI1462" s="9"/>
      <c r="HJ1462" s="9"/>
      <c r="HK1462" s="9"/>
      <c r="HL1462" s="9"/>
      <c r="HM1462" s="9"/>
      <c r="HN1462" s="9"/>
      <c r="HO1462" s="9"/>
      <c r="HP1462" s="9"/>
      <c r="HQ1462" s="9"/>
      <c r="HR1462" s="9"/>
      <c r="HS1462" s="9"/>
      <c r="HT1462" s="9"/>
      <c r="HU1462" s="9"/>
      <c r="HV1462" s="9"/>
      <c r="HW1462" s="9"/>
      <c r="HX1462" s="9"/>
      <c r="HY1462" s="9"/>
    </row>
    <row r="1463" spans="1:233" x14ac:dyDescent="0.2">
      <c r="A1463" s="12">
        <v>6063</v>
      </c>
      <c r="B1463" s="12" t="s">
        <v>2443</v>
      </c>
      <c r="C1463" s="12" t="s">
        <v>4294</v>
      </c>
      <c r="D1463" s="13">
        <v>6500</v>
      </c>
      <c r="E1463" s="38" t="s">
        <v>6211</v>
      </c>
      <c r="F1463" s="33" t="s">
        <v>6215</v>
      </c>
      <c r="G1463" s="9" t="s">
        <v>6388</v>
      </c>
      <c r="H1463" s="9"/>
      <c r="I1463" s="9"/>
      <c r="J1463" s="13" t="str">
        <f t="shared" si="22"/>
        <v>INSERT INTO `Productos` (txRefInterna,txRefExterna,txNomProducto,txDescripcion,idClasifProductos,idMarcaProductos) SELECT '6063','IR','SOPORTE CONTROL CAMBIOS ATOS','SOPORTE CONTROL CAMBIOS ATOS', A.idClasifProductos, M.idClasifProductos  FROM `ClasifProductos` A, `ClasifProductos` M WHERE A.txDescripcion = 'SOPORTE' AND M.txDescripcion = 'HYUNDAI ATOS';</v>
      </c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  <c r="DP1463" s="9"/>
      <c r="DQ1463" s="9"/>
      <c r="DR1463" s="9"/>
      <c r="DS1463" s="9"/>
      <c r="DT1463" s="9"/>
      <c r="DU1463" s="9"/>
      <c r="DV1463" s="9"/>
      <c r="DW1463" s="9"/>
      <c r="DX1463" s="9"/>
      <c r="DY1463" s="9"/>
      <c r="DZ1463" s="9"/>
      <c r="EA1463" s="9"/>
      <c r="EB1463" s="9"/>
      <c r="EC1463" s="9"/>
      <c r="ED1463" s="9"/>
      <c r="EE1463" s="9"/>
      <c r="EF1463" s="9"/>
      <c r="EG1463" s="9"/>
      <c r="EH1463" s="9"/>
      <c r="EI1463" s="9"/>
      <c r="EJ1463" s="9"/>
      <c r="EK1463" s="9"/>
      <c r="EL1463" s="9"/>
      <c r="EM1463" s="9"/>
      <c r="EN1463" s="9"/>
      <c r="EO1463" s="9"/>
      <c r="EP1463" s="9"/>
      <c r="EQ1463" s="9"/>
      <c r="ER1463" s="9"/>
      <c r="ES1463" s="9"/>
      <c r="ET1463" s="9"/>
      <c r="EU1463" s="9"/>
      <c r="EV1463" s="9"/>
      <c r="EW1463" s="9"/>
      <c r="EX1463" s="9"/>
      <c r="EY1463" s="9"/>
      <c r="EZ1463" s="9"/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9"/>
      <c r="FS1463" s="9"/>
      <c r="FT1463" s="9"/>
      <c r="FU1463" s="9"/>
      <c r="FV1463" s="9"/>
      <c r="FW1463" s="9"/>
      <c r="FX1463" s="9"/>
      <c r="FY1463" s="9"/>
      <c r="FZ1463" s="9"/>
      <c r="GA1463" s="9"/>
      <c r="GB1463" s="9"/>
      <c r="GC1463" s="9"/>
      <c r="GD1463" s="9"/>
      <c r="GE1463" s="9"/>
      <c r="GF1463" s="9"/>
      <c r="GG1463" s="9"/>
      <c r="GH1463" s="9"/>
      <c r="GI1463" s="9"/>
      <c r="GJ1463" s="9"/>
      <c r="GK1463" s="9"/>
      <c r="GL1463" s="9"/>
      <c r="GM1463" s="9"/>
      <c r="GN1463" s="9"/>
      <c r="GO1463" s="9"/>
      <c r="GP1463" s="9"/>
      <c r="GQ1463" s="9"/>
      <c r="GR1463" s="9"/>
      <c r="GS1463" s="9"/>
      <c r="GT1463" s="9"/>
      <c r="GU1463" s="9"/>
      <c r="GV1463" s="9"/>
      <c r="GW1463" s="9"/>
      <c r="GX1463" s="9"/>
      <c r="GY1463" s="9"/>
      <c r="GZ1463" s="9"/>
      <c r="HA1463" s="9"/>
      <c r="HB1463" s="9"/>
      <c r="HC1463" s="9"/>
      <c r="HD1463" s="9"/>
      <c r="HE1463" s="9"/>
      <c r="HF1463" s="9"/>
      <c r="HG1463" s="9"/>
      <c r="HH1463" s="9"/>
      <c r="HI1463" s="9"/>
      <c r="HJ1463" s="9"/>
      <c r="HK1463" s="9"/>
      <c r="HL1463" s="9"/>
      <c r="HM1463" s="9"/>
      <c r="HN1463" s="9"/>
      <c r="HO1463" s="9"/>
      <c r="HP1463" s="9"/>
      <c r="HQ1463" s="9"/>
      <c r="HR1463" s="9"/>
      <c r="HS1463" s="9"/>
      <c r="HT1463" s="9"/>
      <c r="HU1463" s="9"/>
      <c r="HV1463" s="9"/>
      <c r="HW1463" s="9"/>
      <c r="HX1463" s="9"/>
      <c r="HY1463" s="9"/>
    </row>
    <row r="1464" spans="1:233" x14ac:dyDescent="0.2">
      <c r="A1464" s="12">
        <v>1285</v>
      </c>
      <c r="B1464" s="12"/>
      <c r="C1464" s="12" t="s">
        <v>3009</v>
      </c>
      <c r="D1464" s="13">
        <v>8000</v>
      </c>
      <c r="E1464" s="33" t="s">
        <v>2256</v>
      </c>
      <c r="F1464" s="33" t="s">
        <v>6375</v>
      </c>
      <c r="G1464" s="9" t="s">
        <v>6388</v>
      </c>
      <c r="H1464" s="9"/>
      <c r="I1464" s="9"/>
      <c r="J1464" s="13" t="str">
        <f t="shared" si="22"/>
        <v>INSERT INTO `Productos` (txRefInterna,txRefExterna,txNomProducto,txDescripcion,idClasifProductos,idMarcaProductos) SELECT '1285','','SOPORTE ESTAB.CENTRAL R-4-6- DERECHO ','SOPORTE ESTAB.CENTRAL R-4-6- DERECHO ', A.idClasifProductos, M.idClasifProductos  FROM `ClasifProductos` A, `ClasifProductos` M WHERE A.txDescripcion = 'SOPORTE' AND M.txDescripcion = 'RENAULT';</v>
      </c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  <c r="DP1464" s="9"/>
      <c r="DQ1464" s="9"/>
      <c r="DR1464" s="9"/>
      <c r="DS1464" s="9"/>
      <c r="DT1464" s="9"/>
      <c r="DU1464" s="9"/>
      <c r="DV1464" s="9"/>
      <c r="DW1464" s="9"/>
      <c r="DX1464" s="9"/>
      <c r="DY1464" s="9"/>
      <c r="DZ1464" s="9"/>
      <c r="EA1464" s="9"/>
      <c r="EB1464" s="9"/>
      <c r="EC1464" s="9"/>
      <c r="ED1464" s="9"/>
      <c r="EE1464" s="9"/>
      <c r="EF1464" s="9"/>
      <c r="EG1464" s="9"/>
      <c r="EH1464" s="9"/>
      <c r="EI1464" s="9"/>
      <c r="EJ1464" s="9"/>
      <c r="EK1464" s="9"/>
      <c r="EL1464" s="9"/>
      <c r="EM1464" s="9"/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/>
      <c r="FB1464" s="9"/>
      <c r="FC1464" s="9"/>
      <c r="FD1464" s="9"/>
      <c r="FE1464" s="9"/>
      <c r="FF1464" s="9"/>
      <c r="FG1464" s="9"/>
      <c r="FH1464" s="9"/>
      <c r="FI1464" s="9"/>
      <c r="FJ1464" s="9"/>
      <c r="FK1464" s="9"/>
      <c r="FL1464" s="9"/>
      <c r="FM1464" s="9"/>
      <c r="FN1464" s="9"/>
      <c r="FO1464" s="9"/>
      <c r="FP1464" s="9"/>
      <c r="FQ1464" s="9"/>
      <c r="FR1464" s="9"/>
      <c r="FS1464" s="9"/>
      <c r="FT1464" s="9"/>
      <c r="FU1464" s="9"/>
      <c r="FV1464" s="9"/>
      <c r="FW1464" s="9"/>
      <c r="FX1464" s="9"/>
      <c r="FY1464" s="9"/>
      <c r="FZ1464" s="9"/>
      <c r="GA1464" s="9"/>
      <c r="GB1464" s="9"/>
      <c r="GC1464" s="9"/>
      <c r="GD1464" s="9"/>
      <c r="GE1464" s="9"/>
      <c r="GF1464" s="9"/>
      <c r="GG1464" s="9"/>
      <c r="GH1464" s="9"/>
      <c r="GI1464" s="9"/>
      <c r="GJ1464" s="9"/>
      <c r="GK1464" s="9"/>
      <c r="GL1464" s="9"/>
      <c r="GM1464" s="9"/>
      <c r="GN1464" s="9"/>
      <c r="GO1464" s="9"/>
      <c r="GP1464" s="9"/>
      <c r="GQ1464" s="9"/>
      <c r="GR1464" s="9"/>
      <c r="GS1464" s="9"/>
      <c r="GT1464" s="9"/>
      <c r="GU1464" s="9"/>
      <c r="GV1464" s="9"/>
      <c r="GW1464" s="9"/>
      <c r="GX1464" s="9"/>
      <c r="GY1464" s="9"/>
      <c r="GZ1464" s="9"/>
      <c r="HA1464" s="9"/>
      <c r="HB1464" s="9"/>
      <c r="HC1464" s="9"/>
      <c r="HD1464" s="9"/>
      <c r="HE1464" s="9"/>
      <c r="HF1464" s="9"/>
      <c r="HG1464" s="9"/>
      <c r="HH1464" s="9"/>
      <c r="HI1464" s="9"/>
      <c r="HJ1464" s="9"/>
      <c r="HK1464" s="9"/>
      <c r="HL1464" s="9"/>
      <c r="HM1464" s="9"/>
      <c r="HN1464" s="9"/>
      <c r="HO1464" s="9"/>
      <c r="HP1464" s="9"/>
      <c r="HQ1464" s="9"/>
      <c r="HR1464" s="9"/>
      <c r="HS1464" s="9"/>
      <c r="HT1464" s="9"/>
      <c r="HU1464" s="9"/>
      <c r="HV1464" s="9"/>
      <c r="HW1464" s="9"/>
      <c r="HX1464" s="9"/>
      <c r="HY1464" s="9"/>
    </row>
    <row r="1465" spans="1:233" x14ac:dyDescent="0.2">
      <c r="A1465" s="12">
        <v>1286</v>
      </c>
      <c r="B1465" s="12"/>
      <c r="C1465" s="12" t="s">
        <v>3010</v>
      </c>
      <c r="D1465" s="13">
        <v>8000</v>
      </c>
      <c r="E1465" s="33" t="s">
        <v>2256</v>
      </c>
      <c r="F1465" s="33" t="s">
        <v>6375</v>
      </c>
      <c r="G1465" s="9" t="s">
        <v>6388</v>
      </c>
      <c r="H1465" s="9"/>
      <c r="I1465" s="9"/>
      <c r="J1465" s="13" t="str">
        <f t="shared" si="22"/>
        <v>INSERT INTO `Productos` (txRefInterna,txRefExterna,txNomProducto,txDescripcion,idClasifProductos,idMarcaProductos) SELECT '1286','','SOPORTE ESTAB.CENTRAL R-4-6- IZQUIERDO','SOPORTE ESTAB.CENTRAL R-4-6- IZQUIERDO', A.idClasifProductos, M.idClasifProductos  FROM `ClasifProductos` A, `ClasifProductos` M WHERE A.txDescripcion = 'SOPORTE' AND M.txDescripcion = 'RENAULT';</v>
      </c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  <c r="DP1465" s="9"/>
      <c r="DQ1465" s="9"/>
      <c r="DR1465" s="9"/>
      <c r="DS1465" s="9"/>
      <c r="DT1465" s="9"/>
      <c r="DU1465" s="9"/>
      <c r="DV1465" s="9"/>
      <c r="DW1465" s="9"/>
      <c r="DX1465" s="9"/>
      <c r="DY1465" s="9"/>
      <c r="DZ1465" s="9"/>
      <c r="EA1465" s="9"/>
      <c r="EB1465" s="9"/>
      <c r="EC1465" s="9"/>
      <c r="ED1465" s="9"/>
      <c r="EE1465" s="9"/>
      <c r="EF1465" s="9"/>
      <c r="EG1465" s="9"/>
      <c r="EH1465" s="9"/>
      <c r="EI1465" s="9"/>
      <c r="EJ1465" s="9"/>
      <c r="EK1465" s="9"/>
      <c r="EL1465" s="9"/>
      <c r="EM1465" s="9"/>
      <c r="EN1465" s="9"/>
      <c r="EO1465" s="9"/>
      <c r="EP1465" s="9"/>
      <c r="EQ1465" s="9"/>
      <c r="ER1465" s="9"/>
      <c r="ES1465" s="9"/>
      <c r="ET1465" s="9"/>
      <c r="EU1465" s="9"/>
      <c r="EV1465" s="9"/>
      <c r="EW1465" s="9"/>
      <c r="EX1465" s="9"/>
      <c r="EY1465" s="9"/>
      <c r="EZ1465" s="9"/>
      <c r="FA1465" s="9"/>
      <c r="FB1465" s="9"/>
      <c r="FC1465" s="9"/>
      <c r="FD1465" s="9"/>
      <c r="FE1465" s="9"/>
      <c r="FF1465" s="9"/>
      <c r="FG1465" s="9"/>
      <c r="FH1465" s="9"/>
      <c r="FI1465" s="9"/>
      <c r="FJ1465" s="9"/>
      <c r="FK1465" s="9"/>
      <c r="FL1465" s="9"/>
      <c r="FM1465" s="9"/>
      <c r="FN1465" s="9"/>
      <c r="FO1465" s="9"/>
      <c r="FP1465" s="9"/>
      <c r="FQ1465" s="9"/>
      <c r="FR1465" s="9"/>
      <c r="FS1465" s="9"/>
      <c r="FT1465" s="9"/>
      <c r="FU1465" s="9"/>
      <c r="FV1465" s="9"/>
      <c r="FW1465" s="9"/>
      <c r="FX1465" s="9"/>
      <c r="FY1465" s="9"/>
      <c r="FZ1465" s="9"/>
      <c r="GA1465" s="9"/>
      <c r="GB1465" s="9"/>
      <c r="GC1465" s="9"/>
      <c r="GD1465" s="9"/>
      <c r="GE1465" s="9"/>
      <c r="GF1465" s="9"/>
      <c r="GG1465" s="9"/>
      <c r="GH1465" s="9"/>
      <c r="GI1465" s="9"/>
      <c r="GJ1465" s="9"/>
      <c r="GK1465" s="9"/>
      <c r="GL1465" s="9"/>
      <c r="GM1465" s="9"/>
      <c r="GN1465" s="9"/>
      <c r="GO1465" s="9"/>
      <c r="GP1465" s="9"/>
      <c r="GQ1465" s="9"/>
      <c r="GR1465" s="9"/>
      <c r="GS1465" s="9"/>
      <c r="GT1465" s="9"/>
      <c r="GU1465" s="9"/>
      <c r="GV1465" s="9"/>
      <c r="GW1465" s="9"/>
      <c r="GX1465" s="9"/>
      <c r="GY1465" s="9"/>
      <c r="GZ1465" s="9"/>
      <c r="HA1465" s="9"/>
      <c r="HB1465" s="9"/>
      <c r="HC1465" s="9"/>
      <c r="HD1465" s="9"/>
      <c r="HE1465" s="9"/>
      <c r="HF1465" s="9"/>
      <c r="HG1465" s="9"/>
      <c r="HH1465" s="9"/>
      <c r="HI1465" s="9"/>
      <c r="HJ1465" s="9"/>
      <c r="HK1465" s="9"/>
      <c r="HL1465" s="9"/>
      <c r="HM1465" s="9"/>
      <c r="HN1465" s="9"/>
      <c r="HO1465" s="9"/>
      <c r="HP1465" s="9"/>
      <c r="HQ1465" s="9"/>
      <c r="HR1465" s="9"/>
      <c r="HS1465" s="9"/>
      <c r="HT1465" s="9"/>
      <c r="HU1465" s="9"/>
      <c r="HV1465" s="9"/>
      <c r="HW1465" s="9"/>
      <c r="HX1465" s="9"/>
      <c r="HY1465" s="9"/>
    </row>
    <row r="1466" spans="1:233" x14ac:dyDescent="0.2">
      <c r="A1466" s="12">
        <v>1184</v>
      </c>
      <c r="B1466" s="12" t="s">
        <v>2727</v>
      </c>
      <c r="C1466" s="12" t="s">
        <v>3011</v>
      </c>
      <c r="D1466" s="13">
        <v>1440</v>
      </c>
      <c r="E1466" s="33" t="s">
        <v>2256</v>
      </c>
      <c r="F1466" s="33" t="s">
        <v>6107</v>
      </c>
      <c r="G1466" s="9" t="s">
        <v>6388</v>
      </c>
      <c r="H1466" s="9"/>
      <c r="I1466" s="9"/>
      <c r="J1466" s="13" t="str">
        <f t="shared" si="22"/>
        <v>INSERT INTO `Productos` (txRefInterna,txRefExterna,txNomProducto,txDescripcion,idClasifProductos,idMarcaProductos) SELECT '1184','F','SOPORTE EXOSTO R-4-6 ','SOPORTE EXOSTO R-4-6 ', A.idClasifProductos, M.idClasifProductos  FROM `ClasifProductos` A, `ClasifProductos` M WHERE A.txDescripcion = 'SOPORTE' AND M.txDescripcion = 'RENAULT';</v>
      </c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/>
      <c r="FB1466" s="9"/>
      <c r="FC1466" s="9"/>
      <c r="FD1466" s="9"/>
      <c r="FE1466" s="9"/>
      <c r="FF1466" s="9"/>
      <c r="FG1466" s="9"/>
      <c r="FH1466" s="9"/>
      <c r="FI1466" s="9"/>
      <c r="FJ1466" s="9"/>
      <c r="FK1466" s="9"/>
      <c r="FL1466" s="9"/>
      <c r="FM1466" s="9"/>
      <c r="FN1466" s="9"/>
      <c r="FO1466" s="9"/>
      <c r="FP1466" s="9"/>
      <c r="FQ1466" s="9"/>
      <c r="FR1466" s="9"/>
      <c r="FS1466" s="9"/>
      <c r="FT1466" s="9"/>
      <c r="FU1466" s="9"/>
      <c r="FV1466" s="9"/>
      <c r="FW1466" s="9"/>
      <c r="FX1466" s="9"/>
      <c r="FY1466" s="9"/>
      <c r="FZ1466" s="9"/>
      <c r="GA1466" s="9"/>
      <c r="GB1466" s="9"/>
      <c r="GC1466" s="9"/>
      <c r="GD1466" s="9"/>
      <c r="GE1466" s="9"/>
      <c r="GF1466" s="9"/>
      <c r="GG1466" s="9"/>
      <c r="GH1466" s="9"/>
      <c r="GI1466" s="9"/>
      <c r="GJ1466" s="9"/>
      <c r="GK1466" s="9"/>
      <c r="GL1466" s="9"/>
      <c r="GM1466" s="9"/>
      <c r="GN1466" s="9"/>
      <c r="GO1466" s="9"/>
      <c r="GP1466" s="9"/>
      <c r="GQ1466" s="9"/>
      <c r="GR1466" s="9"/>
      <c r="GS1466" s="9"/>
      <c r="GT1466" s="9"/>
      <c r="GU1466" s="9"/>
      <c r="GV1466" s="9"/>
      <c r="GW1466" s="9"/>
      <c r="GX1466" s="9"/>
      <c r="GY1466" s="9"/>
      <c r="GZ1466" s="9"/>
      <c r="HA1466" s="9"/>
      <c r="HB1466" s="9"/>
      <c r="HC1466" s="9"/>
      <c r="HD1466" s="9"/>
      <c r="HE1466" s="9"/>
      <c r="HF1466" s="9"/>
      <c r="HG1466" s="9"/>
      <c r="HH1466" s="9"/>
      <c r="HI1466" s="9"/>
      <c r="HJ1466" s="9"/>
      <c r="HK1466" s="9"/>
      <c r="HL1466" s="9"/>
      <c r="HM1466" s="9"/>
      <c r="HN1466" s="9"/>
      <c r="HO1466" s="9"/>
      <c r="HP1466" s="9"/>
      <c r="HQ1466" s="9"/>
      <c r="HR1466" s="9"/>
      <c r="HS1466" s="9"/>
      <c r="HT1466" s="9"/>
      <c r="HU1466" s="9"/>
      <c r="HV1466" s="9"/>
      <c r="HW1466" s="9"/>
      <c r="HX1466" s="9"/>
      <c r="HY1466" s="9"/>
    </row>
    <row r="1467" spans="1:233" x14ac:dyDescent="0.2">
      <c r="A1467" s="12">
        <v>1186</v>
      </c>
      <c r="B1467" s="12" t="s">
        <v>2445</v>
      </c>
      <c r="C1467" s="12" t="s">
        <v>3012</v>
      </c>
      <c r="D1467" s="13">
        <v>1600</v>
      </c>
      <c r="E1467" s="33" t="s">
        <v>2256</v>
      </c>
      <c r="F1467" s="33" t="s">
        <v>6107</v>
      </c>
      <c r="G1467" s="9" t="s">
        <v>6388</v>
      </c>
      <c r="H1467" s="9"/>
      <c r="I1467" s="9"/>
      <c r="J1467" s="13" t="str">
        <f t="shared" si="22"/>
        <v>INSERT INTO `Productos` (txRefInterna,txRefExterna,txNomProducto,txDescripcion,idClasifProductos,idMarcaProductos) SELECT '1186','NESC.','SOPORTE EXOSTO R-9 - R 21','SOPORTE EXOSTO R-9 - R 21', A.idClasifProductos, M.idClasifProductos  FROM `ClasifProductos` A, `ClasifProductos` M WHERE A.txDescripcion = 'SOPORTE' AND M.txDescripcion = 'RENAULT';</v>
      </c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  <c r="DP1467" s="9"/>
      <c r="DQ1467" s="9"/>
      <c r="DR1467" s="9"/>
      <c r="DS1467" s="9"/>
      <c r="DT1467" s="9"/>
      <c r="DU1467" s="9"/>
      <c r="DV1467" s="9"/>
      <c r="DW1467" s="9"/>
      <c r="DX1467" s="9"/>
      <c r="DY1467" s="9"/>
      <c r="DZ1467" s="9"/>
      <c r="EA1467" s="9"/>
      <c r="EB1467" s="9"/>
      <c r="EC1467" s="9"/>
      <c r="ED1467" s="9"/>
      <c r="EE1467" s="9"/>
      <c r="EF1467" s="9"/>
      <c r="EG1467" s="9"/>
      <c r="EH1467" s="9"/>
      <c r="EI1467" s="9"/>
      <c r="EJ1467" s="9"/>
      <c r="EK1467" s="9"/>
      <c r="EL1467" s="9"/>
      <c r="EM1467" s="9"/>
      <c r="EN1467" s="9"/>
      <c r="EO1467" s="9"/>
      <c r="EP1467" s="9"/>
      <c r="EQ1467" s="9"/>
      <c r="ER1467" s="9"/>
      <c r="ES1467" s="9"/>
      <c r="ET1467" s="9"/>
      <c r="EU1467" s="9"/>
      <c r="EV1467" s="9"/>
      <c r="EW1467" s="9"/>
      <c r="EX1467" s="9"/>
      <c r="EY1467" s="9"/>
      <c r="EZ1467" s="9"/>
      <c r="FA1467" s="9"/>
      <c r="FB1467" s="9"/>
      <c r="FC1467" s="9"/>
      <c r="FD1467" s="9"/>
      <c r="FE1467" s="9"/>
      <c r="FF1467" s="9"/>
      <c r="FG1467" s="9"/>
      <c r="FH1467" s="9"/>
      <c r="FI1467" s="9"/>
      <c r="FJ1467" s="9"/>
      <c r="FK1467" s="9"/>
      <c r="FL1467" s="9"/>
      <c r="FM1467" s="9"/>
      <c r="FN1467" s="9"/>
      <c r="FO1467" s="9"/>
      <c r="FP1467" s="9"/>
      <c r="FQ1467" s="9"/>
      <c r="FR1467" s="9"/>
      <c r="FS1467" s="9"/>
      <c r="FT1467" s="9"/>
      <c r="FU1467" s="9"/>
      <c r="FV1467" s="9"/>
      <c r="FW1467" s="9"/>
      <c r="FX1467" s="9"/>
      <c r="FY1467" s="9"/>
      <c r="FZ1467" s="9"/>
      <c r="GA1467" s="9"/>
      <c r="GB1467" s="9"/>
      <c r="GC1467" s="9"/>
      <c r="GD1467" s="9"/>
      <c r="GE1467" s="9"/>
      <c r="GF1467" s="9"/>
      <c r="GG1467" s="9"/>
      <c r="GH1467" s="9"/>
      <c r="GI1467" s="9"/>
      <c r="GJ1467" s="9"/>
      <c r="GK1467" s="9"/>
      <c r="GL1467" s="9"/>
      <c r="GM1467" s="9"/>
      <c r="GN1467" s="9"/>
      <c r="GO1467" s="9"/>
      <c r="GP1467" s="9"/>
      <c r="GQ1467" s="9"/>
      <c r="GR1467" s="9"/>
      <c r="GS1467" s="9"/>
      <c r="GT1467" s="9"/>
      <c r="GU1467" s="9"/>
      <c r="GV1467" s="9"/>
      <c r="GW1467" s="9"/>
      <c r="GX1467" s="9"/>
      <c r="GY1467" s="9"/>
      <c r="GZ1467" s="9"/>
      <c r="HA1467" s="9"/>
      <c r="HB1467" s="9"/>
      <c r="HC1467" s="9"/>
      <c r="HD1467" s="9"/>
      <c r="HE1467" s="9"/>
      <c r="HF1467" s="9"/>
      <c r="HG1467" s="9"/>
      <c r="HH1467" s="9"/>
      <c r="HI1467" s="9"/>
      <c r="HJ1467" s="9"/>
      <c r="HK1467" s="9"/>
      <c r="HL1467" s="9"/>
      <c r="HM1467" s="9"/>
      <c r="HN1467" s="9"/>
      <c r="HO1467" s="9"/>
      <c r="HP1467" s="9"/>
      <c r="HQ1467" s="9"/>
      <c r="HR1467" s="9"/>
      <c r="HS1467" s="9"/>
      <c r="HT1467" s="9"/>
      <c r="HU1467" s="9"/>
      <c r="HV1467" s="9"/>
      <c r="HW1467" s="9"/>
      <c r="HX1467" s="9"/>
      <c r="HY1467" s="9"/>
    </row>
    <row r="1468" spans="1:233" x14ac:dyDescent="0.2">
      <c r="A1468" s="12">
        <v>1304</v>
      </c>
      <c r="B1468" s="12" t="s">
        <v>2445</v>
      </c>
      <c r="C1468" s="12" t="s">
        <v>3013</v>
      </c>
      <c r="D1468" s="13">
        <v>1920</v>
      </c>
      <c r="E1468" s="33" t="s">
        <v>2256</v>
      </c>
      <c r="F1468" s="33" t="s">
        <v>6107</v>
      </c>
      <c r="G1468" s="9" t="s">
        <v>6388</v>
      </c>
      <c r="H1468" s="9"/>
      <c r="I1468" s="9"/>
      <c r="J1468" s="13" t="str">
        <f t="shared" si="22"/>
        <v>INSERT INTO `Productos` (txRefInterna,txRefExterna,txNomProducto,txDescripcion,idClasifProductos,idMarcaProductos) SELECT '1304','NESC.','SOPORTE EXOSTO R-9 TRASERO - T.O','SOPORTE EXOSTO R-9 TRASERO - T.O', A.idClasifProductos, M.idClasifProductos  FROM `ClasifProductos` A, `ClasifProductos` M WHERE A.txDescripcion = 'SOPORTE' AND M.txDescripcion = 'RENAULT';</v>
      </c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/>
      <c r="EL1468" s="9"/>
      <c r="EM1468" s="9"/>
      <c r="EN1468" s="9"/>
      <c r="EO1468" s="9"/>
      <c r="EP1468" s="9"/>
      <c r="EQ1468" s="9"/>
      <c r="ER1468" s="9"/>
      <c r="ES1468" s="9"/>
      <c r="ET1468" s="9"/>
      <c r="EU1468" s="9"/>
      <c r="EV1468" s="9"/>
      <c r="EW1468" s="9"/>
      <c r="EX1468" s="9"/>
      <c r="EY1468" s="9"/>
      <c r="EZ1468" s="9"/>
      <c r="FA1468" s="9"/>
      <c r="FB1468" s="9"/>
      <c r="FC1468" s="9"/>
      <c r="FD1468" s="9"/>
      <c r="FE1468" s="9"/>
      <c r="FF1468" s="9"/>
      <c r="FG1468" s="9"/>
      <c r="FH1468" s="9"/>
      <c r="FI1468" s="9"/>
      <c r="FJ1468" s="9"/>
      <c r="FK1468" s="9"/>
      <c r="FL1468" s="9"/>
      <c r="FM1468" s="9"/>
      <c r="FN1468" s="9"/>
      <c r="FO1468" s="9"/>
      <c r="FP1468" s="9"/>
      <c r="FQ1468" s="9"/>
      <c r="FR1468" s="9"/>
      <c r="FS1468" s="9"/>
      <c r="FT1468" s="9"/>
      <c r="FU1468" s="9"/>
      <c r="FV1468" s="9"/>
      <c r="FW1468" s="9"/>
      <c r="FX1468" s="9"/>
      <c r="FY1468" s="9"/>
      <c r="FZ1468" s="9"/>
      <c r="GA1468" s="9"/>
      <c r="GB1468" s="9"/>
      <c r="GC1468" s="9"/>
      <c r="GD1468" s="9"/>
      <c r="GE1468" s="9"/>
      <c r="GF1468" s="9"/>
      <c r="GG1468" s="9"/>
      <c r="GH1468" s="9"/>
      <c r="GI1468" s="9"/>
      <c r="GJ1468" s="9"/>
      <c r="GK1468" s="9"/>
      <c r="GL1468" s="9"/>
      <c r="GM1468" s="9"/>
      <c r="GN1468" s="9"/>
      <c r="GO1468" s="9"/>
      <c r="GP1468" s="9"/>
      <c r="GQ1468" s="9"/>
      <c r="GR1468" s="9"/>
      <c r="GS1468" s="9"/>
      <c r="GT1468" s="9"/>
      <c r="GU1468" s="9"/>
      <c r="GV1468" s="9"/>
      <c r="GW1468" s="9"/>
      <c r="GX1468" s="9"/>
      <c r="GY1468" s="9"/>
      <c r="GZ1468" s="9"/>
      <c r="HA1468" s="9"/>
      <c r="HB1468" s="9"/>
      <c r="HC1468" s="9"/>
      <c r="HD1468" s="9"/>
      <c r="HE1468" s="9"/>
      <c r="HF1468" s="9"/>
      <c r="HG1468" s="9"/>
      <c r="HH1468" s="9"/>
      <c r="HI1468" s="9"/>
      <c r="HJ1468" s="9"/>
      <c r="HK1468" s="9"/>
      <c r="HL1468" s="9"/>
      <c r="HM1468" s="9"/>
      <c r="HN1468" s="9"/>
      <c r="HO1468" s="9"/>
      <c r="HP1468" s="9"/>
      <c r="HQ1468" s="9"/>
      <c r="HR1468" s="9"/>
      <c r="HS1468" s="9"/>
      <c r="HT1468" s="9"/>
      <c r="HU1468" s="9"/>
      <c r="HV1468" s="9"/>
      <c r="HW1468" s="9"/>
      <c r="HX1468" s="9"/>
      <c r="HY1468" s="9"/>
    </row>
    <row r="1469" spans="1:233" x14ac:dyDescent="0.2">
      <c r="A1469" s="12">
        <v>1310</v>
      </c>
      <c r="B1469" s="12" t="s">
        <v>2727</v>
      </c>
      <c r="C1469" s="12" t="s">
        <v>3014</v>
      </c>
      <c r="D1469" s="13">
        <v>1760</v>
      </c>
      <c r="E1469" s="33" t="s">
        <v>2256</v>
      </c>
      <c r="F1469" s="33" t="s">
        <v>6107</v>
      </c>
      <c r="G1469" s="9" t="s">
        <v>6388</v>
      </c>
      <c r="H1469" s="9"/>
      <c r="I1469" s="9"/>
      <c r="J1469" s="13" t="str">
        <f t="shared" si="22"/>
        <v>INSERT INTO `Productos` (txRefInterna,txRefExterna,txNomProducto,txDescripcion,idClasifProductos,idMarcaProductos) SELECT '1310','F','SOPORTE EXOSTO R-21 CLIO','SOPORTE EXOSTO R-21 CLIO', A.idClasifProductos, M.idClasifProductos  FROM `ClasifProductos` A, `ClasifProductos` M WHERE A.txDescripcion = 'SOPORTE' AND M.txDescripcion = 'RENAULT';</v>
      </c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  <c r="DP1469" s="9"/>
      <c r="DQ1469" s="9"/>
      <c r="DR1469" s="9"/>
      <c r="DS1469" s="9"/>
      <c r="DT1469" s="9"/>
      <c r="DU1469" s="9"/>
      <c r="DV1469" s="9"/>
      <c r="DW1469" s="9"/>
      <c r="DX1469" s="9"/>
      <c r="DY1469" s="9"/>
      <c r="DZ1469" s="9"/>
      <c r="EA1469" s="9"/>
      <c r="EB1469" s="9"/>
      <c r="EC1469" s="9"/>
      <c r="ED1469" s="9"/>
      <c r="EE1469" s="9"/>
      <c r="EF1469" s="9"/>
      <c r="EG1469" s="9"/>
      <c r="EH1469" s="9"/>
      <c r="EI1469" s="9"/>
      <c r="EJ1469" s="9"/>
      <c r="EK1469" s="9"/>
      <c r="EL1469" s="9"/>
      <c r="EM1469" s="9"/>
      <c r="EN1469" s="9"/>
      <c r="EO1469" s="9"/>
      <c r="EP1469" s="9"/>
      <c r="EQ1469" s="9"/>
      <c r="ER1469" s="9"/>
      <c r="ES1469" s="9"/>
      <c r="ET1469" s="9"/>
      <c r="EU1469" s="9"/>
      <c r="EV1469" s="9"/>
      <c r="EW1469" s="9"/>
      <c r="EX1469" s="9"/>
      <c r="EY1469" s="9"/>
      <c r="EZ1469" s="9"/>
      <c r="FA1469" s="9"/>
      <c r="FB1469" s="9"/>
      <c r="FC1469" s="9"/>
      <c r="FD1469" s="9"/>
      <c r="FE1469" s="9"/>
      <c r="FF1469" s="9"/>
      <c r="FG1469" s="9"/>
      <c r="FH1469" s="9"/>
      <c r="FI1469" s="9"/>
      <c r="FJ1469" s="9"/>
      <c r="FK1469" s="9"/>
      <c r="FL1469" s="9"/>
      <c r="FM1469" s="9"/>
      <c r="FN1469" s="9"/>
      <c r="FO1469" s="9"/>
      <c r="FP1469" s="9"/>
      <c r="FQ1469" s="9"/>
      <c r="FR1469" s="9"/>
      <c r="FS1469" s="9"/>
      <c r="FT1469" s="9"/>
      <c r="FU1469" s="9"/>
      <c r="FV1469" s="9"/>
      <c r="FW1469" s="9"/>
      <c r="FX1469" s="9"/>
      <c r="FY1469" s="9"/>
      <c r="FZ1469" s="9"/>
      <c r="GA1469" s="9"/>
      <c r="GB1469" s="9"/>
      <c r="GC1469" s="9"/>
      <c r="GD1469" s="9"/>
      <c r="GE1469" s="9"/>
      <c r="GF1469" s="9"/>
      <c r="GG1469" s="9"/>
      <c r="GH1469" s="9"/>
      <c r="GI1469" s="9"/>
      <c r="GJ1469" s="9"/>
      <c r="GK1469" s="9"/>
      <c r="GL1469" s="9"/>
      <c r="GM1469" s="9"/>
      <c r="GN1469" s="9"/>
      <c r="GO1469" s="9"/>
      <c r="GP1469" s="9"/>
      <c r="GQ1469" s="9"/>
      <c r="GR1469" s="9"/>
      <c r="GS1469" s="9"/>
      <c r="GT1469" s="9"/>
      <c r="GU1469" s="9"/>
      <c r="GV1469" s="9"/>
      <c r="GW1469" s="9"/>
      <c r="GX1469" s="9"/>
      <c r="GY1469" s="9"/>
      <c r="GZ1469" s="9"/>
      <c r="HA1469" s="9"/>
      <c r="HB1469" s="9"/>
      <c r="HC1469" s="9"/>
      <c r="HD1469" s="9"/>
      <c r="HE1469" s="9"/>
      <c r="HF1469" s="9"/>
      <c r="HG1469" s="9"/>
      <c r="HH1469" s="9"/>
      <c r="HI1469" s="9"/>
      <c r="HJ1469" s="9"/>
      <c r="HK1469" s="9"/>
      <c r="HL1469" s="9"/>
      <c r="HM1469" s="9"/>
      <c r="HN1469" s="9"/>
      <c r="HO1469" s="9"/>
      <c r="HP1469" s="9"/>
      <c r="HQ1469" s="9"/>
      <c r="HR1469" s="9"/>
      <c r="HS1469" s="9"/>
      <c r="HT1469" s="9"/>
      <c r="HU1469" s="9"/>
      <c r="HV1469" s="9"/>
      <c r="HW1469" s="9"/>
      <c r="HX1469" s="9"/>
      <c r="HY1469" s="9"/>
    </row>
    <row r="1470" spans="1:233" x14ac:dyDescent="0.2">
      <c r="A1470" s="12">
        <v>1187</v>
      </c>
      <c r="B1470" s="12" t="s">
        <v>2727</v>
      </c>
      <c r="C1470" s="12" t="s">
        <v>3015</v>
      </c>
      <c r="D1470" s="13">
        <v>1800</v>
      </c>
      <c r="E1470" s="33" t="s">
        <v>2256</v>
      </c>
      <c r="F1470" s="33" t="s">
        <v>6107</v>
      </c>
      <c r="G1470" s="9" t="s">
        <v>6388</v>
      </c>
      <c r="H1470" s="9"/>
      <c r="I1470" s="9"/>
      <c r="J1470" s="13" t="str">
        <f t="shared" si="22"/>
        <v>INSERT INTO `Productos` (txRefInterna,txRefExterna,txNomProducto,txDescripcion,idClasifProductos,idMarcaProductos) SELECT '1187','F','SOPORTE EXOSTO R-12','SOPORTE EXOSTO R-12', A.idClasifProductos, M.idClasifProductos  FROM `ClasifProductos` A, `ClasifProductos` M WHERE A.txDescripcion = 'SOPORTE' AND M.txDescripcion = 'RENAULT';</v>
      </c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  <c r="DP1470" s="9"/>
      <c r="DQ1470" s="9"/>
      <c r="DR1470" s="9"/>
      <c r="DS1470" s="9"/>
      <c r="DT1470" s="9"/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/>
      <c r="EI1470" s="9"/>
      <c r="EJ1470" s="9"/>
      <c r="EK1470" s="9"/>
      <c r="EL1470" s="9"/>
      <c r="EM1470" s="9"/>
      <c r="EN1470" s="9"/>
      <c r="EO1470" s="9"/>
      <c r="EP1470" s="9"/>
      <c r="EQ1470" s="9"/>
      <c r="ER1470" s="9"/>
      <c r="ES1470" s="9"/>
      <c r="ET1470" s="9"/>
      <c r="EU1470" s="9"/>
      <c r="EV1470" s="9"/>
      <c r="EW1470" s="9"/>
      <c r="EX1470" s="9"/>
      <c r="EY1470" s="9"/>
      <c r="EZ1470" s="9"/>
      <c r="FA1470" s="9"/>
      <c r="FB1470" s="9"/>
      <c r="FC1470" s="9"/>
      <c r="FD1470" s="9"/>
      <c r="FE1470" s="9"/>
      <c r="FF1470" s="9"/>
      <c r="FG1470" s="9"/>
      <c r="FH1470" s="9"/>
      <c r="FI1470" s="9"/>
      <c r="FJ1470" s="9"/>
      <c r="FK1470" s="9"/>
      <c r="FL1470" s="9"/>
      <c r="FM1470" s="9"/>
      <c r="FN1470" s="9"/>
      <c r="FO1470" s="9"/>
      <c r="FP1470" s="9"/>
      <c r="FQ1470" s="9"/>
      <c r="FR1470" s="9"/>
      <c r="FS1470" s="9"/>
      <c r="FT1470" s="9"/>
      <c r="FU1470" s="9"/>
      <c r="FV1470" s="9"/>
      <c r="FW1470" s="9"/>
      <c r="FX1470" s="9"/>
      <c r="FY1470" s="9"/>
      <c r="FZ1470" s="9"/>
      <c r="GA1470" s="9"/>
      <c r="GB1470" s="9"/>
      <c r="GC1470" s="9"/>
      <c r="GD1470" s="9"/>
      <c r="GE1470" s="9"/>
      <c r="GF1470" s="9"/>
      <c r="GG1470" s="9"/>
      <c r="GH1470" s="9"/>
      <c r="GI1470" s="9"/>
      <c r="GJ1470" s="9"/>
      <c r="GK1470" s="9"/>
      <c r="GL1470" s="9"/>
      <c r="GM1470" s="9"/>
      <c r="GN1470" s="9"/>
      <c r="GO1470" s="9"/>
      <c r="GP1470" s="9"/>
      <c r="GQ1470" s="9"/>
      <c r="GR1470" s="9"/>
      <c r="GS1470" s="9"/>
      <c r="GT1470" s="9"/>
      <c r="GU1470" s="9"/>
      <c r="GV1470" s="9"/>
      <c r="GW1470" s="9"/>
      <c r="GX1470" s="9"/>
      <c r="GY1470" s="9"/>
      <c r="GZ1470" s="9"/>
      <c r="HA1470" s="9"/>
      <c r="HB1470" s="9"/>
      <c r="HC1470" s="9"/>
      <c r="HD1470" s="9"/>
      <c r="HE1470" s="9"/>
      <c r="HF1470" s="9"/>
      <c r="HG1470" s="9"/>
      <c r="HH1470" s="9"/>
      <c r="HI1470" s="9"/>
      <c r="HJ1470" s="9"/>
      <c r="HK1470" s="9"/>
      <c r="HL1470" s="9"/>
      <c r="HM1470" s="9"/>
      <c r="HN1470" s="9"/>
      <c r="HO1470" s="9"/>
      <c r="HP1470" s="9"/>
      <c r="HQ1470" s="9"/>
      <c r="HR1470" s="9"/>
      <c r="HS1470" s="9"/>
      <c r="HT1470" s="9"/>
      <c r="HU1470" s="9"/>
      <c r="HV1470" s="9"/>
      <c r="HW1470" s="9"/>
      <c r="HX1470" s="9"/>
      <c r="HY1470" s="9"/>
    </row>
    <row r="1471" spans="1:233" x14ac:dyDescent="0.2">
      <c r="A1471" s="12">
        <v>1188</v>
      </c>
      <c r="B1471" s="12" t="s">
        <v>2727</v>
      </c>
      <c r="C1471" s="12" t="s">
        <v>3016</v>
      </c>
      <c r="D1471" s="13">
        <v>1760</v>
      </c>
      <c r="E1471" s="33" t="s">
        <v>2256</v>
      </c>
      <c r="F1471" s="33" t="s">
        <v>6107</v>
      </c>
      <c r="G1471" s="9" t="s">
        <v>6388</v>
      </c>
      <c r="H1471" s="9"/>
      <c r="I1471" s="9"/>
      <c r="J1471" s="13" t="str">
        <f t="shared" si="22"/>
        <v>INSERT INTO `Productos` (txRefInterna,txRefExterna,txNomProducto,txDescripcion,idClasifProductos,idMarcaProductos) SELECT '1188','F','SOPORTE EXOSTO R-19 - MEGANE','SOPORTE EXOSTO R-19 - MEGANE', A.idClasifProductos, M.idClasifProductos  FROM `ClasifProductos` A, `ClasifProductos` M WHERE A.txDescripcion = 'SOPORTE' AND M.txDescripcion = 'RENAULT';</v>
      </c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  <c r="DP1471" s="9"/>
      <c r="DQ1471" s="9"/>
      <c r="DR1471" s="9"/>
      <c r="DS1471" s="9"/>
      <c r="DT1471" s="9"/>
      <c r="DU1471" s="9"/>
      <c r="DV1471" s="9"/>
      <c r="DW1471" s="9"/>
      <c r="DX1471" s="9"/>
      <c r="DY1471" s="9"/>
      <c r="DZ1471" s="9"/>
      <c r="EA1471" s="9"/>
      <c r="EB1471" s="9"/>
      <c r="EC1471" s="9"/>
      <c r="ED1471" s="9"/>
      <c r="EE1471" s="9"/>
      <c r="EF1471" s="9"/>
      <c r="EG1471" s="9"/>
      <c r="EH1471" s="9"/>
      <c r="EI1471" s="9"/>
      <c r="EJ1471" s="9"/>
      <c r="EK1471" s="9"/>
      <c r="EL1471" s="9"/>
      <c r="EM1471" s="9"/>
      <c r="EN1471" s="9"/>
      <c r="EO1471" s="9"/>
      <c r="EP1471" s="9"/>
      <c r="EQ1471" s="9"/>
      <c r="ER1471" s="9"/>
      <c r="ES1471" s="9"/>
      <c r="ET1471" s="9"/>
      <c r="EU1471" s="9"/>
      <c r="EV1471" s="9"/>
      <c r="EW1471" s="9"/>
      <c r="EX1471" s="9"/>
      <c r="EY1471" s="9"/>
      <c r="EZ1471" s="9"/>
      <c r="FA1471" s="9"/>
      <c r="FB1471" s="9"/>
      <c r="FC1471" s="9"/>
      <c r="FD1471" s="9"/>
      <c r="FE1471" s="9"/>
      <c r="FF1471" s="9"/>
      <c r="FG1471" s="9"/>
      <c r="FH1471" s="9"/>
      <c r="FI1471" s="9"/>
      <c r="FJ1471" s="9"/>
      <c r="FK1471" s="9"/>
      <c r="FL1471" s="9"/>
      <c r="FM1471" s="9"/>
      <c r="FN1471" s="9"/>
      <c r="FO1471" s="9"/>
      <c r="FP1471" s="9"/>
      <c r="FQ1471" s="9"/>
      <c r="FR1471" s="9"/>
      <c r="FS1471" s="9"/>
      <c r="FT1471" s="9"/>
      <c r="FU1471" s="9"/>
      <c r="FV1471" s="9"/>
      <c r="FW1471" s="9"/>
      <c r="FX1471" s="9"/>
      <c r="FY1471" s="9"/>
      <c r="FZ1471" s="9"/>
      <c r="GA1471" s="9"/>
      <c r="GB1471" s="9"/>
      <c r="GC1471" s="9"/>
      <c r="GD1471" s="9"/>
      <c r="GE1471" s="9"/>
      <c r="GF1471" s="9"/>
      <c r="GG1471" s="9"/>
      <c r="GH1471" s="9"/>
      <c r="GI1471" s="9"/>
      <c r="GJ1471" s="9"/>
      <c r="GK1471" s="9"/>
      <c r="GL1471" s="9"/>
      <c r="GM1471" s="9"/>
      <c r="GN1471" s="9"/>
      <c r="GO1471" s="9"/>
      <c r="GP1471" s="9"/>
      <c r="GQ1471" s="9"/>
      <c r="GR1471" s="9"/>
      <c r="GS1471" s="9"/>
      <c r="GT1471" s="9"/>
      <c r="GU1471" s="9"/>
      <c r="GV1471" s="9"/>
      <c r="GW1471" s="9"/>
      <c r="GX1471" s="9"/>
      <c r="GY1471" s="9"/>
      <c r="GZ1471" s="9"/>
      <c r="HA1471" s="9"/>
      <c r="HB1471" s="9"/>
      <c r="HC1471" s="9"/>
      <c r="HD1471" s="9"/>
      <c r="HE1471" s="9"/>
      <c r="HF1471" s="9"/>
      <c r="HG1471" s="9"/>
      <c r="HH1471" s="9"/>
      <c r="HI1471" s="9"/>
      <c r="HJ1471" s="9"/>
      <c r="HK1471" s="9"/>
      <c r="HL1471" s="9"/>
      <c r="HM1471" s="9"/>
      <c r="HN1471" s="9"/>
      <c r="HO1471" s="9"/>
      <c r="HP1471" s="9"/>
      <c r="HQ1471" s="9"/>
      <c r="HR1471" s="9"/>
      <c r="HS1471" s="9"/>
      <c r="HT1471" s="9"/>
      <c r="HU1471" s="9"/>
      <c r="HV1471" s="9"/>
      <c r="HW1471" s="9"/>
      <c r="HX1471" s="9"/>
      <c r="HY1471" s="9"/>
    </row>
    <row r="1472" spans="1:233" x14ac:dyDescent="0.2">
      <c r="A1472" s="12">
        <v>1455</v>
      </c>
      <c r="B1472" s="12" t="s">
        <v>2445</v>
      </c>
      <c r="C1472" s="12" t="s">
        <v>3017</v>
      </c>
      <c r="D1472" s="13">
        <v>21800</v>
      </c>
      <c r="E1472" s="33" t="s">
        <v>2256</v>
      </c>
      <c r="F1472" s="33" t="s">
        <v>6107</v>
      </c>
      <c r="G1472" s="9" t="s">
        <v>6388</v>
      </c>
      <c r="H1472" s="9"/>
      <c r="I1472" s="9"/>
      <c r="J1472" s="13" t="str">
        <f t="shared" si="22"/>
        <v>INSERT INTO `Productos` (txRefInterna,txRefExterna,txNomProducto,txDescripcion,idClasifProductos,idMarcaProductos) SELECT '1455','NESC.','SOPORTE EXOSTO TRASERO SYMBOL-CITIUS-CLIO 2 ','SOPORTE EXOSTO TRASERO SYMBOL-CITIUS-CLIO 2 ', A.idClasifProductos, M.idClasifProductos  FROM `ClasifProductos` A, `ClasifProductos` M WHERE A.txDescripcion = 'SOPORTE' AND M.txDescripcion = 'RENAULT';</v>
      </c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/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/>
      <c r="EI1472" s="9"/>
      <c r="EJ1472" s="9"/>
      <c r="EK1472" s="9"/>
      <c r="EL1472" s="9"/>
      <c r="EM1472" s="9"/>
      <c r="EN1472" s="9"/>
      <c r="EO1472" s="9"/>
      <c r="EP1472" s="9"/>
      <c r="EQ1472" s="9"/>
      <c r="ER1472" s="9"/>
      <c r="ES1472" s="9"/>
      <c r="ET1472" s="9"/>
      <c r="EU1472" s="9"/>
      <c r="EV1472" s="9"/>
      <c r="EW1472" s="9"/>
      <c r="EX1472" s="9"/>
      <c r="EY1472" s="9"/>
      <c r="EZ1472" s="9"/>
      <c r="FA1472" s="9"/>
      <c r="FB1472" s="9"/>
      <c r="FC1472" s="9"/>
      <c r="FD1472" s="9"/>
      <c r="FE1472" s="9"/>
      <c r="FF1472" s="9"/>
      <c r="FG1472" s="9"/>
      <c r="FH1472" s="9"/>
      <c r="FI1472" s="9"/>
      <c r="FJ1472" s="9"/>
      <c r="FK1472" s="9"/>
      <c r="FL1472" s="9"/>
      <c r="FM1472" s="9"/>
      <c r="FN1472" s="9"/>
      <c r="FO1472" s="9"/>
      <c r="FP1472" s="9"/>
      <c r="FQ1472" s="9"/>
      <c r="FR1472" s="9"/>
      <c r="FS1472" s="9"/>
      <c r="FT1472" s="9"/>
      <c r="FU1472" s="9"/>
      <c r="FV1472" s="9"/>
      <c r="FW1472" s="9"/>
      <c r="FX1472" s="9"/>
      <c r="FY1472" s="9"/>
      <c r="FZ1472" s="9"/>
      <c r="GA1472" s="9"/>
      <c r="GB1472" s="9"/>
      <c r="GC1472" s="9"/>
      <c r="GD1472" s="9"/>
      <c r="GE1472" s="9"/>
      <c r="GF1472" s="9"/>
      <c r="GG1472" s="9"/>
      <c r="GH1472" s="9"/>
      <c r="GI1472" s="9"/>
      <c r="GJ1472" s="9"/>
      <c r="GK1472" s="9"/>
      <c r="GL1472" s="9"/>
      <c r="GM1472" s="9"/>
      <c r="GN1472" s="9"/>
      <c r="GO1472" s="9"/>
      <c r="GP1472" s="9"/>
      <c r="GQ1472" s="9"/>
      <c r="GR1472" s="9"/>
      <c r="GS1472" s="9"/>
      <c r="GT1472" s="9"/>
      <c r="GU1472" s="9"/>
      <c r="GV1472" s="9"/>
      <c r="GW1472" s="9"/>
      <c r="GX1472" s="9"/>
      <c r="GY1472" s="9"/>
      <c r="GZ1472" s="9"/>
      <c r="HA1472" s="9"/>
      <c r="HB1472" s="9"/>
      <c r="HC1472" s="9"/>
      <c r="HD1472" s="9"/>
      <c r="HE1472" s="9"/>
      <c r="HF1472" s="9"/>
      <c r="HG1472" s="9"/>
      <c r="HH1472" s="9"/>
      <c r="HI1472" s="9"/>
      <c r="HJ1472" s="9"/>
      <c r="HK1472" s="9"/>
      <c r="HL1472" s="9"/>
      <c r="HM1472" s="9"/>
      <c r="HN1472" s="9"/>
      <c r="HO1472" s="9"/>
      <c r="HP1472" s="9"/>
      <c r="HQ1472" s="9"/>
      <c r="HR1472" s="9"/>
      <c r="HS1472" s="9"/>
      <c r="HT1472" s="9"/>
      <c r="HU1472" s="9"/>
      <c r="HV1472" s="9"/>
      <c r="HW1472" s="9"/>
      <c r="HX1472" s="9"/>
      <c r="HY1472" s="9"/>
    </row>
    <row r="1473" spans="1:233" x14ac:dyDescent="0.2">
      <c r="A1473" s="12">
        <v>1441</v>
      </c>
      <c r="B1473" s="12" t="s">
        <v>2445</v>
      </c>
      <c r="C1473" s="12" t="s">
        <v>3018</v>
      </c>
      <c r="D1473" s="13">
        <v>11800</v>
      </c>
      <c r="E1473" s="33" t="s">
        <v>2256</v>
      </c>
      <c r="F1473" s="33" t="s">
        <v>6107</v>
      </c>
      <c r="G1473" s="9" t="s">
        <v>6388</v>
      </c>
      <c r="H1473" s="9"/>
      <c r="I1473" s="9"/>
      <c r="J1473" s="13" t="str">
        <f t="shared" si="22"/>
        <v>INSERT INTO `Productos` (txRefInterna,txRefExterna,txNomProducto,txDescripcion,idClasifProductos,idMarcaProductos) SELECT '1441','NESC.','SOPORTE EXOSTO DELANTERO SYMBOL CITIUS CLIO2','SOPORTE EXOSTO DELANTERO SYMBOL CITIUS CLIO2', A.idClasifProductos, M.idClasifProductos  FROM `ClasifProductos` A, `ClasifProductos` M WHERE A.txDescripcion = 'SOPORTE' AND M.txDescripcion = 'RENAULT';</v>
      </c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  <c r="DM1473" s="9"/>
      <c r="DN1473" s="9"/>
      <c r="DO1473" s="9"/>
      <c r="DP1473" s="9"/>
      <c r="DQ1473" s="9"/>
      <c r="DR1473" s="9"/>
      <c r="DS1473" s="9"/>
      <c r="DT1473" s="9"/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/>
      <c r="EI1473" s="9"/>
      <c r="EJ1473" s="9"/>
      <c r="EK1473" s="9"/>
      <c r="EL1473" s="9"/>
      <c r="EM1473" s="9"/>
      <c r="EN1473" s="9"/>
      <c r="EO1473" s="9"/>
      <c r="EP1473" s="9"/>
      <c r="EQ1473" s="9"/>
      <c r="ER1473" s="9"/>
      <c r="ES1473" s="9"/>
      <c r="ET1473" s="9"/>
      <c r="EU1473" s="9"/>
      <c r="EV1473" s="9"/>
      <c r="EW1473" s="9"/>
      <c r="EX1473" s="9"/>
      <c r="EY1473" s="9"/>
      <c r="EZ1473" s="9"/>
      <c r="FA1473" s="9"/>
      <c r="FB1473" s="9"/>
      <c r="FC1473" s="9"/>
      <c r="FD1473" s="9"/>
      <c r="FE1473" s="9"/>
      <c r="FF1473" s="9"/>
      <c r="FG1473" s="9"/>
      <c r="FH1473" s="9"/>
      <c r="FI1473" s="9"/>
      <c r="FJ1473" s="9"/>
      <c r="FK1473" s="9"/>
      <c r="FL1473" s="9"/>
      <c r="FM1473" s="9"/>
      <c r="FN1473" s="9"/>
      <c r="FO1473" s="9"/>
      <c r="FP1473" s="9"/>
      <c r="FQ1473" s="9"/>
      <c r="FR1473" s="9"/>
      <c r="FS1473" s="9"/>
      <c r="FT1473" s="9"/>
      <c r="FU1473" s="9"/>
      <c r="FV1473" s="9"/>
      <c r="FW1473" s="9"/>
      <c r="FX1473" s="9"/>
      <c r="FY1473" s="9"/>
      <c r="FZ1473" s="9"/>
      <c r="GA1473" s="9"/>
      <c r="GB1473" s="9"/>
      <c r="GC1473" s="9"/>
      <c r="GD1473" s="9"/>
      <c r="GE1473" s="9"/>
      <c r="GF1473" s="9"/>
      <c r="GG1473" s="9"/>
      <c r="GH1473" s="9"/>
      <c r="GI1473" s="9"/>
      <c r="GJ1473" s="9"/>
      <c r="GK1473" s="9"/>
      <c r="GL1473" s="9"/>
      <c r="GM1473" s="9"/>
      <c r="GN1473" s="9"/>
      <c r="GO1473" s="9"/>
      <c r="GP1473" s="9"/>
      <c r="GQ1473" s="9"/>
      <c r="GR1473" s="9"/>
      <c r="GS1473" s="9"/>
      <c r="GT1473" s="9"/>
      <c r="GU1473" s="9"/>
      <c r="GV1473" s="9"/>
      <c r="GW1473" s="9"/>
      <c r="GX1473" s="9"/>
      <c r="GY1473" s="9"/>
      <c r="GZ1473" s="9"/>
      <c r="HA1473" s="9"/>
      <c r="HB1473" s="9"/>
      <c r="HC1473" s="9"/>
      <c r="HD1473" s="9"/>
      <c r="HE1473" s="9"/>
      <c r="HF1473" s="9"/>
      <c r="HG1473" s="9"/>
      <c r="HH1473" s="9"/>
      <c r="HI1473" s="9"/>
      <c r="HJ1473" s="9"/>
      <c r="HK1473" s="9"/>
      <c r="HL1473" s="9"/>
      <c r="HM1473" s="9"/>
      <c r="HN1473" s="9"/>
      <c r="HO1473" s="9"/>
      <c r="HP1473" s="9"/>
      <c r="HQ1473" s="9"/>
      <c r="HR1473" s="9"/>
      <c r="HS1473" s="9"/>
      <c r="HT1473" s="9"/>
      <c r="HU1473" s="9"/>
      <c r="HV1473" s="9"/>
      <c r="HW1473" s="9"/>
      <c r="HX1473" s="9"/>
      <c r="HY1473" s="9"/>
    </row>
    <row r="1474" spans="1:233" x14ac:dyDescent="0.2">
      <c r="A1474" s="12">
        <v>2110</v>
      </c>
      <c r="B1474" s="12" t="s">
        <v>2727</v>
      </c>
      <c r="C1474" s="12" t="s">
        <v>3469</v>
      </c>
      <c r="D1474" s="13">
        <v>1500</v>
      </c>
      <c r="E1474" s="33" t="s">
        <v>6141</v>
      </c>
      <c r="F1474" s="33" t="s">
        <v>6107</v>
      </c>
      <c r="G1474" s="9" t="s">
        <v>6388</v>
      </c>
      <c r="H1474" s="9"/>
      <c r="I1474" s="9"/>
      <c r="J1474" s="13" t="str">
        <f t="shared" ref="J1474:J1537" si="23">+CONCATENATE("INSERT INTO `Productos` (txRefInterna,txRefExterna,txNomProducto,txDescripcion,idClasifProductos,idMarcaProductos) SELECT '",A1474,"','",B1474,"','",C1474,"','",C1474,"', A.idClasifProductos, M.idClasifProductos  FROM `ClasifProductos` A, `ClasifProductos` M WHERE A.txDescripcion = '",G1474,"' AND M.txDescripcion = '",E1474,"';")</f>
        <v>INSERT INTO `Productos` (txRefInterna,txRefExterna,txNomProducto,txDescripcion,idClasifProductos,idMarcaProductos) SELECT '2110','F','SOPORTE EXOSTO M323  -626 ','SOPORTE EXOSTO M323  -626 ', A.idClasifProductos, M.idClasifProductos  FROM `ClasifProductos` A, `ClasifProductos` M WHERE A.txDescripcion = 'SOPORTE' AND M.txDescripcion = 'MAZDA ';</v>
      </c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  <c r="DP1474" s="9"/>
      <c r="DQ1474" s="9"/>
      <c r="DR1474" s="9"/>
      <c r="DS1474" s="9"/>
      <c r="DT1474" s="9"/>
      <c r="DU1474" s="9"/>
      <c r="DV1474" s="9"/>
      <c r="DW1474" s="9"/>
      <c r="DX1474" s="9"/>
      <c r="DY1474" s="9"/>
      <c r="DZ1474" s="9"/>
      <c r="EA1474" s="9"/>
      <c r="EB1474" s="9"/>
      <c r="EC1474" s="9"/>
      <c r="ED1474" s="9"/>
      <c r="EE1474" s="9"/>
      <c r="EF1474" s="9"/>
      <c r="EG1474" s="9"/>
      <c r="EH1474" s="9"/>
      <c r="EI1474" s="9"/>
      <c r="EJ1474" s="9"/>
      <c r="EK1474" s="9"/>
      <c r="EL1474" s="9"/>
      <c r="EM1474" s="9"/>
      <c r="EN1474" s="9"/>
      <c r="EO1474" s="9"/>
      <c r="EP1474" s="9"/>
      <c r="EQ1474" s="9"/>
      <c r="ER1474" s="9"/>
      <c r="ES1474" s="9"/>
      <c r="ET1474" s="9"/>
      <c r="EU1474" s="9"/>
      <c r="EV1474" s="9"/>
      <c r="EW1474" s="9"/>
      <c r="EX1474" s="9"/>
      <c r="EY1474" s="9"/>
      <c r="EZ1474" s="9"/>
      <c r="FA1474" s="9"/>
      <c r="FB1474" s="9"/>
      <c r="FC1474" s="9"/>
      <c r="FD1474" s="9"/>
      <c r="FE1474" s="9"/>
      <c r="FF1474" s="9"/>
      <c r="FG1474" s="9"/>
      <c r="FH1474" s="9"/>
      <c r="FI1474" s="9"/>
      <c r="FJ1474" s="9"/>
      <c r="FK1474" s="9"/>
      <c r="FL1474" s="9"/>
      <c r="FM1474" s="9"/>
      <c r="FN1474" s="9"/>
      <c r="FO1474" s="9"/>
      <c r="FP1474" s="9"/>
      <c r="FQ1474" s="9"/>
      <c r="FR1474" s="9"/>
      <c r="FS1474" s="9"/>
      <c r="FT1474" s="9"/>
      <c r="FU1474" s="9"/>
      <c r="FV1474" s="9"/>
      <c r="FW1474" s="9"/>
      <c r="FX1474" s="9"/>
      <c r="FY1474" s="9"/>
      <c r="FZ1474" s="9"/>
      <c r="GA1474" s="9"/>
      <c r="GB1474" s="9"/>
      <c r="GC1474" s="9"/>
      <c r="GD1474" s="9"/>
      <c r="GE1474" s="9"/>
      <c r="GF1474" s="9"/>
      <c r="GG1474" s="9"/>
      <c r="GH1474" s="9"/>
      <c r="GI1474" s="9"/>
      <c r="GJ1474" s="9"/>
      <c r="GK1474" s="9"/>
      <c r="GL1474" s="9"/>
      <c r="GM1474" s="9"/>
      <c r="GN1474" s="9"/>
      <c r="GO1474" s="9"/>
      <c r="GP1474" s="9"/>
      <c r="GQ1474" s="9"/>
      <c r="GR1474" s="9"/>
      <c r="GS1474" s="9"/>
      <c r="GT1474" s="9"/>
      <c r="GU1474" s="9"/>
      <c r="GV1474" s="9"/>
      <c r="GW1474" s="9"/>
      <c r="GX1474" s="9"/>
      <c r="GY1474" s="9"/>
      <c r="GZ1474" s="9"/>
      <c r="HA1474" s="9"/>
      <c r="HB1474" s="9"/>
      <c r="HC1474" s="9"/>
      <c r="HD1474" s="9"/>
      <c r="HE1474" s="9"/>
      <c r="HF1474" s="9"/>
      <c r="HG1474" s="9"/>
      <c r="HH1474" s="9"/>
      <c r="HI1474" s="9"/>
      <c r="HJ1474" s="9"/>
      <c r="HK1474" s="9"/>
      <c r="HL1474" s="9"/>
      <c r="HM1474" s="9"/>
      <c r="HN1474" s="9"/>
      <c r="HO1474" s="9"/>
      <c r="HP1474" s="9"/>
      <c r="HQ1474" s="9"/>
      <c r="HR1474" s="9"/>
      <c r="HS1474" s="9"/>
      <c r="HT1474" s="9"/>
      <c r="HU1474" s="9"/>
      <c r="HV1474" s="9"/>
      <c r="HW1474" s="9"/>
      <c r="HX1474" s="9"/>
      <c r="HY1474" s="9"/>
    </row>
    <row r="1475" spans="1:233" x14ac:dyDescent="0.2">
      <c r="A1475" s="12">
        <v>2200</v>
      </c>
      <c r="B1475" s="12" t="s">
        <v>2907</v>
      </c>
      <c r="C1475" s="12" t="s">
        <v>3471</v>
      </c>
      <c r="D1475" s="13">
        <v>2240</v>
      </c>
      <c r="E1475" s="33" t="s">
        <v>6141</v>
      </c>
      <c r="F1475" s="33" t="s">
        <v>6107</v>
      </c>
      <c r="G1475" s="9" t="s">
        <v>6388</v>
      </c>
      <c r="H1475" s="9"/>
      <c r="I1475" s="9"/>
      <c r="J1475" s="13" t="str">
        <f t="shared" si="23"/>
        <v>INSERT INTO `Productos` (txRefInterna,txRefExterna,txNomProducto,txDescripcion,idClasifProductos,idMarcaProductos) SELECT '2200','NESC','SOPORTE EXOSTO MB2200 MB2600 nissan urban','SOPORTE EXOSTO MB2200 MB2600 nissan urban', A.idClasifProductos, M.idClasifProductos  FROM `ClasifProductos` A, `ClasifProductos` M WHERE A.txDescripcion = 'SOPORTE' AND M.txDescripcion = 'MAZDA ';</v>
      </c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  <c r="DP1475" s="9"/>
      <c r="DQ1475" s="9"/>
      <c r="DR1475" s="9"/>
      <c r="DS1475" s="9"/>
      <c r="DT1475" s="9"/>
      <c r="DU1475" s="9"/>
      <c r="DV1475" s="9"/>
      <c r="DW1475" s="9"/>
      <c r="DX1475" s="9"/>
      <c r="DY1475" s="9"/>
      <c r="DZ1475" s="9"/>
      <c r="EA1475" s="9"/>
      <c r="EB1475" s="9"/>
      <c r="EC1475" s="9"/>
      <c r="ED1475" s="9"/>
      <c r="EE1475" s="9"/>
      <c r="EF1475" s="9"/>
      <c r="EG1475" s="9"/>
      <c r="EH1475" s="9"/>
      <c r="EI1475" s="9"/>
      <c r="EJ1475" s="9"/>
      <c r="EK1475" s="9"/>
      <c r="EL1475" s="9"/>
      <c r="EM1475" s="9"/>
      <c r="EN1475" s="9"/>
      <c r="EO1475" s="9"/>
      <c r="EP1475" s="9"/>
      <c r="EQ1475" s="9"/>
      <c r="ER1475" s="9"/>
      <c r="ES1475" s="9"/>
      <c r="ET1475" s="9"/>
      <c r="EU1475" s="9"/>
      <c r="EV1475" s="9"/>
      <c r="EW1475" s="9"/>
      <c r="EX1475" s="9"/>
      <c r="EY1475" s="9"/>
      <c r="EZ1475" s="9"/>
      <c r="FA1475" s="9"/>
      <c r="FB1475" s="9"/>
      <c r="FC1475" s="9"/>
      <c r="FD1475" s="9"/>
      <c r="FE1475" s="9"/>
      <c r="FF1475" s="9"/>
      <c r="FG1475" s="9"/>
      <c r="FH1475" s="9"/>
      <c r="FI1475" s="9"/>
      <c r="FJ1475" s="9"/>
      <c r="FK1475" s="9"/>
      <c r="FL1475" s="9"/>
      <c r="FM1475" s="9"/>
      <c r="FN1475" s="9"/>
      <c r="FO1475" s="9"/>
      <c r="FP1475" s="9"/>
      <c r="FQ1475" s="9"/>
      <c r="FR1475" s="9"/>
      <c r="FS1475" s="9"/>
      <c r="FT1475" s="9"/>
      <c r="FU1475" s="9"/>
      <c r="FV1475" s="9"/>
      <c r="FW1475" s="9"/>
      <c r="FX1475" s="9"/>
      <c r="FY1475" s="9"/>
      <c r="FZ1475" s="9"/>
      <c r="GA1475" s="9"/>
      <c r="GB1475" s="9"/>
      <c r="GC1475" s="9"/>
      <c r="GD1475" s="9"/>
      <c r="GE1475" s="9"/>
      <c r="GF1475" s="9"/>
      <c r="GG1475" s="9"/>
      <c r="GH1475" s="9"/>
      <c r="GI1475" s="9"/>
      <c r="GJ1475" s="9"/>
      <c r="GK1475" s="9"/>
      <c r="GL1475" s="9"/>
      <c r="GM1475" s="9"/>
      <c r="GN1475" s="9"/>
      <c r="GO1475" s="9"/>
      <c r="GP1475" s="9"/>
      <c r="GQ1475" s="9"/>
      <c r="GR1475" s="9"/>
      <c r="GS1475" s="9"/>
      <c r="GT1475" s="9"/>
      <c r="GU1475" s="9"/>
      <c r="GV1475" s="9"/>
      <c r="GW1475" s="9"/>
      <c r="GX1475" s="9"/>
      <c r="GY1475" s="9"/>
      <c r="GZ1475" s="9"/>
      <c r="HA1475" s="9"/>
      <c r="HB1475" s="9"/>
      <c r="HC1475" s="9"/>
      <c r="HD1475" s="9"/>
      <c r="HE1475" s="9"/>
      <c r="HF1475" s="9"/>
      <c r="HG1475" s="9"/>
      <c r="HH1475" s="9"/>
      <c r="HI1475" s="9"/>
      <c r="HJ1475" s="9"/>
      <c r="HK1475" s="9"/>
      <c r="HL1475" s="9"/>
      <c r="HM1475" s="9"/>
      <c r="HN1475" s="9"/>
      <c r="HO1475" s="9"/>
      <c r="HP1475" s="9"/>
      <c r="HQ1475" s="9"/>
      <c r="HR1475" s="9"/>
      <c r="HS1475" s="9"/>
      <c r="HT1475" s="9"/>
      <c r="HU1475" s="9"/>
      <c r="HV1475" s="9"/>
      <c r="HW1475" s="9"/>
      <c r="HX1475" s="9"/>
      <c r="HY1475" s="9"/>
    </row>
    <row r="1476" spans="1:233" x14ac:dyDescent="0.2">
      <c r="A1476" s="39">
        <v>3031</v>
      </c>
      <c r="B1476" s="39" t="s">
        <v>2907</v>
      </c>
      <c r="C1476" s="39" t="s">
        <v>3585</v>
      </c>
      <c r="D1476" s="40">
        <v>1650</v>
      </c>
      <c r="E1476" s="41" t="s">
        <v>6260</v>
      </c>
      <c r="F1476" s="41" t="s">
        <v>6107</v>
      </c>
      <c r="G1476" s="42" t="s">
        <v>6388</v>
      </c>
      <c r="H1476" s="42"/>
      <c r="I1476" s="9"/>
      <c r="J1476" s="13" t="str">
        <f t="shared" si="23"/>
        <v>INSERT INTO `Productos` (txRefInterna,txRefExterna,txNomProducto,txDescripcion,idClasifProductos,idMarcaProductos) SELECT '3031','NESC','SOPORTE EXOSTO CHEVETTE','SOPORTE EXOSTO CHEVETTE', A.idClasifProductos, M.idClasifProductos  FROM `ClasifProductos` A, `ClasifProductos` M WHERE A.txDescripcion = 'SOPORTE' AND M.txDescripcion = 'CHEVROLET CHEVETTE';</v>
      </c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  <c r="EL1476" s="9"/>
      <c r="EM1476" s="9"/>
      <c r="EN1476" s="9"/>
      <c r="EO1476" s="9"/>
      <c r="EP1476" s="9"/>
      <c r="EQ1476" s="9"/>
      <c r="ER1476" s="9"/>
      <c r="ES1476" s="9"/>
      <c r="ET1476" s="9"/>
      <c r="EU1476" s="9"/>
      <c r="EV1476" s="9"/>
      <c r="EW1476" s="9"/>
      <c r="EX1476" s="9"/>
      <c r="EY1476" s="9"/>
      <c r="EZ1476" s="9"/>
      <c r="FA1476" s="9"/>
      <c r="FB1476" s="9"/>
      <c r="FC1476" s="9"/>
      <c r="FD1476" s="9"/>
      <c r="FE1476" s="9"/>
      <c r="FF1476" s="9"/>
      <c r="FG1476" s="9"/>
      <c r="FH1476" s="9"/>
      <c r="FI1476" s="9"/>
      <c r="FJ1476" s="9"/>
      <c r="FK1476" s="9"/>
      <c r="FL1476" s="9"/>
      <c r="FM1476" s="9"/>
      <c r="FN1476" s="9"/>
      <c r="FO1476" s="9"/>
      <c r="FP1476" s="9"/>
      <c r="FQ1476" s="9"/>
      <c r="FR1476" s="9"/>
      <c r="FS1476" s="9"/>
      <c r="FT1476" s="9"/>
      <c r="FU1476" s="9"/>
      <c r="FV1476" s="9"/>
      <c r="FW1476" s="9"/>
      <c r="FX1476" s="9"/>
      <c r="FY1476" s="9"/>
      <c r="FZ1476" s="9"/>
      <c r="GA1476" s="9"/>
      <c r="GB1476" s="9"/>
      <c r="GC1476" s="9"/>
      <c r="GD1476" s="9"/>
      <c r="GE1476" s="9"/>
      <c r="GF1476" s="9"/>
      <c r="GG1476" s="9"/>
      <c r="GH1476" s="9"/>
      <c r="GI1476" s="9"/>
      <c r="GJ1476" s="9"/>
      <c r="GK1476" s="9"/>
      <c r="GL1476" s="9"/>
      <c r="GM1476" s="9"/>
      <c r="GN1476" s="9"/>
      <c r="GO1476" s="9"/>
      <c r="GP1476" s="9"/>
      <c r="GQ1476" s="9"/>
      <c r="GR1476" s="9"/>
      <c r="GS1476" s="9"/>
      <c r="GT1476" s="9"/>
      <c r="GU1476" s="9"/>
      <c r="GV1476" s="9"/>
      <c r="GW1476" s="9"/>
      <c r="GX1476" s="9"/>
      <c r="GY1476" s="9"/>
      <c r="GZ1476" s="9"/>
      <c r="HA1476" s="9"/>
      <c r="HB1476" s="9"/>
      <c r="HC1476" s="9"/>
      <c r="HD1476" s="9"/>
      <c r="HE1476" s="9"/>
      <c r="HF1476" s="9"/>
      <c r="HG1476" s="9"/>
      <c r="HH1476" s="9"/>
      <c r="HI1476" s="9"/>
      <c r="HJ1476" s="9"/>
      <c r="HK1476" s="9"/>
      <c r="HL1476" s="9"/>
      <c r="HM1476" s="9"/>
      <c r="HN1476" s="9"/>
      <c r="HO1476" s="9"/>
      <c r="HP1476" s="9"/>
      <c r="HQ1476" s="9"/>
      <c r="HR1476" s="9"/>
      <c r="HS1476" s="9"/>
      <c r="HT1476" s="9"/>
      <c r="HU1476" s="9"/>
      <c r="HV1476" s="9"/>
      <c r="HW1476" s="9"/>
      <c r="HX1476" s="9"/>
      <c r="HY1476" s="9"/>
    </row>
    <row r="1477" spans="1:233" s="61" customFormat="1" x14ac:dyDescent="0.2">
      <c r="A1477" s="64" t="s">
        <v>6486</v>
      </c>
      <c r="B1477" s="64" t="s">
        <v>2907</v>
      </c>
      <c r="C1477" s="64" t="s">
        <v>3621</v>
      </c>
      <c r="D1477" s="65">
        <v>3680</v>
      </c>
      <c r="E1477" s="66" t="s">
        <v>6263</v>
      </c>
      <c r="F1477" s="67" t="s">
        <v>6107</v>
      </c>
      <c r="G1477" s="68" t="s">
        <v>6388</v>
      </c>
      <c r="H1477" s="68"/>
      <c r="I1477" s="68"/>
      <c r="J1477" s="65" t="str">
        <f t="shared" si="23"/>
        <v>INSERT INTO `Productos` (txRefInterna,txRefExterna,txNomProducto,txDescripcion,idClasifProductos,idMarcaProductos) SELECT '3319A','NESC','SOPORTE EXOSTO AVEO OPTRA GRANDE','SOPORTE EXOSTO AVEO OPTRA GRANDE', A.idClasifProductos, M.idClasifProductos  FROM `ClasifProductos` A, `ClasifProductos` M WHERE A.txDescripcion = 'SOPORTE' AND M.txDescripcion = 'CHEVROLET AVEO';</v>
      </c>
      <c r="K1477" s="68"/>
      <c r="L1477" s="68"/>
      <c r="M1477" s="68"/>
      <c r="N1477" s="68"/>
      <c r="O1477" s="68"/>
      <c r="P1477" s="68"/>
      <c r="Q1477" s="68"/>
      <c r="R1477" s="68"/>
      <c r="S1477" s="68"/>
      <c r="T1477" s="68"/>
      <c r="U1477" s="68"/>
      <c r="V1477" s="68"/>
      <c r="W1477" s="68"/>
      <c r="X1477" s="68"/>
      <c r="Y1477" s="68"/>
      <c r="Z1477" s="68"/>
      <c r="AA1477" s="68"/>
      <c r="AB1477" s="68"/>
      <c r="AC1477" s="68"/>
      <c r="AD1477" s="68"/>
      <c r="AE1477" s="68"/>
      <c r="AF1477" s="68"/>
      <c r="AG1477" s="68"/>
      <c r="AH1477" s="68"/>
      <c r="AI1477" s="68"/>
      <c r="AJ1477" s="68"/>
      <c r="AK1477" s="68"/>
      <c r="AL1477" s="68"/>
      <c r="AM1477" s="68"/>
      <c r="AN1477" s="68"/>
      <c r="AO1477" s="68"/>
      <c r="AP1477" s="68"/>
      <c r="AQ1477" s="68"/>
      <c r="AR1477" s="68"/>
      <c r="AS1477" s="68"/>
      <c r="AT1477" s="68"/>
      <c r="AU1477" s="68"/>
      <c r="AV1477" s="68"/>
      <c r="AW1477" s="68"/>
      <c r="AX1477" s="68"/>
      <c r="AY1477" s="68"/>
      <c r="AZ1477" s="68"/>
      <c r="BA1477" s="68"/>
      <c r="BB1477" s="68"/>
      <c r="BC1477" s="68"/>
      <c r="BD1477" s="68"/>
      <c r="BE1477" s="68"/>
      <c r="BF1477" s="68"/>
      <c r="BG1477" s="68"/>
      <c r="BH1477" s="68"/>
      <c r="BI1477" s="68"/>
      <c r="BJ1477" s="68"/>
      <c r="BK1477" s="68"/>
      <c r="BL1477" s="68"/>
      <c r="BM1477" s="68"/>
      <c r="BN1477" s="68"/>
      <c r="BO1477" s="68"/>
      <c r="BP1477" s="68"/>
      <c r="BQ1477" s="68"/>
      <c r="BR1477" s="68"/>
      <c r="BS1477" s="68"/>
      <c r="BT1477" s="68"/>
      <c r="BU1477" s="68"/>
      <c r="BV1477" s="68"/>
      <c r="BW1477" s="68"/>
      <c r="BX1477" s="68"/>
      <c r="BY1477" s="68"/>
      <c r="BZ1477" s="68"/>
      <c r="CA1477" s="68"/>
      <c r="CB1477" s="68"/>
      <c r="CC1477" s="68"/>
      <c r="CD1477" s="68"/>
      <c r="CE1477" s="68"/>
      <c r="CF1477" s="68"/>
      <c r="CG1477" s="68"/>
      <c r="CH1477" s="68"/>
      <c r="CI1477" s="68"/>
      <c r="CJ1477" s="68"/>
      <c r="CK1477" s="68"/>
      <c r="CL1477" s="68"/>
      <c r="CM1477" s="68"/>
      <c r="CN1477" s="68"/>
      <c r="CO1477" s="68"/>
      <c r="CP1477" s="68"/>
      <c r="CQ1477" s="68"/>
      <c r="CR1477" s="68"/>
      <c r="CS1477" s="68"/>
      <c r="CT1477" s="68"/>
      <c r="CU1477" s="68"/>
      <c r="CV1477" s="68"/>
      <c r="CW1477" s="68"/>
      <c r="CX1477" s="68"/>
      <c r="CY1477" s="68"/>
      <c r="CZ1477" s="68"/>
      <c r="DA1477" s="68"/>
      <c r="DB1477" s="68"/>
      <c r="DC1477" s="68"/>
      <c r="DD1477" s="68"/>
      <c r="DE1477" s="68"/>
      <c r="DF1477" s="68"/>
      <c r="DG1477" s="68"/>
      <c r="DH1477" s="68"/>
      <c r="DI1477" s="68"/>
      <c r="DJ1477" s="68"/>
      <c r="DK1477" s="68"/>
      <c r="DL1477" s="68"/>
      <c r="DM1477" s="68"/>
      <c r="DN1477" s="68"/>
      <c r="DO1477" s="68"/>
      <c r="DP1477" s="68"/>
      <c r="DQ1477" s="68"/>
      <c r="DR1477" s="68"/>
      <c r="DS1477" s="68"/>
      <c r="DT1477" s="68"/>
      <c r="DU1477" s="68"/>
      <c r="DV1477" s="68"/>
      <c r="DW1477" s="68"/>
      <c r="DX1477" s="68"/>
      <c r="DY1477" s="68"/>
      <c r="DZ1477" s="68"/>
      <c r="EA1477" s="68"/>
      <c r="EB1477" s="68"/>
      <c r="EC1477" s="68"/>
      <c r="ED1477" s="68"/>
      <c r="EE1477" s="68"/>
      <c r="EF1477" s="68"/>
      <c r="EG1477" s="68"/>
      <c r="EH1477" s="68"/>
      <c r="EI1477" s="68"/>
      <c r="EJ1477" s="68"/>
      <c r="EK1477" s="68"/>
      <c r="EL1477" s="68"/>
      <c r="EM1477" s="68"/>
      <c r="EN1477" s="68"/>
      <c r="EO1477" s="68"/>
      <c r="EP1477" s="68"/>
      <c r="EQ1477" s="68"/>
      <c r="ER1477" s="68"/>
      <c r="ES1477" s="68"/>
      <c r="ET1477" s="68"/>
      <c r="EU1477" s="68"/>
      <c r="EV1477" s="68"/>
      <c r="EW1477" s="68"/>
      <c r="EX1477" s="68"/>
      <c r="EY1477" s="68"/>
      <c r="EZ1477" s="68"/>
      <c r="FA1477" s="68"/>
      <c r="FB1477" s="68"/>
      <c r="FC1477" s="68"/>
      <c r="FD1477" s="68"/>
      <c r="FE1477" s="68"/>
      <c r="FF1477" s="68"/>
      <c r="FG1477" s="68"/>
      <c r="FH1477" s="68"/>
      <c r="FI1477" s="68"/>
      <c r="FJ1477" s="68"/>
      <c r="FK1477" s="68"/>
      <c r="FL1477" s="68"/>
      <c r="FM1477" s="68"/>
      <c r="FN1477" s="68"/>
      <c r="FO1477" s="68"/>
      <c r="FP1477" s="68"/>
      <c r="FQ1477" s="68"/>
      <c r="FR1477" s="68"/>
      <c r="FS1477" s="68"/>
      <c r="FT1477" s="68"/>
      <c r="FU1477" s="68"/>
      <c r="FV1477" s="68"/>
      <c r="FW1477" s="68"/>
      <c r="FX1477" s="68"/>
      <c r="FY1477" s="68"/>
      <c r="FZ1477" s="68"/>
      <c r="GA1477" s="68"/>
      <c r="GB1477" s="68"/>
      <c r="GC1477" s="68"/>
      <c r="GD1477" s="68"/>
      <c r="GE1477" s="68"/>
      <c r="GF1477" s="68"/>
      <c r="GG1477" s="68"/>
      <c r="GH1477" s="68"/>
      <c r="GI1477" s="68"/>
      <c r="GJ1477" s="68"/>
      <c r="GK1477" s="68"/>
      <c r="GL1477" s="68"/>
      <c r="GM1477" s="68"/>
      <c r="GN1477" s="68"/>
      <c r="GO1477" s="68"/>
      <c r="GP1477" s="68"/>
      <c r="GQ1477" s="68"/>
      <c r="GR1477" s="68"/>
      <c r="GS1477" s="68"/>
      <c r="GT1477" s="68"/>
      <c r="GU1477" s="68"/>
      <c r="GV1477" s="68"/>
      <c r="GW1477" s="68"/>
      <c r="GX1477" s="68"/>
      <c r="GY1477" s="68"/>
      <c r="GZ1477" s="68"/>
      <c r="HA1477" s="68"/>
      <c r="HB1477" s="68"/>
      <c r="HC1477" s="68"/>
      <c r="HD1477" s="68"/>
      <c r="HE1477" s="68"/>
      <c r="HF1477" s="68"/>
      <c r="HG1477" s="68"/>
      <c r="HH1477" s="68"/>
      <c r="HI1477" s="68"/>
      <c r="HJ1477" s="68"/>
      <c r="HK1477" s="68"/>
      <c r="HL1477" s="68"/>
      <c r="HM1477" s="68"/>
      <c r="HN1477" s="68"/>
      <c r="HO1477" s="68"/>
      <c r="HP1477" s="68"/>
      <c r="HQ1477" s="68"/>
      <c r="HR1477" s="68"/>
      <c r="HS1477" s="68"/>
      <c r="HT1477" s="68"/>
      <c r="HU1477" s="68"/>
      <c r="HV1477" s="68"/>
      <c r="HW1477" s="68"/>
      <c r="HX1477" s="68"/>
      <c r="HY1477" s="68"/>
    </row>
    <row r="1478" spans="1:233" s="61" customFormat="1" x14ac:dyDescent="0.2">
      <c r="A1478" s="64" t="s">
        <v>6487</v>
      </c>
      <c r="B1478" s="64" t="s">
        <v>3259</v>
      </c>
      <c r="C1478" s="64" t="s">
        <v>3718</v>
      </c>
      <c r="D1478" s="65">
        <v>3520</v>
      </c>
      <c r="E1478" s="66" t="s">
        <v>6271</v>
      </c>
      <c r="F1478" s="67" t="s">
        <v>6107</v>
      </c>
      <c r="G1478" s="68" t="s">
        <v>6388</v>
      </c>
      <c r="H1478" s="68"/>
      <c r="I1478" s="68"/>
      <c r="J1478" s="65" t="str">
        <f t="shared" si="23"/>
        <v>INSERT INTO `Productos` (txRefInterna,txRefExterna,txNomProducto,txDescripcion,idClasifProductos,idMarcaProductos) SELECT '3319S','nesc','SOPORTE EXOSTO SPARK 7.24  AVEO - OPTRA (grande)','SOPORTE EXOSTO SPARK 7.24  AVEO - OPTRA (grande)', A.idClasifProductos, M.idClasifProductos  FROM `ClasifProductos` A, `ClasifProductos` M WHERE A.txDescripcion = 'SOPORTE' AND M.txDescripcion = 'CHEVROLET SPARK';</v>
      </c>
      <c r="K1478" s="68"/>
      <c r="L1478" s="68"/>
      <c r="M1478" s="68"/>
      <c r="N1478" s="68"/>
      <c r="O1478" s="68"/>
      <c r="P1478" s="68"/>
      <c r="Q1478" s="68"/>
      <c r="R1478" s="68"/>
      <c r="S1478" s="68"/>
      <c r="T1478" s="68"/>
      <c r="U1478" s="68"/>
      <c r="V1478" s="68"/>
      <c r="W1478" s="68"/>
      <c r="X1478" s="68"/>
      <c r="Y1478" s="68"/>
      <c r="Z1478" s="68"/>
      <c r="AA1478" s="68"/>
      <c r="AB1478" s="68"/>
      <c r="AC1478" s="68"/>
      <c r="AD1478" s="68"/>
      <c r="AE1478" s="68"/>
      <c r="AF1478" s="68"/>
      <c r="AG1478" s="68"/>
      <c r="AH1478" s="68"/>
      <c r="AI1478" s="68"/>
      <c r="AJ1478" s="68"/>
      <c r="AK1478" s="68"/>
      <c r="AL1478" s="68"/>
      <c r="AM1478" s="68"/>
      <c r="AN1478" s="68"/>
      <c r="AO1478" s="68"/>
      <c r="AP1478" s="68"/>
      <c r="AQ1478" s="68"/>
      <c r="AR1478" s="68"/>
      <c r="AS1478" s="68"/>
      <c r="AT1478" s="68"/>
      <c r="AU1478" s="68"/>
      <c r="AV1478" s="68"/>
      <c r="AW1478" s="68"/>
      <c r="AX1478" s="68"/>
      <c r="AY1478" s="68"/>
      <c r="AZ1478" s="68"/>
      <c r="BA1478" s="68"/>
      <c r="BB1478" s="68"/>
      <c r="BC1478" s="68"/>
      <c r="BD1478" s="68"/>
      <c r="BE1478" s="68"/>
      <c r="BF1478" s="68"/>
      <c r="BG1478" s="68"/>
      <c r="BH1478" s="68"/>
      <c r="BI1478" s="68"/>
      <c r="BJ1478" s="68"/>
      <c r="BK1478" s="68"/>
      <c r="BL1478" s="68"/>
      <c r="BM1478" s="68"/>
      <c r="BN1478" s="68"/>
      <c r="BO1478" s="68"/>
      <c r="BP1478" s="68"/>
      <c r="BQ1478" s="68"/>
      <c r="BR1478" s="68"/>
      <c r="BS1478" s="68"/>
      <c r="BT1478" s="68"/>
      <c r="BU1478" s="68"/>
      <c r="BV1478" s="68"/>
      <c r="BW1478" s="68"/>
      <c r="BX1478" s="68"/>
      <c r="BY1478" s="68"/>
      <c r="BZ1478" s="68"/>
      <c r="CA1478" s="68"/>
      <c r="CB1478" s="68"/>
      <c r="CC1478" s="68"/>
      <c r="CD1478" s="68"/>
      <c r="CE1478" s="68"/>
      <c r="CF1478" s="68"/>
      <c r="CG1478" s="68"/>
      <c r="CH1478" s="68"/>
      <c r="CI1478" s="68"/>
      <c r="CJ1478" s="68"/>
      <c r="CK1478" s="68"/>
      <c r="CL1478" s="68"/>
      <c r="CM1478" s="68"/>
      <c r="CN1478" s="68"/>
      <c r="CO1478" s="68"/>
      <c r="CP1478" s="68"/>
      <c r="CQ1478" s="68"/>
      <c r="CR1478" s="68"/>
      <c r="CS1478" s="68"/>
      <c r="CT1478" s="68"/>
      <c r="CU1478" s="68"/>
      <c r="CV1478" s="68"/>
      <c r="CW1478" s="68"/>
      <c r="CX1478" s="68"/>
      <c r="CY1478" s="68"/>
      <c r="CZ1478" s="68"/>
      <c r="DA1478" s="68"/>
      <c r="DB1478" s="68"/>
      <c r="DC1478" s="68"/>
      <c r="DD1478" s="68"/>
      <c r="DE1478" s="68"/>
      <c r="DF1478" s="68"/>
      <c r="DG1478" s="68"/>
      <c r="DH1478" s="68"/>
      <c r="DI1478" s="68"/>
      <c r="DJ1478" s="68"/>
      <c r="DK1478" s="68"/>
      <c r="DL1478" s="68"/>
      <c r="DM1478" s="68"/>
      <c r="DN1478" s="68"/>
      <c r="DO1478" s="68"/>
      <c r="DP1478" s="68"/>
      <c r="DQ1478" s="68"/>
      <c r="DR1478" s="68"/>
      <c r="DS1478" s="68"/>
      <c r="DT1478" s="68"/>
      <c r="DU1478" s="68"/>
      <c r="DV1478" s="68"/>
      <c r="DW1478" s="68"/>
      <c r="DX1478" s="68"/>
      <c r="DY1478" s="68"/>
      <c r="DZ1478" s="68"/>
      <c r="EA1478" s="68"/>
      <c r="EB1478" s="68"/>
      <c r="EC1478" s="68"/>
      <c r="ED1478" s="68"/>
      <c r="EE1478" s="68"/>
      <c r="EF1478" s="68"/>
      <c r="EG1478" s="68"/>
      <c r="EH1478" s="68"/>
      <c r="EI1478" s="68"/>
      <c r="EJ1478" s="68"/>
      <c r="EK1478" s="68"/>
      <c r="EL1478" s="68"/>
      <c r="EM1478" s="68"/>
      <c r="EN1478" s="68"/>
      <c r="EO1478" s="68"/>
      <c r="EP1478" s="68"/>
      <c r="EQ1478" s="68"/>
      <c r="ER1478" s="68"/>
      <c r="ES1478" s="68"/>
      <c r="ET1478" s="68"/>
      <c r="EU1478" s="68"/>
      <c r="EV1478" s="68"/>
      <c r="EW1478" s="68"/>
      <c r="EX1478" s="68"/>
      <c r="EY1478" s="68"/>
      <c r="EZ1478" s="68"/>
      <c r="FA1478" s="68"/>
      <c r="FB1478" s="68"/>
      <c r="FC1478" s="68"/>
      <c r="FD1478" s="68"/>
      <c r="FE1478" s="68"/>
      <c r="FF1478" s="68"/>
      <c r="FG1478" s="68"/>
      <c r="FH1478" s="68"/>
      <c r="FI1478" s="68"/>
      <c r="FJ1478" s="68"/>
      <c r="FK1478" s="68"/>
      <c r="FL1478" s="68"/>
      <c r="FM1478" s="68"/>
      <c r="FN1478" s="68"/>
      <c r="FO1478" s="68"/>
      <c r="FP1478" s="68"/>
      <c r="FQ1478" s="68"/>
      <c r="FR1478" s="68"/>
      <c r="FS1478" s="68"/>
      <c r="FT1478" s="68"/>
      <c r="FU1478" s="68"/>
      <c r="FV1478" s="68"/>
      <c r="FW1478" s="68"/>
      <c r="FX1478" s="68"/>
      <c r="FY1478" s="68"/>
      <c r="FZ1478" s="68"/>
      <c r="GA1478" s="68"/>
      <c r="GB1478" s="68"/>
      <c r="GC1478" s="68"/>
      <c r="GD1478" s="68"/>
      <c r="GE1478" s="68"/>
      <c r="GF1478" s="68"/>
      <c r="GG1478" s="68"/>
      <c r="GH1478" s="68"/>
      <c r="GI1478" s="68"/>
      <c r="GJ1478" s="68"/>
      <c r="GK1478" s="68"/>
      <c r="GL1478" s="68"/>
      <c r="GM1478" s="68"/>
      <c r="GN1478" s="68"/>
      <c r="GO1478" s="68"/>
      <c r="GP1478" s="68"/>
      <c r="GQ1478" s="68"/>
      <c r="GR1478" s="68"/>
      <c r="GS1478" s="68"/>
      <c r="GT1478" s="68"/>
      <c r="GU1478" s="68"/>
      <c r="GV1478" s="68"/>
      <c r="GW1478" s="68"/>
      <c r="GX1478" s="68"/>
      <c r="GY1478" s="68"/>
      <c r="GZ1478" s="68"/>
      <c r="HA1478" s="68"/>
      <c r="HB1478" s="68"/>
      <c r="HC1478" s="68"/>
      <c r="HD1478" s="68"/>
      <c r="HE1478" s="68"/>
      <c r="HF1478" s="68"/>
      <c r="HG1478" s="68"/>
      <c r="HH1478" s="68"/>
      <c r="HI1478" s="68"/>
      <c r="HJ1478" s="68"/>
      <c r="HK1478" s="68"/>
      <c r="HL1478" s="68"/>
      <c r="HM1478" s="68"/>
      <c r="HN1478" s="68"/>
      <c r="HO1478" s="68"/>
      <c r="HP1478" s="68"/>
      <c r="HQ1478" s="68"/>
      <c r="HR1478" s="68"/>
      <c r="HS1478" s="68"/>
      <c r="HT1478" s="68"/>
      <c r="HU1478" s="68"/>
      <c r="HV1478" s="68"/>
      <c r="HW1478" s="68"/>
      <c r="HX1478" s="68"/>
      <c r="HY1478" s="68"/>
    </row>
    <row r="1479" spans="1:233" s="61" customFormat="1" x14ac:dyDescent="0.2">
      <c r="A1479" s="64" t="s">
        <v>6491</v>
      </c>
      <c r="B1479" s="64" t="s">
        <v>2727</v>
      </c>
      <c r="C1479" s="64" t="s">
        <v>3719</v>
      </c>
      <c r="D1479" s="65">
        <v>1940</v>
      </c>
      <c r="E1479" s="66" t="s">
        <v>6271</v>
      </c>
      <c r="F1479" s="67" t="s">
        <v>6107</v>
      </c>
      <c r="G1479" s="68" t="s">
        <v>6388</v>
      </c>
      <c r="H1479" s="68"/>
      <c r="I1479" s="68"/>
      <c r="J1479" s="65" t="str">
        <f t="shared" si="23"/>
        <v>INSERT INTO `Productos` (txRefInterna,txRefExterna,txNomProducto,txDescripcion,idClasifProductos,idMarcaProductos) SELECT '3335SK','F','SOPORTE EXOSTO SPARK 7.24  SPRINT -SWIFT ','SOPORTE EXOSTO SPARK 7.24  SPRINT -SWIFT ', A.idClasifProductos, M.idClasifProductos  FROM `ClasifProductos` A, `ClasifProductos` M WHERE A.txDescripcion = 'SOPORTE' AND M.txDescripcion = 'CHEVROLET SPARK';</v>
      </c>
      <c r="K1479" s="68"/>
      <c r="L1479" s="68"/>
      <c r="M1479" s="68"/>
      <c r="N1479" s="68"/>
      <c r="O1479" s="68"/>
      <c r="P1479" s="68"/>
      <c r="Q1479" s="68"/>
      <c r="R1479" s="68"/>
      <c r="S1479" s="68"/>
      <c r="T1479" s="68"/>
      <c r="U1479" s="68"/>
      <c r="V1479" s="68"/>
      <c r="W1479" s="68"/>
      <c r="X1479" s="68"/>
      <c r="Y1479" s="68"/>
      <c r="Z1479" s="68"/>
      <c r="AA1479" s="68"/>
      <c r="AB1479" s="68"/>
      <c r="AC1479" s="68"/>
      <c r="AD1479" s="68"/>
      <c r="AE1479" s="68"/>
      <c r="AF1479" s="68"/>
      <c r="AG1479" s="68"/>
      <c r="AH1479" s="68"/>
      <c r="AI1479" s="68"/>
      <c r="AJ1479" s="68"/>
      <c r="AK1479" s="68"/>
      <c r="AL1479" s="68"/>
      <c r="AM1479" s="68"/>
      <c r="AN1479" s="68"/>
      <c r="AO1479" s="68"/>
      <c r="AP1479" s="68"/>
      <c r="AQ1479" s="68"/>
      <c r="AR1479" s="68"/>
      <c r="AS1479" s="68"/>
      <c r="AT1479" s="68"/>
      <c r="AU1479" s="68"/>
      <c r="AV1479" s="68"/>
      <c r="AW1479" s="68"/>
      <c r="AX1479" s="68"/>
      <c r="AY1479" s="68"/>
      <c r="AZ1479" s="68"/>
      <c r="BA1479" s="68"/>
      <c r="BB1479" s="68"/>
      <c r="BC1479" s="68"/>
      <c r="BD1479" s="68"/>
      <c r="BE1479" s="68"/>
      <c r="BF1479" s="68"/>
      <c r="BG1479" s="68"/>
      <c r="BH1479" s="68"/>
      <c r="BI1479" s="68"/>
      <c r="BJ1479" s="68"/>
      <c r="BK1479" s="68"/>
      <c r="BL1479" s="68"/>
      <c r="BM1479" s="68"/>
      <c r="BN1479" s="68"/>
      <c r="BO1479" s="68"/>
      <c r="BP1479" s="68"/>
      <c r="BQ1479" s="68"/>
      <c r="BR1479" s="68"/>
      <c r="BS1479" s="68"/>
      <c r="BT1479" s="68"/>
      <c r="BU1479" s="68"/>
      <c r="BV1479" s="68"/>
      <c r="BW1479" s="68"/>
      <c r="BX1479" s="68"/>
      <c r="BY1479" s="68"/>
      <c r="BZ1479" s="68"/>
      <c r="CA1479" s="68"/>
      <c r="CB1479" s="68"/>
      <c r="CC1479" s="68"/>
      <c r="CD1479" s="68"/>
      <c r="CE1479" s="68"/>
      <c r="CF1479" s="68"/>
      <c r="CG1479" s="68"/>
      <c r="CH1479" s="68"/>
      <c r="CI1479" s="68"/>
      <c r="CJ1479" s="68"/>
      <c r="CK1479" s="68"/>
      <c r="CL1479" s="68"/>
      <c r="CM1479" s="68"/>
      <c r="CN1479" s="68"/>
      <c r="CO1479" s="68"/>
      <c r="CP1479" s="68"/>
      <c r="CQ1479" s="68"/>
      <c r="CR1479" s="68"/>
      <c r="CS1479" s="68"/>
      <c r="CT1479" s="68"/>
      <c r="CU1479" s="68"/>
      <c r="CV1479" s="68"/>
      <c r="CW1479" s="68"/>
      <c r="CX1479" s="68"/>
      <c r="CY1479" s="68"/>
      <c r="CZ1479" s="68"/>
      <c r="DA1479" s="68"/>
      <c r="DB1479" s="68"/>
      <c r="DC1479" s="68"/>
      <c r="DD1479" s="68"/>
      <c r="DE1479" s="68"/>
      <c r="DF1479" s="68"/>
      <c r="DG1479" s="68"/>
      <c r="DH1479" s="68"/>
      <c r="DI1479" s="68"/>
      <c r="DJ1479" s="68"/>
      <c r="DK1479" s="68"/>
      <c r="DL1479" s="68"/>
      <c r="DM1479" s="68"/>
      <c r="DN1479" s="68"/>
      <c r="DO1479" s="68"/>
      <c r="DP1479" s="68"/>
      <c r="DQ1479" s="68"/>
      <c r="DR1479" s="68"/>
      <c r="DS1479" s="68"/>
      <c r="DT1479" s="68"/>
      <c r="DU1479" s="68"/>
      <c r="DV1479" s="68"/>
      <c r="DW1479" s="68"/>
      <c r="DX1479" s="68"/>
      <c r="DY1479" s="68"/>
      <c r="DZ1479" s="68"/>
      <c r="EA1479" s="68"/>
      <c r="EB1479" s="68"/>
      <c r="EC1479" s="68"/>
      <c r="ED1479" s="68"/>
      <c r="EE1479" s="68"/>
      <c r="EF1479" s="68"/>
      <c r="EG1479" s="68"/>
      <c r="EH1479" s="68"/>
      <c r="EI1479" s="68"/>
      <c r="EJ1479" s="68"/>
      <c r="EK1479" s="68"/>
      <c r="EL1479" s="68"/>
      <c r="EM1479" s="68"/>
      <c r="EN1479" s="68"/>
      <c r="EO1479" s="68"/>
      <c r="EP1479" s="68"/>
      <c r="EQ1479" s="68"/>
      <c r="ER1479" s="68"/>
      <c r="ES1479" s="68"/>
      <c r="ET1479" s="68"/>
      <c r="EU1479" s="68"/>
      <c r="EV1479" s="68"/>
      <c r="EW1479" s="68"/>
      <c r="EX1479" s="68"/>
      <c r="EY1479" s="68"/>
      <c r="EZ1479" s="68"/>
      <c r="FA1479" s="68"/>
      <c r="FB1479" s="68"/>
      <c r="FC1479" s="68"/>
      <c r="FD1479" s="68"/>
      <c r="FE1479" s="68"/>
      <c r="FF1479" s="68"/>
      <c r="FG1479" s="68"/>
      <c r="FH1479" s="68"/>
      <c r="FI1479" s="68"/>
      <c r="FJ1479" s="68"/>
      <c r="FK1479" s="68"/>
      <c r="FL1479" s="68"/>
      <c r="FM1479" s="68"/>
      <c r="FN1479" s="68"/>
      <c r="FO1479" s="68"/>
      <c r="FP1479" s="68"/>
      <c r="FQ1479" s="68"/>
      <c r="FR1479" s="68"/>
      <c r="FS1479" s="68"/>
      <c r="FT1479" s="68"/>
      <c r="FU1479" s="68"/>
      <c r="FV1479" s="68"/>
      <c r="FW1479" s="68"/>
      <c r="FX1479" s="68"/>
      <c r="FY1479" s="68"/>
      <c r="FZ1479" s="68"/>
      <c r="GA1479" s="68"/>
      <c r="GB1479" s="68"/>
      <c r="GC1479" s="68"/>
      <c r="GD1479" s="68"/>
      <c r="GE1479" s="68"/>
      <c r="GF1479" s="68"/>
      <c r="GG1479" s="68"/>
      <c r="GH1479" s="68"/>
      <c r="GI1479" s="68"/>
      <c r="GJ1479" s="68"/>
      <c r="GK1479" s="68"/>
      <c r="GL1479" s="68"/>
      <c r="GM1479" s="68"/>
      <c r="GN1479" s="68"/>
      <c r="GO1479" s="68"/>
      <c r="GP1479" s="68"/>
      <c r="GQ1479" s="68"/>
      <c r="GR1479" s="68"/>
      <c r="GS1479" s="68"/>
      <c r="GT1479" s="68"/>
      <c r="GU1479" s="68"/>
      <c r="GV1479" s="68"/>
      <c r="GW1479" s="68"/>
      <c r="GX1479" s="68"/>
      <c r="GY1479" s="68"/>
      <c r="GZ1479" s="68"/>
      <c r="HA1479" s="68"/>
      <c r="HB1479" s="68"/>
      <c r="HC1479" s="68"/>
      <c r="HD1479" s="68"/>
      <c r="HE1479" s="68"/>
      <c r="HF1479" s="68"/>
      <c r="HG1479" s="68"/>
      <c r="HH1479" s="68"/>
      <c r="HI1479" s="68"/>
      <c r="HJ1479" s="68"/>
      <c r="HK1479" s="68"/>
      <c r="HL1479" s="68"/>
      <c r="HM1479" s="68"/>
      <c r="HN1479" s="68"/>
      <c r="HO1479" s="68"/>
      <c r="HP1479" s="68"/>
      <c r="HQ1479" s="68"/>
      <c r="HR1479" s="68"/>
      <c r="HS1479" s="68"/>
      <c r="HT1479" s="68"/>
      <c r="HU1479" s="68"/>
      <c r="HV1479" s="68"/>
      <c r="HW1479" s="68"/>
      <c r="HX1479" s="68"/>
      <c r="HY1479" s="68"/>
    </row>
    <row r="1480" spans="1:233" x14ac:dyDescent="0.2">
      <c r="A1480" s="12">
        <v>3196</v>
      </c>
      <c r="B1480" s="12" t="s">
        <v>2727</v>
      </c>
      <c r="C1480" s="22" t="s">
        <v>3801</v>
      </c>
      <c r="D1480" s="13">
        <v>2080</v>
      </c>
      <c r="E1480" s="33" t="s">
        <v>6274</v>
      </c>
      <c r="F1480" s="33" t="s">
        <v>6107</v>
      </c>
      <c r="G1480" s="9" t="s">
        <v>6388</v>
      </c>
      <c r="H1480" s="9"/>
      <c r="I1480" s="9"/>
      <c r="J1480" s="13" t="str">
        <f t="shared" si="23"/>
        <v>INSERT INTO `Productos` (txRefInterna,txRefExterna,txNomProducto,txDescripcion,idClasifProductos,idMarcaProductos) SELECT '3196','F','SOPORTE EXOSTO CORSA','SOPORTE EXOSTO CORSA', A.idClasifProductos, M.idClasifProductos  FROM `ClasifProductos` A, `ClasifProductos` M WHERE A.txDescripcion = 'SOPORTE' AND M.txDescripcion = 'CHEVROLET CORSA';</v>
      </c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  <c r="DP1480" s="9"/>
      <c r="DQ1480" s="9"/>
      <c r="DR1480" s="9"/>
      <c r="DS1480" s="9"/>
      <c r="DT1480" s="9"/>
      <c r="DU1480" s="9"/>
      <c r="DV1480" s="9"/>
      <c r="DW1480" s="9"/>
      <c r="DX1480" s="9"/>
      <c r="DY1480" s="9"/>
      <c r="DZ1480" s="9"/>
      <c r="EA1480" s="9"/>
      <c r="EB1480" s="9"/>
      <c r="EC1480" s="9"/>
      <c r="ED1480" s="9"/>
      <c r="EE1480" s="9"/>
      <c r="EF1480" s="9"/>
      <c r="EG1480" s="9"/>
      <c r="EH1480" s="9"/>
      <c r="EI1480" s="9"/>
      <c r="EJ1480" s="9"/>
      <c r="EK1480" s="9"/>
      <c r="EL1480" s="9"/>
      <c r="EM1480" s="9"/>
      <c r="EN1480" s="9"/>
      <c r="EO1480" s="9"/>
      <c r="EP1480" s="9"/>
      <c r="EQ1480" s="9"/>
      <c r="ER1480" s="9"/>
      <c r="ES1480" s="9"/>
      <c r="ET1480" s="9"/>
      <c r="EU1480" s="9"/>
      <c r="EV1480" s="9"/>
      <c r="EW1480" s="9"/>
      <c r="EX1480" s="9"/>
      <c r="EY1480" s="9"/>
      <c r="EZ1480" s="9"/>
      <c r="FA1480" s="9"/>
      <c r="FB1480" s="9"/>
      <c r="FC1480" s="9"/>
      <c r="FD1480" s="9"/>
      <c r="FE1480" s="9"/>
      <c r="FF1480" s="9"/>
      <c r="FG1480" s="9"/>
      <c r="FH1480" s="9"/>
      <c r="FI1480" s="9"/>
      <c r="FJ1480" s="9"/>
      <c r="FK1480" s="9"/>
      <c r="FL1480" s="9"/>
      <c r="FM1480" s="9"/>
      <c r="FN1480" s="9"/>
      <c r="FO1480" s="9"/>
      <c r="FP1480" s="9"/>
      <c r="FQ1480" s="9"/>
      <c r="FR1480" s="9"/>
      <c r="FS1480" s="9"/>
      <c r="FT1480" s="9"/>
      <c r="FU1480" s="9"/>
      <c r="FV1480" s="9"/>
      <c r="FW1480" s="9"/>
      <c r="FX1480" s="9"/>
      <c r="FY1480" s="9"/>
      <c r="FZ1480" s="9"/>
      <c r="GA1480" s="9"/>
      <c r="GB1480" s="9"/>
      <c r="GC1480" s="9"/>
      <c r="GD1480" s="9"/>
      <c r="GE1480" s="9"/>
      <c r="GF1480" s="9"/>
      <c r="GG1480" s="9"/>
      <c r="GH1480" s="9"/>
      <c r="GI1480" s="9"/>
      <c r="GJ1480" s="9"/>
      <c r="GK1480" s="9"/>
      <c r="GL1480" s="9"/>
      <c r="GM1480" s="9"/>
      <c r="GN1480" s="9"/>
      <c r="GO1480" s="9"/>
      <c r="GP1480" s="9"/>
      <c r="GQ1480" s="9"/>
      <c r="GR1480" s="9"/>
      <c r="GS1480" s="9"/>
      <c r="GT1480" s="9"/>
      <c r="GU1480" s="9"/>
      <c r="GV1480" s="9"/>
      <c r="GW1480" s="9"/>
      <c r="GX1480" s="9"/>
      <c r="GY1480" s="9"/>
      <c r="GZ1480" s="9"/>
      <c r="HA1480" s="9"/>
      <c r="HB1480" s="9"/>
      <c r="HC1480" s="9"/>
      <c r="HD1480" s="9"/>
      <c r="HE1480" s="9"/>
      <c r="HF1480" s="9"/>
      <c r="HG1480" s="9"/>
      <c r="HH1480" s="9"/>
      <c r="HI1480" s="9"/>
      <c r="HJ1480" s="9"/>
      <c r="HK1480" s="9"/>
      <c r="HL1480" s="9"/>
      <c r="HM1480" s="9"/>
      <c r="HN1480" s="9"/>
      <c r="HO1480" s="9"/>
      <c r="HP1480" s="9"/>
      <c r="HQ1480" s="9"/>
      <c r="HR1480" s="9"/>
      <c r="HS1480" s="9"/>
      <c r="HT1480" s="9"/>
      <c r="HU1480" s="9"/>
      <c r="HV1480" s="9"/>
      <c r="HW1480" s="9"/>
      <c r="HX1480" s="9"/>
      <c r="HY1480" s="9"/>
    </row>
    <row r="1481" spans="1:233" s="61" customFormat="1" x14ac:dyDescent="0.2">
      <c r="A1481" s="64" t="s">
        <v>6492</v>
      </c>
      <c r="B1481" s="64" t="s">
        <v>3861</v>
      </c>
      <c r="C1481" s="64" t="s">
        <v>3862</v>
      </c>
      <c r="D1481" s="65">
        <v>1940</v>
      </c>
      <c r="E1481" s="67" t="s">
        <v>6275</v>
      </c>
      <c r="F1481" s="67" t="s">
        <v>6107</v>
      </c>
      <c r="G1481" s="68" t="s">
        <v>6388</v>
      </c>
      <c r="H1481" s="68"/>
      <c r="I1481" s="68"/>
      <c r="J1481" s="65" t="str">
        <f t="shared" si="23"/>
        <v>INSERT INTO `Productos` (txRefInterna,txRefExterna,txNomProducto,txDescripcion,idClasifProductos,idMarcaProductos) SELECT '3335SP','IR-F','SOPORTE EXOSTO SPRINT - SWIFT - SPARK','SOPORTE EXOSTO SPRINT - SWIFT - SPARK', A.idClasifProductos, M.idClasifProductos  FROM `ClasifProductos` A, `ClasifProductos` M WHERE A.txDescripcion = 'SOPORTE' AND M.txDescripcion = 'CHEVROLET SPRINT';</v>
      </c>
      <c r="K1481" s="68"/>
      <c r="L1481" s="68"/>
      <c r="M1481" s="68"/>
      <c r="N1481" s="68"/>
      <c r="O1481" s="68"/>
      <c r="P1481" s="68"/>
      <c r="Q1481" s="68"/>
      <c r="R1481" s="68"/>
      <c r="S1481" s="68"/>
      <c r="T1481" s="68"/>
      <c r="U1481" s="68"/>
      <c r="V1481" s="68"/>
      <c r="W1481" s="68"/>
      <c r="X1481" s="68"/>
      <c r="Y1481" s="68"/>
      <c r="Z1481" s="68"/>
      <c r="AA1481" s="68"/>
      <c r="AB1481" s="68"/>
      <c r="AC1481" s="68"/>
      <c r="AD1481" s="68"/>
      <c r="AE1481" s="68"/>
      <c r="AF1481" s="68"/>
      <c r="AG1481" s="68"/>
      <c r="AH1481" s="68"/>
      <c r="AI1481" s="68"/>
      <c r="AJ1481" s="68"/>
      <c r="AK1481" s="68"/>
      <c r="AL1481" s="68"/>
      <c r="AM1481" s="68"/>
      <c r="AN1481" s="68"/>
      <c r="AO1481" s="68"/>
      <c r="AP1481" s="68"/>
      <c r="AQ1481" s="68"/>
      <c r="AR1481" s="68"/>
      <c r="AS1481" s="68"/>
      <c r="AT1481" s="68"/>
      <c r="AU1481" s="68"/>
      <c r="AV1481" s="68"/>
      <c r="AW1481" s="68"/>
      <c r="AX1481" s="68"/>
      <c r="AY1481" s="68"/>
      <c r="AZ1481" s="68"/>
      <c r="BA1481" s="68"/>
      <c r="BB1481" s="68"/>
      <c r="BC1481" s="68"/>
      <c r="BD1481" s="68"/>
      <c r="BE1481" s="68"/>
      <c r="BF1481" s="68"/>
      <c r="BG1481" s="68"/>
      <c r="BH1481" s="68"/>
      <c r="BI1481" s="68"/>
      <c r="BJ1481" s="68"/>
      <c r="BK1481" s="68"/>
      <c r="BL1481" s="68"/>
      <c r="BM1481" s="68"/>
      <c r="BN1481" s="68"/>
      <c r="BO1481" s="68"/>
      <c r="BP1481" s="68"/>
      <c r="BQ1481" s="68"/>
      <c r="BR1481" s="68"/>
      <c r="BS1481" s="68"/>
      <c r="BT1481" s="68"/>
      <c r="BU1481" s="68"/>
      <c r="BV1481" s="68"/>
      <c r="BW1481" s="68"/>
      <c r="BX1481" s="68"/>
      <c r="BY1481" s="68"/>
      <c r="BZ1481" s="68"/>
      <c r="CA1481" s="68"/>
      <c r="CB1481" s="68"/>
      <c r="CC1481" s="68"/>
      <c r="CD1481" s="68"/>
      <c r="CE1481" s="68"/>
      <c r="CF1481" s="68"/>
      <c r="CG1481" s="68"/>
      <c r="CH1481" s="68"/>
      <c r="CI1481" s="68"/>
      <c r="CJ1481" s="68"/>
      <c r="CK1481" s="68"/>
      <c r="CL1481" s="68"/>
      <c r="CM1481" s="68"/>
      <c r="CN1481" s="68"/>
      <c r="CO1481" s="68"/>
      <c r="CP1481" s="68"/>
      <c r="CQ1481" s="68"/>
      <c r="CR1481" s="68"/>
      <c r="CS1481" s="68"/>
      <c r="CT1481" s="68"/>
      <c r="CU1481" s="68"/>
      <c r="CV1481" s="68"/>
      <c r="CW1481" s="68"/>
      <c r="CX1481" s="68"/>
      <c r="CY1481" s="68"/>
      <c r="CZ1481" s="68"/>
      <c r="DA1481" s="68"/>
      <c r="DB1481" s="68"/>
      <c r="DC1481" s="68"/>
      <c r="DD1481" s="68"/>
      <c r="DE1481" s="68"/>
      <c r="DF1481" s="68"/>
      <c r="DG1481" s="68"/>
      <c r="DH1481" s="68"/>
      <c r="DI1481" s="68"/>
      <c r="DJ1481" s="68"/>
      <c r="DK1481" s="68"/>
      <c r="DL1481" s="68"/>
      <c r="DM1481" s="68"/>
      <c r="DN1481" s="68"/>
      <c r="DO1481" s="68"/>
      <c r="DP1481" s="68"/>
      <c r="DQ1481" s="68"/>
      <c r="DR1481" s="68"/>
      <c r="DS1481" s="68"/>
      <c r="DT1481" s="68"/>
      <c r="DU1481" s="68"/>
      <c r="DV1481" s="68"/>
      <c r="DW1481" s="68"/>
      <c r="DX1481" s="68"/>
      <c r="DY1481" s="68"/>
      <c r="DZ1481" s="68"/>
      <c r="EA1481" s="68"/>
      <c r="EB1481" s="68"/>
      <c r="EC1481" s="68"/>
      <c r="ED1481" s="68"/>
      <c r="EE1481" s="68"/>
      <c r="EF1481" s="68"/>
      <c r="EG1481" s="68"/>
      <c r="EH1481" s="68"/>
      <c r="EI1481" s="68"/>
      <c r="EJ1481" s="68"/>
      <c r="EK1481" s="68"/>
      <c r="EL1481" s="68"/>
      <c r="EM1481" s="68"/>
      <c r="EN1481" s="68"/>
      <c r="EO1481" s="68"/>
      <c r="EP1481" s="68"/>
      <c r="EQ1481" s="68"/>
      <c r="ER1481" s="68"/>
      <c r="ES1481" s="68"/>
      <c r="ET1481" s="68"/>
      <c r="EU1481" s="68"/>
      <c r="EV1481" s="68"/>
      <c r="EW1481" s="68"/>
      <c r="EX1481" s="68"/>
      <c r="EY1481" s="68"/>
      <c r="EZ1481" s="68"/>
      <c r="FA1481" s="68"/>
      <c r="FB1481" s="68"/>
      <c r="FC1481" s="68"/>
      <c r="FD1481" s="68"/>
      <c r="FE1481" s="68"/>
      <c r="FF1481" s="68"/>
      <c r="FG1481" s="68"/>
      <c r="FH1481" s="68"/>
      <c r="FI1481" s="68"/>
      <c r="FJ1481" s="68"/>
      <c r="FK1481" s="68"/>
      <c r="FL1481" s="68"/>
      <c r="FM1481" s="68"/>
      <c r="FN1481" s="68"/>
      <c r="FO1481" s="68"/>
      <c r="FP1481" s="68"/>
      <c r="FQ1481" s="68"/>
      <c r="FR1481" s="68"/>
      <c r="FS1481" s="68"/>
      <c r="FT1481" s="68"/>
      <c r="FU1481" s="68"/>
      <c r="FV1481" s="68"/>
      <c r="FW1481" s="68"/>
      <c r="FX1481" s="68"/>
      <c r="FY1481" s="68"/>
      <c r="FZ1481" s="68"/>
      <c r="GA1481" s="68"/>
      <c r="GB1481" s="68"/>
      <c r="GC1481" s="68"/>
      <c r="GD1481" s="68"/>
      <c r="GE1481" s="68"/>
      <c r="GF1481" s="68"/>
      <c r="GG1481" s="68"/>
      <c r="GH1481" s="68"/>
      <c r="GI1481" s="68"/>
      <c r="GJ1481" s="68"/>
      <c r="GK1481" s="68"/>
      <c r="GL1481" s="68"/>
      <c r="GM1481" s="68"/>
      <c r="GN1481" s="68"/>
      <c r="GO1481" s="68"/>
      <c r="GP1481" s="68"/>
      <c r="GQ1481" s="68"/>
      <c r="GR1481" s="68"/>
      <c r="GS1481" s="68"/>
      <c r="GT1481" s="68"/>
      <c r="GU1481" s="68"/>
      <c r="GV1481" s="68"/>
      <c r="GW1481" s="68"/>
      <c r="GX1481" s="68"/>
      <c r="GY1481" s="68"/>
      <c r="GZ1481" s="68"/>
      <c r="HA1481" s="68"/>
      <c r="HB1481" s="68"/>
      <c r="HC1481" s="68"/>
      <c r="HD1481" s="68"/>
      <c r="HE1481" s="68"/>
      <c r="HF1481" s="68"/>
      <c r="HG1481" s="68"/>
      <c r="HH1481" s="68"/>
      <c r="HI1481" s="68"/>
      <c r="HJ1481" s="68"/>
      <c r="HK1481" s="68"/>
      <c r="HL1481" s="68"/>
      <c r="HM1481" s="68"/>
      <c r="HN1481" s="68"/>
      <c r="HO1481" s="68"/>
      <c r="HP1481" s="68"/>
      <c r="HQ1481" s="68"/>
      <c r="HR1481" s="68"/>
      <c r="HS1481" s="68"/>
      <c r="HT1481" s="68"/>
      <c r="HU1481" s="68"/>
      <c r="HV1481" s="68"/>
      <c r="HW1481" s="68"/>
      <c r="HX1481" s="68"/>
      <c r="HY1481" s="68"/>
    </row>
    <row r="1482" spans="1:233" s="61" customFormat="1" x14ac:dyDescent="0.2">
      <c r="A1482" s="64" t="s">
        <v>6493</v>
      </c>
      <c r="B1482" s="64" t="s">
        <v>2727</v>
      </c>
      <c r="C1482" s="64" t="s">
        <v>3862</v>
      </c>
      <c r="D1482" s="65">
        <v>1940</v>
      </c>
      <c r="E1482" s="67" t="s">
        <v>6276</v>
      </c>
      <c r="F1482" s="67" t="s">
        <v>6107</v>
      </c>
      <c r="G1482" s="68" t="s">
        <v>6388</v>
      </c>
      <c r="H1482" s="68"/>
      <c r="I1482" s="68"/>
      <c r="J1482" s="65" t="str">
        <f t="shared" si="23"/>
        <v>INSERT INTO `Productos` (txRefInterna,txRefExterna,txNomProducto,txDescripcion,idClasifProductos,idMarcaProductos) SELECT '3335SW','F','SOPORTE EXOSTO SPRINT - SWIFT - SPARK','SOPORTE EXOSTO SPRINT - SWIFT - SPARK', A.idClasifProductos, M.idClasifProductos  FROM `ClasifProductos` A, `ClasifProductos` M WHERE A.txDescripcion = 'SOPORTE' AND M.txDescripcion = 'CHEVROLET SWIFT';</v>
      </c>
      <c r="K1482" s="68"/>
      <c r="L1482" s="68"/>
      <c r="M1482" s="68"/>
      <c r="N1482" s="68"/>
      <c r="O1482" s="68"/>
      <c r="P1482" s="68"/>
      <c r="Q1482" s="68"/>
      <c r="R1482" s="68"/>
      <c r="S1482" s="68"/>
      <c r="T1482" s="68"/>
      <c r="U1482" s="68"/>
      <c r="V1482" s="68"/>
      <c r="W1482" s="68"/>
      <c r="X1482" s="68"/>
      <c r="Y1482" s="68"/>
      <c r="Z1482" s="68"/>
      <c r="AA1482" s="68"/>
      <c r="AB1482" s="68"/>
      <c r="AC1482" s="68"/>
      <c r="AD1482" s="68"/>
      <c r="AE1482" s="68"/>
      <c r="AF1482" s="68"/>
      <c r="AG1482" s="68"/>
      <c r="AH1482" s="68"/>
      <c r="AI1482" s="68"/>
      <c r="AJ1482" s="68"/>
      <c r="AK1482" s="68"/>
      <c r="AL1482" s="68"/>
      <c r="AM1482" s="68"/>
      <c r="AN1482" s="68"/>
      <c r="AO1482" s="68"/>
      <c r="AP1482" s="68"/>
      <c r="AQ1482" s="68"/>
      <c r="AR1482" s="68"/>
      <c r="AS1482" s="68"/>
      <c r="AT1482" s="68"/>
      <c r="AU1482" s="68"/>
      <c r="AV1482" s="68"/>
      <c r="AW1482" s="68"/>
      <c r="AX1482" s="68"/>
      <c r="AY1482" s="68"/>
      <c r="AZ1482" s="68"/>
      <c r="BA1482" s="68"/>
      <c r="BB1482" s="68"/>
      <c r="BC1482" s="68"/>
      <c r="BD1482" s="68"/>
      <c r="BE1482" s="68"/>
      <c r="BF1482" s="68"/>
      <c r="BG1482" s="68"/>
      <c r="BH1482" s="68"/>
      <c r="BI1482" s="68"/>
      <c r="BJ1482" s="68"/>
      <c r="BK1482" s="68"/>
      <c r="BL1482" s="68"/>
      <c r="BM1482" s="68"/>
      <c r="BN1482" s="68"/>
      <c r="BO1482" s="68"/>
      <c r="BP1482" s="68"/>
      <c r="BQ1482" s="68"/>
      <c r="BR1482" s="68"/>
      <c r="BS1482" s="68"/>
      <c r="BT1482" s="68"/>
      <c r="BU1482" s="68"/>
      <c r="BV1482" s="68"/>
      <c r="BW1482" s="68"/>
      <c r="BX1482" s="68"/>
      <c r="BY1482" s="68"/>
      <c r="BZ1482" s="68"/>
      <c r="CA1482" s="68"/>
      <c r="CB1482" s="68"/>
      <c r="CC1482" s="68"/>
      <c r="CD1482" s="68"/>
      <c r="CE1482" s="68"/>
      <c r="CF1482" s="68"/>
      <c r="CG1482" s="68"/>
      <c r="CH1482" s="68"/>
      <c r="CI1482" s="68"/>
      <c r="CJ1482" s="68"/>
      <c r="CK1482" s="68"/>
      <c r="CL1482" s="68"/>
      <c r="CM1482" s="68"/>
      <c r="CN1482" s="68"/>
      <c r="CO1482" s="68"/>
      <c r="CP1482" s="68"/>
      <c r="CQ1482" s="68"/>
      <c r="CR1482" s="68"/>
      <c r="CS1482" s="68"/>
      <c r="CT1482" s="68"/>
      <c r="CU1482" s="68"/>
      <c r="CV1482" s="68"/>
      <c r="CW1482" s="68"/>
      <c r="CX1482" s="68"/>
      <c r="CY1482" s="68"/>
      <c r="CZ1482" s="68"/>
      <c r="DA1482" s="68"/>
      <c r="DB1482" s="68"/>
      <c r="DC1482" s="68"/>
      <c r="DD1482" s="68"/>
      <c r="DE1482" s="68"/>
      <c r="DF1482" s="68"/>
      <c r="DG1482" s="68"/>
      <c r="DH1482" s="68"/>
      <c r="DI1482" s="68"/>
      <c r="DJ1482" s="68"/>
      <c r="DK1482" s="68"/>
      <c r="DL1482" s="68"/>
      <c r="DM1482" s="68"/>
      <c r="DN1482" s="68"/>
      <c r="DO1482" s="68"/>
      <c r="DP1482" s="68"/>
      <c r="DQ1482" s="68"/>
      <c r="DR1482" s="68"/>
      <c r="DS1482" s="68"/>
      <c r="DT1482" s="68"/>
      <c r="DU1482" s="68"/>
      <c r="DV1482" s="68"/>
      <c r="DW1482" s="68"/>
      <c r="DX1482" s="68"/>
      <c r="DY1482" s="68"/>
      <c r="DZ1482" s="68"/>
      <c r="EA1482" s="68"/>
      <c r="EB1482" s="68"/>
      <c r="EC1482" s="68"/>
      <c r="ED1482" s="68"/>
      <c r="EE1482" s="68"/>
      <c r="EF1482" s="68"/>
      <c r="EG1482" s="68"/>
      <c r="EH1482" s="68"/>
      <c r="EI1482" s="68"/>
      <c r="EJ1482" s="68"/>
      <c r="EK1482" s="68"/>
      <c r="EL1482" s="68"/>
      <c r="EM1482" s="68"/>
      <c r="EN1482" s="68"/>
      <c r="EO1482" s="68"/>
      <c r="EP1482" s="68"/>
      <c r="EQ1482" s="68"/>
      <c r="ER1482" s="68"/>
      <c r="ES1482" s="68"/>
      <c r="ET1482" s="68"/>
      <c r="EU1482" s="68"/>
      <c r="EV1482" s="68"/>
      <c r="EW1482" s="68"/>
      <c r="EX1482" s="68"/>
      <c r="EY1482" s="68"/>
      <c r="EZ1482" s="68"/>
      <c r="FA1482" s="68"/>
      <c r="FB1482" s="68"/>
      <c r="FC1482" s="68"/>
      <c r="FD1482" s="68"/>
      <c r="FE1482" s="68"/>
      <c r="FF1482" s="68"/>
      <c r="FG1482" s="68"/>
      <c r="FH1482" s="68"/>
      <c r="FI1482" s="68"/>
      <c r="FJ1482" s="68"/>
      <c r="FK1482" s="68"/>
      <c r="FL1482" s="68"/>
      <c r="FM1482" s="68"/>
      <c r="FN1482" s="68"/>
      <c r="FO1482" s="68"/>
      <c r="FP1482" s="68"/>
      <c r="FQ1482" s="68"/>
      <c r="FR1482" s="68"/>
      <c r="FS1482" s="68"/>
      <c r="FT1482" s="68"/>
      <c r="FU1482" s="68"/>
      <c r="FV1482" s="68"/>
      <c r="FW1482" s="68"/>
      <c r="FX1482" s="68"/>
      <c r="FY1482" s="68"/>
      <c r="FZ1482" s="68"/>
      <c r="GA1482" s="68"/>
      <c r="GB1482" s="68"/>
      <c r="GC1482" s="68"/>
      <c r="GD1482" s="68"/>
      <c r="GE1482" s="68"/>
      <c r="GF1482" s="68"/>
      <c r="GG1482" s="68"/>
      <c r="GH1482" s="68"/>
      <c r="GI1482" s="68"/>
      <c r="GJ1482" s="68"/>
      <c r="GK1482" s="68"/>
      <c r="GL1482" s="68"/>
      <c r="GM1482" s="68"/>
      <c r="GN1482" s="68"/>
      <c r="GO1482" s="68"/>
      <c r="GP1482" s="68"/>
      <c r="GQ1482" s="68"/>
      <c r="GR1482" s="68"/>
      <c r="GS1482" s="68"/>
      <c r="GT1482" s="68"/>
      <c r="GU1482" s="68"/>
      <c r="GV1482" s="68"/>
      <c r="GW1482" s="68"/>
      <c r="GX1482" s="68"/>
      <c r="GY1482" s="68"/>
      <c r="GZ1482" s="68"/>
      <c r="HA1482" s="68"/>
      <c r="HB1482" s="68"/>
      <c r="HC1482" s="68"/>
      <c r="HD1482" s="68"/>
      <c r="HE1482" s="68"/>
      <c r="HF1482" s="68"/>
      <c r="HG1482" s="68"/>
      <c r="HH1482" s="68"/>
      <c r="HI1482" s="68"/>
      <c r="HJ1482" s="68"/>
      <c r="HK1482" s="68"/>
      <c r="HL1482" s="68"/>
      <c r="HM1482" s="68"/>
      <c r="HN1482" s="68"/>
      <c r="HO1482" s="68"/>
      <c r="HP1482" s="68"/>
      <c r="HQ1482" s="68"/>
      <c r="HR1482" s="68"/>
      <c r="HS1482" s="68"/>
      <c r="HT1482" s="68"/>
      <c r="HU1482" s="68"/>
      <c r="HV1482" s="68"/>
      <c r="HW1482" s="68"/>
      <c r="HX1482" s="68"/>
      <c r="HY1482" s="68"/>
    </row>
    <row r="1483" spans="1:233" x14ac:dyDescent="0.2">
      <c r="A1483" s="12">
        <v>3108</v>
      </c>
      <c r="B1483" s="12" t="s">
        <v>2623</v>
      </c>
      <c r="C1483" s="12" t="s">
        <v>3973</v>
      </c>
      <c r="D1483" s="21">
        <v>1780</v>
      </c>
      <c r="E1483" s="33" t="s">
        <v>6277</v>
      </c>
      <c r="F1483" s="33" t="s">
        <v>6107</v>
      </c>
      <c r="G1483" s="9" t="s">
        <v>6388</v>
      </c>
      <c r="H1483" s="9"/>
      <c r="I1483" s="9"/>
      <c r="J1483" s="13" t="str">
        <f t="shared" si="23"/>
        <v>INSERT INTO `Productos` (txRefInterna,txRefExterna,txNomProducto,txDescripcion,idClasifProductos,idMarcaProductos) SELECT '3108','IR-NESC','SOPORTE EXOSTO MONZA','SOPORTE EXOSTO MONZA', A.idClasifProductos, M.idClasifProductos  FROM `ClasifProductos` A, `ClasifProductos` M WHERE A.txDescripcion = 'SOPORTE' AND M.txDescripcion = 'CHEVROLET MONZA';</v>
      </c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  <c r="DP1483" s="9"/>
      <c r="DQ1483" s="9"/>
      <c r="DR1483" s="9"/>
      <c r="DS1483" s="9"/>
      <c r="DT1483" s="9"/>
      <c r="DU1483" s="9"/>
      <c r="DV1483" s="9"/>
      <c r="DW1483" s="9"/>
      <c r="DX1483" s="9"/>
      <c r="DY1483" s="9"/>
      <c r="DZ1483" s="9"/>
      <c r="EA1483" s="9"/>
      <c r="EB1483" s="9"/>
      <c r="EC1483" s="9"/>
      <c r="ED1483" s="9"/>
      <c r="EE1483" s="9"/>
      <c r="EF1483" s="9"/>
      <c r="EG1483" s="9"/>
      <c r="EH1483" s="9"/>
      <c r="EI1483" s="9"/>
      <c r="EJ1483" s="9"/>
      <c r="EK1483" s="9"/>
      <c r="EL1483" s="9"/>
      <c r="EM1483" s="9"/>
      <c r="EN1483" s="9"/>
      <c r="EO1483" s="9"/>
      <c r="EP1483" s="9"/>
      <c r="EQ1483" s="9"/>
      <c r="ER1483" s="9"/>
      <c r="ES1483" s="9"/>
      <c r="ET1483" s="9"/>
      <c r="EU1483" s="9"/>
      <c r="EV1483" s="9"/>
      <c r="EW1483" s="9"/>
      <c r="EX1483" s="9"/>
      <c r="EY1483" s="9"/>
      <c r="EZ1483" s="9"/>
      <c r="FA1483" s="9"/>
      <c r="FB1483" s="9"/>
      <c r="FC1483" s="9"/>
      <c r="FD1483" s="9"/>
      <c r="FE1483" s="9"/>
      <c r="FF1483" s="9"/>
      <c r="FG1483" s="9"/>
      <c r="FH1483" s="9"/>
      <c r="FI1483" s="9"/>
      <c r="FJ1483" s="9"/>
      <c r="FK1483" s="9"/>
      <c r="FL1483" s="9"/>
      <c r="FM1483" s="9"/>
      <c r="FN1483" s="9"/>
      <c r="FO1483" s="9"/>
      <c r="FP1483" s="9"/>
      <c r="FQ1483" s="9"/>
      <c r="FR1483" s="9"/>
      <c r="FS1483" s="9"/>
      <c r="FT1483" s="9"/>
      <c r="FU1483" s="9"/>
      <c r="FV1483" s="9"/>
      <c r="FW1483" s="9"/>
      <c r="FX1483" s="9"/>
      <c r="FY1483" s="9"/>
      <c r="FZ1483" s="9"/>
      <c r="GA1483" s="9"/>
      <c r="GB1483" s="9"/>
      <c r="GC1483" s="9"/>
      <c r="GD1483" s="9"/>
      <c r="GE1483" s="9"/>
      <c r="GF1483" s="9"/>
      <c r="GG1483" s="9"/>
      <c r="GH1483" s="9"/>
      <c r="GI1483" s="9"/>
      <c r="GJ1483" s="9"/>
      <c r="GK1483" s="9"/>
      <c r="GL1483" s="9"/>
      <c r="GM1483" s="9"/>
      <c r="GN1483" s="9"/>
      <c r="GO1483" s="9"/>
      <c r="GP1483" s="9"/>
      <c r="GQ1483" s="9"/>
      <c r="GR1483" s="9"/>
      <c r="GS1483" s="9"/>
      <c r="GT1483" s="9"/>
      <c r="GU1483" s="9"/>
      <c r="GV1483" s="9"/>
      <c r="GW1483" s="9"/>
      <c r="GX1483" s="9"/>
      <c r="GY1483" s="9"/>
      <c r="GZ1483" s="9"/>
      <c r="HA1483" s="9"/>
      <c r="HB1483" s="9"/>
      <c r="HC1483" s="9"/>
      <c r="HD1483" s="9"/>
      <c r="HE1483" s="9"/>
      <c r="HF1483" s="9"/>
      <c r="HG1483" s="9"/>
      <c r="HH1483" s="9"/>
      <c r="HI1483" s="9"/>
      <c r="HJ1483" s="9"/>
      <c r="HK1483" s="9"/>
      <c r="HL1483" s="9"/>
      <c r="HM1483" s="9"/>
      <c r="HN1483" s="9"/>
      <c r="HO1483" s="9"/>
      <c r="HP1483" s="9"/>
      <c r="HQ1483" s="9"/>
      <c r="HR1483" s="9"/>
      <c r="HS1483" s="9"/>
      <c r="HT1483" s="9"/>
      <c r="HU1483" s="9"/>
      <c r="HV1483" s="9"/>
      <c r="HW1483" s="9"/>
      <c r="HX1483" s="9"/>
      <c r="HY1483" s="9"/>
    </row>
    <row r="1484" spans="1:233" x14ac:dyDescent="0.2">
      <c r="A1484" s="12">
        <v>3414</v>
      </c>
      <c r="B1484" s="12" t="s">
        <v>2907</v>
      </c>
      <c r="C1484" s="12" t="s">
        <v>3981</v>
      </c>
      <c r="D1484" s="13">
        <v>2080</v>
      </c>
      <c r="E1484" s="33" t="s">
        <v>6278</v>
      </c>
      <c r="F1484" s="33" t="s">
        <v>6107</v>
      </c>
      <c r="G1484" s="9" t="s">
        <v>6388</v>
      </c>
      <c r="H1484" s="9"/>
      <c r="I1484" s="9"/>
      <c r="J1484" s="13" t="str">
        <f t="shared" si="23"/>
        <v>INSERT INTO `Productos` (txRefInterna,txRefExterna,txNomProducto,txDescripcion,idClasifProductos,idMarcaProductos) SELECT '3414','NESC','SOPORTE EXOSTO VITARA','SOPORTE EXOSTO VITARA', A.idClasifProductos, M.idClasifProductos  FROM `ClasifProductos` A, `ClasifProductos` M WHERE A.txDescripcion = 'SOPORTE' AND M.txDescripcion = 'CHEVROLET VITARA';</v>
      </c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/>
      <c r="EL1484" s="9"/>
      <c r="EM1484" s="9"/>
      <c r="EN1484" s="9"/>
      <c r="EO1484" s="9"/>
      <c r="EP1484" s="9"/>
      <c r="EQ1484" s="9"/>
      <c r="ER1484" s="9"/>
      <c r="ES1484" s="9"/>
      <c r="ET1484" s="9"/>
      <c r="EU1484" s="9"/>
      <c r="EV1484" s="9"/>
      <c r="EW1484" s="9"/>
      <c r="EX1484" s="9"/>
      <c r="EY1484" s="9"/>
      <c r="EZ1484" s="9"/>
      <c r="FA1484" s="9"/>
      <c r="FB1484" s="9"/>
      <c r="FC1484" s="9"/>
      <c r="FD1484" s="9"/>
      <c r="FE1484" s="9"/>
      <c r="FF1484" s="9"/>
      <c r="FG1484" s="9"/>
      <c r="FH1484" s="9"/>
      <c r="FI1484" s="9"/>
      <c r="FJ1484" s="9"/>
      <c r="FK1484" s="9"/>
      <c r="FL1484" s="9"/>
      <c r="FM1484" s="9"/>
      <c r="FN1484" s="9"/>
      <c r="FO1484" s="9"/>
      <c r="FP1484" s="9"/>
      <c r="FQ1484" s="9"/>
      <c r="FR1484" s="9"/>
      <c r="FS1484" s="9"/>
      <c r="FT1484" s="9"/>
      <c r="FU1484" s="9"/>
      <c r="FV1484" s="9"/>
      <c r="FW1484" s="9"/>
      <c r="FX1484" s="9"/>
      <c r="FY1484" s="9"/>
      <c r="FZ1484" s="9"/>
      <c r="GA1484" s="9"/>
      <c r="GB1484" s="9"/>
      <c r="GC1484" s="9"/>
      <c r="GD1484" s="9"/>
      <c r="GE1484" s="9"/>
      <c r="GF1484" s="9"/>
      <c r="GG1484" s="9"/>
      <c r="GH1484" s="9"/>
      <c r="GI1484" s="9"/>
      <c r="GJ1484" s="9"/>
      <c r="GK1484" s="9"/>
      <c r="GL1484" s="9"/>
      <c r="GM1484" s="9"/>
      <c r="GN1484" s="9"/>
      <c r="GO1484" s="9"/>
      <c r="GP1484" s="9"/>
      <c r="GQ1484" s="9"/>
      <c r="GR1484" s="9"/>
      <c r="GS1484" s="9"/>
      <c r="GT1484" s="9"/>
      <c r="GU1484" s="9"/>
      <c r="GV1484" s="9"/>
      <c r="GW1484" s="9"/>
      <c r="GX1484" s="9"/>
      <c r="GY1484" s="9"/>
      <c r="GZ1484" s="9"/>
      <c r="HA1484" s="9"/>
      <c r="HB1484" s="9"/>
      <c r="HC1484" s="9"/>
      <c r="HD1484" s="9"/>
      <c r="HE1484" s="9"/>
      <c r="HF1484" s="9"/>
      <c r="HG1484" s="9"/>
      <c r="HH1484" s="9"/>
      <c r="HI1484" s="9"/>
      <c r="HJ1484" s="9"/>
      <c r="HK1484" s="9"/>
      <c r="HL1484" s="9"/>
      <c r="HM1484" s="9"/>
      <c r="HN1484" s="9"/>
      <c r="HO1484" s="9"/>
      <c r="HP1484" s="9"/>
      <c r="HQ1484" s="9"/>
      <c r="HR1484" s="9"/>
      <c r="HS1484" s="9"/>
      <c r="HT1484" s="9"/>
      <c r="HU1484" s="9"/>
      <c r="HV1484" s="9"/>
      <c r="HW1484" s="9"/>
      <c r="HX1484" s="9"/>
      <c r="HY1484" s="9"/>
    </row>
    <row r="1485" spans="1:233" x14ac:dyDescent="0.2">
      <c r="A1485" s="12">
        <v>6045</v>
      </c>
      <c r="B1485" s="12" t="s">
        <v>2445</v>
      </c>
      <c r="C1485" s="12" t="s">
        <v>4229</v>
      </c>
      <c r="D1485" s="13">
        <v>2080</v>
      </c>
      <c r="E1485" s="33" t="s">
        <v>4135</v>
      </c>
      <c r="F1485" s="33" t="s">
        <v>6107</v>
      </c>
      <c r="G1485" s="9" t="s">
        <v>6388</v>
      </c>
      <c r="H1485" s="9"/>
      <c r="I1485" s="9"/>
      <c r="J1485" s="13" t="str">
        <f t="shared" si="23"/>
        <v>INSERT INTO `Productos` (txRefInterna,txRefExterna,txNomProducto,txDescripcion,idClasifProductos,idMarcaProductos) SELECT '6045','NESC.','SOPORTE EXOSTO HYUNDAI ACCENT  EXCEL ELANTRA','SOPORTE EXOSTO HYUNDAI ACCENT  EXCEL ELANTRA', A.idClasifProductos, M.idClasifProductos  FROM `ClasifProductos` A, `ClasifProductos` M WHERE A.txDescripcion = 'SOPORTE' AND M.txDescripcion = 'HYUNDAI';</v>
      </c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  <c r="DP1485" s="9"/>
      <c r="DQ1485" s="9"/>
      <c r="DR1485" s="9"/>
      <c r="DS1485" s="9"/>
      <c r="DT1485" s="9"/>
      <c r="DU1485" s="9"/>
      <c r="DV1485" s="9"/>
      <c r="DW1485" s="9"/>
      <c r="DX1485" s="9"/>
      <c r="DY1485" s="9"/>
      <c r="DZ1485" s="9"/>
      <c r="EA1485" s="9"/>
      <c r="EB1485" s="9"/>
      <c r="EC1485" s="9"/>
      <c r="ED1485" s="9"/>
      <c r="EE1485" s="9"/>
      <c r="EF1485" s="9"/>
      <c r="EG1485" s="9"/>
      <c r="EH1485" s="9"/>
      <c r="EI1485" s="9"/>
      <c r="EJ1485" s="9"/>
      <c r="EK1485" s="9"/>
      <c r="EL1485" s="9"/>
      <c r="EM1485" s="9"/>
      <c r="EN1485" s="9"/>
      <c r="EO1485" s="9"/>
      <c r="EP1485" s="9"/>
      <c r="EQ1485" s="9"/>
      <c r="ER1485" s="9"/>
      <c r="ES1485" s="9"/>
      <c r="ET1485" s="9"/>
      <c r="EU1485" s="9"/>
      <c r="EV1485" s="9"/>
      <c r="EW1485" s="9"/>
      <c r="EX1485" s="9"/>
      <c r="EY1485" s="9"/>
      <c r="EZ1485" s="9"/>
      <c r="FA1485" s="9"/>
      <c r="FB1485" s="9"/>
      <c r="FC1485" s="9"/>
      <c r="FD1485" s="9"/>
      <c r="FE1485" s="9"/>
      <c r="FF1485" s="9"/>
      <c r="FG1485" s="9"/>
      <c r="FH1485" s="9"/>
      <c r="FI1485" s="9"/>
      <c r="FJ1485" s="9"/>
      <c r="FK1485" s="9"/>
      <c r="FL1485" s="9"/>
      <c r="FM1485" s="9"/>
      <c r="FN1485" s="9"/>
      <c r="FO1485" s="9"/>
      <c r="FP1485" s="9"/>
      <c r="FQ1485" s="9"/>
      <c r="FR1485" s="9"/>
      <c r="FS1485" s="9"/>
      <c r="FT1485" s="9"/>
      <c r="FU1485" s="9"/>
      <c r="FV1485" s="9"/>
      <c r="FW1485" s="9"/>
      <c r="FX1485" s="9"/>
      <c r="FY1485" s="9"/>
      <c r="FZ1485" s="9"/>
      <c r="GA1485" s="9"/>
      <c r="GB1485" s="9"/>
      <c r="GC1485" s="9"/>
      <c r="GD1485" s="9"/>
      <c r="GE1485" s="9"/>
      <c r="GF1485" s="9"/>
      <c r="GG1485" s="9"/>
      <c r="GH1485" s="9"/>
      <c r="GI1485" s="9"/>
      <c r="GJ1485" s="9"/>
      <c r="GK1485" s="9"/>
      <c r="GL1485" s="9"/>
      <c r="GM1485" s="9"/>
      <c r="GN1485" s="9"/>
      <c r="GO1485" s="9"/>
      <c r="GP1485" s="9"/>
      <c r="GQ1485" s="9"/>
      <c r="GR1485" s="9"/>
      <c r="GS1485" s="9"/>
      <c r="GT1485" s="9"/>
      <c r="GU1485" s="9"/>
      <c r="GV1485" s="9"/>
      <c r="GW1485" s="9"/>
      <c r="GX1485" s="9"/>
      <c r="GY1485" s="9"/>
      <c r="GZ1485" s="9"/>
      <c r="HA1485" s="9"/>
      <c r="HB1485" s="9"/>
      <c r="HC1485" s="9"/>
      <c r="HD1485" s="9"/>
      <c r="HE1485" s="9"/>
      <c r="HF1485" s="9"/>
      <c r="HG1485" s="9"/>
      <c r="HH1485" s="9"/>
      <c r="HI1485" s="9"/>
      <c r="HJ1485" s="9"/>
      <c r="HK1485" s="9"/>
      <c r="HL1485" s="9"/>
      <c r="HM1485" s="9"/>
      <c r="HN1485" s="9"/>
      <c r="HO1485" s="9"/>
      <c r="HP1485" s="9"/>
      <c r="HQ1485" s="9"/>
      <c r="HR1485" s="9"/>
      <c r="HS1485" s="9"/>
      <c r="HT1485" s="9"/>
      <c r="HU1485" s="9"/>
      <c r="HV1485" s="9"/>
      <c r="HW1485" s="9"/>
      <c r="HX1485" s="9"/>
      <c r="HY1485" s="9"/>
    </row>
    <row r="1486" spans="1:233" x14ac:dyDescent="0.2">
      <c r="A1486" s="12">
        <v>6044</v>
      </c>
      <c r="B1486" s="12" t="s">
        <v>2727</v>
      </c>
      <c r="C1486" s="12" t="s">
        <v>4295</v>
      </c>
      <c r="D1486" s="13">
        <v>2100</v>
      </c>
      <c r="E1486" s="38" t="s">
        <v>6211</v>
      </c>
      <c r="F1486" s="33" t="s">
        <v>6107</v>
      </c>
      <c r="G1486" s="9" t="s">
        <v>6388</v>
      </c>
      <c r="H1486" s="9"/>
      <c r="I1486" s="9"/>
      <c r="J1486" s="13" t="str">
        <f t="shared" si="23"/>
        <v>INSERT INTO `Productos` (txRefInterna,txRefExterna,txNomProducto,txDescripcion,idClasifProductos,idMarcaProductos) SELECT '6044','F','SOPORTE EXOSTO HYUNDAI ATOS','SOPORTE EXOSTO HYUNDAI ATOS', A.idClasifProductos, M.idClasifProductos  FROM `ClasifProductos` A, `ClasifProductos` M WHERE A.txDescripcion = 'SOPORTE' AND M.txDescripcion = 'HYUNDAI ATOS';</v>
      </c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  <c r="DP1486" s="9"/>
      <c r="DQ1486" s="9"/>
      <c r="DR1486" s="9"/>
      <c r="DS1486" s="9"/>
      <c r="DT1486" s="9"/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/>
      <c r="EI1486" s="9"/>
      <c r="EJ1486" s="9"/>
      <c r="EK1486" s="9"/>
      <c r="EL1486" s="9"/>
      <c r="EM1486" s="9"/>
      <c r="EN1486" s="9"/>
      <c r="EO1486" s="9"/>
      <c r="EP1486" s="9"/>
      <c r="EQ1486" s="9"/>
      <c r="ER1486" s="9"/>
      <c r="ES1486" s="9"/>
      <c r="ET1486" s="9"/>
      <c r="EU1486" s="9"/>
      <c r="EV1486" s="9"/>
      <c r="EW1486" s="9"/>
      <c r="EX1486" s="9"/>
      <c r="EY1486" s="9"/>
      <c r="EZ1486" s="9"/>
      <c r="FA1486" s="9"/>
      <c r="FB1486" s="9"/>
      <c r="FC1486" s="9"/>
      <c r="FD1486" s="9"/>
      <c r="FE1486" s="9"/>
      <c r="FF1486" s="9"/>
      <c r="FG1486" s="9"/>
      <c r="FH1486" s="9"/>
      <c r="FI1486" s="9"/>
      <c r="FJ1486" s="9"/>
      <c r="FK1486" s="9"/>
      <c r="FL1486" s="9"/>
      <c r="FM1486" s="9"/>
      <c r="FN1486" s="9"/>
      <c r="FO1486" s="9"/>
      <c r="FP1486" s="9"/>
      <c r="FQ1486" s="9"/>
      <c r="FR1486" s="9"/>
      <c r="FS1486" s="9"/>
      <c r="FT1486" s="9"/>
      <c r="FU1486" s="9"/>
      <c r="FV1486" s="9"/>
      <c r="FW1486" s="9"/>
      <c r="FX1486" s="9"/>
      <c r="FY1486" s="9"/>
      <c r="FZ1486" s="9"/>
      <c r="GA1486" s="9"/>
      <c r="GB1486" s="9"/>
      <c r="GC1486" s="9"/>
      <c r="GD1486" s="9"/>
      <c r="GE1486" s="9"/>
      <c r="GF1486" s="9"/>
      <c r="GG1486" s="9"/>
      <c r="GH1486" s="9"/>
      <c r="GI1486" s="9"/>
      <c r="GJ1486" s="9"/>
      <c r="GK1486" s="9"/>
      <c r="GL1486" s="9"/>
      <c r="GM1486" s="9"/>
      <c r="GN1486" s="9"/>
      <c r="GO1486" s="9"/>
      <c r="GP1486" s="9"/>
      <c r="GQ1486" s="9"/>
      <c r="GR1486" s="9"/>
      <c r="GS1486" s="9"/>
      <c r="GT1486" s="9"/>
      <c r="GU1486" s="9"/>
      <c r="GV1486" s="9"/>
      <c r="GW1486" s="9"/>
      <c r="GX1486" s="9"/>
      <c r="GY1486" s="9"/>
      <c r="GZ1486" s="9"/>
      <c r="HA1486" s="9"/>
      <c r="HB1486" s="9"/>
      <c r="HC1486" s="9"/>
      <c r="HD1486" s="9"/>
      <c r="HE1486" s="9"/>
      <c r="HF1486" s="9"/>
      <c r="HG1486" s="9"/>
      <c r="HH1486" s="9"/>
      <c r="HI1486" s="9"/>
      <c r="HJ1486" s="9"/>
      <c r="HK1486" s="9"/>
      <c r="HL1486" s="9"/>
      <c r="HM1486" s="9"/>
      <c r="HN1486" s="9"/>
      <c r="HO1486" s="9"/>
      <c r="HP1486" s="9"/>
      <c r="HQ1486" s="9"/>
      <c r="HR1486" s="9"/>
      <c r="HS1486" s="9"/>
      <c r="HT1486" s="9"/>
      <c r="HU1486" s="9"/>
      <c r="HV1486" s="9"/>
      <c r="HW1486" s="9"/>
      <c r="HX1486" s="9"/>
      <c r="HY1486" s="9"/>
    </row>
    <row r="1487" spans="1:233" x14ac:dyDescent="0.2">
      <c r="A1487" s="12">
        <v>4010</v>
      </c>
      <c r="B1487" s="12" t="s">
        <v>2907</v>
      </c>
      <c r="C1487" s="22" t="s">
        <v>4387</v>
      </c>
      <c r="D1487" s="13">
        <v>2240</v>
      </c>
      <c r="E1487" s="33" t="s">
        <v>4320</v>
      </c>
      <c r="F1487" s="33" t="s">
        <v>6107</v>
      </c>
      <c r="G1487" s="9" t="s">
        <v>6388</v>
      </c>
      <c r="H1487" s="9"/>
      <c r="I1487" s="9"/>
      <c r="J1487" s="13" t="str">
        <f t="shared" si="23"/>
        <v>INSERT INTO `Productos` (txRefInterna,txRefExterna,txNomProducto,txDescripcion,idClasifProductos,idMarcaProductos) SELECT '4010','NESC','SOPORTE EXHOSTO DAEWOO','SOPORTE EXHOSTO DAEWOO', A.idClasifProductos, M.idClasifProductos  FROM `ClasifProductos` A, `ClasifProductos` M WHERE A.txDescripcion = 'SOPORTE' AND M.txDescripcion = 'DAEWOO';</v>
      </c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  <c r="DP1487" s="9"/>
      <c r="DQ1487" s="9"/>
      <c r="DR1487" s="9"/>
      <c r="DS1487" s="9"/>
      <c r="DT1487" s="9"/>
      <c r="DU1487" s="9"/>
      <c r="DV1487" s="9"/>
      <c r="DW1487" s="9"/>
      <c r="DX1487" s="9"/>
      <c r="DY1487" s="9"/>
      <c r="DZ1487" s="9"/>
      <c r="EA1487" s="9"/>
      <c r="EB1487" s="9"/>
      <c r="EC1487" s="9"/>
      <c r="ED1487" s="9"/>
      <c r="EE1487" s="9"/>
      <c r="EF1487" s="9"/>
      <c r="EG1487" s="9"/>
      <c r="EH1487" s="9"/>
      <c r="EI1487" s="9"/>
      <c r="EJ1487" s="9"/>
      <c r="EK1487" s="9"/>
      <c r="EL1487" s="9"/>
      <c r="EM1487" s="9"/>
      <c r="EN1487" s="9"/>
      <c r="EO1487" s="9"/>
      <c r="EP1487" s="9"/>
      <c r="EQ1487" s="9"/>
      <c r="ER1487" s="9"/>
      <c r="ES1487" s="9"/>
      <c r="ET1487" s="9"/>
      <c r="EU1487" s="9"/>
      <c r="EV1487" s="9"/>
      <c r="EW1487" s="9"/>
      <c r="EX1487" s="9"/>
      <c r="EY1487" s="9"/>
      <c r="EZ1487" s="9"/>
      <c r="FA1487" s="9"/>
      <c r="FB1487" s="9"/>
      <c r="FC1487" s="9"/>
      <c r="FD1487" s="9"/>
      <c r="FE1487" s="9"/>
      <c r="FF1487" s="9"/>
      <c r="FG1487" s="9"/>
      <c r="FH1487" s="9"/>
      <c r="FI1487" s="9"/>
      <c r="FJ1487" s="9"/>
      <c r="FK1487" s="9"/>
      <c r="FL1487" s="9"/>
      <c r="FM1487" s="9"/>
      <c r="FN1487" s="9"/>
      <c r="FO1487" s="9"/>
      <c r="FP1487" s="9"/>
      <c r="FQ1487" s="9"/>
      <c r="FR1487" s="9"/>
      <c r="FS1487" s="9"/>
      <c r="FT1487" s="9"/>
      <c r="FU1487" s="9"/>
      <c r="FV1487" s="9"/>
      <c r="FW1487" s="9"/>
      <c r="FX1487" s="9"/>
      <c r="FY1487" s="9"/>
      <c r="FZ1487" s="9"/>
      <c r="GA1487" s="9"/>
      <c r="GB1487" s="9"/>
      <c r="GC1487" s="9"/>
      <c r="GD1487" s="9"/>
      <c r="GE1487" s="9"/>
      <c r="GF1487" s="9"/>
      <c r="GG1487" s="9"/>
      <c r="GH1487" s="9"/>
      <c r="GI1487" s="9"/>
      <c r="GJ1487" s="9"/>
      <c r="GK1487" s="9"/>
      <c r="GL1487" s="9"/>
      <c r="GM1487" s="9"/>
      <c r="GN1487" s="9"/>
      <c r="GO1487" s="9"/>
      <c r="GP1487" s="9"/>
      <c r="GQ1487" s="9"/>
      <c r="GR1487" s="9"/>
      <c r="GS1487" s="9"/>
      <c r="GT1487" s="9"/>
      <c r="GU1487" s="9"/>
      <c r="GV1487" s="9"/>
      <c r="GW1487" s="9"/>
      <c r="GX1487" s="9"/>
      <c r="GY1487" s="9"/>
      <c r="GZ1487" s="9"/>
      <c r="HA1487" s="9"/>
      <c r="HB1487" s="9"/>
      <c r="HC1487" s="9"/>
      <c r="HD1487" s="9"/>
      <c r="HE1487" s="9"/>
      <c r="HF1487" s="9"/>
      <c r="HG1487" s="9"/>
      <c r="HH1487" s="9"/>
      <c r="HI1487" s="9"/>
      <c r="HJ1487" s="9"/>
      <c r="HK1487" s="9"/>
      <c r="HL1487" s="9"/>
      <c r="HM1487" s="9"/>
      <c r="HN1487" s="9"/>
      <c r="HO1487" s="9"/>
      <c r="HP1487" s="9"/>
      <c r="HQ1487" s="9"/>
      <c r="HR1487" s="9"/>
      <c r="HS1487" s="9"/>
      <c r="HT1487" s="9"/>
      <c r="HU1487" s="9"/>
      <c r="HV1487" s="9"/>
      <c r="HW1487" s="9"/>
      <c r="HX1487" s="9"/>
      <c r="HY1487" s="9"/>
    </row>
    <row r="1488" spans="1:233" x14ac:dyDescent="0.2">
      <c r="A1488" s="12">
        <v>4032</v>
      </c>
      <c r="B1488" s="12" t="s">
        <v>2907</v>
      </c>
      <c r="C1488" s="22" t="s">
        <v>4388</v>
      </c>
      <c r="D1488" s="13">
        <v>2240</v>
      </c>
      <c r="E1488" s="33" t="s">
        <v>4320</v>
      </c>
      <c r="F1488" s="33" t="s">
        <v>6107</v>
      </c>
      <c r="G1488" s="9" t="s">
        <v>6388</v>
      </c>
      <c r="H1488" s="9"/>
      <c r="I1488" s="9"/>
      <c r="J1488" s="13" t="str">
        <f t="shared" si="23"/>
        <v>INSERT INTO `Productos` (txRefInterna,txRefExterna,txNomProducto,txDescripcion,idClasifProductos,idMarcaProductos) SELECT '4032','NESC','SOPORTE EXHOSTO DAEWOO LANOS','SOPORTE EXHOSTO DAEWOO LANOS', A.idClasifProductos, M.idClasifProductos  FROM `ClasifProductos` A, `ClasifProductos` M WHERE A.txDescripcion = 'SOPORTE' AND M.txDescripcion = 'DAEWOO';</v>
      </c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/>
      <c r="EL1488" s="9"/>
      <c r="EM1488" s="9"/>
      <c r="EN1488" s="9"/>
      <c r="EO1488" s="9"/>
      <c r="EP1488" s="9"/>
      <c r="EQ1488" s="9"/>
      <c r="ER1488" s="9"/>
      <c r="ES1488" s="9"/>
      <c r="ET1488" s="9"/>
      <c r="EU1488" s="9"/>
      <c r="EV1488" s="9"/>
      <c r="EW1488" s="9"/>
      <c r="EX1488" s="9"/>
      <c r="EY1488" s="9"/>
      <c r="EZ1488" s="9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9"/>
      <c r="FS1488" s="9"/>
      <c r="FT1488" s="9"/>
      <c r="FU1488" s="9"/>
      <c r="FV1488" s="9"/>
      <c r="FW1488" s="9"/>
      <c r="FX1488" s="9"/>
      <c r="FY1488" s="9"/>
      <c r="FZ1488" s="9"/>
      <c r="GA1488" s="9"/>
      <c r="GB1488" s="9"/>
      <c r="GC1488" s="9"/>
      <c r="GD1488" s="9"/>
      <c r="GE1488" s="9"/>
      <c r="GF1488" s="9"/>
      <c r="GG1488" s="9"/>
      <c r="GH1488" s="9"/>
      <c r="GI1488" s="9"/>
      <c r="GJ1488" s="9"/>
      <c r="GK1488" s="9"/>
      <c r="GL1488" s="9"/>
      <c r="GM1488" s="9"/>
      <c r="GN1488" s="9"/>
      <c r="GO1488" s="9"/>
      <c r="GP1488" s="9"/>
      <c r="GQ1488" s="9"/>
      <c r="GR1488" s="9"/>
      <c r="GS1488" s="9"/>
      <c r="GT1488" s="9"/>
      <c r="GU1488" s="9"/>
      <c r="GV1488" s="9"/>
      <c r="GW1488" s="9"/>
      <c r="GX1488" s="9"/>
      <c r="GY1488" s="9"/>
      <c r="GZ1488" s="9"/>
      <c r="HA1488" s="9"/>
      <c r="HB1488" s="9"/>
      <c r="HC1488" s="9"/>
      <c r="HD1488" s="9"/>
      <c r="HE1488" s="9"/>
      <c r="HF1488" s="9"/>
      <c r="HG1488" s="9"/>
      <c r="HH1488" s="9"/>
      <c r="HI1488" s="9"/>
      <c r="HJ1488" s="9"/>
      <c r="HK1488" s="9"/>
      <c r="HL1488" s="9"/>
      <c r="HM1488" s="9"/>
      <c r="HN1488" s="9"/>
      <c r="HO1488" s="9"/>
      <c r="HP1488" s="9"/>
      <c r="HQ1488" s="9"/>
      <c r="HR1488" s="9"/>
      <c r="HS1488" s="9"/>
      <c r="HT1488" s="9"/>
      <c r="HU1488" s="9"/>
      <c r="HV1488" s="9"/>
      <c r="HW1488" s="9"/>
      <c r="HX1488" s="9"/>
      <c r="HY1488" s="9"/>
    </row>
    <row r="1489" spans="1:233" x14ac:dyDescent="0.2">
      <c r="A1489" s="12" t="s">
        <v>4592</v>
      </c>
      <c r="B1489" s="12" t="s">
        <v>2727</v>
      </c>
      <c r="C1489" s="12" t="s">
        <v>4593</v>
      </c>
      <c r="D1489" s="20">
        <v>4450</v>
      </c>
      <c r="E1489" s="34" t="s">
        <v>6222</v>
      </c>
      <c r="F1489" s="33" t="s">
        <v>6107</v>
      </c>
      <c r="G1489" s="9" t="s">
        <v>6388</v>
      </c>
      <c r="H1489" s="9"/>
      <c r="I1489" s="9"/>
      <c r="J1489" s="13" t="str">
        <f t="shared" si="23"/>
        <v>INSERT INTO `Productos` (txRefInterna,txRefExterna,txNomProducto,txDescripcion,idClasifProductos,idMarcaProductos) SELECT 'T1021','F','SOPORTE EXOSTO TOYOTA 4.5','SOPORTE EXOSTO TOYOTA 4.5', A.idClasifProductos, M.idClasifProductos  FROM `ClasifProductos` A, `ClasifProductos` M WHERE A.txDescripcion = 'SOPORTE' AND M.txDescripcion = 'TOYOTA ';</v>
      </c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  <c r="DP1489" s="9"/>
      <c r="DQ1489" s="9"/>
      <c r="DR1489" s="9"/>
      <c r="DS1489" s="9"/>
      <c r="DT1489" s="9"/>
      <c r="DU1489" s="9"/>
      <c r="DV1489" s="9"/>
      <c r="DW1489" s="9"/>
      <c r="DX1489" s="9"/>
      <c r="DY1489" s="9"/>
      <c r="DZ1489" s="9"/>
      <c r="EA1489" s="9"/>
      <c r="EB1489" s="9"/>
      <c r="EC1489" s="9"/>
      <c r="ED1489" s="9"/>
      <c r="EE1489" s="9"/>
      <c r="EF1489" s="9"/>
      <c r="EG1489" s="9"/>
      <c r="EH1489" s="9"/>
      <c r="EI1489" s="9"/>
      <c r="EJ1489" s="9"/>
      <c r="EK1489" s="9"/>
      <c r="EL1489" s="9"/>
      <c r="EM1489" s="9"/>
      <c r="EN1489" s="9"/>
      <c r="EO1489" s="9"/>
      <c r="EP1489" s="9"/>
      <c r="EQ1489" s="9"/>
      <c r="ER1489" s="9"/>
      <c r="ES1489" s="9"/>
      <c r="ET1489" s="9"/>
      <c r="EU1489" s="9"/>
      <c r="EV1489" s="9"/>
      <c r="EW1489" s="9"/>
      <c r="EX1489" s="9"/>
      <c r="EY1489" s="9"/>
      <c r="EZ1489" s="9"/>
      <c r="FA1489" s="9"/>
      <c r="FB1489" s="9"/>
      <c r="FC1489" s="9"/>
      <c r="FD1489" s="9"/>
      <c r="FE1489" s="9"/>
      <c r="FF1489" s="9"/>
      <c r="FG1489" s="9"/>
      <c r="FH1489" s="9"/>
      <c r="FI1489" s="9"/>
      <c r="FJ1489" s="9"/>
      <c r="FK1489" s="9"/>
      <c r="FL1489" s="9"/>
      <c r="FM1489" s="9"/>
      <c r="FN1489" s="9"/>
      <c r="FO1489" s="9"/>
      <c r="FP1489" s="9"/>
      <c r="FQ1489" s="9"/>
      <c r="FR1489" s="9"/>
      <c r="FS1489" s="9"/>
      <c r="FT1489" s="9"/>
      <c r="FU1489" s="9"/>
      <c r="FV1489" s="9"/>
      <c r="FW1489" s="9"/>
      <c r="FX1489" s="9"/>
      <c r="FY1489" s="9"/>
      <c r="FZ1489" s="9"/>
      <c r="GA1489" s="9"/>
      <c r="GB1489" s="9"/>
      <c r="GC1489" s="9"/>
      <c r="GD1489" s="9"/>
      <c r="GE1489" s="9"/>
      <c r="GF1489" s="9"/>
      <c r="GG1489" s="9"/>
      <c r="GH1489" s="9"/>
      <c r="GI1489" s="9"/>
      <c r="GJ1489" s="9"/>
      <c r="GK1489" s="9"/>
      <c r="GL1489" s="9"/>
      <c r="GM1489" s="9"/>
      <c r="GN1489" s="9"/>
      <c r="GO1489" s="9"/>
      <c r="GP1489" s="9"/>
      <c r="GQ1489" s="9"/>
      <c r="GR1489" s="9"/>
      <c r="GS1489" s="9"/>
      <c r="GT1489" s="9"/>
      <c r="GU1489" s="9"/>
      <c r="GV1489" s="9"/>
      <c r="GW1489" s="9"/>
      <c r="GX1489" s="9"/>
      <c r="GY1489" s="9"/>
      <c r="GZ1489" s="9"/>
      <c r="HA1489" s="9"/>
      <c r="HB1489" s="9"/>
      <c r="HC1489" s="9"/>
      <c r="HD1489" s="9"/>
      <c r="HE1489" s="9"/>
      <c r="HF1489" s="9"/>
      <c r="HG1489" s="9"/>
      <c r="HH1489" s="9"/>
      <c r="HI1489" s="9"/>
      <c r="HJ1489" s="9"/>
      <c r="HK1489" s="9"/>
      <c r="HL1489" s="9"/>
      <c r="HM1489" s="9"/>
      <c r="HN1489" s="9"/>
      <c r="HO1489" s="9"/>
      <c r="HP1489" s="9"/>
      <c r="HQ1489" s="9"/>
      <c r="HR1489" s="9"/>
      <c r="HS1489" s="9"/>
      <c r="HT1489" s="9"/>
      <c r="HU1489" s="9"/>
      <c r="HV1489" s="9"/>
      <c r="HW1489" s="9"/>
      <c r="HX1489" s="9"/>
      <c r="HY1489" s="9"/>
    </row>
    <row r="1490" spans="1:233" x14ac:dyDescent="0.2">
      <c r="A1490" s="12" t="s">
        <v>4594</v>
      </c>
      <c r="B1490" s="12" t="s">
        <v>2907</v>
      </c>
      <c r="C1490" s="12" t="s">
        <v>4595</v>
      </c>
      <c r="D1490" s="20">
        <v>2240</v>
      </c>
      <c r="E1490" s="34" t="s">
        <v>6222</v>
      </c>
      <c r="F1490" s="34" t="s">
        <v>6107</v>
      </c>
      <c r="G1490" s="9" t="s">
        <v>6388</v>
      </c>
      <c r="H1490" s="9"/>
      <c r="I1490" s="9"/>
      <c r="J1490" s="13" t="str">
        <f t="shared" si="23"/>
        <v>INSERT INTO `Productos` (txRefInterna,txRefExterna,txNomProducto,txDescripcion,idClasifProductos,idMarcaProductos) SELECT 'T1039','NESC','SOPORTE EXOSTO TOYOTA HILUX - PRADO','SOPORTE EXOSTO TOYOTA HILUX - PRADO', A.idClasifProductos, M.idClasifProductos  FROM `ClasifProductos` A, `ClasifProductos` M WHERE A.txDescripcion = 'SOPORTE' AND M.txDescripcion = 'TOYOTA ';</v>
      </c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  <c r="EL1490" s="9"/>
      <c r="EM1490" s="9"/>
      <c r="EN1490" s="9"/>
      <c r="EO1490" s="9"/>
      <c r="EP1490" s="9"/>
      <c r="EQ1490" s="9"/>
      <c r="ER1490" s="9"/>
      <c r="ES1490" s="9"/>
      <c r="ET1490" s="9"/>
      <c r="EU1490" s="9"/>
      <c r="EV1490" s="9"/>
      <c r="EW1490" s="9"/>
      <c r="EX1490" s="9"/>
      <c r="EY1490" s="9"/>
      <c r="EZ1490" s="9"/>
      <c r="FA1490" s="9"/>
      <c r="FB1490" s="9"/>
      <c r="FC1490" s="9"/>
      <c r="FD1490" s="9"/>
      <c r="FE1490" s="9"/>
      <c r="FF1490" s="9"/>
      <c r="FG1490" s="9"/>
      <c r="FH1490" s="9"/>
      <c r="FI1490" s="9"/>
      <c r="FJ1490" s="9"/>
      <c r="FK1490" s="9"/>
      <c r="FL1490" s="9"/>
      <c r="FM1490" s="9"/>
      <c r="FN1490" s="9"/>
      <c r="FO1490" s="9"/>
      <c r="FP1490" s="9"/>
      <c r="FQ1490" s="9"/>
      <c r="FR1490" s="9"/>
      <c r="FS1490" s="9"/>
      <c r="FT1490" s="9"/>
      <c r="FU1490" s="9"/>
      <c r="FV1490" s="9"/>
      <c r="FW1490" s="9"/>
      <c r="FX1490" s="9"/>
      <c r="FY1490" s="9"/>
      <c r="FZ1490" s="9"/>
      <c r="GA1490" s="9"/>
      <c r="GB1490" s="9"/>
      <c r="GC1490" s="9"/>
      <c r="GD1490" s="9"/>
      <c r="GE1490" s="9"/>
      <c r="GF1490" s="9"/>
      <c r="GG1490" s="9"/>
      <c r="GH1490" s="9"/>
      <c r="GI1490" s="9"/>
      <c r="GJ1490" s="9"/>
      <c r="GK1490" s="9"/>
      <c r="GL1490" s="9"/>
      <c r="GM1490" s="9"/>
      <c r="GN1490" s="9"/>
      <c r="GO1490" s="9"/>
      <c r="GP1490" s="9"/>
      <c r="GQ1490" s="9"/>
      <c r="GR1490" s="9"/>
      <c r="GS1490" s="9"/>
      <c r="GT1490" s="9"/>
      <c r="GU1490" s="9"/>
      <c r="GV1490" s="9"/>
      <c r="GW1490" s="9"/>
      <c r="GX1490" s="9"/>
      <c r="GY1490" s="9"/>
      <c r="GZ1490" s="9"/>
      <c r="HA1490" s="9"/>
      <c r="HB1490" s="9"/>
      <c r="HC1490" s="9"/>
      <c r="HD1490" s="9"/>
      <c r="HE1490" s="9"/>
      <c r="HF1490" s="9"/>
      <c r="HG1490" s="9"/>
      <c r="HH1490" s="9"/>
      <c r="HI1490" s="9"/>
      <c r="HJ1490" s="9"/>
      <c r="HK1490" s="9"/>
      <c r="HL1490" s="9"/>
      <c r="HM1490" s="9"/>
      <c r="HN1490" s="9"/>
      <c r="HO1490" s="9"/>
      <c r="HP1490" s="9"/>
      <c r="HQ1490" s="9"/>
      <c r="HR1490" s="9"/>
      <c r="HS1490" s="9"/>
      <c r="HT1490" s="9"/>
      <c r="HU1490" s="9"/>
      <c r="HV1490" s="9"/>
      <c r="HW1490" s="9"/>
      <c r="HX1490" s="9"/>
      <c r="HY1490" s="9"/>
    </row>
    <row r="1491" spans="1:233" x14ac:dyDescent="0.2">
      <c r="A1491" s="12" t="s">
        <v>4734</v>
      </c>
      <c r="B1491" s="12" t="s">
        <v>2907</v>
      </c>
      <c r="C1491" s="12" t="s">
        <v>4735</v>
      </c>
      <c r="D1491" s="13">
        <v>2240</v>
      </c>
      <c r="E1491" s="33" t="s">
        <v>6234</v>
      </c>
      <c r="F1491" s="33" t="s">
        <v>6107</v>
      </c>
      <c r="G1491" s="9" t="s">
        <v>6388</v>
      </c>
      <c r="H1491" s="9"/>
      <c r="I1491" s="9"/>
      <c r="J1491" s="13" t="str">
        <f t="shared" si="23"/>
        <v>INSERT INTO `Productos` (txRefInterna,txRefExterna,txNomProducto,txDescripcion,idClasifProductos,idMarcaProductos) SELECT 'N9004','NESC','SOPORTE EXOSTO NISSAN URVAN','SOPORTE EXOSTO NISSAN URVAN', A.idClasifProductos, M.idClasifProductos  FROM `ClasifProductos` A, `ClasifProductos` M WHERE A.txDescripcion = 'SOPORTE' AND M.txDescripcion = 'NISSAN ';</v>
      </c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  <c r="DP1491" s="9"/>
      <c r="DQ1491" s="9"/>
      <c r="DR1491" s="9"/>
      <c r="DS1491" s="9"/>
      <c r="DT1491" s="9"/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/>
      <c r="EI1491" s="9"/>
      <c r="EJ1491" s="9"/>
      <c r="EK1491" s="9"/>
      <c r="EL1491" s="9"/>
      <c r="EM1491" s="9"/>
      <c r="EN1491" s="9"/>
      <c r="EO1491" s="9"/>
      <c r="EP1491" s="9"/>
      <c r="EQ1491" s="9"/>
      <c r="ER1491" s="9"/>
      <c r="ES1491" s="9"/>
      <c r="ET1491" s="9"/>
      <c r="EU1491" s="9"/>
      <c r="EV1491" s="9"/>
      <c r="EW1491" s="9"/>
      <c r="EX1491" s="9"/>
      <c r="EY1491" s="9"/>
      <c r="EZ1491" s="9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9"/>
      <c r="FS1491" s="9"/>
      <c r="FT1491" s="9"/>
      <c r="FU1491" s="9"/>
      <c r="FV1491" s="9"/>
      <c r="FW1491" s="9"/>
      <c r="FX1491" s="9"/>
      <c r="FY1491" s="9"/>
      <c r="FZ1491" s="9"/>
      <c r="GA1491" s="9"/>
      <c r="GB1491" s="9"/>
      <c r="GC1491" s="9"/>
      <c r="GD1491" s="9"/>
      <c r="GE1491" s="9"/>
      <c r="GF1491" s="9"/>
      <c r="GG1491" s="9"/>
      <c r="GH1491" s="9"/>
      <c r="GI1491" s="9"/>
      <c r="GJ1491" s="9"/>
      <c r="GK1491" s="9"/>
      <c r="GL1491" s="9"/>
      <c r="GM1491" s="9"/>
      <c r="GN1491" s="9"/>
      <c r="GO1491" s="9"/>
      <c r="GP1491" s="9"/>
      <c r="GQ1491" s="9"/>
      <c r="GR1491" s="9"/>
      <c r="GS1491" s="9"/>
      <c r="GT1491" s="9"/>
      <c r="GU1491" s="9"/>
      <c r="GV1491" s="9"/>
      <c r="GW1491" s="9"/>
      <c r="GX1491" s="9"/>
      <c r="GY1491" s="9"/>
      <c r="GZ1491" s="9"/>
      <c r="HA1491" s="9"/>
      <c r="HB1491" s="9"/>
      <c r="HC1491" s="9"/>
      <c r="HD1491" s="9"/>
      <c r="HE1491" s="9"/>
      <c r="HF1491" s="9"/>
      <c r="HG1491" s="9"/>
      <c r="HH1491" s="9"/>
      <c r="HI1491" s="9"/>
      <c r="HJ1491" s="9"/>
      <c r="HK1491" s="9"/>
      <c r="HL1491" s="9"/>
      <c r="HM1491" s="9"/>
      <c r="HN1491" s="9"/>
      <c r="HO1491" s="9"/>
      <c r="HP1491" s="9"/>
      <c r="HQ1491" s="9"/>
      <c r="HR1491" s="9"/>
      <c r="HS1491" s="9"/>
      <c r="HT1491" s="9"/>
      <c r="HU1491" s="9"/>
      <c r="HV1491" s="9"/>
      <c r="HW1491" s="9"/>
      <c r="HX1491" s="9"/>
      <c r="HY1491" s="9"/>
    </row>
    <row r="1492" spans="1:233" x14ac:dyDescent="0.2">
      <c r="A1492" s="12">
        <v>1278</v>
      </c>
      <c r="B1492" s="12" t="s">
        <v>3019</v>
      </c>
      <c r="C1492" s="12" t="s">
        <v>3020</v>
      </c>
      <c r="D1492" s="13">
        <v>12600</v>
      </c>
      <c r="E1492" s="33" t="s">
        <v>2256</v>
      </c>
      <c r="F1492" s="33" t="s">
        <v>6108</v>
      </c>
      <c r="G1492" s="9" t="s">
        <v>6388</v>
      </c>
      <c r="H1492" s="9"/>
      <c r="I1492" s="9"/>
      <c r="J1492" s="13" t="str">
        <f t="shared" si="23"/>
        <v>INSERT INTO `Productos` (txRefInterna,txRefExterna,txNomProducto,txDescripcion,idClasifProductos,idMarcaProductos) SELECT '1278','CONT.1108','SOPORTE GUAYA R-18GTL EN ALUMINIO (OREJA ) ','SOPORTE GUAYA R-18GTL EN ALUMINIO (OREJA ) ', A.idClasifProductos, M.idClasifProductos  FROM `ClasifProductos` A, `ClasifProductos` M WHERE A.txDescripcion = 'SOPORTE' AND M.txDescripcion = 'RENAULT';</v>
      </c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  <c r="EL1492" s="9"/>
      <c r="EM1492" s="9"/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/>
      <c r="FB1492" s="9"/>
      <c r="FC1492" s="9"/>
      <c r="FD1492" s="9"/>
      <c r="FE1492" s="9"/>
      <c r="FF1492" s="9"/>
      <c r="FG1492" s="9"/>
      <c r="FH1492" s="9"/>
      <c r="FI1492" s="9"/>
      <c r="FJ1492" s="9"/>
      <c r="FK1492" s="9"/>
      <c r="FL1492" s="9"/>
      <c r="FM1492" s="9"/>
      <c r="FN1492" s="9"/>
      <c r="FO1492" s="9"/>
      <c r="FP1492" s="9"/>
      <c r="FQ1492" s="9"/>
      <c r="FR1492" s="9"/>
      <c r="FS1492" s="9"/>
      <c r="FT1492" s="9"/>
      <c r="FU1492" s="9"/>
      <c r="FV1492" s="9"/>
      <c r="FW1492" s="9"/>
      <c r="FX1492" s="9"/>
      <c r="FY1492" s="9"/>
      <c r="FZ1492" s="9"/>
      <c r="GA1492" s="9"/>
      <c r="GB1492" s="9"/>
      <c r="GC1492" s="9"/>
      <c r="GD1492" s="9"/>
      <c r="GE1492" s="9"/>
      <c r="GF1492" s="9"/>
      <c r="GG1492" s="9"/>
      <c r="GH1492" s="9"/>
      <c r="GI1492" s="9"/>
      <c r="GJ1492" s="9"/>
      <c r="GK1492" s="9"/>
      <c r="GL1492" s="9"/>
      <c r="GM1492" s="9"/>
      <c r="GN1492" s="9"/>
      <c r="GO1492" s="9"/>
      <c r="GP1492" s="9"/>
      <c r="GQ1492" s="9"/>
      <c r="GR1492" s="9"/>
      <c r="GS1492" s="9"/>
      <c r="GT1492" s="9"/>
      <c r="GU1492" s="9"/>
      <c r="GV1492" s="9"/>
      <c r="GW1492" s="9"/>
      <c r="GX1492" s="9"/>
      <c r="GY1492" s="9"/>
      <c r="GZ1492" s="9"/>
      <c r="HA1492" s="9"/>
      <c r="HB1492" s="9"/>
      <c r="HC1492" s="9"/>
      <c r="HD1492" s="9"/>
      <c r="HE1492" s="9"/>
      <c r="HF1492" s="9"/>
      <c r="HG1492" s="9"/>
      <c r="HH1492" s="9"/>
      <c r="HI1492" s="9"/>
      <c r="HJ1492" s="9"/>
      <c r="HK1492" s="9"/>
      <c r="HL1492" s="9"/>
      <c r="HM1492" s="9"/>
      <c r="HN1492" s="9"/>
      <c r="HO1492" s="9"/>
      <c r="HP1492" s="9"/>
      <c r="HQ1492" s="9"/>
      <c r="HR1492" s="9"/>
      <c r="HS1492" s="9"/>
      <c r="HT1492" s="9"/>
      <c r="HU1492" s="9"/>
      <c r="HV1492" s="9"/>
      <c r="HW1492" s="9"/>
      <c r="HX1492" s="9"/>
      <c r="HY1492" s="9"/>
    </row>
    <row r="1493" spans="1:233" x14ac:dyDescent="0.2">
      <c r="A1493" s="12">
        <v>1279</v>
      </c>
      <c r="B1493" s="12" t="s">
        <v>3021</v>
      </c>
      <c r="C1493" s="12" t="s">
        <v>3022</v>
      </c>
      <c r="D1493" s="13">
        <v>14400</v>
      </c>
      <c r="E1493" s="33" t="s">
        <v>2256</v>
      </c>
      <c r="F1493" s="33" t="s">
        <v>6108</v>
      </c>
      <c r="G1493" s="9" t="s">
        <v>6388</v>
      </c>
      <c r="H1493" s="9"/>
      <c r="I1493" s="9"/>
      <c r="J1493" s="13" t="str">
        <f t="shared" si="23"/>
        <v>INSERT INTO `Productos` (txRefInterna,txRefExterna,txNomProducto,txDescripcion,idClasifProductos,idMarcaProductos) SELECT '1279','CONT. 1115','SOPORTE GUAYA R-18GTX EN ALUMINIO (ARAÑA ) ','SOPORTE GUAYA R-18GTX EN ALUMINIO (ARAÑA ) ', A.idClasifProductos, M.idClasifProductos  FROM `ClasifProductos` A, `ClasifProductos` M WHERE A.txDescripcion = 'SOPORTE' AND M.txDescripcion = 'RENAULT';</v>
      </c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  <c r="EL1493" s="9"/>
      <c r="EM1493" s="9"/>
      <c r="EN1493" s="9"/>
      <c r="EO1493" s="9"/>
      <c r="EP1493" s="9"/>
      <c r="EQ1493" s="9"/>
      <c r="ER1493" s="9"/>
      <c r="ES1493" s="9"/>
      <c r="ET1493" s="9"/>
      <c r="EU1493" s="9"/>
      <c r="EV1493" s="9"/>
      <c r="EW1493" s="9"/>
      <c r="EX1493" s="9"/>
      <c r="EY1493" s="9"/>
      <c r="EZ1493" s="9"/>
      <c r="FA1493" s="9"/>
      <c r="FB1493" s="9"/>
      <c r="FC1493" s="9"/>
      <c r="FD1493" s="9"/>
      <c r="FE1493" s="9"/>
      <c r="FF1493" s="9"/>
      <c r="FG1493" s="9"/>
      <c r="FH1493" s="9"/>
      <c r="FI1493" s="9"/>
      <c r="FJ1493" s="9"/>
      <c r="FK1493" s="9"/>
      <c r="FL1493" s="9"/>
      <c r="FM1493" s="9"/>
      <c r="FN1493" s="9"/>
      <c r="FO1493" s="9"/>
      <c r="FP1493" s="9"/>
      <c r="FQ1493" s="9"/>
      <c r="FR1493" s="9"/>
      <c r="FS1493" s="9"/>
      <c r="FT1493" s="9"/>
      <c r="FU1493" s="9"/>
      <c r="FV1493" s="9"/>
      <c r="FW1493" s="9"/>
      <c r="FX1493" s="9"/>
      <c r="FY1493" s="9"/>
      <c r="FZ1493" s="9"/>
      <c r="GA1493" s="9"/>
      <c r="GB1493" s="9"/>
      <c r="GC1493" s="9"/>
      <c r="GD1493" s="9"/>
      <c r="GE1493" s="9"/>
      <c r="GF1493" s="9"/>
      <c r="GG1493" s="9"/>
      <c r="GH1493" s="9"/>
      <c r="GI1493" s="9"/>
      <c r="GJ1493" s="9"/>
      <c r="GK1493" s="9"/>
      <c r="GL1493" s="9"/>
      <c r="GM1493" s="9"/>
      <c r="GN1493" s="9"/>
      <c r="GO1493" s="9"/>
      <c r="GP1493" s="9"/>
      <c r="GQ1493" s="9"/>
      <c r="GR1493" s="9"/>
      <c r="GS1493" s="9"/>
      <c r="GT1493" s="9"/>
      <c r="GU1493" s="9"/>
      <c r="GV1493" s="9"/>
      <c r="GW1493" s="9"/>
      <c r="GX1493" s="9"/>
      <c r="GY1493" s="9"/>
      <c r="GZ1493" s="9"/>
      <c r="HA1493" s="9"/>
      <c r="HB1493" s="9"/>
      <c r="HC1493" s="9"/>
      <c r="HD1493" s="9"/>
      <c r="HE1493" s="9"/>
      <c r="HF1493" s="9"/>
      <c r="HG1493" s="9"/>
      <c r="HH1493" s="9"/>
      <c r="HI1493" s="9"/>
      <c r="HJ1493" s="9"/>
      <c r="HK1493" s="9"/>
      <c r="HL1493" s="9"/>
      <c r="HM1493" s="9"/>
      <c r="HN1493" s="9"/>
      <c r="HO1493" s="9"/>
      <c r="HP1493" s="9"/>
      <c r="HQ1493" s="9"/>
      <c r="HR1493" s="9"/>
      <c r="HS1493" s="9"/>
      <c r="HT1493" s="9"/>
      <c r="HU1493" s="9"/>
      <c r="HV1493" s="9"/>
      <c r="HW1493" s="9"/>
      <c r="HX1493" s="9"/>
      <c r="HY1493" s="9"/>
    </row>
    <row r="1494" spans="1:233" x14ac:dyDescent="0.2">
      <c r="A1494" s="12">
        <v>6062</v>
      </c>
      <c r="B1494" s="12" t="s">
        <v>2443</v>
      </c>
      <c r="C1494" s="12" t="s">
        <v>4296</v>
      </c>
      <c r="D1494" s="13">
        <v>6590</v>
      </c>
      <c r="E1494" s="38" t="s">
        <v>6211</v>
      </c>
      <c r="F1494" s="33" t="s">
        <v>6108</v>
      </c>
      <c r="G1494" s="9" t="s">
        <v>6388</v>
      </c>
      <c r="H1494" s="9"/>
      <c r="I1494" s="9"/>
      <c r="J1494" s="13" t="str">
        <f t="shared" si="23"/>
        <v>INSERT INTO `Productos` (txRefInterna,txRefExterna,txNomProducto,txDescripcion,idClasifProductos,idMarcaProductos) SELECT '6062','IR','SOPORTE GUAYA EMBRAGUE ATOS','SOPORTE GUAYA EMBRAGUE ATOS', A.idClasifProductos, M.idClasifProductos  FROM `ClasifProductos` A, `ClasifProductos` M WHERE A.txDescripcion = 'SOPORTE' AND M.txDescripcion = 'HYUNDAI ATOS';</v>
      </c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/>
      <c r="EL1494" s="9"/>
      <c r="EM1494" s="9"/>
      <c r="EN1494" s="9"/>
      <c r="EO1494" s="9"/>
      <c r="EP1494" s="9"/>
      <c r="EQ1494" s="9"/>
      <c r="ER1494" s="9"/>
      <c r="ES1494" s="9"/>
      <c r="ET1494" s="9"/>
      <c r="EU1494" s="9"/>
      <c r="EV1494" s="9"/>
      <c r="EW1494" s="9"/>
      <c r="EX1494" s="9"/>
      <c r="EY1494" s="9"/>
      <c r="EZ1494" s="9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9"/>
      <c r="FS1494" s="9"/>
      <c r="FT1494" s="9"/>
      <c r="FU1494" s="9"/>
      <c r="FV1494" s="9"/>
      <c r="FW1494" s="9"/>
      <c r="FX1494" s="9"/>
      <c r="FY1494" s="9"/>
      <c r="FZ1494" s="9"/>
      <c r="GA1494" s="9"/>
      <c r="GB1494" s="9"/>
      <c r="GC1494" s="9"/>
      <c r="GD1494" s="9"/>
      <c r="GE1494" s="9"/>
      <c r="GF1494" s="9"/>
      <c r="GG1494" s="9"/>
      <c r="GH1494" s="9"/>
      <c r="GI1494" s="9"/>
      <c r="GJ1494" s="9"/>
      <c r="GK1494" s="9"/>
      <c r="GL1494" s="9"/>
      <c r="GM1494" s="9"/>
      <c r="GN1494" s="9"/>
      <c r="GO1494" s="9"/>
      <c r="GP1494" s="9"/>
      <c r="GQ1494" s="9"/>
      <c r="GR1494" s="9"/>
      <c r="GS1494" s="9"/>
      <c r="GT1494" s="9"/>
      <c r="GU1494" s="9"/>
      <c r="GV1494" s="9"/>
      <c r="GW1494" s="9"/>
      <c r="GX1494" s="9"/>
      <c r="GY1494" s="9"/>
      <c r="GZ1494" s="9"/>
      <c r="HA1494" s="9"/>
      <c r="HB1494" s="9"/>
      <c r="HC1494" s="9"/>
      <c r="HD1494" s="9"/>
      <c r="HE1494" s="9"/>
      <c r="HF1494" s="9"/>
      <c r="HG1494" s="9"/>
      <c r="HH1494" s="9"/>
      <c r="HI1494" s="9"/>
      <c r="HJ1494" s="9"/>
      <c r="HK1494" s="9"/>
      <c r="HL1494" s="9"/>
      <c r="HM1494" s="9"/>
      <c r="HN1494" s="9"/>
      <c r="HO1494" s="9"/>
      <c r="HP1494" s="9"/>
      <c r="HQ1494" s="9"/>
      <c r="HR1494" s="9"/>
      <c r="HS1494" s="9"/>
      <c r="HT1494" s="9"/>
      <c r="HU1494" s="9"/>
      <c r="HV1494" s="9"/>
      <c r="HW1494" s="9"/>
      <c r="HX1494" s="9"/>
      <c r="HY1494" s="9"/>
    </row>
    <row r="1495" spans="1:233" x14ac:dyDescent="0.2">
      <c r="A1495" s="12">
        <v>3445</v>
      </c>
      <c r="B1495" s="12" t="s">
        <v>2443</v>
      </c>
      <c r="C1495" s="22" t="s">
        <v>3800</v>
      </c>
      <c r="D1495" s="13">
        <v>15370</v>
      </c>
      <c r="E1495" s="33" t="s">
        <v>6274</v>
      </c>
      <c r="F1495" s="33" t="s">
        <v>6190</v>
      </c>
      <c r="G1495" s="9" t="s">
        <v>6388</v>
      </c>
      <c r="H1495" s="9"/>
      <c r="I1495" s="9"/>
      <c r="J1495" s="13" t="str">
        <f t="shared" si="23"/>
        <v>INSERT INTO `Productos` (txRefInterna,txRefExterna,txNomProducto,txDescripcion,idClasifProductos,idMarcaProductos) SELECT '3445','IR','SOPORTE MORTIGUADOR DELANTERO CORSA EVOLUTION','SOPORTE MORTIGUADOR DELANTERO CORSA EVOLUTION', A.idClasifProductos, M.idClasifProductos  FROM `ClasifProductos` A, `ClasifProductos` M WHERE A.txDescripcion = 'SOPORTE' AND M.txDescripcion = 'CHEVROLET CORSA';</v>
      </c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/>
      <c r="EL1495" s="9"/>
      <c r="EM1495" s="9"/>
      <c r="EN1495" s="9"/>
      <c r="EO1495" s="9"/>
      <c r="EP1495" s="9"/>
      <c r="EQ1495" s="9"/>
      <c r="ER1495" s="9"/>
      <c r="ES1495" s="9"/>
      <c r="ET1495" s="9"/>
      <c r="EU1495" s="9"/>
      <c r="EV1495" s="9"/>
      <c r="EW1495" s="9"/>
      <c r="EX1495" s="9"/>
      <c r="EY1495" s="9"/>
      <c r="EZ1495" s="9"/>
      <c r="FA1495" s="9"/>
      <c r="FB1495" s="9"/>
      <c r="FC1495" s="9"/>
      <c r="FD1495" s="9"/>
      <c r="FE1495" s="9"/>
      <c r="FF1495" s="9"/>
      <c r="FG1495" s="9"/>
      <c r="FH1495" s="9"/>
      <c r="FI1495" s="9"/>
      <c r="FJ1495" s="9"/>
      <c r="FK1495" s="9"/>
      <c r="FL1495" s="9"/>
      <c r="FM1495" s="9"/>
      <c r="FN1495" s="9"/>
      <c r="FO1495" s="9"/>
      <c r="FP1495" s="9"/>
      <c r="FQ1495" s="9"/>
      <c r="FR1495" s="9"/>
      <c r="FS1495" s="9"/>
      <c r="FT1495" s="9"/>
      <c r="FU1495" s="9"/>
      <c r="FV1495" s="9"/>
      <c r="FW1495" s="9"/>
      <c r="FX1495" s="9"/>
      <c r="FY1495" s="9"/>
      <c r="FZ1495" s="9"/>
      <c r="GA1495" s="9"/>
      <c r="GB1495" s="9"/>
      <c r="GC1495" s="9"/>
      <c r="GD1495" s="9"/>
      <c r="GE1495" s="9"/>
      <c r="GF1495" s="9"/>
      <c r="GG1495" s="9"/>
      <c r="GH1495" s="9"/>
      <c r="GI1495" s="9"/>
      <c r="GJ1495" s="9"/>
      <c r="GK1495" s="9"/>
      <c r="GL1495" s="9"/>
      <c r="GM1495" s="9"/>
      <c r="GN1495" s="9"/>
      <c r="GO1495" s="9"/>
      <c r="GP1495" s="9"/>
      <c r="GQ1495" s="9"/>
      <c r="GR1495" s="9"/>
      <c r="GS1495" s="9"/>
      <c r="GT1495" s="9"/>
      <c r="GU1495" s="9"/>
      <c r="GV1495" s="9"/>
      <c r="GW1495" s="9"/>
      <c r="GX1495" s="9"/>
      <c r="GY1495" s="9"/>
      <c r="GZ1495" s="9"/>
      <c r="HA1495" s="9"/>
      <c r="HB1495" s="9"/>
      <c r="HC1495" s="9"/>
      <c r="HD1495" s="9"/>
      <c r="HE1495" s="9"/>
      <c r="HF1495" s="9"/>
      <c r="HG1495" s="9"/>
      <c r="HH1495" s="9"/>
      <c r="HI1495" s="9"/>
      <c r="HJ1495" s="9"/>
      <c r="HK1495" s="9"/>
      <c r="HL1495" s="9"/>
      <c r="HM1495" s="9"/>
      <c r="HN1495" s="9"/>
      <c r="HO1495" s="9"/>
      <c r="HP1495" s="9"/>
      <c r="HQ1495" s="9"/>
      <c r="HR1495" s="9"/>
      <c r="HS1495" s="9"/>
      <c r="HT1495" s="9"/>
      <c r="HU1495" s="9"/>
      <c r="HV1495" s="9"/>
      <c r="HW1495" s="9"/>
      <c r="HX1495" s="9"/>
      <c r="HY1495" s="9"/>
    </row>
    <row r="1496" spans="1:233" x14ac:dyDescent="0.2">
      <c r="A1496" s="12" t="s">
        <v>3023</v>
      </c>
      <c r="B1496" s="12" t="s">
        <v>2902</v>
      </c>
      <c r="C1496" s="12" t="s">
        <v>3024</v>
      </c>
      <c r="D1496" s="13">
        <v>11990</v>
      </c>
      <c r="E1496" s="33" t="s">
        <v>2256</v>
      </c>
      <c r="F1496" s="33" t="s">
        <v>6109</v>
      </c>
      <c r="G1496" s="9" t="s">
        <v>6388</v>
      </c>
      <c r="H1496" s="9"/>
      <c r="I1496" s="9"/>
      <c r="J1496" s="13" t="str">
        <f t="shared" si="23"/>
        <v>INSERT INTO `Productos` (txRefInterna,txRefExterna,txNomProducto,txDescripcion,idClasifProductos,idMarcaProductos) SELECT 'RE069','ORFI','SOPORTE MOTOR DERECHO R-4-6 ','SOPORTE MOTOR DERECHO R-4-6 ', A.idClasifProductos, M.idClasifProductos  FROM `ClasifProductos` A, `ClasifProductos` M WHERE A.txDescripcion = 'SOPORTE' AND M.txDescripcion = 'RENAULT';</v>
      </c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  <c r="DP1496" s="9"/>
      <c r="DQ1496" s="9"/>
      <c r="DR1496" s="9"/>
      <c r="DS1496" s="9"/>
      <c r="DT1496" s="9"/>
      <c r="DU1496" s="9"/>
      <c r="DV1496" s="9"/>
      <c r="DW1496" s="9"/>
      <c r="DX1496" s="9"/>
      <c r="DY1496" s="9"/>
      <c r="DZ1496" s="9"/>
      <c r="EA1496" s="9"/>
      <c r="EB1496" s="9"/>
      <c r="EC1496" s="9"/>
      <c r="ED1496" s="9"/>
      <c r="EE1496" s="9"/>
      <c r="EF1496" s="9"/>
      <c r="EG1496" s="9"/>
      <c r="EH1496" s="9"/>
      <c r="EI1496" s="9"/>
      <c r="EJ1496" s="9"/>
      <c r="EK1496" s="9"/>
      <c r="EL1496" s="9"/>
      <c r="EM1496" s="9"/>
      <c r="EN1496" s="9"/>
      <c r="EO1496" s="9"/>
      <c r="EP1496" s="9"/>
      <c r="EQ1496" s="9"/>
      <c r="ER1496" s="9"/>
      <c r="ES1496" s="9"/>
      <c r="ET1496" s="9"/>
      <c r="EU1496" s="9"/>
      <c r="EV1496" s="9"/>
      <c r="EW1496" s="9"/>
      <c r="EX1496" s="9"/>
      <c r="EY1496" s="9"/>
      <c r="EZ1496" s="9"/>
      <c r="FA1496" s="9"/>
      <c r="FB1496" s="9"/>
      <c r="FC1496" s="9"/>
      <c r="FD1496" s="9"/>
      <c r="FE1496" s="9"/>
      <c r="FF1496" s="9"/>
      <c r="FG1496" s="9"/>
      <c r="FH1496" s="9"/>
      <c r="FI1496" s="9"/>
      <c r="FJ1496" s="9"/>
      <c r="FK1496" s="9"/>
      <c r="FL1496" s="9"/>
      <c r="FM1496" s="9"/>
      <c r="FN1496" s="9"/>
      <c r="FO1496" s="9"/>
      <c r="FP1496" s="9"/>
      <c r="FQ1496" s="9"/>
      <c r="FR1496" s="9"/>
      <c r="FS1496" s="9"/>
      <c r="FT1496" s="9"/>
      <c r="FU1496" s="9"/>
      <c r="FV1496" s="9"/>
      <c r="FW1496" s="9"/>
      <c r="FX1496" s="9"/>
      <c r="FY1496" s="9"/>
      <c r="FZ1496" s="9"/>
      <c r="GA1496" s="9"/>
      <c r="GB1496" s="9"/>
      <c r="GC1496" s="9"/>
      <c r="GD1496" s="9"/>
      <c r="GE1496" s="9"/>
      <c r="GF1496" s="9"/>
      <c r="GG1496" s="9"/>
      <c r="GH1496" s="9"/>
      <c r="GI1496" s="9"/>
      <c r="GJ1496" s="9"/>
      <c r="GK1496" s="9"/>
      <c r="GL1496" s="9"/>
      <c r="GM1496" s="9"/>
      <c r="GN1496" s="9"/>
      <c r="GO1496" s="9"/>
      <c r="GP1496" s="9"/>
      <c r="GQ1496" s="9"/>
      <c r="GR1496" s="9"/>
      <c r="GS1496" s="9"/>
      <c r="GT1496" s="9"/>
      <c r="GU1496" s="9"/>
      <c r="GV1496" s="9"/>
      <c r="GW1496" s="9"/>
      <c r="GX1496" s="9"/>
      <c r="GY1496" s="9"/>
      <c r="GZ1496" s="9"/>
      <c r="HA1496" s="9"/>
      <c r="HB1496" s="9"/>
      <c r="HC1496" s="9"/>
      <c r="HD1496" s="9"/>
      <c r="HE1496" s="9"/>
      <c r="HF1496" s="9"/>
      <c r="HG1496" s="9"/>
      <c r="HH1496" s="9"/>
      <c r="HI1496" s="9"/>
      <c r="HJ1496" s="9"/>
      <c r="HK1496" s="9"/>
      <c r="HL1496" s="9"/>
      <c r="HM1496" s="9"/>
      <c r="HN1496" s="9"/>
      <c r="HO1496" s="9"/>
      <c r="HP1496" s="9"/>
      <c r="HQ1496" s="9"/>
      <c r="HR1496" s="9"/>
      <c r="HS1496" s="9"/>
      <c r="HT1496" s="9"/>
      <c r="HU1496" s="9"/>
      <c r="HV1496" s="9"/>
      <c r="HW1496" s="9"/>
      <c r="HX1496" s="9"/>
      <c r="HY1496" s="9"/>
    </row>
    <row r="1497" spans="1:233" x14ac:dyDescent="0.2">
      <c r="A1497" s="12" t="s">
        <v>3025</v>
      </c>
      <c r="B1497" s="12" t="s">
        <v>2902</v>
      </c>
      <c r="C1497" s="12" t="s">
        <v>3026</v>
      </c>
      <c r="D1497" s="13">
        <v>11990</v>
      </c>
      <c r="E1497" s="33" t="s">
        <v>2256</v>
      </c>
      <c r="F1497" s="33" t="s">
        <v>6109</v>
      </c>
      <c r="G1497" s="9" t="s">
        <v>6388</v>
      </c>
      <c r="H1497" s="9"/>
      <c r="I1497" s="9"/>
      <c r="J1497" s="13" t="str">
        <f t="shared" si="23"/>
        <v>INSERT INTO `Productos` (txRefInterna,txRefExterna,txNomProducto,txDescripcion,idClasifProductos,idMarcaProductos) SELECT 'RE070','ORFI','SOPORTE MOTOR IZQUIERDO R-4-6 ','SOPORTE MOTOR IZQUIERDO R-4-6 ', A.idClasifProductos, M.idClasifProductos  FROM `ClasifProductos` A, `ClasifProductos` M WHERE A.txDescripcion = 'SOPORTE' AND M.txDescripcion = 'RENAULT';</v>
      </c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/>
      <c r="EL1497" s="9"/>
      <c r="EM1497" s="9"/>
      <c r="EN1497" s="9"/>
      <c r="EO1497" s="9"/>
      <c r="EP1497" s="9"/>
      <c r="EQ1497" s="9"/>
      <c r="ER1497" s="9"/>
      <c r="ES1497" s="9"/>
      <c r="ET1497" s="9"/>
      <c r="EU1497" s="9"/>
      <c r="EV1497" s="9"/>
      <c r="EW1497" s="9"/>
      <c r="EX1497" s="9"/>
      <c r="EY1497" s="9"/>
      <c r="EZ1497" s="9"/>
      <c r="FA1497" s="9"/>
      <c r="FB1497" s="9"/>
      <c r="FC1497" s="9"/>
      <c r="FD1497" s="9"/>
      <c r="FE1497" s="9"/>
      <c r="FF1497" s="9"/>
      <c r="FG1497" s="9"/>
      <c r="FH1497" s="9"/>
      <c r="FI1497" s="9"/>
      <c r="FJ1497" s="9"/>
      <c r="FK1497" s="9"/>
      <c r="FL1497" s="9"/>
      <c r="FM1497" s="9"/>
      <c r="FN1497" s="9"/>
      <c r="FO1497" s="9"/>
      <c r="FP1497" s="9"/>
      <c r="FQ1497" s="9"/>
      <c r="FR1497" s="9"/>
      <c r="FS1497" s="9"/>
      <c r="FT1497" s="9"/>
      <c r="FU1497" s="9"/>
      <c r="FV1497" s="9"/>
      <c r="FW1497" s="9"/>
      <c r="FX1497" s="9"/>
      <c r="FY1497" s="9"/>
      <c r="FZ1497" s="9"/>
      <c r="GA1497" s="9"/>
      <c r="GB1497" s="9"/>
      <c r="GC1497" s="9"/>
      <c r="GD1497" s="9"/>
      <c r="GE1497" s="9"/>
      <c r="GF1497" s="9"/>
      <c r="GG1497" s="9"/>
      <c r="GH1497" s="9"/>
      <c r="GI1497" s="9"/>
      <c r="GJ1497" s="9"/>
      <c r="GK1497" s="9"/>
      <c r="GL1497" s="9"/>
      <c r="GM1497" s="9"/>
      <c r="GN1497" s="9"/>
      <c r="GO1497" s="9"/>
      <c r="GP1497" s="9"/>
      <c r="GQ1497" s="9"/>
      <c r="GR1497" s="9"/>
      <c r="GS1497" s="9"/>
      <c r="GT1497" s="9"/>
      <c r="GU1497" s="9"/>
      <c r="GV1497" s="9"/>
      <c r="GW1497" s="9"/>
      <c r="GX1497" s="9"/>
      <c r="GY1497" s="9"/>
      <c r="GZ1497" s="9"/>
      <c r="HA1497" s="9"/>
      <c r="HB1497" s="9"/>
      <c r="HC1497" s="9"/>
      <c r="HD1497" s="9"/>
      <c r="HE1497" s="9"/>
      <c r="HF1497" s="9"/>
      <c r="HG1497" s="9"/>
      <c r="HH1497" s="9"/>
      <c r="HI1497" s="9"/>
      <c r="HJ1497" s="9"/>
      <c r="HK1497" s="9"/>
      <c r="HL1497" s="9"/>
      <c r="HM1497" s="9"/>
      <c r="HN1497" s="9"/>
      <c r="HO1497" s="9"/>
      <c r="HP1497" s="9"/>
      <c r="HQ1497" s="9"/>
      <c r="HR1497" s="9"/>
      <c r="HS1497" s="9"/>
      <c r="HT1497" s="9"/>
      <c r="HU1497" s="9"/>
      <c r="HV1497" s="9"/>
      <c r="HW1497" s="9"/>
      <c r="HX1497" s="9"/>
      <c r="HY1497" s="9"/>
    </row>
    <row r="1498" spans="1:233" x14ac:dyDescent="0.2">
      <c r="A1498" s="12" t="s">
        <v>3027</v>
      </c>
      <c r="B1498" s="12" t="s">
        <v>2902</v>
      </c>
      <c r="C1498" s="12" t="s">
        <v>3028</v>
      </c>
      <c r="D1498" s="13">
        <v>11800</v>
      </c>
      <c r="E1498" s="33" t="s">
        <v>2256</v>
      </c>
      <c r="F1498" s="33" t="s">
        <v>6109</v>
      </c>
      <c r="G1498" s="9" t="s">
        <v>6388</v>
      </c>
      <c r="H1498" s="9"/>
      <c r="I1498" s="9"/>
      <c r="J1498" s="13" t="str">
        <f t="shared" si="23"/>
        <v>INSERT INTO `Productos` (txRefInterna,txRefExterna,txNomProducto,txDescripcion,idClasifProductos,idMarcaProductos) SELECT 'RE072','ORFI','SOPORTE MOTOR DERECHO R-9 ','SOPORTE MOTOR DERECHO R-9 ', A.idClasifProductos, M.idClasifProductos  FROM `ClasifProductos` A, `ClasifProductos` M WHERE A.txDescripcion = 'SOPORTE' AND M.txDescripcion = 'RENAULT';</v>
      </c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  <c r="DP1498" s="9"/>
      <c r="DQ1498" s="9"/>
      <c r="DR1498" s="9"/>
      <c r="DS1498" s="9"/>
      <c r="DT1498" s="9"/>
      <c r="DU1498" s="9"/>
      <c r="DV1498" s="9"/>
      <c r="DW1498" s="9"/>
      <c r="DX1498" s="9"/>
      <c r="DY1498" s="9"/>
      <c r="DZ1498" s="9"/>
      <c r="EA1498" s="9"/>
      <c r="EB1498" s="9"/>
      <c r="EC1498" s="9"/>
      <c r="ED1498" s="9"/>
      <c r="EE1498" s="9"/>
      <c r="EF1498" s="9"/>
      <c r="EG1498" s="9"/>
      <c r="EH1498" s="9"/>
      <c r="EI1498" s="9"/>
      <c r="EJ1498" s="9"/>
      <c r="EK1498" s="9"/>
      <c r="EL1498" s="9"/>
      <c r="EM1498" s="9"/>
      <c r="EN1498" s="9"/>
      <c r="EO1498" s="9"/>
      <c r="EP1498" s="9"/>
      <c r="EQ1498" s="9"/>
      <c r="ER1498" s="9"/>
      <c r="ES1498" s="9"/>
      <c r="ET1498" s="9"/>
      <c r="EU1498" s="9"/>
      <c r="EV1498" s="9"/>
      <c r="EW1498" s="9"/>
      <c r="EX1498" s="9"/>
      <c r="EY1498" s="9"/>
      <c r="EZ1498" s="9"/>
      <c r="FA1498" s="9"/>
      <c r="FB1498" s="9"/>
      <c r="FC1498" s="9"/>
      <c r="FD1498" s="9"/>
      <c r="FE1498" s="9"/>
      <c r="FF1498" s="9"/>
      <c r="FG1498" s="9"/>
      <c r="FH1498" s="9"/>
      <c r="FI1498" s="9"/>
      <c r="FJ1498" s="9"/>
      <c r="FK1498" s="9"/>
      <c r="FL1498" s="9"/>
      <c r="FM1498" s="9"/>
      <c r="FN1498" s="9"/>
      <c r="FO1498" s="9"/>
      <c r="FP1498" s="9"/>
      <c r="FQ1498" s="9"/>
      <c r="FR1498" s="9"/>
      <c r="FS1498" s="9"/>
      <c r="FT1498" s="9"/>
      <c r="FU1498" s="9"/>
      <c r="FV1498" s="9"/>
      <c r="FW1498" s="9"/>
      <c r="FX1498" s="9"/>
      <c r="FY1498" s="9"/>
      <c r="FZ1498" s="9"/>
      <c r="GA1498" s="9"/>
      <c r="GB1498" s="9"/>
      <c r="GC1498" s="9"/>
      <c r="GD1498" s="9"/>
      <c r="GE1498" s="9"/>
      <c r="GF1498" s="9"/>
      <c r="GG1498" s="9"/>
      <c r="GH1498" s="9"/>
      <c r="GI1498" s="9"/>
      <c r="GJ1498" s="9"/>
      <c r="GK1498" s="9"/>
      <c r="GL1498" s="9"/>
      <c r="GM1498" s="9"/>
      <c r="GN1498" s="9"/>
      <c r="GO1498" s="9"/>
      <c r="GP1498" s="9"/>
      <c r="GQ1498" s="9"/>
      <c r="GR1498" s="9"/>
      <c r="GS1498" s="9"/>
      <c r="GT1498" s="9"/>
      <c r="GU1498" s="9"/>
      <c r="GV1498" s="9"/>
      <c r="GW1498" s="9"/>
      <c r="GX1498" s="9"/>
      <c r="GY1498" s="9"/>
      <c r="GZ1498" s="9"/>
      <c r="HA1498" s="9"/>
      <c r="HB1498" s="9"/>
      <c r="HC1498" s="9"/>
      <c r="HD1498" s="9"/>
      <c r="HE1498" s="9"/>
      <c r="HF1498" s="9"/>
      <c r="HG1498" s="9"/>
      <c r="HH1498" s="9"/>
      <c r="HI1498" s="9"/>
      <c r="HJ1498" s="9"/>
      <c r="HK1498" s="9"/>
      <c r="HL1498" s="9"/>
      <c r="HM1498" s="9"/>
      <c r="HN1498" s="9"/>
      <c r="HO1498" s="9"/>
      <c r="HP1498" s="9"/>
      <c r="HQ1498" s="9"/>
      <c r="HR1498" s="9"/>
      <c r="HS1498" s="9"/>
      <c r="HT1498" s="9"/>
      <c r="HU1498" s="9"/>
      <c r="HV1498" s="9"/>
      <c r="HW1498" s="9"/>
      <c r="HX1498" s="9"/>
      <c r="HY1498" s="9"/>
    </row>
    <row r="1499" spans="1:233" x14ac:dyDescent="0.2">
      <c r="A1499" s="12" t="s">
        <v>3029</v>
      </c>
      <c r="B1499" s="12" t="s">
        <v>2902</v>
      </c>
      <c r="C1499" s="12" t="s">
        <v>3030</v>
      </c>
      <c r="D1499" s="13">
        <v>11800</v>
      </c>
      <c r="E1499" s="33" t="s">
        <v>2256</v>
      </c>
      <c r="F1499" s="33" t="s">
        <v>6109</v>
      </c>
      <c r="G1499" s="9" t="s">
        <v>6388</v>
      </c>
      <c r="H1499" s="9"/>
      <c r="I1499" s="9"/>
      <c r="J1499" s="13" t="str">
        <f t="shared" si="23"/>
        <v>INSERT INTO `Productos` (txRefInterna,txRefExterna,txNomProducto,txDescripcion,idClasifProductos,idMarcaProductos) SELECT 'RE073','ORFI','SOPORTE MOTOR IZQUIERDO R-9 ','SOPORTE MOTOR IZQUIERDO R-9 ', A.idClasifProductos, M.idClasifProductos  FROM `ClasifProductos` A, `ClasifProductos` M WHERE A.txDescripcion = 'SOPORTE' AND M.txDescripcion = 'RENAULT';</v>
      </c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  <c r="DP1499" s="9"/>
      <c r="DQ1499" s="9"/>
      <c r="DR1499" s="9"/>
      <c r="DS1499" s="9"/>
      <c r="DT1499" s="9"/>
      <c r="DU1499" s="9"/>
      <c r="DV1499" s="9"/>
      <c r="DW1499" s="9"/>
      <c r="DX1499" s="9"/>
      <c r="DY1499" s="9"/>
      <c r="DZ1499" s="9"/>
      <c r="EA1499" s="9"/>
      <c r="EB1499" s="9"/>
      <c r="EC1499" s="9"/>
      <c r="ED1499" s="9"/>
      <c r="EE1499" s="9"/>
      <c r="EF1499" s="9"/>
      <c r="EG1499" s="9"/>
      <c r="EH1499" s="9"/>
      <c r="EI1499" s="9"/>
      <c r="EJ1499" s="9"/>
      <c r="EK1499" s="9"/>
      <c r="EL1499" s="9"/>
      <c r="EM1499" s="9"/>
      <c r="EN1499" s="9"/>
      <c r="EO1499" s="9"/>
      <c r="EP1499" s="9"/>
      <c r="EQ1499" s="9"/>
      <c r="ER1499" s="9"/>
      <c r="ES1499" s="9"/>
      <c r="ET1499" s="9"/>
      <c r="EU1499" s="9"/>
      <c r="EV1499" s="9"/>
      <c r="EW1499" s="9"/>
      <c r="EX1499" s="9"/>
      <c r="EY1499" s="9"/>
      <c r="EZ1499" s="9"/>
      <c r="FA1499" s="9"/>
      <c r="FB1499" s="9"/>
      <c r="FC1499" s="9"/>
      <c r="FD1499" s="9"/>
      <c r="FE1499" s="9"/>
      <c r="FF1499" s="9"/>
      <c r="FG1499" s="9"/>
      <c r="FH1499" s="9"/>
      <c r="FI1499" s="9"/>
      <c r="FJ1499" s="9"/>
      <c r="FK1499" s="9"/>
      <c r="FL1499" s="9"/>
      <c r="FM1499" s="9"/>
      <c r="FN1499" s="9"/>
      <c r="FO1499" s="9"/>
      <c r="FP1499" s="9"/>
      <c r="FQ1499" s="9"/>
      <c r="FR1499" s="9"/>
      <c r="FS1499" s="9"/>
      <c r="FT1499" s="9"/>
      <c r="FU1499" s="9"/>
      <c r="FV1499" s="9"/>
      <c r="FW1499" s="9"/>
      <c r="FX1499" s="9"/>
      <c r="FY1499" s="9"/>
      <c r="FZ1499" s="9"/>
      <c r="GA1499" s="9"/>
      <c r="GB1499" s="9"/>
      <c r="GC1499" s="9"/>
      <c r="GD1499" s="9"/>
      <c r="GE1499" s="9"/>
      <c r="GF1499" s="9"/>
      <c r="GG1499" s="9"/>
      <c r="GH1499" s="9"/>
      <c r="GI1499" s="9"/>
      <c r="GJ1499" s="9"/>
      <c r="GK1499" s="9"/>
      <c r="GL1499" s="9"/>
      <c r="GM1499" s="9"/>
      <c r="GN1499" s="9"/>
      <c r="GO1499" s="9"/>
      <c r="GP1499" s="9"/>
      <c r="GQ1499" s="9"/>
      <c r="GR1499" s="9"/>
      <c r="GS1499" s="9"/>
      <c r="GT1499" s="9"/>
      <c r="GU1499" s="9"/>
      <c r="GV1499" s="9"/>
      <c r="GW1499" s="9"/>
      <c r="GX1499" s="9"/>
      <c r="GY1499" s="9"/>
      <c r="GZ1499" s="9"/>
      <c r="HA1499" s="9"/>
      <c r="HB1499" s="9"/>
      <c r="HC1499" s="9"/>
      <c r="HD1499" s="9"/>
      <c r="HE1499" s="9"/>
      <c r="HF1499" s="9"/>
      <c r="HG1499" s="9"/>
      <c r="HH1499" s="9"/>
      <c r="HI1499" s="9"/>
      <c r="HJ1499" s="9"/>
      <c r="HK1499" s="9"/>
      <c r="HL1499" s="9"/>
      <c r="HM1499" s="9"/>
      <c r="HN1499" s="9"/>
      <c r="HO1499" s="9"/>
      <c r="HP1499" s="9"/>
      <c r="HQ1499" s="9"/>
      <c r="HR1499" s="9"/>
      <c r="HS1499" s="9"/>
      <c r="HT1499" s="9"/>
      <c r="HU1499" s="9"/>
      <c r="HV1499" s="9"/>
      <c r="HW1499" s="9"/>
      <c r="HX1499" s="9"/>
      <c r="HY1499" s="9"/>
    </row>
    <row r="1500" spans="1:233" x14ac:dyDescent="0.2">
      <c r="A1500" s="12" t="s">
        <v>3031</v>
      </c>
      <c r="B1500" s="12" t="s">
        <v>2902</v>
      </c>
      <c r="C1500" s="12" t="s">
        <v>3032</v>
      </c>
      <c r="D1500" s="13">
        <v>9990</v>
      </c>
      <c r="E1500" s="33" t="s">
        <v>2256</v>
      </c>
      <c r="F1500" s="33" t="s">
        <v>6109</v>
      </c>
      <c r="G1500" s="9" t="s">
        <v>6388</v>
      </c>
      <c r="H1500" s="9"/>
      <c r="I1500" s="9"/>
      <c r="J1500" s="13" t="str">
        <f t="shared" si="23"/>
        <v>INSERT INTO `Productos` (txRefInterna,txRefExterna,txNomProducto,txDescripcion,idClasifProductos,idMarcaProductos) SELECT 'RE075','ORFI','SOPORTE MOTOR R-12 ','SOPORTE MOTOR R-12 ', A.idClasifProductos, M.idClasifProductos  FROM `ClasifProductos` A, `ClasifProductos` M WHERE A.txDescripcion = 'SOPORTE' AND M.txDescripcion = 'RENAULT';</v>
      </c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  <c r="DP1500" s="9"/>
      <c r="DQ1500" s="9"/>
      <c r="DR1500" s="9"/>
      <c r="DS1500" s="9"/>
      <c r="DT1500" s="9"/>
      <c r="DU1500" s="9"/>
      <c r="DV1500" s="9"/>
      <c r="DW1500" s="9"/>
      <c r="DX1500" s="9"/>
      <c r="DY1500" s="9"/>
      <c r="DZ1500" s="9"/>
      <c r="EA1500" s="9"/>
      <c r="EB1500" s="9"/>
      <c r="EC1500" s="9"/>
      <c r="ED1500" s="9"/>
      <c r="EE1500" s="9"/>
      <c r="EF1500" s="9"/>
      <c r="EG1500" s="9"/>
      <c r="EH1500" s="9"/>
      <c r="EI1500" s="9"/>
      <c r="EJ1500" s="9"/>
      <c r="EK1500" s="9"/>
      <c r="EL1500" s="9"/>
      <c r="EM1500" s="9"/>
      <c r="EN1500" s="9"/>
      <c r="EO1500" s="9"/>
      <c r="EP1500" s="9"/>
      <c r="EQ1500" s="9"/>
      <c r="ER1500" s="9"/>
      <c r="ES1500" s="9"/>
      <c r="ET1500" s="9"/>
      <c r="EU1500" s="9"/>
      <c r="EV1500" s="9"/>
      <c r="EW1500" s="9"/>
      <c r="EX1500" s="9"/>
      <c r="EY1500" s="9"/>
      <c r="EZ1500" s="9"/>
      <c r="FA1500" s="9"/>
      <c r="FB1500" s="9"/>
      <c r="FC1500" s="9"/>
      <c r="FD1500" s="9"/>
      <c r="FE1500" s="9"/>
      <c r="FF1500" s="9"/>
      <c r="FG1500" s="9"/>
      <c r="FH1500" s="9"/>
      <c r="FI1500" s="9"/>
      <c r="FJ1500" s="9"/>
      <c r="FK1500" s="9"/>
      <c r="FL1500" s="9"/>
      <c r="FM1500" s="9"/>
      <c r="FN1500" s="9"/>
      <c r="FO1500" s="9"/>
      <c r="FP1500" s="9"/>
      <c r="FQ1500" s="9"/>
      <c r="FR1500" s="9"/>
      <c r="FS1500" s="9"/>
      <c r="FT1500" s="9"/>
      <c r="FU1500" s="9"/>
      <c r="FV1500" s="9"/>
      <c r="FW1500" s="9"/>
      <c r="FX1500" s="9"/>
      <c r="FY1500" s="9"/>
      <c r="FZ1500" s="9"/>
      <c r="GA1500" s="9"/>
      <c r="GB1500" s="9"/>
      <c r="GC1500" s="9"/>
      <c r="GD1500" s="9"/>
      <c r="GE1500" s="9"/>
      <c r="GF1500" s="9"/>
      <c r="GG1500" s="9"/>
      <c r="GH1500" s="9"/>
      <c r="GI1500" s="9"/>
      <c r="GJ1500" s="9"/>
      <c r="GK1500" s="9"/>
      <c r="GL1500" s="9"/>
      <c r="GM1500" s="9"/>
      <c r="GN1500" s="9"/>
      <c r="GO1500" s="9"/>
      <c r="GP1500" s="9"/>
      <c r="GQ1500" s="9"/>
      <c r="GR1500" s="9"/>
      <c r="GS1500" s="9"/>
      <c r="GT1500" s="9"/>
      <c r="GU1500" s="9"/>
      <c r="GV1500" s="9"/>
      <c r="GW1500" s="9"/>
      <c r="GX1500" s="9"/>
      <c r="GY1500" s="9"/>
      <c r="GZ1500" s="9"/>
      <c r="HA1500" s="9"/>
      <c r="HB1500" s="9"/>
      <c r="HC1500" s="9"/>
      <c r="HD1500" s="9"/>
      <c r="HE1500" s="9"/>
      <c r="HF1500" s="9"/>
      <c r="HG1500" s="9"/>
      <c r="HH1500" s="9"/>
      <c r="HI1500" s="9"/>
      <c r="HJ1500" s="9"/>
      <c r="HK1500" s="9"/>
      <c r="HL1500" s="9"/>
      <c r="HM1500" s="9"/>
      <c r="HN1500" s="9"/>
      <c r="HO1500" s="9"/>
      <c r="HP1500" s="9"/>
      <c r="HQ1500" s="9"/>
      <c r="HR1500" s="9"/>
      <c r="HS1500" s="9"/>
      <c r="HT1500" s="9"/>
      <c r="HU1500" s="9"/>
      <c r="HV1500" s="9"/>
      <c r="HW1500" s="9"/>
      <c r="HX1500" s="9"/>
      <c r="HY1500" s="9"/>
    </row>
    <row r="1501" spans="1:233" x14ac:dyDescent="0.2">
      <c r="A1501" s="12">
        <v>1379</v>
      </c>
      <c r="B1501" s="12"/>
      <c r="C1501" s="12" t="s">
        <v>3033</v>
      </c>
      <c r="D1501" s="13">
        <v>15680</v>
      </c>
      <c r="E1501" s="33" t="s">
        <v>2256</v>
      </c>
      <c r="F1501" s="33" t="s">
        <v>6109</v>
      </c>
      <c r="G1501" s="9" t="s">
        <v>6388</v>
      </c>
      <c r="H1501" s="9"/>
      <c r="I1501" s="9"/>
      <c r="J1501" s="13" t="str">
        <f t="shared" si="23"/>
        <v>INSERT INTO `Productos` (txRefInterna,txRefExterna,txNomProducto,txDescripcion,idClasifProductos,idMarcaProductos) SELECT '1379','','SOPORTE MOTOR R-12 METALICO (marrano)','SOPORTE MOTOR R-12 METALICO (marrano)', A.idClasifProductos, M.idClasifProductos  FROM `ClasifProductos` A, `ClasifProductos` M WHERE A.txDescripcion = 'SOPORTE' AND M.txDescripcion = 'RENAULT';</v>
      </c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/>
      <c r="EL1501" s="9"/>
      <c r="EM1501" s="9"/>
      <c r="EN1501" s="9"/>
      <c r="EO1501" s="9"/>
      <c r="EP1501" s="9"/>
      <c r="EQ1501" s="9"/>
      <c r="ER1501" s="9"/>
      <c r="ES1501" s="9"/>
      <c r="ET1501" s="9"/>
      <c r="EU1501" s="9"/>
      <c r="EV1501" s="9"/>
      <c r="EW1501" s="9"/>
      <c r="EX1501" s="9"/>
      <c r="EY1501" s="9"/>
      <c r="EZ1501" s="9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  <c r="FL1501" s="9"/>
      <c r="FM1501" s="9"/>
      <c r="FN1501" s="9"/>
      <c r="FO1501" s="9"/>
      <c r="FP1501" s="9"/>
      <c r="FQ1501" s="9"/>
      <c r="FR1501" s="9"/>
      <c r="FS1501" s="9"/>
      <c r="FT1501" s="9"/>
      <c r="FU1501" s="9"/>
      <c r="FV1501" s="9"/>
      <c r="FW1501" s="9"/>
      <c r="FX1501" s="9"/>
      <c r="FY1501" s="9"/>
      <c r="FZ1501" s="9"/>
      <c r="GA1501" s="9"/>
      <c r="GB1501" s="9"/>
      <c r="GC1501" s="9"/>
      <c r="GD1501" s="9"/>
      <c r="GE1501" s="9"/>
      <c r="GF1501" s="9"/>
      <c r="GG1501" s="9"/>
      <c r="GH1501" s="9"/>
      <c r="GI1501" s="9"/>
      <c r="GJ1501" s="9"/>
      <c r="GK1501" s="9"/>
      <c r="GL1501" s="9"/>
      <c r="GM1501" s="9"/>
      <c r="GN1501" s="9"/>
      <c r="GO1501" s="9"/>
      <c r="GP1501" s="9"/>
      <c r="GQ1501" s="9"/>
      <c r="GR1501" s="9"/>
      <c r="GS1501" s="9"/>
      <c r="GT1501" s="9"/>
      <c r="GU1501" s="9"/>
      <c r="GV1501" s="9"/>
      <c r="GW1501" s="9"/>
      <c r="GX1501" s="9"/>
      <c r="GY1501" s="9"/>
      <c r="GZ1501" s="9"/>
      <c r="HA1501" s="9"/>
      <c r="HB1501" s="9"/>
      <c r="HC1501" s="9"/>
      <c r="HD1501" s="9"/>
      <c r="HE1501" s="9"/>
      <c r="HF1501" s="9"/>
      <c r="HG1501" s="9"/>
      <c r="HH1501" s="9"/>
      <c r="HI1501" s="9"/>
      <c r="HJ1501" s="9"/>
      <c r="HK1501" s="9"/>
      <c r="HL1501" s="9"/>
      <c r="HM1501" s="9"/>
      <c r="HN1501" s="9"/>
      <c r="HO1501" s="9"/>
      <c r="HP1501" s="9"/>
      <c r="HQ1501" s="9"/>
      <c r="HR1501" s="9"/>
      <c r="HS1501" s="9"/>
      <c r="HT1501" s="9"/>
      <c r="HU1501" s="9"/>
      <c r="HV1501" s="9"/>
      <c r="HW1501" s="9"/>
      <c r="HX1501" s="9"/>
      <c r="HY1501" s="9"/>
    </row>
    <row r="1502" spans="1:233" x14ac:dyDescent="0.2">
      <c r="A1502" s="12" t="s">
        <v>3034</v>
      </c>
      <c r="B1502" s="12" t="s">
        <v>2902</v>
      </c>
      <c r="C1502" s="12" t="s">
        <v>3035</v>
      </c>
      <c r="D1502" s="13">
        <v>19980</v>
      </c>
      <c r="E1502" s="33" t="s">
        <v>2256</v>
      </c>
      <c r="F1502" s="33" t="s">
        <v>6109</v>
      </c>
      <c r="G1502" s="9" t="s">
        <v>6388</v>
      </c>
      <c r="H1502" s="9"/>
      <c r="I1502" s="9"/>
      <c r="J1502" s="13" t="str">
        <f t="shared" si="23"/>
        <v>INSERT INTO `Productos` (txRefInterna,txRefExterna,txNomProducto,txDescripcion,idClasifProductos,idMarcaProductos) SELECT 'RE110','ORFI','SOPORTE MOTOR R-18 CTE. ','SOPORTE MOTOR R-18 CTE. ', A.idClasifProductos, M.idClasifProductos  FROM `ClasifProductos` A, `ClasifProductos` M WHERE A.txDescripcion = 'SOPORTE' AND M.txDescripcion = 'RENAULT';</v>
      </c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/>
      <c r="EL1502" s="9"/>
      <c r="EM1502" s="9"/>
      <c r="EN1502" s="9"/>
      <c r="EO1502" s="9"/>
      <c r="EP1502" s="9"/>
      <c r="EQ1502" s="9"/>
      <c r="ER1502" s="9"/>
      <c r="ES1502" s="9"/>
      <c r="ET1502" s="9"/>
      <c r="EU1502" s="9"/>
      <c r="EV1502" s="9"/>
      <c r="EW1502" s="9"/>
      <c r="EX1502" s="9"/>
      <c r="EY1502" s="9"/>
      <c r="EZ1502" s="9"/>
      <c r="FA1502" s="9"/>
      <c r="FB1502" s="9"/>
      <c r="FC1502" s="9"/>
      <c r="FD1502" s="9"/>
      <c r="FE1502" s="9"/>
      <c r="FF1502" s="9"/>
      <c r="FG1502" s="9"/>
      <c r="FH1502" s="9"/>
      <c r="FI1502" s="9"/>
      <c r="FJ1502" s="9"/>
      <c r="FK1502" s="9"/>
      <c r="FL1502" s="9"/>
      <c r="FM1502" s="9"/>
      <c r="FN1502" s="9"/>
      <c r="FO1502" s="9"/>
      <c r="FP1502" s="9"/>
      <c r="FQ1502" s="9"/>
      <c r="FR1502" s="9"/>
      <c r="FS1502" s="9"/>
      <c r="FT1502" s="9"/>
      <c r="FU1502" s="9"/>
      <c r="FV1502" s="9"/>
      <c r="FW1502" s="9"/>
      <c r="FX1502" s="9"/>
      <c r="FY1502" s="9"/>
      <c r="FZ1502" s="9"/>
      <c r="GA1502" s="9"/>
      <c r="GB1502" s="9"/>
      <c r="GC1502" s="9"/>
      <c r="GD1502" s="9"/>
      <c r="GE1502" s="9"/>
      <c r="GF1502" s="9"/>
      <c r="GG1502" s="9"/>
      <c r="GH1502" s="9"/>
      <c r="GI1502" s="9"/>
      <c r="GJ1502" s="9"/>
      <c r="GK1502" s="9"/>
      <c r="GL1502" s="9"/>
      <c r="GM1502" s="9"/>
      <c r="GN1502" s="9"/>
      <c r="GO1502" s="9"/>
      <c r="GP1502" s="9"/>
      <c r="GQ1502" s="9"/>
      <c r="GR1502" s="9"/>
      <c r="GS1502" s="9"/>
      <c r="GT1502" s="9"/>
      <c r="GU1502" s="9"/>
      <c r="GV1502" s="9"/>
      <c r="GW1502" s="9"/>
      <c r="GX1502" s="9"/>
      <c r="GY1502" s="9"/>
      <c r="GZ1502" s="9"/>
      <c r="HA1502" s="9"/>
      <c r="HB1502" s="9"/>
      <c r="HC1502" s="9"/>
      <c r="HD1502" s="9"/>
      <c r="HE1502" s="9"/>
      <c r="HF1502" s="9"/>
      <c r="HG1502" s="9"/>
      <c r="HH1502" s="9"/>
      <c r="HI1502" s="9"/>
      <c r="HJ1502" s="9"/>
      <c r="HK1502" s="9"/>
      <c r="HL1502" s="9"/>
      <c r="HM1502" s="9"/>
      <c r="HN1502" s="9"/>
      <c r="HO1502" s="9"/>
      <c r="HP1502" s="9"/>
      <c r="HQ1502" s="9"/>
      <c r="HR1502" s="9"/>
      <c r="HS1502" s="9"/>
      <c r="HT1502" s="9"/>
      <c r="HU1502" s="9"/>
      <c r="HV1502" s="9"/>
      <c r="HW1502" s="9"/>
      <c r="HX1502" s="9"/>
      <c r="HY1502" s="9"/>
    </row>
    <row r="1503" spans="1:233" x14ac:dyDescent="0.2">
      <c r="A1503" s="12" t="s">
        <v>3036</v>
      </c>
      <c r="B1503" s="12" t="s">
        <v>2902</v>
      </c>
      <c r="C1503" s="12" t="s">
        <v>3037</v>
      </c>
      <c r="D1503" s="13">
        <v>16120</v>
      </c>
      <c r="E1503" s="33" t="s">
        <v>2256</v>
      </c>
      <c r="F1503" s="33" t="s">
        <v>6109</v>
      </c>
      <c r="G1503" s="9" t="s">
        <v>6388</v>
      </c>
      <c r="H1503" s="9"/>
      <c r="I1503" s="9"/>
      <c r="J1503" s="13" t="str">
        <f t="shared" si="23"/>
        <v>INSERT INTO `Productos` (txRefInterna,txRefExterna,txNomProducto,txDescripcion,idClasifProductos,idMarcaProductos) SELECT 'RE065','ORFI','SOPORTE MOTOR IZQ. R-18 2 LITROS CUADRADO ','SOPORTE MOTOR IZQ. R-18 2 LITROS CUADRADO ', A.idClasifProductos, M.idClasifProductos  FROM `ClasifProductos` A, `ClasifProductos` M WHERE A.txDescripcion = 'SOPORTE' AND M.txDescripcion = 'RENAULT';</v>
      </c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/>
      <c r="EL1503" s="9"/>
      <c r="EM1503" s="9"/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/>
      <c r="FB1503" s="9"/>
      <c r="FC1503" s="9"/>
      <c r="FD1503" s="9"/>
      <c r="FE1503" s="9"/>
      <c r="FF1503" s="9"/>
      <c r="FG1503" s="9"/>
      <c r="FH1503" s="9"/>
      <c r="FI1503" s="9"/>
      <c r="FJ1503" s="9"/>
      <c r="FK1503" s="9"/>
      <c r="FL1503" s="9"/>
      <c r="FM1503" s="9"/>
      <c r="FN1503" s="9"/>
      <c r="FO1503" s="9"/>
      <c r="FP1503" s="9"/>
      <c r="FQ1503" s="9"/>
      <c r="FR1503" s="9"/>
      <c r="FS1503" s="9"/>
      <c r="FT1503" s="9"/>
      <c r="FU1503" s="9"/>
      <c r="FV1503" s="9"/>
      <c r="FW1503" s="9"/>
      <c r="FX1503" s="9"/>
      <c r="FY1503" s="9"/>
      <c r="FZ1503" s="9"/>
      <c r="GA1503" s="9"/>
      <c r="GB1503" s="9"/>
      <c r="GC1503" s="9"/>
      <c r="GD1503" s="9"/>
      <c r="GE1503" s="9"/>
      <c r="GF1503" s="9"/>
      <c r="GG1503" s="9"/>
      <c r="GH1503" s="9"/>
      <c r="GI1503" s="9"/>
      <c r="GJ1503" s="9"/>
      <c r="GK1503" s="9"/>
      <c r="GL1503" s="9"/>
      <c r="GM1503" s="9"/>
      <c r="GN1503" s="9"/>
      <c r="GO1503" s="9"/>
      <c r="GP1503" s="9"/>
      <c r="GQ1503" s="9"/>
      <c r="GR1503" s="9"/>
      <c r="GS1503" s="9"/>
      <c r="GT1503" s="9"/>
      <c r="GU1503" s="9"/>
      <c r="GV1503" s="9"/>
      <c r="GW1503" s="9"/>
      <c r="GX1503" s="9"/>
      <c r="GY1503" s="9"/>
      <c r="GZ1503" s="9"/>
      <c r="HA1503" s="9"/>
      <c r="HB1503" s="9"/>
      <c r="HC1503" s="9"/>
      <c r="HD1503" s="9"/>
      <c r="HE1503" s="9"/>
      <c r="HF1503" s="9"/>
      <c r="HG1503" s="9"/>
      <c r="HH1503" s="9"/>
      <c r="HI1503" s="9"/>
      <c r="HJ1503" s="9"/>
      <c r="HK1503" s="9"/>
      <c r="HL1503" s="9"/>
      <c r="HM1503" s="9"/>
      <c r="HN1503" s="9"/>
      <c r="HO1503" s="9"/>
      <c r="HP1503" s="9"/>
      <c r="HQ1503" s="9"/>
      <c r="HR1503" s="9"/>
      <c r="HS1503" s="9"/>
      <c r="HT1503" s="9"/>
      <c r="HU1503" s="9"/>
      <c r="HV1503" s="9"/>
      <c r="HW1503" s="9"/>
      <c r="HX1503" s="9"/>
      <c r="HY1503" s="9"/>
    </row>
    <row r="1504" spans="1:233" x14ac:dyDescent="0.2">
      <c r="A1504" s="12">
        <v>1243</v>
      </c>
      <c r="B1504" s="12" t="s">
        <v>3038</v>
      </c>
      <c r="C1504" s="12" t="s">
        <v>3039</v>
      </c>
      <c r="D1504" s="13">
        <v>15900</v>
      </c>
      <c r="E1504" s="33" t="s">
        <v>2256</v>
      </c>
      <c r="F1504" s="33" t="s">
        <v>6109</v>
      </c>
      <c r="G1504" s="9" t="s">
        <v>6388</v>
      </c>
      <c r="H1504" s="9"/>
      <c r="I1504" s="9"/>
      <c r="J1504" s="13" t="str">
        <f t="shared" si="23"/>
        <v>INSERT INTO `Productos` (txRefInterna,txRefExterna,txNomProducto,txDescripcion,idClasifProductos,idMarcaProductos) SELECT '1243','CG 014','SOPORTE MOTOR IZQ. R-9 INY. R-19 ','SOPORTE MOTOR IZQ. R-9 INY. R-19 ', A.idClasifProductos, M.idClasifProductos  FROM `ClasifProductos` A, `ClasifProductos` M WHERE A.txDescripcion = 'SOPORTE' AND M.txDescripcion = 'RENAULT';</v>
      </c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  <c r="DP1504" s="9"/>
      <c r="DQ1504" s="9"/>
      <c r="DR1504" s="9"/>
      <c r="DS1504" s="9"/>
      <c r="DT1504" s="9"/>
      <c r="DU1504" s="9"/>
      <c r="DV1504" s="9"/>
      <c r="DW1504" s="9"/>
      <c r="DX1504" s="9"/>
      <c r="DY1504" s="9"/>
      <c r="DZ1504" s="9"/>
      <c r="EA1504" s="9"/>
      <c r="EB1504" s="9"/>
      <c r="EC1504" s="9"/>
      <c r="ED1504" s="9"/>
      <c r="EE1504" s="9"/>
      <c r="EF1504" s="9"/>
      <c r="EG1504" s="9"/>
      <c r="EH1504" s="9"/>
      <c r="EI1504" s="9"/>
      <c r="EJ1504" s="9"/>
      <c r="EK1504" s="9"/>
      <c r="EL1504" s="9"/>
      <c r="EM1504" s="9"/>
      <c r="EN1504" s="9"/>
      <c r="EO1504" s="9"/>
      <c r="EP1504" s="9"/>
      <c r="EQ1504" s="9"/>
      <c r="ER1504" s="9"/>
      <c r="ES1504" s="9"/>
      <c r="ET1504" s="9"/>
      <c r="EU1504" s="9"/>
      <c r="EV1504" s="9"/>
      <c r="EW1504" s="9"/>
      <c r="EX1504" s="9"/>
      <c r="EY1504" s="9"/>
      <c r="EZ1504" s="9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9"/>
      <c r="FO1504" s="9"/>
      <c r="FP1504" s="9"/>
      <c r="FQ1504" s="9"/>
      <c r="FR1504" s="9"/>
      <c r="FS1504" s="9"/>
      <c r="FT1504" s="9"/>
      <c r="FU1504" s="9"/>
      <c r="FV1504" s="9"/>
      <c r="FW1504" s="9"/>
      <c r="FX1504" s="9"/>
      <c r="FY1504" s="9"/>
      <c r="FZ1504" s="9"/>
      <c r="GA1504" s="9"/>
      <c r="GB1504" s="9"/>
      <c r="GC1504" s="9"/>
      <c r="GD1504" s="9"/>
      <c r="GE1504" s="9"/>
      <c r="GF1504" s="9"/>
      <c r="GG1504" s="9"/>
      <c r="GH1504" s="9"/>
      <c r="GI1504" s="9"/>
      <c r="GJ1504" s="9"/>
      <c r="GK1504" s="9"/>
      <c r="GL1504" s="9"/>
      <c r="GM1504" s="9"/>
      <c r="GN1504" s="9"/>
      <c r="GO1504" s="9"/>
      <c r="GP1504" s="9"/>
      <c r="GQ1504" s="9"/>
      <c r="GR1504" s="9"/>
      <c r="GS1504" s="9"/>
      <c r="GT1504" s="9"/>
      <c r="GU1504" s="9"/>
      <c r="GV1504" s="9"/>
      <c r="GW1504" s="9"/>
      <c r="GX1504" s="9"/>
      <c r="GY1504" s="9"/>
      <c r="GZ1504" s="9"/>
      <c r="HA1504" s="9"/>
      <c r="HB1504" s="9"/>
      <c r="HC1504" s="9"/>
      <c r="HD1504" s="9"/>
      <c r="HE1504" s="9"/>
      <c r="HF1504" s="9"/>
      <c r="HG1504" s="9"/>
      <c r="HH1504" s="9"/>
      <c r="HI1504" s="9"/>
      <c r="HJ1504" s="9"/>
      <c r="HK1504" s="9"/>
      <c r="HL1504" s="9"/>
      <c r="HM1504" s="9"/>
      <c r="HN1504" s="9"/>
      <c r="HO1504" s="9"/>
      <c r="HP1504" s="9"/>
      <c r="HQ1504" s="9"/>
      <c r="HR1504" s="9"/>
      <c r="HS1504" s="9"/>
      <c r="HT1504" s="9"/>
      <c r="HU1504" s="9"/>
      <c r="HV1504" s="9"/>
      <c r="HW1504" s="9"/>
      <c r="HX1504" s="9"/>
      <c r="HY1504" s="9"/>
    </row>
    <row r="1505" spans="1:233" x14ac:dyDescent="0.2">
      <c r="A1505" s="12">
        <v>1262</v>
      </c>
      <c r="B1505" s="12" t="s">
        <v>3040</v>
      </c>
      <c r="C1505" s="12" t="s">
        <v>3041</v>
      </c>
      <c r="D1505" s="13">
        <v>13560</v>
      </c>
      <c r="E1505" s="33" t="s">
        <v>2256</v>
      </c>
      <c r="F1505" s="33" t="s">
        <v>6109</v>
      </c>
      <c r="G1505" s="9" t="s">
        <v>6388</v>
      </c>
      <c r="H1505" s="9"/>
      <c r="I1505" s="9"/>
      <c r="J1505" s="13" t="str">
        <f t="shared" si="23"/>
        <v>INSERT INTO `Productos` (txRefInterna,txRefExterna,txNomProducto,txDescripcion,idClasifProductos,idMarcaProductos) SELECT '1262','CONT. 2102','SOPORTE MOTOR DERECHO R-18 EN ALUMINIO (RANA) T.O','SOPORTE MOTOR DERECHO R-18 EN ALUMINIO (RANA) T.O', A.idClasifProductos, M.idClasifProductos  FROM `ClasifProductos` A, `ClasifProductos` M WHERE A.txDescripcion = 'SOPORTE' AND M.txDescripcion = 'RENAULT';</v>
      </c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  <c r="DP1505" s="9"/>
      <c r="DQ1505" s="9"/>
      <c r="DR1505" s="9"/>
      <c r="DS1505" s="9"/>
      <c r="DT1505" s="9"/>
      <c r="DU1505" s="9"/>
      <c r="DV1505" s="9"/>
      <c r="DW1505" s="9"/>
      <c r="DX1505" s="9"/>
      <c r="DY1505" s="9"/>
      <c r="DZ1505" s="9"/>
      <c r="EA1505" s="9"/>
      <c r="EB1505" s="9"/>
      <c r="EC1505" s="9"/>
      <c r="ED1505" s="9"/>
      <c r="EE1505" s="9"/>
      <c r="EF1505" s="9"/>
      <c r="EG1505" s="9"/>
      <c r="EH1505" s="9"/>
      <c r="EI1505" s="9"/>
      <c r="EJ1505" s="9"/>
      <c r="EK1505" s="9"/>
      <c r="EL1505" s="9"/>
      <c r="EM1505" s="9"/>
      <c r="EN1505" s="9"/>
      <c r="EO1505" s="9"/>
      <c r="EP1505" s="9"/>
      <c r="EQ1505" s="9"/>
      <c r="ER1505" s="9"/>
      <c r="ES1505" s="9"/>
      <c r="ET1505" s="9"/>
      <c r="EU1505" s="9"/>
      <c r="EV1505" s="9"/>
      <c r="EW1505" s="9"/>
      <c r="EX1505" s="9"/>
      <c r="EY1505" s="9"/>
      <c r="EZ1505" s="9"/>
      <c r="FA1505" s="9"/>
      <c r="FB1505" s="9"/>
      <c r="FC1505" s="9"/>
      <c r="FD1505" s="9"/>
      <c r="FE1505" s="9"/>
      <c r="FF1505" s="9"/>
      <c r="FG1505" s="9"/>
      <c r="FH1505" s="9"/>
      <c r="FI1505" s="9"/>
      <c r="FJ1505" s="9"/>
      <c r="FK1505" s="9"/>
      <c r="FL1505" s="9"/>
      <c r="FM1505" s="9"/>
      <c r="FN1505" s="9"/>
      <c r="FO1505" s="9"/>
      <c r="FP1505" s="9"/>
      <c r="FQ1505" s="9"/>
      <c r="FR1505" s="9"/>
      <c r="FS1505" s="9"/>
      <c r="FT1505" s="9"/>
      <c r="FU1505" s="9"/>
      <c r="FV1505" s="9"/>
      <c r="FW1505" s="9"/>
      <c r="FX1505" s="9"/>
      <c r="FY1505" s="9"/>
      <c r="FZ1505" s="9"/>
      <c r="GA1505" s="9"/>
      <c r="GB1505" s="9"/>
      <c r="GC1505" s="9"/>
      <c r="GD1505" s="9"/>
      <c r="GE1505" s="9"/>
      <c r="GF1505" s="9"/>
      <c r="GG1505" s="9"/>
      <c r="GH1505" s="9"/>
      <c r="GI1505" s="9"/>
      <c r="GJ1505" s="9"/>
      <c r="GK1505" s="9"/>
      <c r="GL1505" s="9"/>
      <c r="GM1505" s="9"/>
      <c r="GN1505" s="9"/>
      <c r="GO1505" s="9"/>
      <c r="GP1505" s="9"/>
      <c r="GQ1505" s="9"/>
      <c r="GR1505" s="9"/>
      <c r="GS1505" s="9"/>
      <c r="GT1505" s="9"/>
      <c r="GU1505" s="9"/>
      <c r="GV1505" s="9"/>
      <c r="GW1505" s="9"/>
      <c r="GX1505" s="9"/>
      <c r="GY1505" s="9"/>
      <c r="GZ1505" s="9"/>
      <c r="HA1505" s="9"/>
      <c r="HB1505" s="9"/>
      <c r="HC1505" s="9"/>
      <c r="HD1505" s="9"/>
      <c r="HE1505" s="9"/>
      <c r="HF1505" s="9"/>
      <c r="HG1505" s="9"/>
      <c r="HH1505" s="9"/>
      <c r="HI1505" s="9"/>
      <c r="HJ1505" s="9"/>
      <c r="HK1505" s="9"/>
      <c r="HL1505" s="9"/>
      <c r="HM1505" s="9"/>
      <c r="HN1505" s="9"/>
      <c r="HO1505" s="9"/>
      <c r="HP1505" s="9"/>
      <c r="HQ1505" s="9"/>
      <c r="HR1505" s="9"/>
      <c r="HS1505" s="9"/>
      <c r="HT1505" s="9"/>
      <c r="HU1505" s="9"/>
      <c r="HV1505" s="9"/>
      <c r="HW1505" s="9"/>
      <c r="HX1505" s="9"/>
      <c r="HY1505" s="9"/>
    </row>
    <row r="1506" spans="1:233" x14ac:dyDescent="0.2">
      <c r="A1506" s="12">
        <v>1263</v>
      </c>
      <c r="B1506" s="12" t="s">
        <v>3042</v>
      </c>
      <c r="C1506" s="12" t="s">
        <v>3043</v>
      </c>
      <c r="D1506" s="13">
        <v>13560</v>
      </c>
      <c r="E1506" s="33" t="s">
        <v>2256</v>
      </c>
      <c r="F1506" s="33" t="s">
        <v>6109</v>
      </c>
      <c r="G1506" s="9" t="s">
        <v>6388</v>
      </c>
      <c r="H1506" s="9"/>
      <c r="I1506" s="9"/>
      <c r="J1506" s="13" t="str">
        <f t="shared" si="23"/>
        <v>INSERT INTO `Productos` (txRefInterna,txRefExterna,txNomProducto,txDescripcion,idClasifProductos,idMarcaProductos) SELECT '1263','CONT.2103','SOPORTE MOTOR SUPERIOR R-18 EN ALUM.(LENGÜETA)T.O','SOPORTE MOTOR SUPERIOR R-18 EN ALUM.(LENGÜETA)T.O', A.idClasifProductos, M.idClasifProductos  FROM `ClasifProductos` A, `ClasifProductos` M WHERE A.txDescripcion = 'SOPORTE' AND M.txDescripcion = 'RENAULT';</v>
      </c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  <c r="DP1506" s="9"/>
      <c r="DQ1506" s="9"/>
      <c r="DR1506" s="9"/>
      <c r="DS1506" s="9"/>
      <c r="DT1506" s="9"/>
      <c r="DU1506" s="9"/>
      <c r="DV1506" s="9"/>
      <c r="DW1506" s="9"/>
      <c r="DX1506" s="9"/>
      <c r="DY1506" s="9"/>
      <c r="DZ1506" s="9"/>
      <c r="EA1506" s="9"/>
      <c r="EB1506" s="9"/>
      <c r="EC1506" s="9"/>
      <c r="ED1506" s="9"/>
      <c r="EE1506" s="9"/>
      <c r="EF1506" s="9"/>
      <c r="EG1506" s="9"/>
      <c r="EH1506" s="9"/>
      <c r="EI1506" s="9"/>
      <c r="EJ1506" s="9"/>
      <c r="EK1506" s="9"/>
      <c r="EL1506" s="9"/>
      <c r="EM1506" s="9"/>
      <c r="EN1506" s="9"/>
      <c r="EO1506" s="9"/>
      <c r="EP1506" s="9"/>
      <c r="EQ1506" s="9"/>
      <c r="ER1506" s="9"/>
      <c r="ES1506" s="9"/>
      <c r="ET1506" s="9"/>
      <c r="EU1506" s="9"/>
      <c r="EV1506" s="9"/>
      <c r="EW1506" s="9"/>
      <c r="EX1506" s="9"/>
      <c r="EY1506" s="9"/>
      <c r="EZ1506" s="9"/>
      <c r="FA1506" s="9"/>
      <c r="FB1506" s="9"/>
      <c r="FC1506" s="9"/>
      <c r="FD1506" s="9"/>
      <c r="FE1506" s="9"/>
      <c r="FF1506" s="9"/>
      <c r="FG1506" s="9"/>
      <c r="FH1506" s="9"/>
      <c r="FI1506" s="9"/>
      <c r="FJ1506" s="9"/>
      <c r="FK1506" s="9"/>
      <c r="FL1506" s="9"/>
      <c r="FM1506" s="9"/>
      <c r="FN1506" s="9"/>
      <c r="FO1506" s="9"/>
      <c r="FP1506" s="9"/>
      <c r="FQ1506" s="9"/>
      <c r="FR1506" s="9"/>
      <c r="FS1506" s="9"/>
      <c r="FT1506" s="9"/>
      <c r="FU1506" s="9"/>
      <c r="FV1506" s="9"/>
      <c r="FW1506" s="9"/>
      <c r="FX1506" s="9"/>
      <c r="FY1506" s="9"/>
      <c r="FZ1506" s="9"/>
      <c r="GA1506" s="9"/>
      <c r="GB1506" s="9"/>
      <c r="GC1506" s="9"/>
      <c r="GD1506" s="9"/>
      <c r="GE1506" s="9"/>
      <c r="GF1506" s="9"/>
      <c r="GG1506" s="9"/>
      <c r="GH1506" s="9"/>
      <c r="GI1506" s="9"/>
      <c r="GJ1506" s="9"/>
      <c r="GK1506" s="9"/>
      <c r="GL1506" s="9"/>
      <c r="GM1506" s="9"/>
      <c r="GN1506" s="9"/>
      <c r="GO1506" s="9"/>
      <c r="GP1506" s="9"/>
      <c r="GQ1506" s="9"/>
      <c r="GR1506" s="9"/>
      <c r="GS1506" s="9"/>
      <c r="GT1506" s="9"/>
      <c r="GU1506" s="9"/>
      <c r="GV1506" s="9"/>
      <c r="GW1506" s="9"/>
      <c r="GX1506" s="9"/>
      <c r="GY1506" s="9"/>
      <c r="GZ1506" s="9"/>
      <c r="HA1506" s="9"/>
      <c r="HB1506" s="9"/>
      <c r="HC1506" s="9"/>
      <c r="HD1506" s="9"/>
      <c r="HE1506" s="9"/>
      <c r="HF1506" s="9"/>
      <c r="HG1506" s="9"/>
      <c r="HH1506" s="9"/>
      <c r="HI1506" s="9"/>
      <c r="HJ1506" s="9"/>
      <c r="HK1506" s="9"/>
      <c r="HL1506" s="9"/>
      <c r="HM1506" s="9"/>
      <c r="HN1506" s="9"/>
      <c r="HO1506" s="9"/>
      <c r="HP1506" s="9"/>
      <c r="HQ1506" s="9"/>
      <c r="HR1506" s="9"/>
      <c r="HS1506" s="9"/>
      <c r="HT1506" s="9"/>
      <c r="HU1506" s="9"/>
      <c r="HV1506" s="9"/>
      <c r="HW1506" s="9"/>
      <c r="HX1506" s="9"/>
      <c r="HY1506" s="9"/>
    </row>
    <row r="1507" spans="1:233" x14ac:dyDescent="0.2">
      <c r="A1507" s="12">
        <v>1264</v>
      </c>
      <c r="B1507" s="12" t="s">
        <v>3044</v>
      </c>
      <c r="C1507" s="12" t="s">
        <v>3045</v>
      </c>
      <c r="D1507" s="13">
        <v>13560</v>
      </c>
      <c r="E1507" s="33" t="s">
        <v>2256</v>
      </c>
      <c r="F1507" s="33" t="s">
        <v>6109</v>
      </c>
      <c r="G1507" s="9" t="s">
        <v>6388</v>
      </c>
      <c r="H1507" s="9"/>
      <c r="I1507" s="9"/>
      <c r="J1507" s="13" t="str">
        <f t="shared" si="23"/>
        <v>INSERT INTO `Productos` (txRefInterna,txRefExterna,txNomProducto,txDescripcion,idClasifProductos,idMarcaProductos) SELECT '1264','CONT.2104','SOPORTE MOTOR IZQUIERDO R-18GTL ALUM. (SILLA) T.O','SOPORTE MOTOR IZQUIERDO R-18GTL ALUM. (SILLA) T.O', A.idClasifProductos, M.idClasifProductos  FROM `ClasifProductos` A, `ClasifProductos` M WHERE A.txDescripcion = 'SOPORTE' AND M.txDescripcion = 'RENAULT';</v>
      </c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  <c r="DP1507" s="9"/>
      <c r="DQ1507" s="9"/>
      <c r="DR1507" s="9"/>
      <c r="DS1507" s="9"/>
      <c r="DT1507" s="9"/>
      <c r="DU1507" s="9"/>
      <c r="DV1507" s="9"/>
      <c r="DW1507" s="9"/>
      <c r="DX1507" s="9"/>
      <c r="DY1507" s="9"/>
      <c r="DZ1507" s="9"/>
      <c r="EA1507" s="9"/>
      <c r="EB1507" s="9"/>
      <c r="EC1507" s="9"/>
      <c r="ED1507" s="9"/>
      <c r="EE1507" s="9"/>
      <c r="EF1507" s="9"/>
      <c r="EG1507" s="9"/>
      <c r="EH1507" s="9"/>
      <c r="EI1507" s="9"/>
      <c r="EJ1507" s="9"/>
      <c r="EK1507" s="9"/>
      <c r="EL1507" s="9"/>
      <c r="EM1507" s="9"/>
      <c r="EN1507" s="9"/>
      <c r="EO1507" s="9"/>
      <c r="EP1507" s="9"/>
      <c r="EQ1507" s="9"/>
      <c r="ER1507" s="9"/>
      <c r="ES1507" s="9"/>
      <c r="ET1507" s="9"/>
      <c r="EU1507" s="9"/>
      <c r="EV1507" s="9"/>
      <c r="EW1507" s="9"/>
      <c r="EX1507" s="9"/>
      <c r="EY1507" s="9"/>
      <c r="EZ1507" s="9"/>
      <c r="FA1507" s="9"/>
      <c r="FB1507" s="9"/>
      <c r="FC1507" s="9"/>
      <c r="FD1507" s="9"/>
      <c r="FE1507" s="9"/>
      <c r="FF1507" s="9"/>
      <c r="FG1507" s="9"/>
      <c r="FH1507" s="9"/>
      <c r="FI1507" s="9"/>
      <c r="FJ1507" s="9"/>
      <c r="FK1507" s="9"/>
      <c r="FL1507" s="9"/>
      <c r="FM1507" s="9"/>
      <c r="FN1507" s="9"/>
      <c r="FO1507" s="9"/>
      <c r="FP1507" s="9"/>
      <c r="FQ1507" s="9"/>
      <c r="FR1507" s="9"/>
      <c r="FS1507" s="9"/>
      <c r="FT1507" s="9"/>
      <c r="FU1507" s="9"/>
      <c r="FV1507" s="9"/>
      <c r="FW1507" s="9"/>
      <c r="FX1507" s="9"/>
      <c r="FY1507" s="9"/>
      <c r="FZ1507" s="9"/>
      <c r="GA1507" s="9"/>
      <c r="GB1507" s="9"/>
      <c r="GC1507" s="9"/>
      <c r="GD1507" s="9"/>
      <c r="GE1507" s="9"/>
      <c r="GF1507" s="9"/>
      <c r="GG1507" s="9"/>
      <c r="GH1507" s="9"/>
      <c r="GI1507" s="9"/>
      <c r="GJ1507" s="9"/>
      <c r="GK1507" s="9"/>
      <c r="GL1507" s="9"/>
      <c r="GM1507" s="9"/>
      <c r="GN1507" s="9"/>
      <c r="GO1507" s="9"/>
      <c r="GP1507" s="9"/>
      <c r="GQ1507" s="9"/>
      <c r="GR1507" s="9"/>
      <c r="GS1507" s="9"/>
      <c r="GT1507" s="9"/>
      <c r="GU1507" s="9"/>
      <c r="GV1507" s="9"/>
      <c r="GW1507" s="9"/>
      <c r="GX1507" s="9"/>
      <c r="GY1507" s="9"/>
      <c r="GZ1507" s="9"/>
      <c r="HA1507" s="9"/>
      <c r="HB1507" s="9"/>
      <c r="HC1507" s="9"/>
      <c r="HD1507" s="9"/>
      <c r="HE1507" s="9"/>
      <c r="HF1507" s="9"/>
      <c r="HG1507" s="9"/>
      <c r="HH1507" s="9"/>
      <c r="HI1507" s="9"/>
      <c r="HJ1507" s="9"/>
      <c r="HK1507" s="9"/>
      <c r="HL1507" s="9"/>
      <c r="HM1507" s="9"/>
      <c r="HN1507" s="9"/>
      <c r="HO1507" s="9"/>
      <c r="HP1507" s="9"/>
      <c r="HQ1507" s="9"/>
      <c r="HR1507" s="9"/>
      <c r="HS1507" s="9"/>
      <c r="HT1507" s="9"/>
      <c r="HU1507" s="9"/>
      <c r="HV1507" s="9"/>
      <c r="HW1507" s="9"/>
      <c r="HX1507" s="9"/>
      <c r="HY1507" s="9"/>
    </row>
    <row r="1508" spans="1:233" x14ac:dyDescent="0.2">
      <c r="A1508" s="12">
        <v>1267</v>
      </c>
      <c r="B1508" s="12" t="s">
        <v>3046</v>
      </c>
      <c r="C1508" s="12" t="s">
        <v>3047</v>
      </c>
      <c r="D1508" s="13">
        <v>20160</v>
      </c>
      <c r="E1508" s="33" t="s">
        <v>2256</v>
      </c>
      <c r="F1508" s="33" t="s">
        <v>6109</v>
      </c>
      <c r="G1508" s="9" t="s">
        <v>6388</v>
      </c>
      <c r="H1508" s="9"/>
      <c r="I1508" s="9"/>
      <c r="J1508" s="13" t="str">
        <f t="shared" si="23"/>
        <v>INSERT INTO `Productos` (txRefInterna,txRefExterna,txNomProducto,txDescripcion,idClasifProductos,idMarcaProductos) SELECT '1267','CONT. 2126','SOPORTE MOTOR DERECHO R-21RX EN ALUMINIO T.O ','SOPORTE MOTOR DERECHO R-21RX EN ALUMINIO T.O ', A.idClasifProductos, M.idClasifProductos  FROM `ClasifProductos` A, `ClasifProductos` M WHERE A.txDescripcion = 'SOPORTE' AND M.txDescripcion = 'RENAULT';</v>
      </c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  <c r="DP1508" s="9"/>
      <c r="DQ1508" s="9"/>
      <c r="DR1508" s="9"/>
      <c r="DS1508" s="9"/>
      <c r="DT1508" s="9"/>
      <c r="DU1508" s="9"/>
      <c r="DV1508" s="9"/>
      <c r="DW1508" s="9"/>
      <c r="DX1508" s="9"/>
      <c r="DY1508" s="9"/>
      <c r="DZ1508" s="9"/>
      <c r="EA1508" s="9"/>
      <c r="EB1508" s="9"/>
      <c r="EC1508" s="9"/>
      <c r="ED1508" s="9"/>
      <c r="EE1508" s="9"/>
      <c r="EF1508" s="9"/>
      <c r="EG1508" s="9"/>
      <c r="EH1508" s="9"/>
      <c r="EI1508" s="9"/>
      <c r="EJ1508" s="9"/>
      <c r="EK1508" s="9"/>
      <c r="EL1508" s="9"/>
      <c r="EM1508" s="9"/>
      <c r="EN1508" s="9"/>
      <c r="EO1508" s="9"/>
      <c r="EP1508" s="9"/>
      <c r="EQ1508" s="9"/>
      <c r="ER1508" s="9"/>
      <c r="ES1508" s="9"/>
      <c r="ET1508" s="9"/>
      <c r="EU1508" s="9"/>
      <c r="EV1508" s="9"/>
      <c r="EW1508" s="9"/>
      <c r="EX1508" s="9"/>
      <c r="EY1508" s="9"/>
      <c r="EZ1508" s="9"/>
      <c r="FA1508" s="9"/>
      <c r="FB1508" s="9"/>
      <c r="FC1508" s="9"/>
      <c r="FD1508" s="9"/>
      <c r="FE1508" s="9"/>
      <c r="FF1508" s="9"/>
      <c r="FG1508" s="9"/>
      <c r="FH1508" s="9"/>
      <c r="FI1508" s="9"/>
      <c r="FJ1508" s="9"/>
      <c r="FK1508" s="9"/>
      <c r="FL1508" s="9"/>
      <c r="FM1508" s="9"/>
      <c r="FN1508" s="9"/>
      <c r="FO1508" s="9"/>
      <c r="FP1508" s="9"/>
      <c r="FQ1508" s="9"/>
      <c r="FR1508" s="9"/>
      <c r="FS1508" s="9"/>
      <c r="FT1508" s="9"/>
      <c r="FU1508" s="9"/>
      <c r="FV1508" s="9"/>
      <c r="FW1508" s="9"/>
      <c r="FX1508" s="9"/>
      <c r="FY1508" s="9"/>
      <c r="FZ1508" s="9"/>
      <c r="GA1508" s="9"/>
      <c r="GB1508" s="9"/>
      <c r="GC1508" s="9"/>
      <c r="GD1508" s="9"/>
      <c r="GE1508" s="9"/>
      <c r="GF1508" s="9"/>
      <c r="GG1508" s="9"/>
      <c r="GH1508" s="9"/>
      <c r="GI1508" s="9"/>
      <c r="GJ1508" s="9"/>
      <c r="GK1508" s="9"/>
      <c r="GL1508" s="9"/>
      <c r="GM1508" s="9"/>
      <c r="GN1508" s="9"/>
      <c r="GO1508" s="9"/>
      <c r="GP1508" s="9"/>
      <c r="GQ1508" s="9"/>
      <c r="GR1508" s="9"/>
      <c r="GS1508" s="9"/>
      <c r="GT1508" s="9"/>
      <c r="GU1508" s="9"/>
      <c r="GV1508" s="9"/>
      <c r="GW1508" s="9"/>
      <c r="GX1508" s="9"/>
      <c r="GY1508" s="9"/>
      <c r="GZ1508" s="9"/>
      <c r="HA1508" s="9"/>
      <c r="HB1508" s="9"/>
      <c r="HC1508" s="9"/>
      <c r="HD1508" s="9"/>
      <c r="HE1508" s="9"/>
      <c r="HF1508" s="9"/>
      <c r="HG1508" s="9"/>
      <c r="HH1508" s="9"/>
      <c r="HI1508" s="9"/>
      <c r="HJ1508" s="9"/>
      <c r="HK1508" s="9"/>
      <c r="HL1508" s="9"/>
      <c r="HM1508" s="9"/>
      <c r="HN1508" s="9"/>
      <c r="HO1508" s="9"/>
      <c r="HP1508" s="9"/>
      <c r="HQ1508" s="9"/>
      <c r="HR1508" s="9"/>
      <c r="HS1508" s="9"/>
      <c r="HT1508" s="9"/>
      <c r="HU1508" s="9"/>
      <c r="HV1508" s="9"/>
      <c r="HW1508" s="9"/>
      <c r="HX1508" s="9"/>
      <c r="HY1508" s="9"/>
    </row>
    <row r="1509" spans="1:233" x14ac:dyDescent="0.2">
      <c r="A1509" s="12">
        <v>1268</v>
      </c>
      <c r="B1509" s="12" t="s">
        <v>3048</v>
      </c>
      <c r="C1509" s="12" t="s">
        <v>3049</v>
      </c>
      <c r="D1509" s="13">
        <v>17640</v>
      </c>
      <c r="E1509" s="33" t="s">
        <v>2256</v>
      </c>
      <c r="F1509" s="33" t="s">
        <v>6109</v>
      </c>
      <c r="G1509" s="9" t="s">
        <v>6388</v>
      </c>
      <c r="H1509" s="9"/>
      <c r="I1509" s="9"/>
      <c r="J1509" s="13" t="str">
        <f t="shared" si="23"/>
        <v>INSERT INTO `Productos` (txRefInterna,txRefExterna,txNomProducto,txDescripcion,idClasifProductos,idMarcaProductos) SELECT '1268','CONT.2125','SOPORTE MOTOR IZQUIERDO R-21RX EN ALUMINIO T.O ','SOPORTE MOTOR IZQUIERDO R-21RX EN ALUMINIO T.O ', A.idClasifProductos, M.idClasifProductos  FROM `ClasifProductos` A, `ClasifProductos` M WHERE A.txDescripcion = 'SOPORTE' AND M.txDescripcion = 'RENAULT';</v>
      </c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  <c r="DP1509" s="9"/>
      <c r="DQ1509" s="9"/>
      <c r="DR1509" s="9"/>
      <c r="DS1509" s="9"/>
      <c r="DT1509" s="9"/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/>
      <c r="EI1509" s="9"/>
      <c r="EJ1509" s="9"/>
      <c r="EK1509" s="9"/>
      <c r="EL1509" s="9"/>
      <c r="EM1509" s="9"/>
      <c r="EN1509" s="9"/>
      <c r="EO1509" s="9"/>
      <c r="EP1509" s="9"/>
      <c r="EQ1509" s="9"/>
      <c r="ER1509" s="9"/>
      <c r="ES1509" s="9"/>
      <c r="ET1509" s="9"/>
      <c r="EU1509" s="9"/>
      <c r="EV1509" s="9"/>
      <c r="EW1509" s="9"/>
      <c r="EX1509" s="9"/>
      <c r="EY1509" s="9"/>
      <c r="EZ1509" s="9"/>
      <c r="FA1509" s="9"/>
      <c r="FB1509" s="9"/>
      <c r="FC1509" s="9"/>
      <c r="FD1509" s="9"/>
      <c r="FE1509" s="9"/>
      <c r="FF1509" s="9"/>
      <c r="FG1509" s="9"/>
      <c r="FH1509" s="9"/>
      <c r="FI1509" s="9"/>
      <c r="FJ1509" s="9"/>
      <c r="FK1509" s="9"/>
      <c r="FL1509" s="9"/>
      <c r="FM1509" s="9"/>
      <c r="FN1509" s="9"/>
      <c r="FO1509" s="9"/>
      <c r="FP1509" s="9"/>
      <c r="FQ1509" s="9"/>
      <c r="FR1509" s="9"/>
      <c r="FS1509" s="9"/>
      <c r="FT1509" s="9"/>
      <c r="FU1509" s="9"/>
      <c r="FV1509" s="9"/>
      <c r="FW1509" s="9"/>
      <c r="FX1509" s="9"/>
      <c r="FY1509" s="9"/>
      <c r="FZ1509" s="9"/>
      <c r="GA1509" s="9"/>
      <c r="GB1509" s="9"/>
      <c r="GC1509" s="9"/>
      <c r="GD1509" s="9"/>
      <c r="GE1509" s="9"/>
      <c r="GF1509" s="9"/>
      <c r="GG1509" s="9"/>
      <c r="GH1509" s="9"/>
      <c r="GI1509" s="9"/>
      <c r="GJ1509" s="9"/>
      <c r="GK1509" s="9"/>
      <c r="GL1509" s="9"/>
      <c r="GM1509" s="9"/>
      <c r="GN1509" s="9"/>
      <c r="GO1509" s="9"/>
      <c r="GP1509" s="9"/>
      <c r="GQ1509" s="9"/>
      <c r="GR1509" s="9"/>
      <c r="GS1509" s="9"/>
      <c r="GT1509" s="9"/>
      <c r="GU1509" s="9"/>
      <c r="GV1509" s="9"/>
      <c r="GW1509" s="9"/>
      <c r="GX1509" s="9"/>
      <c r="GY1509" s="9"/>
      <c r="GZ1509" s="9"/>
      <c r="HA1509" s="9"/>
      <c r="HB1509" s="9"/>
      <c r="HC1509" s="9"/>
      <c r="HD1509" s="9"/>
      <c r="HE1509" s="9"/>
      <c r="HF1509" s="9"/>
      <c r="HG1509" s="9"/>
      <c r="HH1509" s="9"/>
      <c r="HI1509" s="9"/>
      <c r="HJ1509" s="9"/>
      <c r="HK1509" s="9"/>
      <c r="HL1509" s="9"/>
      <c r="HM1509" s="9"/>
      <c r="HN1509" s="9"/>
      <c r="HO1509" s="9"/>
      <c r="HP1509" s="9"/>
      <c r="HQ1509" s="9"/>
      <c r="HR1509" s="9"/>
      <c r="HS1509" s="9"/>
      <c r="HT1509" s="9"/>
      <c r="HU1509" s="9"/>
      <c r="HV1509" s="9"/>
      <c r="HW1509" s="9"/>
      <c r="HX1509" s="9"/>
      <c r="HY1509" s="9"/>
    </row>
    <row r="1510" spans="1:233" x14ac:dyDescent="0.2">
      <c r="A1510" s="12" t="s">
        <v>3050</v>
      </c>
      <c r="B1510" s="12" t="s">
        <v>2902</v>
      </c>
      <c r="C1510" s="12" t="s">
        <v>3051</v>
      </c>
      <c r="D1510" s="13">
        <v>10990</v>
      </c>
      <c r="E1510" s="33" t="s">
        <v>2256</v>
      </c>
      <c r="F1510" s="33" t="s">
        <v>6109</v>
      </c>
      <c r="G1510" s="9" t="s">
        <v>6388</v>
      </c>
      <c r="H1510" s="9"/>
      <c r="I1510" s="9"/>
      <c r="J1510" s="13" t="str">
        <f t="shared" si="23"/>
        <v>INSERT INTO `Productos` (txRefInterna,txRefExterna,txNomProducto,txDescripcion,idClasifProductos,idMarcaProductos) SELECT 'RE066','ORFI','SOPORTE MOTOR DELANT. R-18 2 LITROS -MUÑECO- ','SOPORTE MOTOR DELANT. R-18 2 LITROS -MUÑECO- ', A.idClasifProductos, M.idClasifProductos  FROM `ClasifProductos` A, `ClasifProductos` M WHERE A.txDescripcion = 'SOPORTE' AND M.txDescripcion = 'RENAULT';</v>
      </c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  <c r="DP1510" s="9"/>
      <c r="DQ1510" s="9"/>
      <c r="DR1510" s="9"/>
      <c r="DS1510" s="9"/>
      <c r="DT1510" s="9"/>
      <c r="DU1510" s="9"/>
      <c r="DV1510" s="9"/>
      <c r="DW1510" s="9"/>
      <c r="DX1510" s="9"/>
      <c r="DY1510" s="9"/>
      <c r="DZ1510" s="9"/>
      <c r="EA1510" s="9"/>
      <c r="EB1510" s="9"/>
      <c r="EC1510" s="9"/>
      <c r="ED1510" s="9"/>
      <c r="EE1510" s="9"/>
      <c r="EF1510" s="9"/>
      <c r="EG1510" s="9"/>
      <c r="EH1510" s="9"/>
      <c r="EI1510" s="9"/>
      <c r="EJ1510" s="9"/>
      <c r="EK1510" s="9"/>
      <c r="EL1510" s="9"/>
      <c r="EM1510" s="9"/>
      <c r="EN1510" s="9"/>
      <c r="EO1510" s="9"/>
      <c r="EP1510" s="9"/>
      <c r="EQ1510" s="9"/>
      <c r="ER1510" s="9"/>
      <c r="ES1510" s="9"/>
      <c r="ET1510" s="9"/>
      <c r="EU1510" s="9"/>
      <c r="EV1510" s="9"/>
      <c r="EW1510" s="9"/>
      <c r="EX1510" s="9"/>
      <c r="EY1510" s="9"/>
      <c r="EZ1510" s="9"/>
      <c r="FA1510" s="9"/>
      <c r="FB1510" s="9"/>
      <c r="FC1510" s="9"/>
      <c r="FD1510" s="9"/>
      <c r="FE1510" s="9"/>
      <c r="FF1510" s="9"/>
      <c r="FG1510" s="9"/>
      <c r="FH1510" s="9"/>
      <c r="FI1510" s="9"/>
      <c r="FJ1510" s="9"/>
      <c r="FK1510" s="9"/>
      <c r="FL1510" s="9"/>
      <c r="FM1510" s="9"/>
      <c r="FN1510" s="9"/>
      <c r="FO1510" s="9"/>
      <c r="FP1510" s="9"/>
      <c r="FQ1510" s="9"/>
      <c r="FR1510" s="9"/>
      <c r="FS1510" s="9"/>
      <c r="FT1510" s="9"/>
      <c r="FU1510" s="9"/>
      <c r="FV1510" s="9"/>
      <c r="FW1510" s="9"/>
      <c r="FX1510" s="9"/>
      <c r="FY1510" s="9"/>
      <c r="FZ1510" s="9"/>
      <c r="GA1510" s="9"/>
      <c r="GB1510" s="9"/>
      <c r="GC1510" s="9"/>
      <c r="GD1510" s="9"/>
      <c r="GE1510" s="9"/>
      <c r="GF1510" s="9"/>
      <c r="GG1510" s="9"/>
      <c r="GH1510" s="9"/>
      <c r="GI1510" s="9"/>
      <c r="GJ1510" s="9"/>
      <c r="GK1510" s="9"/>
      <c r="GL1510" s="9"/>
      <c r="GM1510" s="9"/>
      <c r="GN1510" s="9"/>
      <c r="GO1510" s="9"/>
      <c r="GP1510" s="9"/>
      <c r="GQ1510" s="9"/>
      <c r="GR1510" s="9"/>
      <c r="GS1510" s="9"/>
      <c r="GT1510" s="9"/>
      <c r="GU1510" s="9"/>
      <c r="GV1510" s="9"/>
      <c r="GW1510" s="9"/>
      <c r="GX1510" s="9"/>
      <c r="GY1510" s="9"/>
      <c r="GZ1510" s="9"/>
      <c r="HA1510" s="9"/>
      <c r="HB1510" s="9"/>
      <c r="HC1510" s="9"/>
      <c r="HD1510" s="9"/>
      <c r="HE1510" s="9"/>
      <c r="HF1510" s="9"/>
      <c r="HG1510" s="9"/>
      <c r="HH1510" s="9"/>
      <c r="HI1510" s="9"/>
      <c r="HJ1510" s="9"/>
      <c r="HK1510" s="9"/>
      <c r="HL1510" s="9"/>
      <c r="HM1510" s="9"/>
      <c r="HN1510" s="9"/>
      <c r="HO1510" s="9"/>
      <c r="HP1510" s="9"/>
      <c r="HQ1510" s="9"/>
      <c r="HR1510" s="9"/>
      <c r="HS1510" s="9"/>
      <c r="HT1510" s="9"/>
      <c r="HU1510" s="9"/>
      <c r="HV1510" s="9"/>
      <c r="HW1510" s="9"/>
      <c r="HX1510" s="9"/>
      <c r="HY1510" s="9"/>
    </row>
    <row r="1511" spans="1:233" x14ac:dyDescent="0.2">
      <c r="A1511" s="12" t="s">
        <v>3052</v>
      </c>
      <c r="B1511" s="12" t="s">
        <v>2902</v>
      </c>
      <c r="C1511" s="12" t="s">
        <v>3053</v>
      </c>
      <c r="D1511" s="13">
        <v>10990</v>
      </c>
      <c r="E1511" s="33" t="s">
        <v>2256</v>
      </c>
      <c r="F1511" s="33" t="s">
        <v>6109</v>
      </c>
      <c r="G1511" s="9" t="s">
        <v>6388</v>
      </c>
      <c r="H1511" s="9"/>
      <c r="I1511" s="9"/>
      <c r="J1511" s="13" t="str">
        <f t="shared" si="23"/>
        <v>INSERT INTO `Productos` (txRefInterna,txRefExterna,txNomProducto,txDescripcion,idClasifProductos,idMarcaProductos) SELECT 'RE067','ORFI','SOPORTE MOTOR DERECHO R-18 2 LTROS -REDONDO- ','SOPORTE MOTOR DERECHO R-18 2 LTROS -REDONDO- ', A.idClasifProductos, M.idClasifProductos  FROM `ClasifProductos` A, `ClasifProductos` M WHERE A.txDescripcion = 'SOPORTE' AND M.txDescripcion = 'RENAULT';</v>
      </c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  <c r="DP1511" s="9"/>
      <c r="DQ1511" s="9"/>
      <c r="DR1511" s="9"/>
      <c r="DS1511" s="9"/>
      <c r="DT1511" s="9"/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/>
      <c r="EI1511" s="9"/>
      <c r="EJ1511" s="9"/>
      <c r="EK1511" s="9"/>
      <c r="EL1511" s="9"/>
      <c r="EM1511" s="9"/>
      <c r="EN1511" s="9"/>
      <c r="EO1511" s="9"/>
      <c r="EP1511" s="9"/>
      <c r="EQ1511" s="9"/>
      <c r="ER1511" s="9"/>
      <c r="ES1511" s="9"/>
      <c r="ET1511" s="9"/>
      <c r="EU1511" s="9"/>
      <c r="EV1511" s="9"/>
      <c r="EW1511" s="9"/>
      <c r="EX1511" s="9"/>
      <c r="EY1511" s="9"/>
      <c r="EZ1511" s="9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  <c r="GA1511" s="9"/>
      <c r="GB1511" s="9"/>
      <c r="GC1511" s="9"/>
      <c r="GD1511" s="9"/>
      <c r="GE1511" s="9"/>
      <c r="GF1511" s="9"/>
      <c r="GG1511" s="9"/>
      <c r="GH1511" s="9"/>
      <c r="GI1511" s="9"/>
      <c r="GJ1511" s="9"/>
      <c r="GK1511" s="9"/>
      <c r="GL1511" s="9"/>
      <c r="GM1511" s="9"/>
      <c r="GN1511" s="9"/>
      <c r="GO1511" s="9"/>
      <c r="GP1511" s="9"/>
      <c r="GQ1511" s="9"/>
      <c r="GR1511" s="9"/>
      <c r="GS1511" s="9"/>
      <c r="GT1511" s="9"/>
      <c r="GU1511" s="9"/>
      <c r="GV1511" s="9"/>
      <c r="GW1511" s="9"/>
      <c r="GX1511" s="9"/>
      <c r="GY1511" s="9"/>
      <c r="GZ1511" s="9"/>
      <c r="HA1511" s="9"/>
      <c r="HB1511" s="9"/>
      <c r="HC1511" s="9"/>
      <c r="HD1511" s="9"/>
      <c r="HE1511" s="9"/>
      <c r="HF1511" s="9"/>
      <c r="HG1511" s="9"/>
      <c r="HH1511" s="9"/>
      <c r="HI1511" s="9"/>
      <c r="HJ1511" s="9"/>
      <c r="HK1511" s="9"/>
      <c r="HL1511" s="9"/>
      <c r="HM1511" s="9"/>
      <c r="HN1511" s="9"/>
      <c r="HO1511" s="9"/>
      <c r="HP1511" s="9"/>
      <c r="HQ1511" s="9"/>
      <c r="HR1511" s="9"/>
      <c r="HS1511" s="9"/>
      <c r="HT1511" s="9"/>
      <c r="HU1511" s="9"/>
      <c r="HV1511" s="9"/>
      <c r="HW1511" s="9"/>
      <c r="HX1511" s="9"/>
      <c r="HY1511" s="9"/>
    </row>
    <row r="1512" spans="1:233" x14ac:dyDescent="0.2">
      <c r="A1512" s="12">
        <v>1259</v>
      </c>
      <c r="B1512" s="12" t="s">
        <v>3054</v>
      </c>
      <c r="C1512" s="12" t="s">
        <v>3055</v>
      </c>
      <c r="D1512" s="13">
        <v>30240</v>
      </c>
      <c r="E1512" s="33" t="s">
        <v>2256</v>
      </c>
      <c r="F1512" s="33" t="s">
        <v>6109</v>
      </c>
      <c r="G1512" s="9" t="s">
        <v>6388</v>
      </c>
      <c r="H1512" s="9"/>
      <c r="I1512" s="9"/>
      <c r="J1512" s="13" t="str">
        <f t="shared" si="23"/>
        <v>INSERT INTO `Productos` (txRefInterna,txRefExterna,txNomProducto,txDescripcion,idClasifProductos,idMarcaProductos) SELECT '1259','CONT. 1251','SOPORTE MOTOR TRASERO (BIELA RENAULT CLIO) ','SOPORTE MOTOR TRASERO (BIELA RENAULT CLIO) ', A.idClasifProductos, M.idClasifProductos  FROM `ClasifProductos` A, `ClasifProductos` M WHERE A.txDescripcion = 'SOPORTE' AND M.txDescripcion = 'RENAULT';</v>
      </c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  <c r="DP1512" s="9"/>
      <c r="DQ1512" s="9"/>
      <c r="DR1512" s="9"/>
      <c r="DS1512" s="9"/>
      <c r="DT1512" s="9"/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/>
      <c r="EI1512" s="9"/>
      <c r="EJ1512" s="9"/>
      <c r="EK1512" s="9"/>
      <c r="EL1512" s="9"/>
      <c r="EM1512" s="9"/>
      <c r="EN1512" s="9"/>
      <c r="EO1512" s="9"/>
      <c r="EP1512" s="9"/>
      <c r="EQ1512" s="9"/>
      <c r="ER1512" s="9"/>
      <c r="ES1512" s="9"/>
      <c r="ET1512" s="9"/>
      <c r="EU1512" s="9"/>
      <c r="EV1512" s="9"/>
      <c r="EW1512" s="9"/>
      <c r="EX1512" s="9"/>
      <c r="EY1512" s="9"/>
      <c r="EZ1512" s="9"/>
      <c r="FA1512" s="9"/>
      <c r="FB1512" s="9"/>
      <c r="FC1512" s="9"/>
      <c r="FD1512" s="9"/>
      <c r="FE1512" s="9"/>
      <c r="FF1512" s="9"/>
      <c r="FG1512" s="9"/>
      <c r="FH1512" s="9"/>
      <c r="FI1512" s="9"/>
      <c r="FJ1512" s="9"/>
      <c r="FK1512" s="9"/>
      <c r="FL1512" s="9"/>
      <c r="FM1512" s="9"/>
      <c r="FN1512" s="9"/>
      <c r="FO1512" s="9"/>
      <c r="FP1512" s="9"/>
      <c r="FQ1512" s="9"/>
      <c r="FR1512" s="9"/>
      <c r="FS1512" s="9"/>
      <c r="FT1512" s="9"/>
      <c r="FU1512" s="9"/>
      <c r="FV1512" s="9"/>
      <c r="FW1512" s="9"/>
      <c r="FX1512" s="9"/>
      <c r="FY1512" s="9"/>
      <c r="FZ1512" s="9"/>
      <c r="GA1512" s="9"/>
      <c r="GB1512" s="9"/>
      <c r="GC1512" s="9"/>
      <c r="GD1512" s="9"/>
      <c r="GE1512" s="9"/>
      <c r="GF1512" s="9"/>
      <c r="GG1512" s="9"/>
      <c r="GH1512" s="9"/>
      <c r="GI1512" s="9"/>
      <c r="GJ1512" s="9"/>
      <c r="GK1512" s="9"/>
      <c r="GL1512" s="9"/>
      <c r="GM1512" s="9"/>
      <c r="GN1512" s="9"/>
      <c r="GO1512" s="9"/>
      <c r="GP1512" s="9"/>
      <c r="GQ1512" s="9"/>
      <c r="GR1512" s="9"/>
      <c r="GS1512" s="9"/>
      <c r="GT1512" s="9"/>
      <c r="GU1512" s="9"/>
      <c r="GV1512" s="9"/>
      <c r="GW1512" s="9"/>
      <c r="GX1512" s="9"/>
      <c r="GY1512" s="9"/>
      <c r="GZ1512" s="9"/>
      <c r="HA1512" s="9"/>
      <c r="HB1512" s="9"/>
      <c r="HC1512" s="9"/>
      <c r="HD1512" s="9"/>
      <c r="HE1512" s="9"/>
      <c r="HF1512" s="9"/>
      <c r="HG1512" s="9"/>
      <c r="HH1512" s="9"/>
      <c r="HI1512" s="9"/>
      <c r="HJ1512" s="9"/>
      <c r="HK1512" s="9"/>
      <c r="HL1512" s="9"/>
      <c r="HM1512" s="9"/>
      <c r="HN1512" s="9"/>
      <c r="HO1512" s="9"/>
      <c r="HP1512" s="9"/>
      <c r="HQ1512" s="9"/>
      <c r="HR1512" s="9"/>
      <c r="HS1512" s="9"/>
      <c r="HT1512" s="9"/>
      <c r="HU1512" s="9"/>
      <c r="HV1512" s="9"/>
      <c r="HW1512" s="9"/>
      <c r="HX1512" s="9"/>
      <c r="HY1512" s="9"/>
    </row>
    <row r="1513" spans="1:233" x14ac:dyDescent="0.2">
      <c r="A1513" s="12">
        <v>2177</v>
      </c>
      <c r="B1513" s="12" t="s">
        <v>2902</v>
      </c>
      <c r="C1513" s="12" t="s">
        <v>3468</v>
      </c>
      <c r="D1513" s="13">
        <v>19950</v>
      </c>
      <c r="E1513" s="33" t="s">
        <v>6141</v>
      </c>
      <c r="F1513" s="33" t="s">
        <v>6109</v>
      </c>
      <c r="G1513" s="9" t="s">
        <v>6388</v>
      </c>
      <c r="H1513" s="9"/>
      <c r="I1513" s="9"/>
      <c r="J1513" s="13" t="str">
        <f t="shared" si="23"/>
        <v>INSERT INTO `Productos` (txRefInterna,txRefExterna,txNomProducto,txDescripcion,idClasifProductos,idMarcaProductos) SELECT '2177','ORFI','SOPORTE MOTOR DEL. M323 -JABONERA-','SOPORTE MOTOR DEL. M323 -JABONERA-', A.idClasifProductos, M.idClasifProductos  FROM `ClasifProductos` A, `ClasifProductos` M WHERE A.txDescripcion = 'SOPORTE' AND M.txDescripcion = 'MAZDA ';</v>
      </c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/>
      <c r="EL1513" s="9"/>
      <c r="EM1513" s="9"/>
      <c r="EN1513" s="9"/>
      <c r="EO1513" s="9"/>
      <c r="EP1513" s="9"/>
      <c r="EQ1513" s="9"/>
      <c r="ER1513" s="9"/>
      <c r="ES1513" s="9"/>
      <c r="ET1513" s="9"/>
      <c r="EU1513" s="9"/>
      <c r="EV1513" s="9"/>
      <c r="EW1513" s="9"/>
      <c r="EX1513" s="9"/>
      <c r="EY1513" s="9"/>
      <c r="EZ1513" s="9"/>
      <c r="FA1513" s="9"/>
      <c r="FB1513" s="9"/>
      <c r="FC1513" s="9"/>
      <c r="FD1513" s="9"/>
      <c r="FE1513" s="9"/>
      <c r="FF1513" s="9"/>
      <c r="FG1513" s="9"/>
      <c r="FH1513" s="9"/>
      <c r="FI1513" s="9"/>
      <c r="FJ1513" s="9"/>
      <c r="FK1513" s="9"/>
      <c r="FL1513" s="9"/>
      <c r="FM1513" s="9"/>
      <c r="FN1513" s="9"/>
      <c r="FO1513" s="9"/>
      <c r="FP1513" s="9"/>
      <c r="FQ1513" s="9"/>
      <c r="FR1513" s="9"/>
      <c r="FS1513" s="9"/>
      <c r="FT1513" s="9"/>
      <c r="FU1513" s="9"/>
      <c r="FV1513" s="9"/>
      <c r="FW1513" s="9"/>
      <c r="FX1513" s="9"/>
      <c r="FY1513" s="9"/>
      <c r="FZ1513" s="9"/>
      <c r="GA1513" s="9"/>
      <c r="GB1513" s="9"/>
      <c r="GC1513" s="9"/>
      <c r="GD1513" s="9"/>
      <c r="GE1513" s="9"/>
      <c r="GF1513" s="9"/>
      <c r="GG1513" s="9"/>
      <c r="GH1513" s="9"/>
      <c r="GI1513" s="9"/>
      <c r="GJ1513" s="9"/>
      <c r="GK1513" s="9"/>
      <c r="GL1513" s="9"/>
      <c r="GM1513" s="9"/>
      <c r="GN1513" s="9"/>
      <c r="GO1513" s="9"/>
      <c r="GP1513" s="9"/>
      <c r="GQ1513" s="9"/>
      <c r="GR1513" s="9"/>
      <c r="GS1513" s="9"/>
      <c r="GT1513" s="9"/>
      <c r="GU1513" s="9"/>
      <c r="GV1513" s="9"/>
      <c r="GW1513" s="9"/>
      <c r="GX1513" s="9"/>
      <c r="GY1513" s="9"/>
      <c r="GZ1513" s="9"/>
      <c r="HA1513" s="9"/>
      <c r="HB1513" s="9"/>
      <c r="HC1513" s="9"/>
      <c r="HD1513" s="9"/>
      <c r="HE1513" s="9"/>
      <c r="HF1513" s="9"/>
      <c r="HG1513" s="9"/>
      <c r="HH1513" s="9"/>
      <c r="HI1513" s="9"/>
      <c r="HJ1513" s="9"/>
      <c r="HK1513" s="9"/>
      <c r="HL1513" s="9"/>
      <c r="HM1513" s="9"/>
      <c r="HN1513" s="9"/>
      <c r="HO1513" s="9"/>
      <c r="HP1513" s="9"/>
      <c r="HQ1513" s="9"/>
      <c r="HR1513" s="9"/>
      <c r="HS1513" s="9"/>
      <c r="HT1513" s="9"/>
      <c r="HU1513" s="9"/>
      <c r="HV1513" s="9"/>
      <c r="HW1513" s="9"/>
      <c r="HX1513" s="9"/>
      <c r="HY1513" s="9"/>
    </row>
    <row r="1514" spans="1:233" x14ac:dyDescent="0.2">
      <c r="A1514" s="12">
        <v>2053</v>
      </c>
      <c r="B1514" s="12" t="s">
        <v>3436</v>
      </c>
      <c r="C1514" s="12" t="s">
        <v>3470</v>
      </c>
      <c r="D1514" s="13">
        <v>11900</v>
      </c>
      <c r="E1514" s="33" t="s">
        <v>6141</v>
      </c>
      <c r="F1514" s="33" t="s">
        <v>6109</v>
      </c>
      <c r="G1514" s="9" t="s">
        <v>6388</v>
      </c>
      <c r="H1514" s="9"/>
      <c r="I1514" s="9"/>
      <c r="J1514" s="13" t="str">
        <f t="shared" si="23"/>
        <v>INSERT INTO `Productos` (txRefInterna,txRefExterna,txNomProducto,txDescripcion,idClasifProductos,idMarcaProductos) SELECT '2053','JQ','SOPORTE MOTOR B2000','SOPORTE MOTOR B2000', A.idClasifProductos, M.idClasifProductos  FROM `ClasifProductos` A, `ClasifProductos` M WHERE A.txDescripcion = 'SOPORTE' AND M.txDescripcion = 'MAZDA ';</v>
      </c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  <c r="DP1514" s="9"/>
      <c r="DQ1514" s="9"/>
      <c r="DR1514" s="9"/>
      <c r="DS1514" s="9"/>
      <c r="DT1514" s="9"/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/>
      <c r="EI1514" s="9"/>
      <c r="EJ1514" s="9"/>
      <c r="EK1514" s="9"/>
      <c r="EL1514" s="9"/>
      <c r="EM1514" s="9"/>
      <c r="EN1514" s="9"/>
      <c r="EO1514" s="9"/>
      <c r="EP1514" s="9"/>
      <c r="EQ1514" s="9"/>
      <c r="ER1514" s="9"/>
      <c r="ES1514" s="9"/>
      <c r="ET1514" s="9"/>
      <c r="EU1514" s="9"/>
      <c r="EV1514" s="9"/>
      <c r="EW1514" s="9"/>
      <c r="EX1514" s="9"/>
      <c r="EY1514" s="9"/>
      <c r="EZ1514" s="9"/>
      <c r="FA1514" s="9"/>
      <c r="FB1514" s="9"/>
      <c r="FC1514" s="9"/>
      <c r="FD1514" s="9"/>
      <c r="FE1514" s="9"/>
      <c r="FF1514" s="9"/>
      <c r="FG1514" s="9"/>
      <c r="FH1514" s="9"/>
      <c r="FI1514" s="9"/>
      <c r="FJ1514" s="9"/>
      <c r="FK1514" s="9"/>
      <c r="FL1514" s="9"/>
      <c r="FM1514" s="9"/>
      <c r="FN1514" s="9"/>
      <c r="FO1514" s="9"/>
      <c r="FP1514" s="9"/>
      <c r="FQ1514" s="9"/>
      <c r="FR1514" s="9"/>
      <c r="FS1514" s="9"/>
      <c r="FT1514" s="9"/>
      <c r="FU1514" s="9"/>
      <c r="FV1514" s="9"/>
      <c r="FW1514" s="9"/>
      <c r="FX1514" s="9"/>
      <c r="FY1514" s="9"/>
      <c r="FZ1514" s="9"/>
      <c r="GA1514" s="9"/>
      <c r="GB1514" s="9"/>
      <c r="GC1514" s="9"/>
      <c r="GD1514" s="9"/>
      <c r="GE1514" s="9"/>
      <c r="GF1514" s="9"/>
      <c r="GG1514" s="9"/>
      <c r="GH1514" s="9"/>
      <c r="GI1514" s="9"/>
      <c r="GJ1514" s="9"/>
      <c r="GK1514" s="9"/>
      <c r="GL1514" s="9"/>
      <c r="GM1514" s="9"/>
      <c r="GN1514" s="9"/>
      <c r="GO1514" s="9"/>
      <c r="GP1514" s="9"/>
      <c r="GQ1514" s="9"/>
      <c r="GR1514" s="9"/>
      <c r="GS1514" s="9"/>
      <c r="GT1514" s="9"/>
      <c r="GU1514" s="9"/>
      <c r="GV1514" s="9"/>
      <c r="GW1514" s="9"/>
      <c r="GX1514" s="9"/>
      <c r="GY1514" s="9"/>
      <c r="GZ1514" s="9"/>
      <c r="HA1514" s="9"/>
      <c r="HB1514" s="9"/>
      <c r="HC1514" s="9"/>
      <c r="HD1514" s="9"/>
      <c r="HE1514" s="9"/>
      <c r="HF1514" s="9"/>
      <c r="HG1514" s="9"/>
      <c r="HH1514" s="9"/>
      <c r="HI1514" s="9"/>
      <c r="HJ1514" s="9"/>
      <c r="HK1514" s="9"/>
      <c r="HL1514" s="9"/>
      <c r="HM1514" s="9"/>
      <c r="HN1514" s="9"/>
      <c r="HO1514" s="9"/>
      <c r="HP1514" s="9"/>
      <c r="HQ1514" s="9"/>
      <c r="HR1514" s="9"/>
      <c r="HS1514" s="9"/>
      <c r="HT1514" s="9"/>
      <c r="HU1514" s="9"/>
      <c r="HV1514" s="9"/>
      <c r="HW1514" s="9"/>
      <c r="HX1514" s="9"/>
      <c r="HY1514" s="9"/>
    </row>
    <row r="1515" spans="1:233" x14ac:dyDescent="0.2">
      <c r="A1515" s="12">
        <v>2063</v>
      </c>
      <c r="B1515" s="12" t="s">
        <v>3436</v>
      </c>
      <c r="C1515" s="12" t="s">
        <v>3472</v>
      </c>
      <c r="D1515" s="13">
        <v>49120</v>
      </c>
      <c r="E1515" s="33" t="s">
        <v>6141</v>
      </c>
      <c r="F1515" s="33" t="s">
        <v>6109</v>
      </c>
      <c r="G1515" s="9" t="s">
        <v>6388</v>
      </c>
      <c r="H1515" s="9"/>
      <c r="I1515" s="9"/>
      <c r="J1515" s="13" t="str">
        <f t="shared" si="23"/>
        <v>INSERT INTO `Productos` (txRefInterna,txRefExterna,txNomProducto,txDescripcion,idClasifProductos,idMarcaProductos) SELECT '2063','JQ','SOPORTE MOTOR HIDRAULICO ASAHI','SOPORTE MOTOR HIDRAULICO ASAHI', A.idClasifProductos, M.idClasifProductos  FROM `ClasifProductos` A, `ClasifProductos` M WHERE A.txDescripcion = 'SOPORTE' AND M.txDescripcion = 'MAZDA ';</v>
      </c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  <c r="DP1515" s="9"/>
      <c r="DQ1515" s="9"/>
      <c r="DR1515" s="9"/>
      <c r="DS1515" s="9"/>
      <c r="DT1515" s="9"/>
      <c r="DU1515" s="9"/>
      <c r="DV1515" s="9"/>
      <c r="DW1515" s="9"/>
      <c r="DX1515" s="9"/>
      <c r="DY1515" s="9"/>
      <c r="DZ1515" s="9"/>
      <c r="EA1515" s="9"/>
      <c r="EB1515" s="9"/>
      <c r="EC1515" s="9"/>
      <c r="ED1515" s="9"/>
      <c r="EE1515" s="9"/>
      <c r="EF1515" s="9"/>
      <c r="EG1515" s="9"/>
      <c r="EH1515" s="9"/>
      <c r="EI1515" s="9"/>
      <c r="EJ1515" s="9"/>
      <c r="EK1515" s="9"/>
      <c r="EL1515" s="9"/>
      <c r="EM1515" s="9"/>
      <c r="EN1515" s="9"/>
      <c r="EO1515" s="9"/>
      <c r="EP1515" s="9"/>
      <c r="EQ1515" s="9"/>
      <c r="ER1515" s="9"/>
      <c r="ES1515" s="9"/>
      <c r="ET1515" s="9"/>
      <c r="EU1515" s="9"/>
      <c r="EV1515" s="9"/>
      <c r="EW1515" s="9"/>
      <c r="EX1515" s="9"/>
      <c r="EY1515" s="9"/>
      <c r="EZ1515" s="9"/>
      <c r="FA1515" s="9"/>
      <c r="FB1515" s="9"/>
      <c r="FC1515" s="9"/>
      <c r="FD1515" s="9"/>
      <c r="FE1515" s="9"/>
      <c r="FF1515" s="9"/>
      <c r="FG1515" s="9"/>
      <c r="FH1515" s="9"/>
      <c r="FI1515" s="9"/>
      <c r="FJ1515" s="9"/>
      <c r="FK1515" s="9"/>
      <c r="FL1515" s="9"/>
      <c r="FM1515" s="9"/>
      <c r="FN1515" s="9"/>
      <c r="FO1515" s="9"/>
      <c r="FP1515" s="9"/>
      <c r="FQ1515" s="9"/>
      <c r="FR1515" s="9"/>
      <c r="FS1515" s="9"/>
      <c r="FT1515" s="9"/>
      <c r="FU1515" s="9"/>
      <c r="FV1515" s="9"/>
      <c r="FW1515" s="9"/>
      <c r="FX1515" s="9"/>
      <c r="FY1515" s="9"/>
      <c r="FZ1515" s="9"/>
      <c r="GA1515" s="9"/>
      <c r="GB1515" s="9"/>
      <c r="GC1515" s="9"/>
      <c r="GD1515" s="9"/>
      <c r="GE1515" s="9"/>
      <c r="GF1515" s="9"/>
      <c r="GG1515" s="9"/>
      <c r="GH1515" s="9"/>
      <c r="GI1515" s="9"/>
      <c r="GJ1515" s="9"/>
      <c r="GK1515" s="9"/>
      <c r="GL1515" s="9"/>
      <c r="GM1515" s="9"/>
      <c r="GN1515" s="9"/>
      <c r="GO1515" s="9"/>
      <c r="GP1515" s="9"/>
      <c r="GQ1515" s="9"/>
      <c r="GR1515" s="9"/>
      <c r="GS1515" s="9"/>
      <c r="GT1515" s="9"/>
      <c r="GU1515" s="9"/>
      <c r="GV1515" s="9"/>
      <c r="GW1515" s="9"/>
      <c r="GX1515" s="9"/>
      <c r="GY1515" s="9"/>
      <c r="GZ1515" s="9"/>
      <c r="HA1515" s="9"/>
      <c r="HB1515" s="9"/>
      <c r="HC1515" s="9"/>
      <c r="HD1515" s="9"/>
      <c r="HE1515" s="9"/>
      <c r="HF1515" s="9"/>
      <c r="HG1515" s="9"/>
      <c r="HH1515" s="9"/>
      <c r="HI1515" s="9"/>
      <c r="HJ1515" s="9"/>
      <c r="HK1515" s="9"/>
      <c r="HL1515" s="9"/>
      <c r="HM1515" s="9"/>
      <c r="HN1515" s="9"/>
      <c r="HO1515" s="9"/>
      <c r="HP1515" s="9"/>
      <c r="HQ1515" s="9"/>
      <c r="HR1515" s="9"/>
      <c r="HS1515" s="9"/>
      <c r="HT1515" s="9"/>
      <c r="HU1515" s="9"/>
      <c r="HV1515" s="9"/>
      <c r="HW1515" s="9"/>
      <c r="HX1515" s="9"/>
      <c r="HY1515" s="9"/>
    </row>
    <row r="1516" spans="1:233" x14ac:dyDescent="0.2">
      <c r="A1516" s="12">
        <v>2111</v>
      </c>
      <c r="B1516" s="12" t="s">
        <v>3436</v>
      </c>
      <c r="C1516" s="12" t="s">
        <v>3473</v>
      </c>
      <c r="D1516" s="13">
        <v>49120</v>
      </c>
      <c r="E1516" s="33" t="s">
        <v>6141</v>
      </c>
      <c r="F1516" s="33" t="s">
        <v>6109</v>
      </c>
      <c r="G1516" s="9" t="s">
        <v>6388</v>
      </c>
      <c r="H1516" s="9"/>
      <c r="I1516" s="9"/>
      <c r="J1516" s="13" t="str">
        <f t="shared" si="23"/>
        <v>INSERT INTO `Productos` (txRefInterna,txRefExterna,txNomProducto,txDescripcion,idClasifProductos,idMarcaProductos) SELECT '2111','JQ','SOPORTE MOTOR HIDRAULICO MATSURI  ','SOPORTE MOTOR HIDRAULICO MATSURI  ', A.idClasifProductos, M.idClasifProductos  FROM `ClasifProductos` A, `ClasifProductos` M WHERE A.txDescripcion = 'SOPORTE' AND M.txDescripcion = 'MAZDA ';</v>
      </c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  <c r="DP1516" s="9"/>
      <c r="DQ1516" s="9"/>
      <c r="DR1516" s="9"/>
      <c r="DS1516" s="9"/>
      <c r="DT1516" s="9"/>
      <c r="DU1516" s="9"/>
      <c r="DV1516" s="9"/>
      <c r="DW1516" s="9"/>
      <c r="DX1516" s="9"/>
      <c r="DY1516" s="9"/>
      <c r="DZ1516" s="9"/>
      <c r="EA1516" s="9"/>
      <c r="EB1516" s="9"/>
      <c r="EC1516" s="9"/>
      <c r="ED1516" s="9"/>
      <c r="EE1516" s="9"/>
      <c r="EF1516" s="9"/>
      <c r="EG1516" s="9"/>
      <c r="EH1516" s="9"/>
      <c r="EI1516" s="9"/>
      <c r="EJ1516" s="9"/>
      <c r="EK1516" s="9"/>
      <c r="EL1516" s="9"/>
      <c r="EM1516" s="9"/>
      <c r="EN1516" s="9"/>
      <c r="EO1516" s="9"/>
      <c r="EP1516" s="9"/>
      <c r="EQ1516" s="9"/>
      <c r="ER1516" s="9"/>
      <c r="ES1516" s="9"/>
      <c r="ET1516" s="9"/>
      <c r="EU1516" s="9"/>
      <c r="EV1516" s="9"/>
      <c r="EW1516" s="9"/>
      <c r="EX1516" s="9"/>
      <c r="EY1516" s="9"/>
      <c r="EZ1516" s="9"/>
      <c r="FA1516" s="9"/>
      <c r="FB1516" s="9"/>
      <c r="FC1516" s="9"/>
      <c r="FD1516" s="9"/>
      <c r="FE1516" s="9"/>
      <c r="FF1516" s="9"/>
      <c r="FG1516" s="9"/>
      <c r="FH1516" s="9"/>
      <c r="FI1516" s="9"/>
      <c r="FJ1516" s="9"/>
      <c r="FK1516" s="9"/>
      <c r="FL1516" s="9"/>
      <c r="FM1516" s="9"/>
      <c r="FN1516" s="9"/>
      <c r="FO1516" s="9"/>
      <c r="FP1516" s="9"/>
      <c r="FQ1516" s="9"/>
      <c r="FR1516" s="9"/>
      <c r="FS1516" s="9"/>
      <c r="FT1516" s="9"/>
      <c r="FU1516" s="9"/>
      <c r="FV1516" s="9"/>
      <c r="FW1516" s="9"/>
      <c r="FX1516" s="9"/>
      <c r="FY1516" s="9"/>
      <c r="FZ1516" s="9"/>
      <c r="GA1516" s="9"/>
      <c r="GB1516" s="9"/>
      <c r="GC1516" s="9"/>
      <c r="GD1516" s="9"/>
      <c r="GE1516" s="9"/>
      <c r="GF1516" s="9"/>
      <c r="GG1516" s="9"/>
      <c r="GH1516" s="9"/>
      <c r="GI1516" s="9"/>
      <c r="GJ1516" s="9"/>
      <c r="GK1516" s="9"/>
      <c r="GL1516" s="9"/>
      <c r="GM1516" s="9"/>
      <c r="GN1516" s="9"/>
      <c r="GO1516" s="9"/>
      <c r="GP1516" s="9"/>
      <c r="GQ1516" s="9"/>
      <c r="GR1516" s="9"/>
      <c r="GS1516" s="9"/>
      <c r="GT1516" s="9"/>
      <c r="GU1516" s="9"/>
      <c r="GV1516" s="9"/>
      <c r="GW1516" s="9"/>
      <c r="GX1516" s="9"/>
      <c r="GY1516" s="9"/>
      <c r="GZ1516" s="9"/>
      <c r="HA1516" s="9"/>
      <c r="HB1516" s="9"/>
      <c r="HC1516" s="9"/>
      <c r="HD1516" s="9"/>
      <c r="HE1516" s="9"/>
      <c r="HF1516" s="9"/>
      <c r="HG1516" s="9"/>
      <c r="HH1516" s="9"/>
      <c r="HI1516" s="9"/>
      <c r="HJ1516" s="9"/>
      <c r="HK1516" s="9"/>
      <c r="HL1516" s="9"/>
      <c r="HM1516" s="9"/>
      <c r="HN1516" s="9"/>
      <c r="HO1516" s="9"/>
      <c r="HP1516" s="9"/>
      <c r="HQ1516" s="9"/>
      <c r="HR1516" s="9"/>
      <c r="HS1516" s="9"/>
      <c r="HT1516" s="9"/>
      <c r="HU1516" s="9"/>
      <c r="HV1516" s="9"/>
      <c r="HW1516" s="9"/>
      <c r="HX1516" s="9"/>
      <c r="HY1516" s="9"/>
    </row>
    <row r="1517" spans="1:233" x14ac:dyDescent="0.2">
      <c r="A1517" s="12">
        <v>2089</v>
      </c>
      <c r="B1517" s="12" t="s">
        <v>3474</v>
      </c>
      <c r="C1517" s="12" t="s">
        <v>3475</v>
      </c>
      <c r="D1517" s="13">
        <v>20160</v>
      </c>
      <c r="E1517" s="33" t="s">
        <v>6141</v>
      </c>
      <c r="F1517" s="33" t="s">
        <v>6109</v>
      </c>
      <c r="G1517" s="9" t="s">
        <v>6388</v>
      </c>
      <c r="H1517" s="9"/>
      <c r="I1517" s="9"/>
      <c r="J1517" s="13" t="str">
        <f t="shared" si="23"/>
        <v>INSERT INTO `Productos` (txRefInterna,txRefExterna,txNomProducto,txDescripcion,idClasifProductos,idMarcaProductos) SELECT '2089','CG  605','SOPORTE MOTOR TRASERO MAZDA 323 MOD.86','SOPORTE MOTOR TRASERO MAZDA 323 MOD.86', A.idClasifProductos, M.idClasifProductos  FROM `ClasifProductos` A, `ClasifProductos` M WHERE A.txDescripcion = 'SOPORTE' AND M.txDescripcion = 'MAZDA ';</v>
      </c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  <c r="DP1517" s="9"/>
      <c r="DQ1517" s="9"/>
      <c r="DR1517" s="9"/>
      <c r="DS1517" s="9"/>
      <c r="DT1517" s="9"/>
      <c r="DU1517" s="9"/>
      <c r="DV1517" s="9"/>
      <c r="DW1517" s="9"/>
      <c r="DX1517" s="9"/>
      <c r="DY1517" s="9"/>
      <c r="DZ1517" s="9"/>
      <c r="EA1517" s="9"/>
      <c r="EB1517" s="9"/>
      <c r="EC1517" s="9"/>
      <c r="ED1517" s="9"/>
      <c r="EE1517" s="9"/>
      <c r="EF1517" s="9"/>
      <c r="EG1517" s="9"/>
      <c r="EH1517" s="9"/>
      <c r="EI1517" s="9"/>
      <c r="EJ1517" s="9"/>
      <c r="EK1517" s="9"/>
      <c r="EL1517" s="9"/>
      <c r="EM1517" s="9"/>
      <c r="EN1517" s="9"/>
      <c r="EO1517" s="9"/>
      <c r="EP1517" s="9"/>
      <c r="EQ1517" s="9"/>
      <c r="ER1517" s="9"/>
      <c r="ES1517" s="9"/>
      <c r="ET1517" s="9"/>
      <c r="EU1517" s="9"/>
      <c r="EV1517" s="9"/>
      <c r="EW1517" s="9"/>
      <c r="EX1517" s="9"/>
      <c r="EY1517" s="9"/>
      <c r="EZ1517" s="9"/>
      <c r="FA1517" s="9"/>
      <c r="FB1517" s="9"/>
      <c r="FC1517" s="9"/>
      <c r="FD1517" s="9"/>
      <c r="FE1517" s="9"/>
      <c r="FF1517" s="9"/>
      <c r="FG1517" s="9"/>
      <c r="FH1517" s="9"/>
      <c r="FI1517" s="9"/>
      <c r="FJ1517" s="9"/>
      <c r="FK1517" s="9"/>
      <c r="FL1517" s="9"/>
      <c r="FM1517" s="9"/>
      <c r="FN1517" s="9"/>
      <c r="FO1517" s="9"/>
      <c r="FP1517" s="9"/>
      <c r="FQ1517" s="9"/>
      <c r="FR1517" s="9"/>
      <c r="FS1517" s="9"/>
      <c r="FT1517" s="9"/>
      <c r="FU1517" s="9"/>
      <c r="FV1517" s="9"/>
      <c r="FW1517" s="9"/>
      <c r="FX1517" s="9"/>
      <c r="FY1517" s="9"/>
      <c r="FZ1517" s="9"/>
      <c r="GA1517" s="9"/>
      <c r="GB1517" s="9"/>
      <c r="GC1517" s="9"/>
      <c r="GD1517" s="9"/>
      <c r="GE1517" s="9"/>
      <c r="GF1517" s="9"/>
      <c r="GG1517" s="9"/>
      <c r="GH1517" s="9"/>
      <c r="GI1517" s="9"/>
      <c r="GJ1517" s="9"/>
      <c r="GK1517" s="9"/>
      <c r="GL1517" s="9"/>
      <c r="GM1517" s="9"/>
      <c r="GN1517" s="9"/>
      <c r="GO1517" s="9"/>
      <c r="GP1517" s="9"/>
      <c r="GQ1517" s="9"/>
      <c r="GR1517" s="9"/>
      <c r="GS1517" s="9"/>
      <c r="GT1517" s="9"/>
      <c r="GU1517" s="9"/>
      <c r="GV1517" s="9"/>
      <c r="GW1517" s="9"/>
      <c r="GX1517" s="9"/>
      <c r="GY1517" s="9"/>
      <c r="GZ1517" s="9"/>
      <c r="HA1517" s="9"/>
      <c r="HB1517" s="9"/>
      <c r="HC1517" s="9"/>
      <c r="HD1517" s="9"/>
      <c r="HE1517" s="9"/>
      <c r="HF1517" s="9"/>
      <c r="HG1517" s="9"/>
      <c r="HH1517" s="9"/>
      <c r="HI1517" s="9"/>
      <c r="HJ1517" s="9"/>
      <c r="HK1517" s="9"/>
      <c r="HL1517" s="9"/>
      <c r="HM1517" s="9"/>
      <c r="HN1517" s="9"/>
      <c r="HO1517" s="9"/>
      <c r="HP1517" s="9"/>
      <c r="HQ1517" s="9"/>
      <c r="HR1517" s="9"/>
      <c r="HS1517" s="9"/>
      <c r="HT1517" s="9"/>
      <c r="HU1517" s="9"/>
      <c r="HV1517" s="9"/>
      <c r="HW1517" s="9"/>
      <c r="HX1517" s="9"/>
      <c r="HY1517" s="9"/>
    </row>
    <row r="1518" spans="1:233" x14ac:dyDescent="0.2">
      <c r="A1518" s="12">
        <v>2018</v>
      </c>
      <c r="B1518" s="12" t="s">
        <v>3476</v>
      </c>
      <c r="C1518" s="12" t="s">
        <v>3477</v>
      </c>
      <c r="D1518" s="13">
        <v>0</v>
      </c>
      <c r="E1518" s="33" t="s">
        <v>6141</v>
      </c>
      <c r="F1518" s="33" t="s">
        <v>6109</v>
      </c>
      <c r="G1518" s="9" t="s">
        <v>6388</v>
      </c>
      <c r="H1518" s="9"/>
      <c r="I1518" s="9"/>
      <c r="J1518" s="13" t="str">
        <f t="shared" si="23"/>
        <v>INSERT INTO `Productos` (txRefInterna,txRefExterna,txNomProducto,txDescripcion,idClasifProductos,idMarcaProductos) SELECT '2018','CG 607','SOPORTE MOTOR SUPERIOR DERECHO M323 CARACOL','SOPORTE MOTOR SUPERIOR DERECHO M323 CARACOL', A.idClasifProductos, M.idClasifProductos  FROM `ClasifProductos` A, `ClasifProductos` M WHERE A.txDescripcion = 'SOPORTE' AND M.txDescripcion = 'MAZDA ';</v>
      </c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/>
      <c r="EL1518" s="9"/>
      <c r="EM1518" s="9"/>
      <c r="EN1518" s="9"/>
      <c r="EO1518" s="9"/>
      <c r="EP1518" s="9"/>
      <c r="EQ1518" s="9"/>
      <c r="ER1518" s="9"/>
      <c r="ES1518" s="9"/>
      <c r="ET1518" s="9"/>
      <c r="EU1518" s="9"/>
      <c r="EV1518" s="9"/>
      <c r="EW1518" s="9"/>
      <c r="EX1518" s="9"/>
      <c r="EY1518" s="9"/>
      <c r="EZ1518" s="9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  <c r="FL1518" s="9"/>
      <c r="FM1518" s="9"/>
      <c r="FN1518" s="9"/>
      <c r="FO1518" s="9"/>
      <c r="FP1518" s="9"/>
      <c r="FQ1518" s="9"/>
      <c r="FR1518" s="9"/>
      <c r="FS1518" s="9"/>
      <c r="FT1518" s="9"/>
      <c r="FU1518" s="9"/>
      <c r="FV1518" s="9"/>
      <c r="FW1518" s="9"/>
      <c r="FX1518" s="9"/>
      <c r="FY1518" s="9"/>
      <c r="FZ1518" s="9"/>
      <c r="GA1518" s="9"/>
      <c r="GB1518" s="9"/>
      <c r="GC1518" s="9"/>
      <c r="GD1518" s="9"/>
      <c r="GE1518" s="9"/>
      <c r="GF1518" s="9"/>
      <c r="GG1518" s="9"/>
      <c r="GH1518" s="9"/>
      <c r="GI1518" s="9"/>
      <c r="GJ1518" s="9"/>
      <c r="GK1518" s="9"/>
      <c r="GL1518" s="9"/>
      <c r="GM1518" s="9"/>
      <c r="GN1518" s="9"/>
      <c r="GO1518" s="9"/>
      <c r="GP1518" s="9"/>
      <c r="GQ1518" s="9"/>
      <c r="GR1518" s="9"/>
      <c r="GS1518" s="9"/>
      <c r="GT1518" s="9"/>
      <c r="GU1518" s="9"/>
      <c r="GV1518" s="9"/>
      <c r="GW1518" s="9"/>
      <c r="GX1518" s="9"/>
      <c r="GY1518" s="9"/>
      <c r="GZ1518" s="9"/>
      <c r="HA1518" s="9"/>
      <c r="HB1518" s="9"/>
      <c r="HC1518" s="9"/>
      <c r="HD1518" s="9"/>
      <c r="HE1518" s="9"/>
      <c r="HF1518" s="9"/>
      <c r="HG1518" s="9"/>
      <c r="HH1518" s="9"/>
      <c r="HI1518" s="9"/>
      <c r="HJ1518" s="9"/>
      <c r="HK1518" s="9"/>
      <c r="HL1518" s="9"/>
      <c r="HM1518" s="9"/>
      <c r="HN1518" s="9"/>
      <c r="HO1518" s="9"/>
      <c r="HP1518" s="9"/>
      <c r="HQ1518" s="9"/>
      <c r="HR1518" s="9"/>
      <c r="HS1518" s="9"/>
      <c r="HT1518" s="9"/>
      <c r="HU1518" s="9"/>
      <c r="HV1518" s="9"/>
      <c r="HW1518" s="9"/>
      <c r="HX1518" s="9"/>
      <c r="HY1518" s="9"/>
    </row>
    <row r="1519" spans="1:233" x14ac:dyDescent="0.2">
      <c r="A1519" s="12">
        <v>2021</v>
      </c>
      <c r="B1519" s="12" t="s">
        <v>3478</v>
      </c>
      <c r="C1519" s="12" t="s">
        <v>3479</v>
      </c>
      <c r="D1519" s="13">
        <v>21800</v>
      </c>
      <c r="E1519" s="33" t="s">
        <v>6141</v>
      </c>
      <c r="F1519" s="33" t="s">
        <v>6109</v>
      </c>
      <c r="G1519" s="9" t="s">
        <v>6388</v>
      </c>
      <c r="H1519" s="9"/>
      <c r="I1519" s="9"/>
      <c r="J1519" s="13" t="str">
        <f t="shared" si="23"/>
        <v>INSERT INTO `Productos` (txRefInterna,txRefExterna,txNomProducto,txDescripcion,idClasifProductos,idMarcaProductos) SELECT '2021','CG 609','SOPORTE MOTOR DELANTERO MAZDA 1986 Y POSTERIORES','SOPORTE MOTOR DELANTERO MAZDA 1986 Y POSTERIORES', A.idClasifProductos, M.idClasifProductos  FROM `ClasifProductos` A, `ClasifProductos` M WHERE A.txDescripcion = 'SOPORTE' AND M.txDescripcion = 'MAZDA ';</v>
      </c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/>
      <c r="EL1519" s="9"/>
      <c r="EM1519" s="9"/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/>
      <c r="FB1519" s="9"/>
      <c r="FC1519" s="9"/>
      <c r="FD1519" s="9"/>
      <c r="FE1519" s="9"/>
      <c r="FF1519" s="9"/>
      <c r="FG1519" s="9"/>
      <c r="FH1519" s="9"/>
      <c r="FI1519" s="9"/>
      <c r="FJ1519" s="9"/>
      <c r="FK1519" s="9"/>
      <c r="FL1519" s="9"/>
      <c r="FM1519" s="9"/>
      <c r="FN1519" s="9"/>
      <c r="FO1519" s="9"/>
      <c r="FP1519" s="9"/>
      <c r="FQ1519" s="9"/>
      <c r="FR1519" s="9"/>
      <c r="FS1519" s="9"/>
      <c r="FT1519" s="9"/>
      <c r="FU1519" s="9"/>
      <c r="FV1519" s="9"/>
      <c r="FW1519" s="9"/>
      <c r="FX1519" s="9"/>
      <c r="FY1519" s="9"/>
      <c r="FZ1519" s="9"/>
      <c r="GA1519" s="9"/>
      <c r="GB1519" s="9"/>
      <c r="GC1519" s="9"/>
      <c r="GD1519" s="9"/>
      <c r="GE1519" s="9"/>
      <c r="GF1519" s="9"/>
      <c r="GG1519" s="9"/>
      <c r="GH1519" s="9"/>
      <c r="GI1519" s="9"/>
      <c r="GJ1519" s="9"/>
      <c r="GK1519" s="9"/>
      <c r="GL1519" s="9"/>
      <c r="GM1519" s="9"/>
      <c r="GN1519" s="9"/>
      <c r="GO1519" s="9"/>
      <c r="GP1519" s="9"/>
      <c r="GQ1519" s="9"/>
      <c r="GR1519" s="9"/>
      <c r="GS1519" s="9"/>
      <c r="GT1519" s="9"/>
      <c r="GU1519" s="9"/>
      <c r="GV1519" s="9"/>
      <c r="GW1519" s="9"/>
      <c r="GX1519" s="9"/>
      <c r="GY1519" s="9"/>
      <c r="GZ1519" s="9"/>
      <c r="HA1519" s="9"/>
      <c r="HB1519" s="9"/>
      <c r="HC1519" s="9"/>
      <c r="HD1519" s="9"/>
      <c r="HE1519" s="9"/>
      <c r="HF1519" s="9"/>
      <c r="HG1519" s="9"/>
      <c r="HH1519" s="9"/>
      <c r="HI1519" s="9"/>
      <c r="HJ1519" s="9"/>
      <c r="HK1519" s="9"/>
      <c r="HL1519" s="9"/>
      <c r="HM1519" s="9"/>
      <c r="HN1519" s="9"/>
      <c r="HO1519" s="9"/>
      <c r="HP1519" s="9"/>
      <c r="HQ1519" s="9"/>
      <c r="HR1519" s="9"/>
      <c r="HS1519" s="9"/>
      <c r="HT1519" s="9"/>
      <c r="HU1519" s="9"/>
      <c r="HV1519" s="9"/>
      <c r="HW1519" s="9"/>
      <c r="HX1519" s="9"/>
      <c r="HY1519" s="9"/>
    </row>
    <row r="1520" spans="1:233" x14ac:dyDescent="0.2">
      <c r="A1520" s="12">
        <v>3125</v>
      </c>
      <c r="B1520" s="12" t="s">
        <v>3857</v>
      </c>
      <c r="C1520" s="12" t="s">
        <v>3858</v>
      </c>
      <c r="D1520" s="13">
        <v>18920</v>
      </c>
      <c r="E1520" s="33" t="s">
        <v>6275</v>
      </c>
      <c r="F1520" s="33" t="s">
        <v>6109</v>
      </c>
      <c r="G1520" s="9" t="s">
        <v>6388</v>
      </c>
      <c r="H1520" s="9"/>
      <c r="I1520" s="9"/>
      <c r="J1520" s="13" t="str">
        <f t="shared" si="23"/>
        <v>INSERT INTO `Productos` (txRefInterna,txRefExterna,txNomProducto,txDescripcion,idClasifProductos,idMarcaProductos) SELECT '3125','CG 406','SOPORTE MOTOR SPRINT DELANTERO','SOPORTE MOTOR SPRINT DELANTERO', A.idClasifProductos, M.idClasifProductos  FROM `ClasifProductos` A, `ClasifProductos` M WHERE A.txDescripcion = 'SOPORTE' AND M.txDescripcion = 'CHEVROLET SPRINT';</v>
      </c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/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/>
      <c r="FJ1520" s="9"/>
      <c r="FK1520" s="9"/>
      <c r="FL1520" s="9"/>
      <c r="FM1520" s="9"/>
      <c r="FN1520" s="9"/>
      <c r="FO1520" s="9"/>
      <c r="FP1520" s="9"/>
      <c r="FQ1520" s="9"/>
      <c r="FR1520" s="9"/>
      <c r="FS1520" s="9"/>
      <c r="FT1520" s="9"/>
      <c r="FU1520" s="9"/>
      <c r="FV1520" s="9"/>
      <c r="FW1520" s="9"/>
      <c r="FX1520" s="9"/>
      <c r="FY1520" s="9"/>
      <c r="FZ1520" s="9"/>
      <c r="GA1520" s="9"/>
      <c r="GB1520" s="9"/>
      <c r="GC1520" s="9"/>
      <c r="GD1520" s="9"/>
      <c r="GE1520" s="9"/>
      <c r="GF1520" s="9"/>
      <c r="GG1520" s="9"/>
      <c r="GH1520" s="9"/>
      <c r="GI1520" s="9"/>
      <c r="GJ1520" s="9"/>
      <c r="GK1520" s="9"/>
      <c r="GL1520" s="9"/>
      <c r="GM1520" s="9"/>
      <c r="GN1520" s="9"/>
      <c r="GO1520" s="9"/>
      <c r="GP1520" s="9"/>
      <c r="GQ1520" s="9"/>
      <c r="GR1520" s="9"/>
      <c r="GS1520" s="9"/>
      <c r="GT1520" s="9"/>
      <c r="GU1520" s="9"/>
      <c r="GV1520" s="9"/>
      <c r="GW1520" s="9"/>
      <c r="GX1520" s="9"/>
      <c r="GY1520" s="9"/>
      <c r="GZ1520" s="9"/>
      <c r="HA1520" s="9"/>
      <c r="HB1520" s="9"/>
      <c r="HC1520" s="9"/>
      <c r="HD1520" s="9"/>
      <c r="HE1520" s="9"/>
      <c r="HF1520" s="9"/>
      <c r="HG1520" s="9"/>
      <c r="HH1520" s="9"/>
      <c r="HI1520" s="9"/>
      <c r="HJ1520" s="9"/>
      <c r="HK1520" s="9"/>
      <c r="HL1520" s="9"/>
      <c r="HM1520" s="9"/>
      <c r="HN1520" s="9"/>
      <c r="HO1520" s="9"/>
      <c r="HP1520" s="9"/>
      <c r="HQ1520" s="9"/>
      <c r="HR1520" s="9"/>
      <c r="HS1520" s="9"/>
      <c r="HT1520" s="9"/>
      <c r="HU1520" s="9"/>
      <c r="HV1520" s="9"/>
      <c r="HW1520" s="9"/>
      <c r="HX1520" s="9"/>
      <c r="HY1520" s="9"/>
    </row>
    <row r="1521" spans="1:233" x14ac:dyDescent="0.2">
      <c r="A1521" s="12">
        <v>3135</v>
      </c>
      <c r="B1521" s="12" t="s">
        <v>3859</v>
      </c>
      <c r="C1521" s="12" t="s">
        <v>3860</v>
      </c>
      <c r="D1521" s="13">
        <v>0</v>
      </c>
      <c r="E1521" s="33" t="s">
        <v>6275</v>
      </c>
      <c r="F1521" s="33" t="s">
        <v>6109</v>
      </c>
      <c r="G1521" s="9" t="s">
        <v>6388</v>
      </c>
      <c r="H1521" s="9"/>
      <c r="I1521" s="9"/>
      <c r="J1521" s="13" t="str">
        <f t="shared" si="23"/>
        <v>INSERT INTO `Productos` (txRefInterna,txRefExterna,txNomProducto,txDescripcion,idClasifProductos,idMarcaProductos) SELECT '3135','CG 407','SOPORTE MOTOR SPRINT TRASERO','SOPORTE MOTOR SPRINT TRASERO', A.idClasifProductos, M.idClasifProductos  FROM `ClasifProductos` A, `ClasifProductos` M WHERE A.txDescripcion = 'SOPORTE' AND M.txDescripcion = 'CHEVROLET SPRINT';</v>
      </c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/>
      <c r="EL1521" s="9"/>
      <c r="EM1521" s="9"/>
      <c r="EN1521" s="9"/>
      <c r="EO1521" s="9"/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/>
      <c r="FB1521" s="9"/>
      <c r="FC1521" s="9"/>
      <c r="FD1521" s="9"/>
      <c r="FE1521" s="9"/>
      <c r="FF1521" s="9"/>
      <c r="FG1521" s="9"/>
      <c r="FH1521" s="9"/>
      <c r="FI1521" s="9"/>
      <c r="FJ1521" s="9"/>
      <c r="FK1521" s="9"/>
      <c r="FL1521" s="9"/>
      <c r="FM1521" s="9"/>
      <c r="FN1521" s="9"/>
      <c r="FO1521" s="9"/>
      <c r="FP1521" s="9"/>
      <c r="FQ1521" s="9"/>
      <c r="FR1521" s="9"/>
      <c r="FS1521" s="9"/>
      <c r="FT1521" s="9"/>
      <c r="FU1521" s="9"/>
      <c r="FV1521" s="9"/>
      <c r="FW1521" s="9"/>
      <c r="FX1521" s="9"/>
      <c r="FY1521" s="9"/>
      <c r="FZ1521" s="9"/>
      <c r="GA1521" s="9"/>
      <c r="GB1521" s="9"/>
      <c r="GC1521" s="9"/>
      <c r="GD1521" s="9"/>
      <c r="GE1521" s="9"/>
      <c r="GF1521" s="9"/>
      <c r="GG1521" s="9"/>
      <c r="GH1521" s="9"/>
      <c r="GI1521" s="9"/>
      <c r="GJ1521" s="9"/>
      <c r="GK1521" s="9"/>
      <c r="GL1521" s="9"/>
      <c r="GM1521" s="9"/>
      <c r="GN1521" s="9"/>
      <c r="GO1521" s="9"/>
      <c r="GP1521" s="9"/>
      <c r="GQ1521" s="9"/>
      <c r="GR1521" s="9"/>
      <c r="GS1521" s="9"/>
      <c r="GT1521" s="9"/>
      <c r="GU1521" s="9"/>
      <c r="GV1521" s="9"/>
      <c r="GW1521" s="9"/>
      <c r="GX1521" s="9"/>
      <c r="GY1521" s="9"/>
      <c r="GZ1521" s="9"/>
      <c r="HA1521" s="9"/>
      <c r="HB1521" s="9"/>
      <c r="HC1521" s="9"/>
      <c r="HD1521" s="9"/>
      <c r="HE1521" s="9"/>
      <c r="HF1521" s="9"/>
      <c r="HG1521" s="9"/>
      <c r="HH1521" s="9"/>
      <c r="HI1521" s="9"/>
      <c r="HJ1521" s="9"/>
      <c r="HK1521" s="9"/>
      <c r="HL1521" s="9"/>
      <c r="HM1521" s="9"/>
      <c r="HN1521" s="9"/>
      <c r="HO1521" s="9"/>
      <c r="HP1521" s="9"/>
      <c r="HQ1521" s="9"/>
      <c r="HR1521" s="9"/>
      <c r="HS1521" s="9"/>
      <c r="HT1521" s="9"/>
      <c r="HU1521" s="9"/>
      <c r="HV1521" s="9"/>
      <c r="HW1521" s="9"/>
      <c r="HX1521" s="9"/>
      <c r="HY1521" s="9"/>
    </row>
    <row r="1522" spans="1:233" x14ac:dyDescent="0.2">
      <c r="A1522" s="12">
        <v>3191</v>
      </c>
      <c r="B1522" s="12" t="s">
        <v>3930</v>
      </c>
      <c r="C1522" s="12" t="s">
        <v>3931</v>
      </c>
      <c r="D1522" s="13">
        <v>34800</v>
      </c>
      <c r="E1522" s="33" t="s">
        <v>6276</v>
      </c>
      <c r="F1522" s="33" t="s">
        <v>6109</v>
      </c>
      <c r="G1522" s="9" t="s">
        <v>6388</v>
      </c>
      <c r="H1522" s="9"/>
      <c r="I1522" s="9"/>
      <c r="J1522" s="13" t="str">
        <f t="shared" si="23"/>
        <v>INSERT INTO `Productos` (txRefInterna,txRefExterna,txNomProducto,txDescripcion,idClasifProductos,idMarcaProductos) SELECT '3191','1161064B10','SOPORTE MOTOR DELANT. DERECHO SWIFT 1300','SOPORTE MOTOR DELANT. DERECHO SWIFT 1300', A.idClasifProductos, M.idClasifProductos  FROM `ClasifProductos` A, `ClasifProductos` M WHERE A.txDescripcion = 'SOPORTE' AND M.txDescripcion = 'CHEVROLET SWIFT';</v>
      </c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  <c r="DP1522" s="9"/>
      <c r="DQ1522" s="9"/>
      <c r="DR1522" s="9"/>
      <c r="DS1522" s="9"/>
      <c r="DT1522" s="9"/>
      <c r="DU1522" s="9"/>
      <c r="DV1522" s="9"/>
      <c r="DW1522" s="9"/>
      <c r="DX1522" s="9"/>
      <c r="DY1522" s="9"/>
      <c r="DZ1522" s="9"/>
      <c r="EA1522" s="9"/>
      <c r="EB1522" s="9"/>
      <c r="EC1522" s="9"/>
      <c r="ED1522" s="9"/>
      <c r="EE1522" s="9"/>
      <c r="EF1522" s="9"/>
      <c r="EG1522" s="9"/>
      <c r="EH1522" s="9"/>
      <c r="EI1522" s="9"/>
      <c r="EJ1522" s="9"/>
      <c r="EK1522" s="9"/>
      <c r="EL1522" s="9"/>
      <c r="EM1522" s="9"/>
      <c r="EN1522" s="9"/>
      <c r="EO1522" s="9"/>
      <c r="EP1522" s="9"/>
      <c r="EQ1522" s="9"/>
      <c r="ER1522" s="9"/>
      <c r="ES1522" s="9"/>
      <c r="ET1522" s="9"/>
      <c r="EU1522" s="9"/>
      <c r="EV1522" s="9"/>
      <c r="EW1522" s="9"/>
      <c r="EX1522" s="9"/>
      <c r="EY1522" s="9"/>
      <c r="EZ1522" s="9"/>
      <c r="FA1522" s="9"/>
      <c r="FB1522" s="9"/>
      <c r="FC1522" s="9"/>
      <c r="FD1522" s="9"/>
      <c r="FE1522" s="9"/>
      <c r="FF1522" s="9"/>
      <c r="FG1522" s="9"/>
      <c r="FH1522" s="9"/>
      <c r="FI1522" s="9"/>
      <c r="FJ1522" s="9"/>
      <c r="FK1522" s="9"/>
      <c r="FL1522" s="9"/>
      <c r="FM1522" s="9"/>
      <c r="FN1522" s="9"/>
      <c r="FO1522" s="9"/>
      <c r="FP1522" s="9"/>
      <c r="FQ1522" s="9"/>
      <c r="FR1522" s="9"/>
      <c r="FS1522" s="9"/>
      <c r="FT1522" s="9"/>
      <c r="FU1522" s="9"/>
      <c r="FV1522" s="9"/>
      <c r="FW1522" s="9"/>
      <c r="FX1522" s="9"/>
      <c r="FY1522" s="9"/>
      <c r="FZ1522" s="9"/>
      <c r="GA1522" s="9"/>
      <c r="GB1522" s="9"/>
      <c r="GC1522" s="9"/>
      <c r="GD1522" s="9"/>
      <c r="GE1522" s="9"/>
      <c r="GF1522" s="9"/>
      <c r="GG1522" s="9"/>
      <c r="GH1522" s="9"/>
      <c r="GI1522" s="9"/>
      <c r="GJ1522" s="9"/>
      <c r="GK1522" s="9"/>
      <c r="GL1522" s="9"/>
      <c r="GM1522" s="9"/>
      <c r="GN1522" s="9"/>
      <c r="GO1522" s="9"/>
      <c r="GP1522" s="9"/>
      <c r="GQ1522" s="9"/>
      <c r="GR1522" s="9"/>
      <c r="GS1522" s="9"/>
      <c r="GT1522" s="9"/>
      <c r="GU1522" s="9"/>
      <c r="GV1522" s="9"/>
      <c r="GW1522" s="9"/>
      <c r="GX1522" s="9"/>
      <c r="GY1522" s="9"/>
      <c r="GZ1522" s="9"/>
      <c r="HA1522" s="9"/>
      <c r="HB1522" s="9"/>
      <c r="HC1522" s="9"/>
      <c r="HD1522" s="9"/>
      <c r="HE1522" s="9"/>
      <c r="HF1522" s="9"/>
      <c r="HG1522" s="9"/>
      <c r="HH1522" s="9"/>
      <c r="HI1522" s="9"/>
      <c r="HJ1522" s="9"/>
      <c r="HK1522" s="9"/>
      <c r="HL1522" s="9"/>
      <c r="HM1522" s="9"/>
      <c r="HN1522" s="9"/>
      <c r="HO1522" s="9"/>
      <c r="HP1522" s="9"/>
      <c r="HQ1522" s="9"/>
      <c r="HR1522" s="9"/>
      <c r="HS1522" s="9"/>
      <c r="HT1522" s="9"/>
      <c r="HU1522" s="9"/>
      <c r="HV1522" s="9"/>
      <c r="HW1522" s="9"/>
      <c r="HX1522" s="9"/>
      <c r="HY1522" s="9"/>
    </row>
    <row r="1523" spans="1:233" x14ac:dyDescent="0.2">
      <c r="A1523" s="12">
        <v>3320</v>
      </c>
      <c r="B1523" s="12" t="s">
        <v>3932</v>
      </c>
      <c r="C1523" s="12" t="s">
        <v>3933</v>
      </c>
      <c r="D1523" s="13">
        <v>22300</v>
      </c>
      <c r="E1523" s="33" t="s">
        <v>6276</v>
      </c>
      <c r="F1523" s="33" t="s">
        <v>6109</v>
      </c>
      <c r="G1523" s="9" t="s">
        <v>6388</v>
      </c>
      <c r="H1523" s="9"/>
      <c r="I1523" s="9"/>
      <c r="J1523" s="13" t="str">
        <f t="shared" si="23"/>
        <v>INSERT INTO `Productos` (txRefInterna,txRefExterna,txNomProducto,txDescripcion,idClasifProductos,idMarcaProductos) SELECT '3320','1162060B11','SOPORTE MOTOR DELANT.  SWIFT ','SOPORTE MOTOR DELANT.  SWIFT ', A.idClasifProductos, M.idClasifProductos  FROM `ClasifProductos` A, `ClasifProductos` M WHERE A.txDescripcion = 'SOPORTE' AND M.txDescripcion = 'CHEVROLET SWIFT';</v>
      </c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/>
      <c r="EL1523" s="9"/>
      <c r="EM1523" s="9"/>
      <c r="EN1523" s="9"/>
      <c r="EO1523" s="9"/>
      <c r="EP1523" s="9"/>
      <c r="EQ1523" s="9"/>
      <c r="ER1523" s="9"/>
      <c r="ES1523" s="9"/>
      <c r="ET1523" s="9"/>
      <c r="EU1523" s="9"/>
      <c r="EV1523" s="9"/>
      <c r="EW1523" s="9"/>
      <c r="EX1523" s="9"/>
      <c r="EY1523" s="9"/>
      <c r="EZ1523" s="9"/>
      <c r="FA1523" s="9"/>
      <c r="FB1523" s="9"/>
      <c r="FC1523" s="9"/>
      <c r="FD1523" s="9"/>
      <c r="FE1523" s="9"/>
      <c r="FF1523" s="9"/>
      <c r="FG1523" s="9"/>
      <c r="FH1523" s="9"/>
      <c r="FI1523" s="9"/>
      <c r="FJ1523" s="9"/>
      <c r="FK1523" s="9"/>
      <c r="FL1523" s="9"/>
      <c r="FM1523" s="9"/>
      <c r="FN1523" s="9"/>
      <c r="FO1523" s="9"/>
      <c r="FP1523" s="9"/>
      <c r="FQ1523" s="9"/>
      <c r="FR1523" s="9"/>
      <c r="FS1523" s="9"/>
      <c r="FT1523" s="9"/>
      <c r="FU1523" s="9"/>
      <c r="FV1523" s="9"/>
      <c r="FW1523" s="9"/>
      <c r="FX1523" s="9"/>
      <c r="FY1523" s="9"/>
      <c r="FZ1523" s="9"/>
      <c r="GA1523" s="9"/>
      <c r="GB1523" s="9"/>
      <c r="GC1523" s="9"/>
      <c r="GD1523" s="9"/>
      <c r="GE1523" s="9"/>
      <c r="GF1523" s="9"/>
      <c r="GG1523" s="9"/>
      <c r="GH1523" s="9"/>
      <c r="GI1523" s="9"/>
      <c r="GJ1523" s="9"/>
      <c r="GK1523" s="9"/>
      <c r="GL1523" s="9"/>
      <c r="GM1523" s="9"/>
      <c r="GN1523" s="9"/>
      <c r="GO1523" s="9"/>
      <c r="GP1523" s="9"/>
      <c r="GQ1523" s="9"/>
      <c r="GR1523" s="9"/>
      <c r="GS1523" s="9"/>
      <c r="GT1523" s="9"/>
      <c r="GU1523" s="9"/>
      <c r="GV1523" s="9"/>
      <c r="GW1523" s="9"/>
      <c r="GX1523" s="9"/>
      <c r="GY1523" s="9"/>
      <c r="GZ1523" s="9"/>
      <c r="HA1523" s="9"/>
      <c r="HB1523" s="9"/>
      <c r="HC1523" s="9"/>
      <c r="HD1523" s="9"/>
      <c r="HE1523" s="9"/>
      <c r="HF1523" s="9"/>
      <c r="HG1523" s="9"/>
      <c r="HH1523" s="9"/>
      <c r="HI1523" s="9"/>
      <c r="HJ1523" s="9"/>
      <c r="HK1523" s="9"/>
      <c r="HL1523" s="9"/>
      <c r="HM1523" s="9"/>
      <c r="HN1523" s="9"/>
      <c r="HO1523" s="9"/>
      <c r="HP1523" s="9"/>
      <c r="HQ1523" s="9"/>
      <c r="HR1523" s="9"/>
      <c r="HS1523" s="9"/>
      <c r="HT1523" s="9"/>
      <c r="HU1523" s="9"/>
      <c r="HV1523" s="9"/>
      <c r="HW1523" s="9"/>
      <c r="HX1523" s="9"/>
      <c r="HY1523" s="9"/>
    </row>
    <row r="1524" spans="1:233" x14ac:dyDescent="0.2">
      <c r="A1524" s="12">
        <v>3129</v>
      </c>
      <c r="B1524" s="12" t="s">
        <v>4067</v>
      </c>
      <c r="C1524" s="12" t="s">
        <v>4068</v>
      </c>
      <c r="D1524" s="13">
        <v>23760</v>
      </c>
      <c r="E1524" s="33" t="s">
        <v>6279</v>
      </c>
      <c r="F1524" s="33" t="s">
        <v>6109</v>
      </c>
      <c r="G1524" s="9" t="s">
        <v>6388</v>
      </c>
      <c r="H1524" s="9"/>
      <c r="I1524" s="9"/>
      <c r="J1524" s="13" t="str">
        <f t="shared" si="23"/>
        <v>INSERT INTO `Productos` (txRefInterna,txRefExterna,txNomProducto,txDescripcion,idClasifProductos,idMarcaProductos) SELECT '3129','CG','SOPORTE MOTOR IZQ. LUV 1600','SOPORTE MOTOR IZQ. LUV 1600', A.idClasifProductos, M.idClasifProductos  FROM `ClasifProductos` A, `ClasifProductos` M WHERE A.txDescripcion = 'SOPORTE' AND M.txDescripcion = 'CHEVROLET LUV 1600 -2300';</v>
      </c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/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/>
      <c r="FB1524" s="9"/>
      <c r="FC1524" s="9"/>
      <c r="FD1524" s="9"/>
      <c r="FE1524" s="9"/>
      <c r="FF1524" s="9"/>
      <c r="FG1524" s="9"/>
      <c r="FH1524" s="9"/>
      <c r="FI1524" s="9"/>
      <c r="FJ1524" s="9"/>
      <c r="FK1524" s="9"/>
      <c r="FL1524" s="9"/>
      <c r="FM1524" s="9"/>
      <c r="FN1524" s="9"/>
      <c r="FO1524" s="9"/>
      <c r="FP1524" s="9"/>
      <c r="FQ1524" s="9"/>
      <c r="FR1524" s="9"/>
      <c r="FS1524" s="9"/>
      <c r="FT1524" s="9"/>
      <c r="FU1524" s="9"/>
      <c r="FV1524" s="9"/>
      <c r="FW1524" s="9"/>
      <c r="FX1524" s="9"/>
      <c r="FY1524" s="9"/>
      <c r="FZ1524" s="9"/>
      <c r="GA1524" s="9"/>
      <c r="GB1524" s="9"/>
      <c r="GC1524" s="9"/>
      <c r="GD1524" s="9"/>
      <c r="GE1524" s="9"/>
      <c r="GF1524" s="9"/>
      <c r="GG1524" s="9"/>
      <c r="GH1524" s="9"/>
      <c r="GI1524" s="9"/>
      <c r="GJ1524" s="9"/>
      <c r="GK1524" s="9"/>
      <c r="GL1524" s="9"/>
      <c r="GM1524" s="9"/>
      <c r="GN1524" s="9"/>
      <c r="GO1524" s="9"/>
      <c r="GP1524" s="9"/>
      <c r="GQ1524" s="9"/>
      <c r="GR1524" s="9"/>
      <c r="GS1524" s="9"/>
      <c r="GT1524" s="9"/>
      <c r="GU1524" s="9"/>
      <c r="GV1524" s="9"/>
      <c r="GW1524" s="9"/>
      <c r="GX1524" s="9"/>
      <c r="GY1524" s="9"/>
      <c r="GZ1524" s="9"/>
      <c r="HA1524" s="9"/>
      <c r="HB1524" s="9"/>
      <c r="HC1524" s="9"/>
      <c r="HD1524" s="9"/>
      <c r="HE1524" s="9"/>
      <c r="HF1524" s="9"/>
      <c r="HG1524" s="9"/>
      <c r="HH1524" s="9"/>
      <c r="HI1524" s="9"/>
      <c r="HJ1524" s="9"/>
      <c r="HK1524" s="9"/>
      <c r="HL1524" s="9"/>
      <c r="HM1524" s="9"/>
      <c r="HN1524" s="9"/>
      <c r="HO1524" s="9"/>
      <c r="HP1524" s="9"/>
      <c r="HQ1524" s="9"/>
      <c r="HR1524" s="9"/>
      <c r="HS1524" s="9"/>
      <c r="HT1524" s="9"/>
      <c r="HU1524" s="9"/>
      <c r="HV1524" s="9"/>
      <c r="HW1524" s="9"/>
      <c r="HX1524" s="9"/>
      <c r="HY1524" s="9"/>
    </row>
    <row r="1525" spans="1:233" x14ac:dyDescent="0.2">
      <c r="A1525" s="12">
        <v>3130</v>
      </c>
      <c r="B1525" s="12" t="s">
        <v>4067</v>
      </c>
      <c r="C1525" s="12" t="s">
        <v>4069</v>
      </c>
      <c r="D1525" s="13">
        <v>23760</v>
      </c>
      <c r="E1525" s="33" t="s">
        <v>6279</v>
      </c>
      <c r="F1525" s="33" t="s">
        <v>6109</v>
      </c>
      <c r="G1525" s="9" t="s">
        <v>6388</v>
      </c>
      <c r="H1525" s="9"/>
      <c r="I1525" s="9"/>
      <c r="J1525" s="13" t="str">
        <f t="shared" si="23"/>
        <v>INSERT INTO `Productos` (txRefInterna,txRefExterna,txNomProducto,txDescripcion,idClasifProductos,idMarcaProductos) SELECT '3130','CG','SOPORTE MOTOR DER. LUV 1600','SOPORTE MOTOR DER. LUV 1600', A.idClasifProductos, M.idClasifProductos  FROM `ClasifProductos` A, `ClasifProductos` M WHERE A.txDescripcion = 'SOPORTE' AND M.txDescripcion = 'CHEVROLET LUV 1600 -2300';</v>
      </c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  <c r="DP1525" s="9"/>
      <c r="DQ1525" s="9"/>
      <c r="DR1525" s="9"/>
      <c r="DS1525" s="9"/>
      <c r="DT1525" s="9"/>
      <c r="DU1525" s="9"/>
      <c r="DV1525" s="9"/>
      <c r="DW1525" s="9"/>
      <c r="DX1525" s="9"/>
      <c r="DY1525" s="9"/>
      <c r="DZ1525" s="9"/>
      <c r="EA1525" s="9"/>
      <c r="EB1525" s="9"/>
      <c r="EC1525" s="9"/>
      <c r="ED1525" s="9"/>
      <c r="EE1525" s="9"/>
      <c r="EF1525" s="9"/>
      <c r="EG1525" s="9"/>
      <c r="EH1525" s="9"/>
      <c r="EI1525" s="9"/>
      <c r="EJ1525" s="9"/>
      <c r="EK1525" s="9"/>
      <c r="EL1525" s="9"/>
      <c r="EM1525" s="9"/>
      <c r="EN1525" s="9"/>
      <c r="EO1525" s="9"/>
      <c r="EP1525" s="9"/>
      <c r="EQ1525" s="9"/>
      <c r="ER1525" s="9"/>
      <c r="ES1525" s="9"/>
      <c r="ET1525" s="9"/>
      <c r="EU1525" s="9"/>
      <c r="EV1525" s="9"/>
      <c r="EW1525" s="9"/>
      <c r="EX1525" s="9"/>
      <c r="EY1525" s="9"/>
      <c r="EZ1525" s="9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9"/>
      <c r="FO1525" s="9"/>
      <c r="FP1525" s="9"/>
      <c r="FQ1525" s="9"/>
      <c r="FR1525" s="9"/>
      <c r="FS1525" s="9"/>
      <c r="FT1525" s="9"/>
      <c r="FU1525" s="9"/>
      <c r="FV1525" s="9"/>
      <c r="FW1525" s="9"/>
      <c r="FX1525" s="9"/>
      <c r="FY1525" s="9"/>
      <c r="FZ1525" s="9"/>
      <c r="GA1525" s="9"/>
      <c r="GB1525" s="9"/>
      <c r="GC1525" s="9"/>
      <c r="GD1525" s="9"/>
      <c r="GE1525" s="9"/>
      <c r="GF1525" s="9"/>
      <c r="GG1525" s="9"/>
      <c r="GH1525" s="9"/>
      <c r="GI1525" s="9"/>
      <c r="GJ1525" s="9"/>
      <c r="GK1525" s="9"/>
      <c r="GL1525" s="9"/>
      <c r="GM1525" s="9"/>
      <c r="GN1525" s="9"/>
      <c r="GO1525" s="9"/>
      <c r="GP1525" s="9"/>
      <c r="GQ1525" s="9"/>
      <c r="GR1525" s="9"/>
      <c r="GS1525" s="9"/>
      <c r="GT1525" s="9"/>
      <c r="GU1525" s="9"/>
      <c r="GV1525" s="9"/>
      <c r="GW1525" s="9"/>
      <c r="GX1525" s="9"/>
      <c r="GY1525" s="9"/>
      <c r="GZ1525" s="9"/>
      <c r="HA1525" s="9"/>
      <c r="HB1525" s="9"/>
      <c r="HC1525" s="9"/>
      <c r="HD1525" s="9"/>
      <c r="HE1525" s="9"/>
      <c r="HF1525" s="9"/>
      <c r="HG1525" s="9"/>
      <c r="HH1525" s="9"/>
      <c r="HI1525" s="9"/>
      <c r="HJ1525" s="9"/>
      <c r="HK1525" s="9"/>
      <c r="HL1525" s="9"/>
      <c r="HM1525" s="9"/>
      <c r="HN1525" s="9"/>
      <c r="HO1525" s="9"/>
      <c r="HP1525" s="9"/>
      <c r="HQ1525" s="9"/>
      <c r="HR1525" s="9"/>
      <c r="HS1525" s="9"/>
      <c r="HT1525" s="9"/>
      <c r="HU1525" s="9"/>
      <c r="HV1525" s="9"/>
      <c r="HW1525" s="9"/>
      <c r="HX1525" s="9"/>
      <c r="HY1525" s="9"/>
    </row>
    <row r="1526" spans="1:233" x14ac:dyDescent="0.2">
      <c r="A1526" s="12">
        <v>3131</v>
      </c>
      <c r="B1526" s="12" t="s">
        <v>4070</v>
      </c>
      <c r="C1526" s="12" t="s">
        <v>4071</v>
      </c>
      <c r="D1526" s="13">
        <v>25690</v>
      </c>
      <c r="E1526" s="33" t="s">
        <v>6279</v>
      </c>
      <c r="F1526" s="33" t="s">
        <v>6109</v>
      </c>
      <c r="G1526" s="9" t="s">
        <v>6388</v>
      </c>
      <c r="H1526" s="9"/>
      <c r="I1526" s="9"/>
      <c r="J1526" s="13" t="str">
        <f t="shared" si="23"/>
        <v>INSERT INTO `Productos` (txRefInterna,txRefExterna,txNomProducto,txDescripcion,idClasifProductos,idMarcaProductos) SELECT '3131','CG260','SOPORTE MOTOR  DER. LUV 2300 - TROOPER','SOPORTE MOTOR  DER. LUV 2300 - TROOPER', A.idClasifProductos, M.idClasifProductos  FROM `ClasifProductos` A, `ClasifProductos` M WHERE A.txDescripcion = 'SOPORTE' AND M.txDescripcion = 'CHEVROLET LUV 1600 -2300';</v>
      </c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  <c r="DP1526" s="9"/>
      <c r="DQ1526" s="9"/>
      <c r="DR1526" s="9"/>
      <c r="DS1526" s="9"/>
      <c r="DT1526" s="9"/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/>
      <c r="EI1526" s="9"/>
      <c r="EJ1526" s="9"/>
      <c r="EK1526" s="9"/>
      <c r="EL1526" s="9"/>
      <c r="EM1526" s="9"/>
      <c r="EN1526" s="9"/>
      <c r="EO1526" s="9"/>
      <c r="EP1526" s="9"/>
      <c r="EQ1526" s="9"/>
      <c r="ER1526" s="9"/>
      <c r="ES1526" s="9"/>
      <c r="ET1526" s="9"/>
      <c r="EU1526" s="9"/>
      <c r="EV1526" s="9"/>
      <c r="EW1526" s="9"/>
      <c r="EX1526" s="9"/>
      <c r="EY1526" s="9"/>
      <c r="EZ1526" s="9"/>
      <c r="FA1526" s="9"/>
      <c r="FB1526" s="9"/>
      <c r="FC1526" s="9"/>
      <c r="FD1526" s="9"/>
      <c r="FE1526" s="9"/>
      <c r="FF1526" s="9"/>
      <c r="FG1526" s="9"/>
      <c r="FH1526" s="9"/>
      <c r="FI1526" s="9"/>
      <c r="FJ1526" s="9"/>
      <c r="FK1526" s="9"/>
      <c r="FL1526" s="9"/>
      <c r="FM1526" s="9"/>
      <c r="FN1526" s="9"/>
      <c r="FO1526" s="9"/>
      <c r="FP1526" s="9"/>
      <c r="FQ1526" s="9"/>
      <c r="FR1526" s="9"/>
      <c r="FS1526" s="9"/>
      <c r="FT1526" s="9"/>
      <c r="FU1526" s="9"/>
      <c r="FV1526" s="9"/>
      <c r="FW1526" s="9"/>
      <c r="FX1526" s="9"/>
      <c r="FY1526" s="9"/>
      <c r="FZ1526" s="9"/>
      <c r="GA1526" s="9"/>
      <c r="GB1526" s="9"/>
      <c r="GC1526" s="9"/>
      <c r="GD1526" s="9"/>
      <c r="GE1526" s="9"/>
      <c r="GF1526" s="9"/>
      <c r="GG1526" s="9"/>
      <c r="GH1526" s="9"/>
      <c r="GI1526" s="9"/>
      <c r="GJ1526" s="9"/>
      <c r="GK1526" s="9"/>
      <c r="GL1526" s="9"/>
      <c r="GM1526" s="9"/>
      <c r="GN1526" s="9"/>
      <c r="GO1526" s="9"/>
      <c r="GP1526" s="9"/>
      <c r="GQ1526" s="9"/>
      <c r="GR1526" s="9"/>
      <c r="GS1526" s="9"/>
      <c r="GT1526" s="9"/>
      <c r="GU1526" s="9"/>
      <c r="GV1526" s="9"/>
      <c r="GW1526" s="9"/>
      <c r="GX1526" s="9"/>
      <c r="GY1526" s="9"/>
      <c r="GZ1526" s="9"/>
      <c r="HA1526" s="9"/>
      <c r="HB1526" s="9"/>
      <c r="HC1526" s="9"/>
      <c r="HD1526" s="9"/>
      <c r="HE1526" s="9"/>
      <c r="HF1526" s="9"/>
      <c r="HG1526" s="9"/>
      <c r="HH1526" s="9"/>
      <c r="HI1526" s="9"/>
      <c r="HJ1526" s="9"/>
      <c r="HK1526" s="9"/>
      <c r="HL1526" s="9"/>
      <c r="HM1526" s="9"/>
      <c r="HN1526" s="9"/>
      <c r="HO1526" s="9"/>
      <c r="HP1526" s="9"/>
      <c r="HQ1526" s="9"/>
      <c r="HR1526" s="9"/>
      <c r="HS1526" s="9"/>
      <c r="HT1526" s="9"/>
      <c r="HU1526" s="9"/>
      <c r="HV1526" s="9"/>
      <c r="HW1526" s="9"/>
      <c r="HX1526" s="9"/>
      <c r="HY1526" s="9"/>
    </row>
    <row r="1527" spans="1:233" x14ac:dyDescent="0.2">
      <c r="A1527" s="12">
        <v>3132</v>
      </c>
      <c r="B1527" s="12" t="s">
        <v>4072</v>
      </c>
      <c r="C1527" s="12" t="s">
        <v>4073</v>
      </c>
      <c r="D1527" s="13">
        <v>25690</v>
      </c>
      <c r="E1527" s="33" t="s">
        <v>6279</v>
      </c>
      <c r="F1527" s="33" t="s">
        <v>6109</v>
      </c>
      <c r="G1527" s="9" t="s">
        <v>6388</v>
      </c>
      <c r="H1527" s="9"/>
      <c r="I1527" s="9"/>
      <c r="J1527" s="13" t="str">
        <f t="shared" si="23"/>
        <v>INSERT INTO `Productos` (txRefInterna,txRefExterna,txNomProducto,txDescripcion,idClasifProductos,idMarcaProductos) SELECT '3132','CG261','SOPORTE MOTOR  IZQ.. LUV 2300 - TROOPER','SOPORTE MOTOR  IZQ.. LUV 2300 - TROOPER', A.idClasifProductos, M.idClasifProductos  FROM `ClasifProductos` A, `ClasifProductos` M WHERE A.txDescripcion = 'SOPORTE' AND M.txDescripcion = 'CHEVROLET LUV 1600 -2300';</v>
      </c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  <c r="EL1527" s="9"/>
      <c r="EM1527" s="9"/>
      <c r="EN1527" s="9"/>
      <c r="EO1527" s="9"/>
      <c r="EP1527" s="9"/>
      <c r="EQ1527" s="9"/>
      <c r="ER1527" s="9"/>
      <c r="ES1527" s="9"/>
      <c r="ET1527" s="9"/>
      <c r="EU1527" s="9"/>
      <c r="EV1527" s="9"/>
      <c r="EW1527" s="9"/>
      <c r="EX1527" s="9"/>
      <c r="EY1527" s="9"/>
      <c r="EZ1527" s="9"/>
      <c r="FA1527" s="9"/>
      <c r="FB1527" s="9"/>
      <c r="FC1527" s="9"/>
      <c r="FD1527" s="9"/>
      <c r="FE1527" s="9"/>
      <c r="FF1527" s="9"/>
      <c r="FG1527" s="9"/>
      <c r="FH1527" s="9"/>
      <c r="FI1527" s="9"/>
      <c r="FJ1527" s="9"/>
      <c r="FK1527" s="9"/>
      <c r="FL1527" s="9"/>
      <c r="FM1527" s="9"/>
      <c r="FN1527" s="9"/>
      <c r="FO1527" s="9"/>
      <c r="FP1527" s="9"/>
      <c r="FQ1527" s="9"/>
      <c r="FR1527" s="9"/>
      <c r="FS1527" s="9"/>
      <c r="FT1527" s="9"/>
      <c r="FU1527" s="9"/>
      <c r="FV1527" s="9"/>
      <c r="FW1527" s="9"/>
      <c r="FX1527" s="9"/>
      <c r="FY1527" s="9"/>
      <c r="FZ1527" s="9"/>
      <c r="GA1527" s="9"/>
      <c r="GB1527" s="9"/>
      <c r="GC1527" s="9"/>
      <c r="GD1527" s="9"/>
      <c r="GE1527" s="9"/>
      <c r="GF1527" s="9"/>
      <c r="GG1527" s="9"/>
      <c r="GH1527" s="9"/>
      <c r="GI1527" s="9"/>
      <c r="GJ1527" s="9"/>
      <c r="GK1527" s="9"/>
      <c r="GL1527" s="9"/>
      <c r="GM1527" s="9"/>
      <c r="GN1527" s="9"/>
      <c r="GO1527" s="9"/>
      <c r="GP1527" s="9"/>
      <c r="GQ1527" s="9"/>
      <c r="GR1527" s="9"/>
      <c r="GS1527" s="9"/>
      <c r="GT1527" s="9"/>
      <c r="GU1527" s="9"/>
      <c r="GV1527" s="9"/>
      <c r="GW1527" s="9"/>
      <c r="GX1527" s="9"/>
      <c r="GY1527" s="9"/>
      <c r="GZ1527" s="9"/>
      <c r="HA1527" s="9"/>
      <c r="HB1527" s="9"/>
      <c r="HC1527" s="9"/>
      <c r="HD1527" s="9"/>
      <c r="HE1527" s="9"/>
      <c r="HF1527" s="9"/>
      <c r="HG1527" s="9"/>
      <c r="HH1527" s="9"/>
      <c r="HI1527" s="9"/>
      <c r="HJ1527" s="9"/>
      <c r="HK1527" s="9"/>
      <c r="HL1527" s="9"/>
      <c r="HM1527" s="9"/>
      <c r="HN1527" s="9"/>
      <c r="HO1527" s="9"/>
      <c r="HP1527" s="9"/>
      <c r="HQ1527" s="9"/>
      <c r="HR1527" s="9"/>
      <c r="HS1527" s="9"/>
      <c r="HT1527" s="9"/>
      <c r="HU1527" s="9"/>
      <c r="HV1527" s="9"/>
      <c r="HW1527" s="9"/>
      <c r="HX1527" s="9"/>
      <c r="HY1527" s="9"/>
    </row>
    <row r="1528" spans="1:233" x14ac:dyDescent="0.2">
      <c r="A1528" s="12">
        <v>6050</v>
      </c>
      <c r="B1528" s="12" t="s">
        <v>4297</v>
      </c>
      <c r="C1528" s="12" t="s">
        <v>4298</v>
      </c>
      <c r="D1528" s="13">
        <v>19900</v>
      </c>
      <c r="E1528" s="38" t="s">
        <v>6211</v>
      </c>
      <c r="F1528" s="33" t="s">
        <v>6109</v>
      </c>
      <c r="G1528" s="9" t="s">
        <v>6388</v>
      </c>
      <c r="H1528" s="9"/>
      <c r="I1528" s="9"/>
      <c r="J1528" s="13" t="str">
        <f t="shared" si="23"/>
        <v>INSERT INTO `Productos` (txRefInterna,txRefExterna,txNomProducto,txDescripcion,idClasifProductos,idMarcaProductos) SELECT '6050','NAL','SOPORTE MOTOR DEL. HYUNDAI ATOS T.O MN','SOPORTE MOTOR DEL. HYUNDAI ATOS T.O MN', A.idClasifProductos, M.idClasifProductos  FROM `ClasifProductos` A, `ClasifProductos` M WHERE A.txDescripcion = 'SOPORTE' AND M.txDescripcion = 'HYUNDAI ATOS';</v>
      </c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  <c r="DP1528" s="9"/>
      <c r="DQ1528" s="9"/>
      <c r="DR1528" s="9"/>
      <c r="DS1528" s="9"/>
      <c r="DT1528" s="9"/>
      <c r="DU1528" s="9"/>
      <c r="DV1528" s="9"/>
      <c r="DW1528" s="9"/>
      <c r="DX1528" s="9"/>
      <c r="DY1528" s="9"/>
      <c r="DZ1528" s="9"/>
      <c r="EA1528" s="9"/>
      <c r="EB1528" s="9"/>
      <c r="EC1528" s="9"/>
      <c r="ED1528" s="9"/>
      <c r="EE1528" s="9"/>
      <c r="EF1528" s="9"/>
      <c r="EG1528" s="9"/>
      <c r="EH1528" s="9"/>
      <c r="EI1528" s="9"/>
      <c r="EJ1528" s="9"/>
      <c r="EK1528" s="9"/>
      <c r="EL1528" s="9"/>
      <c r="EM1528" s="9"/>
      <c r="EN1528" s="9"/>
      <c r="EO1528" s="9"/>
      <c r="EP1528" s="9"/>
      <c r="EQ1528" s="9"/>
      <c r="ER1528" s="9"/>
      <c r="ES1528" s="9"/>
      <c r="ET1528" s="9"/>
      <c r="EU1528" s="9"/>
      <c r="EV1528" s="9"/>
      <c r="EW1528" s="9"/>
      <c r="EX1528" s="9"/>
      <c r="EY1528" s="9"/>
      <c r="EZ1528" s="9"/>
      <c r="FA1528" s="9"/>
      <c r="FB1528" s="9"/>
      <c r="FC1528" s="9"/>
      <c r="FD1528" s="9"/>
      <c r="FE1528" s="9"/>
      <c r="FF1528" s="9"/>
      <c r="FG1528" s="9"/>
      <c r="FH1528" s="9"/>
      <c r="FI1528" s="9"/>
      <c r="FJ1528" s="9"/>
      <c r="FK1528" s="9"/>
      <c r="FL1528" s="9"/>
      <c r="FM1528" s="9"/>
      <c r="FN1528" s="9"/>
      <c r="FO1528" s="9"/>
      <c r="FP1528" s="9"/>
      <c r="FQ1528" s="9"/>
      <c r="FR1528" s="9"/>
      <c r="FS1528" s="9"/>
      <c r="FT1528" s="9"/>
      <c r="FU1528" s="9"/>
      <c r="FV1528" s="9"/>
      <c r="FW1528" s="9"/>
      <c r="FX1528" s="9"/>
      <c r="FY1528" s="9"/>
      <c r="FZ1528" s="9"/>
      <c r="GA1528" s="9"/>
      <c r="GB1528" s="9"/>
      <c r="GC1528" s="9"/>
      <c r="GD1528" s="9"/>
      <c r="GE1528" s="9"/>
      <c r="GF1528" s="9"/>
      <c r="GG1528" s="9"/>
      <c r="GH1528" s="9"/>
      <c r="GI1528" s="9"/>
      <c r="GJ1528" s="9"/>
      <c r="GK1528" s="9"/>
      <c r="GL1528" s="9"/>
      <c r="GM1528" s="9"/>
      <c r="GN1528" s="9"/>
      <c r="GO1528" s="9"/>
      <c r="GP1528" s="9"/>
      <c r="GQ1528" s="9"/>
      <c r="GR1528" s="9"/>
      <c r="GS1528" s="9"/>
      <c r="GT1528" s="9"/>
      <c r="GU1528" s="9"/>
      <c r="GV1528" s="9"/>
      <c r="GW1528" s="9"/>
      <c r="GX1528" s="9"/>
      <c r="GY1528" s="9"/>
      <c r="GZ1528" s="9"/>
      <c r="HA1528" s="9"/>
      <c r="HB1528" s="9"/>
      <c r="HC1528" s="9"/>
      <c r="HD1528" s="9"/>
      <c r="HE1528" s="9"/>
      <c r="HF1528" s="9"/>
      <c r="HG1528" s="9"/>
      <c r="HH1528" s="9"/>
      <c r="HI1528" s="9"/>
      <c r="HJ1528" s="9"/>
      <c r="HK1528" s="9"/>
      <c r="HL1528" s="9"/>
      <c r="HM1528" s="9"/>
      <c r="HN1528" s="9"/>
      <c r="HO1528" s="9"/>
      <c r="HP1528" s="9"/>
      <c r="HQ1528" s="9"/>
      <c r="HR1528" s="9"/>
      <c r="HS1528" s="9"/>
      <c r="HT1528" s="9"/>
      <c r="HU1528" s="9"/>
      <c r="HV1528" s="9"/>
      <c r="HW1528" s="9"/>
      <c r="HX1528" s="9"/>
      <c r="HY1528" s="9"/>
    </row>
    <row r="1529" spans="1:233" x14ac:dyDescent="0.2">
      <c r="A1529" s="12" t="s">
        <v>4299</v>
      </c>
      <c r="B1529" s="12" t="s">
        <v>4300</v>
      </c>
      <c r="C1529" s="12" t="s">
        <v>4301</v>
      </c>
      <c r="D1529" s="13">
        <v>22970</v>
      </c>
      <c r="E1529" s="38" t="s">
        <v>6211</v>
      </c>
      <c r="F1529" s="33" t="s">
        <v>6109</v>
      </c>
      <c r="G1529" s="9" t="s">
        <v>6388</v>
      </c>
      <c r="H1529" s="9"/>
      <c r="I1529" s="9"/>
      <c r="J1529" s="13" t="str">
        <f t="shared" si="23"/>
        <v>INSERT INTO `Productos` (txRefInterna,txRefExterna,txNomProducto,txDescripcion,idClasifProductos,idMarcaProductos) SELECT '21840-05200','kOREA','SOPORTE MOTOR DEL. HYUNDAI ATOS M.N','SOPORTE MOTOR DEL. HYUNDAI ATOS M.N', A.idClasifProductos, M.idClasifProductos  FROM `ClasifProductos` A, `ClasifProductos` M WHERE A.txDescripcion = 'SOPORTE' AND M.txDescripcion = 'HYUNDAI ATOS';</v>
      </c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  <c r="EL1529" s="9"/>
      <c r="EM1529" s="9"/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  <c r="EY1529" s="9"/>
      <c r="EZ1529" s="9"/>
      <c r="FA1529" s="9"/>
      <c r="FB1529" s="9"/>
      <c r="FC1529" s="9"/>
      <c r="FD1529" s="9"/>
      <c r="FE1529" s="9"/>
      <c r="FF1529" s="9"/>
      <c r="FG1529" s="9"/>
      <c r="FH1529" s="9"/>
      <c r="FI1529" s="9"/>
      <c r="FJ1529" s="9"/>
      <c r="FK1529" s="9"/>
      <c r="FL1529" s="9"/>
      <c r="FM1529" s="9"/>
      <c r="FN1529" s="9"/>
      <c r="FO1529" s="9"/>
      <c r="FP1529" s="9"/>
      <c r="FQ1529" s="9"/>
      <c r="FR1529" s="9"/>
      <c r="FS1529" s="9"/>
      <c r="FT1529" s="9"/>
      <c r="FU1529" s="9"/>
      <c r="FV1529" s="9"/>
      <c r="FW1529" s="9"/>
      <c r="FX1529" s="9"/>
      <c r="FY1529" s="9"/>
      <c r="FZ1529" s="9"/>
      <c r="GA1529" s="9"/>
      <c r="GB1529" s="9"/>
      <c r="GC1529" s="9"/>
      <c r="GD1529" s="9"/>
      <c r="GE1529" s="9"/>
      <c r="GF1529" s="9"/>
      <c r="GG1529" s="9"/>
      <c r="GH1529" s="9"/>
      <c r="GI1529" s="9"/>
      <c r="GJ1529" s="9"/>
      <c r="GK1529" s="9"/>
      <c r="GL1529" s="9"/>
      <c r="GM1529" s="9"/>
      <c r="GN1529" s="9"/>
      <c r="GO1529" s="9"/>
      <c r="GP1529" s="9"/>
      <c r="GQ1529" s="9"/>
      <c r="GR1529" s="9"/>
      <c r="GS1529" s="9"/>
      <c r="GT1529" s="9"/>
      <c r="GU1529" s="9"/>
      <c r="GV1529" s="9"/>
      <c r="GW1529" s="9"/>
      <c r="GX1529" s="9"/>
      <c r="GY1529" s="9"/>
      <c r="GZ1529" s="9"/>
      <c r="HA1529" s="9"/>
      <c r="HB1529" s="9"/>
      <c r="HC1529" s="9"/>
      <c r="HD1529" s="9"/>
      <c r="HE1529" s="9"/>
      <c r="HF1529" s="9"/>
      <c r="HG1529" s="9"/>
      <c r="HH1529" s="9"/>
      <c r="HI1529" s="9"/>
      <c r="HJ1529" s="9"/>
      <c r="HK1529" s="9"/>
      <c r="HL1529" s="9"/>
      <c r="HM1529" s="9"/>
      <c r="HN1529" s="9"/>
      <c r="HO1529" s="9"/>
      <c r="HP1529" s="9"/>
      <c r="HQ1529" s="9"/>
      <c r="HR1529" s="9"/>
      <c r="HS1529" s="9"/>
      <c r="HT1529" s="9"/>
      <c r="HU1529" s="9"/>
      <c r="HV1529" s="9"/>
      <c r="HW1529" s="9"/>
      <c r="HX1529" s="9"/>
      <c r="HY1529" s="9"/>
    </row>
    <row r="1530" spans="1:233" x14ac:dyDescent="0.2">
      <c r="A1530" s="12">
        <v>6130</v>
      </c>
      <c r="B1530" s="12" t="s">
        <v>3732</v>
      </c>
      <c r="C1530" s="12" t="s">
        <v>4302</v>
      </c>
      <c r="D1530" s="13">
        <v>34460</v>
      </c>
      <c r="E1530" s="38" t="s">
        <v>6211</v>
      </c>
      <c r="F1530" s="33" t="s">
        <v>6109</v>
      </c>
      <c r="G1530" s="9" t="s">
        <v>6388</v>
      </c>
      <c r="H1530" s="9"/>
      <c r="I1530" s="9"/>
      <c r="J1530" s="13" t="str">
        <f t="shared" si="23"/>
        <v>INSERT INTO `Productos` (txRefInterna,txRefExterna,txNomProducto,txDescripcion,idClasifProductos,idMarcaProductos) SELECT '6130','KOREA','SOPORTE MOTOR TRAS. HYUNDAI ATOS M.N   21850-05200NG','SOPORTE MOTOR TRAS. HYUNDAI ATOS M.N   21850-05200NG', A.idClasifProductos, M.idClasifProductos  FROM `ClasifProductos` A, `ClasifProductos` M WHERE A.txDescripcion = 'SOPORTE' AND M.txDescripcion = 'HYUNDAI ATOS';</v>
      </c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  <c r="GA1530" s="9"/>
      <c r="GB1530" s="9"/>
      <c r="GC1530" s="9"/>
      <c r="GD1530" s="9"/>
      <c r="GE1530" s="9"/>
      <c r="GF1530" s="9"/>
      <c r="GG1530" s="9"/>
      <c r="GH1530" s="9"/>
      <c r="GI1530" s="9"/>
      <c r="GJ1530" s="9"/>
      <c r="GK1530" s="9"/>
      <c r="GL1530" s="9"/>
      <c r="GM1530" s="9"/>
      <c r="GN1530" s="9"/>
      <c r="GO1530" s="9"/>
      <c r="GP1530" s="9"/>
      <c r="GQ1530" s="9"/>
      <c r="GR1530" s="9"/>
      <c r="GS1530" s="9"/>
      <c r="GT1530" s="9"/>
      <c r="GU1530" s="9"/>
      <c r="GV1530" s="9"/>
      <c r="GW1530" s="9"/>
      <c r="GX1530" s="9"/>
      <c r="GY1530" s="9"/>
      <c r="GZ1530" s="9"/>
      <c r="HA1530" s="9"/>
      <c r="HB1530" s="9"/>
      <c r="HC1530" s="9"/>
      <c r="HD1530" s="9"/>
      <c r="HE1530" s="9"/>
      <c r="HF1530" s="9"/>
      <c r="HG1530" s="9"/>
      <c r="HH1530" s="9"/>
      <c r="HI1530" s="9"/>
      <c r="HJ1530" s="9"/>
      <c r="HK1530" s="9"/>
      <c r="HL1530" s="9"/>
      <c r="HM1530" s="9"/>
      <c r="HN1530" s="9"/>
      <c r="HO1530" s="9"/>
      <c r="HP1530" s="9"/>
      <c r="HQ1530" s="9"/>
      <c r="HR1530" s="9"/>
      <c r="HS1530" s="9"/>
      <c r="HT1530" s="9"/>
      <c r="HU1530" s="9"/>
      <c r="HV1530" s="9"/>
      <c r="HW1530" s="9"/>
      <c r="HX1530" s="9"/>
      <c r="HY1530" s="9"/>
    </row>
    <row r="1531" spans="1:233" x14ac:dyDescent="0.2">
      <c r="A1531" s="12">
        <v>6051</v>
      </c>
      <c r="B1531" s="12" t="s">
        <v>4297</v>
      </c>
      <c r="C1531" s="12" t="s">
        <v>4303</v>
      </c>
      <c r="D1531" s="13">
        <v>32900</v>
      </c>
      <c r="E1531" s="38" t="s">
        <v>6211</v>
      </c>
      <c r="F1531" s="33" t="s">
        <v>6109</v>
      </c>
      <c r="G1531" s="9" t="s">
        <v>6388</v>
      </c>
      <c r="H1531" s="9"/>
      <c r="I1531" s="9"/>
      <c r="J1531" s="13" t="str">
        <f t="shared" si="23"/>
        <v>INSERT INTO `Productos` (txRefInterna,txRefExterna,txNomProducto,txDescripcion,idClasifProductos,idMarcaProductos) SELECT '6051','NAL','SOPORTE MOTOR TRAS. HYUNDAI ATOS T.O MN','SOPORTE MOTOR TRAS. HYUNDAI ATOS T.O MN', A.idClasifProductos, M.idClasifProductos  FROM `ClasifProductos` A, `ClasifProductos` M WHERE A.txDescripcion = 'SOPORTE' AND M.txDescripcion = 'HYUNDAI ATOS';</v>
      </c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/>
      <c r="EL1531" s="9"/>
      <c r="EM1531" s="9"/>
      <c r="EN1531" s="9"/>
      <c r="EO1531" s="9"/>
      <c r="EP1531" s="9"/>
      <c r="EQ1531" s="9"/>
      <c r="ER1531" s="9"/>
      <c r="ES1531" s="9"/>
      <c r="ET1531" s="9"/>
      <c r="EU1531" s="9"/>
      <c r="EV1531" s="9"/>
      <c r="EW1531" s="9"/>
      <c r="EX1531" s="9"/>
      <c r="EY1531" s="9"/>
      <c r="EZ1531" s="9"/>
      <c r="FA1531" s="9"/>
      <c r="FB1531" s="9"/>
      <c r="FC1531" s="9"/>
      <c r="FD1531" s="9"/>
      <c r="FE1531" s="9"/>
      <c r="FF1531" s="9"/>
      <c r="FG1531" s="9"/>
      <c r="FH1531" s="9"/>
      <c r="FI1531" s="9"/>
      <c r="FJ1531" s="9"/>
      <c r="FK1531" s="9"/>
      <c r="FL1531" s="9"/>
      <c r="FM1531" s="9"/>
      <c r="FN1531" s="9"/>
      <c r="FO1531" s="9"/>
      <c r="FP1531" s="9"/>
      <c r="FQ1531" s="9"/>
      <c r="FR1531" s="9"/>
      <c r="FS1531" s="9"/>
      <c r="FT1531" s="9"/>
      <c r="FU1531" s="9"/>
      <c r="FV1531" s="9"/>
      <c r="FW1531" s="9"/>
      <c r="FX1531" s="9"/>
      <c r="FY1531" s="9"/>
      <c r="FZ1531" s="9"/>
      <c r="GA1531" s="9"/>
      <c r="GB1531" s="9"/>
      <c r="GC1531" s="9"/>
      <c r="GD1531" s="9"/>
      <c r="GE1531" s="9"/>
      <c r="GF1531" s="9"/>
      <c r="GG1531" s="9"/>
      <c r="GH1531" s="9"/>
      <c r="GI1531" s="9"/>
      <c r="GJ1531" s="9"/>
      <c r="GK1531" s="9"/>
      <c r="GL1531" s="9"/>
      <c r="GM1531" s="9"/>
      <c r="GN1531" s="9"/>
      <c r="GO1531" s="9"/>
      <c r="GP1531" s="9"/>
      <c r="GQ1531" s="9"/>
      <c r="GR1531" s="9"/>
      <c r="GS1531" s="9"/>
      <c r="GT1531" s="9"/>
      <c r="GU1531" s="9"/>
      <c r="GV1531" s="9"/>
      <c r="GW1531" s="9"/>
      <c r="GX1531" s="9"/>
      <c r="GY1531" s="9"/>
      <c r="GZ1531" s="9"/>
      <c r="HA1531" s="9"/>
      <c r="HB1531" s="9"/>
      <c r="HC1531" s="9"/>
      <c r="HD1531" s="9"/>
      <c r="HE1531" s="9"/>
      <c r="HF1531" s="9"/>
      <c r="HG1531" s="9"/>
      <c r="HH1531" s="9"/>
      <c r="HI1531" s="9"/>
      <c r="HJ1531" s="9"/>
      <c r="HK1531" s="9"/>
      <c r="HL1531" s="9"/>
      <c r="HM1531" s="9"/>
      <c r="HN1531" s="9"/>
      <c r="HO1531" s="9"/>
      <c r="HP1531" s="9"/>
      <c r="HQ1531" s="9"/>
      <c r="HR1531" s="9"/>
      <c r="HS1531" s="9"/>
      <c r="HT1531" s="9"/>
      <c r="HU1531" s="9"/>
      <c r="HV1531" s="9"/>
      <c r="HW1531" s="9"/>
      <c r="HX1531" s="9"/>
      <c r="HY1531" s="9"/>
    </row>
    <row r="1532" spans="1:233" x14ac:dyDescent="0.2">
      <c r="A1532" s="12">
        <v>6089</v>
      </c>
      <c r="B1532" s="12" t="s">
        <v>4297</v>
      </c>
      <c r="C1532" s="12" t="s">
        <v>4304</v>
      </c>
      <c r="D1532" s="13">
        <v>32900</v>
      </c>
      <c r="E1532" s="38" t="s">
        <v>6211</v>
      </c>
      <c r="F1532" s="33" t="s">
        <v>6109</v>
      </c>
      <c r="G1532" s="9" t="s">
        <v>6388</v>
      </c>
      <c r="H1532" s="9"/>
      <c r="I1532" s="9"/>
      <c r="J1532" s="13" t="str">
        <f t="shared" si="23"/>
        <v>INSERT INTO `Productos` (txRefInterna,txRefExterna,txNomProducto,txDescripcion,idClasifProductos,idMarcaProductos) SELECT '6089','NAL','SOPORTE MOTOR TRAS. HYUNDAI ATOS T.O MV','SOPORTE MOTOR TRAS. HYUNDAI ATOS T.O MV', A.idClasifProductos, M.idClasifProductos  FROM `ClasifProductos` A, `ClasifProductos` M WHERE A.txDescripcion = 'SOPORTE' AND M.txDescripcion = 'HYUNDAI ATOS';</v>
      </c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  <c r="DP1532" s="9"/>
      <c r="DQ1532" s="9"/>
      <c r="DR1532" s="9"/>
      <c r="DS1532" s="9"/>
      <c r="DT1532" s="9"/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/>
      <c r="EI1532" s="9"/>
      <c r="EJ1532" s="9"/>
      <c r="EK1532" s="9"/>
      <c r="EL1532" s="9"/>
      <c r="EM1532" s="9"/>
      <c r="EN1532" s="9"/>
      <c r="EO1532" s="9"/>
      <c r="EP1532" s="9"/>
      <c r="EQ1532" s="9"/>
      <c r="ER1532" s="9"/>
      <c r="ES1532" s="9"/>
      <c r="ET1532" s="9"/>
      <c r="EU1532" s="9"/>
      <c r="EV1532" s="9"/>
      <c r="EW1532" s="9"/>
      <c r="EX1532" s="9"/>
      <c r="EY1532" s="9"/>
      <c r="EZ1532" s="9"/>
      <c r="FA1532" s="9"/>
      <c r="FB1532" s="9"/>
      <c r="FC1532" s="9"/>
      <c r="FD1532" s="9"/>
      <c r="FE1532" s="9"/>
      <c r="FF1532" s="9"/>
      <c r="FG1532" s="9"/>
      <c r="FH1532" s="9"/>
      <c r="FI1532" s="9"/>
      <c r="FJ1532" s="9"/>
      <c r="FK1532" s="9"/>
      <c r="FL1532" s="9"/>
      <c r="FM1532" s="9"/>
      <c r="FN1532" s="9"/>
      <c r="FO1532" s="9"/>
      <c r="FP1532" s="9"/>
      <c r="FQ1532" s="9"/>
      <c r="FR1532" s="9"/>
      <c r="FS1532" s="9"/>
      <c r="FT1532" s="9"/>
      <c r="FU1532" s="9"/>
      <c r="FV1532" s="9"/>
      <c r="FW1532" s="9"/>
      <c r="FX1532" s="9"/>
      <c r="FY1532" s="9"/>
      <c r="FZ1532" s="9"/>
      <c r="GA1532" s="9"/>
      <c r="GB1532" s="9"/>
      <c r="GC1532" s="9"/>
      <c r="GD1532" s="9"/>
      <c r="GE1532" s="9"/>
      <c r="GF1532" s="9"/>
      <c r="GG1532" s="9"/>
      <c r="GH1532" s="9"/>
      <c r="GI1532" s="9"/>
      <c r="GJ1532" s="9"/>
      <c r="GK1532" s="9"/>
      <c r="GL1532" s="9"/>
      <c r="GM1532" s="9"/>
      <c r="GN1532" s="9"/>
      <c r="GO1532" s="9"/>
      <c r="GP1532" s="9"/>
      <c r="GQ1532" s="9"/>
      <c r="GR1532" s="9"/>
      <c r="GS1532" s="9"/>
      <c r="GT1532" s="9"/>
      <c r="GU1532" s="9"/>
      <c r="GV1532" s="9"/>
      <c r="GW1532" s="9"/>
      <c r="GX1532" s="9"/>
      <c r="GY1532" s="9"/>
      <c r="GZ1532" s="9"/>
      <c r="HA1532" s="9"/>
      <c r="HB1532" s="9"/>
      <c r="HC1532" s="9"/>
      <c r="HD1532" s="9"/>
      <c r="HE1532" s="9"/>
      <c r="HF1532" s="9"/>
      <c r="HG1532" s="9"/>
      <c r="HH1532" s="9"/>
      <c r="HI1532" s="9"/>
      <c r="HJ1532" s="9"/>
      <c r="HK1532" s="9"/>
      <c r="HL1532" s="9"/>
      <c r="HM1532" s="9"/>
      <c r="HN1532" s="9"/>
      <c r="HO1532" s="9"/>
      <c r="HP1532" s="9"/>
      <c r="HQ1532" s="9"/>
      <c r="HR1532" s="9"/>
      <c r="HS1532" s="9"/>
      <c r="HT1532" s="9"/>
      <c r="HU1532" s="9"/>
      <c r="HV1532" s="9"/>
      <c r="HW1532" s="9"/>
      <c r="HX1532" s="9"/>
      <c r="HY1532" s="9"/>
    </row>
    <row r="1533" spans="1:233" x14ac:dyDescent="0.2">
      <c r="A1533" s="12">
        <v>6092</v>
      </c>
      <c r="B1533" s="12" t="s">
        <v>4297</v>
      </c>
      <c r="C1533" s="12" t="s">
        <v>4305</v>
      </c>
      <c r="D1533" s="13">
        <v>19900</v>
      </c>
      <c r="E1533" s="38" t="s">
        <v>6211</v>
      </c>
      <c r="F1533" s="33" t="s">
        <v>6109</v>
      </c>
      <c r="G1533" s="9" t="s">
        <v>6388</v>
      </c>
      <c r="H1533" s="9"/>
      <c r="I1533" s="9"/>
      <c r="J1533" s="13" t="str">
        <f t="shared" si="23"/>
        <v>INSERT INTO `Productos` (txRefInterna,txRefExterna,txNomProducto,txDescripcion,idClasifProductos,idMarcaProductos) SELECT '6092','NAL','SOPORTE MOTOR DEL. HYUNDAI ATOS T.O MV','SOPORTE MOTOR DEL. HYUNDAI ATOS T.O MV', A.idClasifProductos, M.idClasifProductos  FROM `ClasifProductos` A, `ClasifProductos` M WHERE A.txDescripcion = 'SOPORTE' AND M.txDescripcion = 'HYUNDAI ATOS';</v>
      </c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  <c r="EL1533" s="9"/>
      <c r="EM1533" s="9"/>
      <c r="EN1533" s="9"/>
      <c r="EO1533" s="9"/>
      <c r="EP1533" s="9"/>
      <c r="EQ1533" s="9"/>
      <c r="ER1533" s="9"/>
      <c r="ES1533" s="9"/>
      <c r="ET1533" s="9"/>
      <c r="EU1533" s="9"/>
      <c r="EV1533" s="9"/>
      <c r="EW1533" s="9"/>
      <c r="EX1533" s="9"/>
      <c r="EY1533" s="9"/>
      <c r="EZ1533" s="9"/>
      <c r="FA1533" s="9"/>
      <c r="FB1533" s="9"/>
      <c r="FC1533" s="9"/>
      <c r="FD1533" s="9"/>
      <c r="FE1533" s="9"/>
      <c r="FF1533" s="9"/>
      <c r="FG1533" s="9"/>
      <c r="FH1533" s="9"/>
      <c r="FI1533" s="9"/>
      <c r="FJ1533" s="9"/>
      <c r="FK1533" s="9"/>
      <c r="FL1533" s="9"/>
      <c r="FM1533" s="9"/>
      <c r="FN1533" s="9"/>
      <c r="FO1533" s="9"/>
      <c r="FP1533" s="9"/>
      <c r="FQ1533" s="9"/>
      <c r="FR1533" s="9"/>
      <c r="FS1533" s="9"/>
      <c r="FT1533" s="9"/>
      <c r="FU1533" s="9"/>
      <c r="FV1533" s="9"/>
      <c r="FW1533" s="9"/>
      <c r="FX1533" s="9"/>
      <c r="FY1533" s="9"/>
      <c r="FZ1533" s="9"/>
      <c r="GA1533" s="9"/>
      <c r="GB1533" s="9"/>
      <c r="GC1533" s="9"/>
      <c r="GD1533" s="9"/>
      <c r="GE1533" s="9"/>
      <c r="GF1533" s="9"/>
      <c r="GG1533" s="9"/>
      <c r="GH1533" s="9"/>
      <c r="GI1533" s="9"/>
      <c r="GJ1533" s="9"/>
      <c r="GK1533" s="9"/>
      <c r="GL1533" s="9"/>
      <c r="GM1533" s="9"/>
      <c r="GN1533" s="9"/>
      <c r="GO1533" s="9"/>
      <c r="GP1533" s="9"/>
      <c r="GQ1533" s="9"/>
      <c r="GR1533" s="9"/>
      <c r="GS1533" s="9"/>
      <c r="GT1533" s="9"/>
      <c r="GU1533" s="9"/>
      <c r="GV1533" s="9"/>
      <c r="GW1533" s="9"/>
      <c r="GX1533" s="9"/>
      <c r="GY1533" s="9"/>
      <c r="GZ1533" s="9"/>
      <c r="HA1533" s="9"/>
      <c r="HB1533" s="9"/>
      <c r="HC1533" s="9"/>
      <c r="HD1533" s="9"/>
      <c r="HE1533" s="9"/>
      <c r="HF1533" s="9"/>
      <c r="HG1533" s="9"/>
      <c r="HH1533" s="9"/>
      <c r="HI1533" s="9"/>
      <c r="HJ1533" s="9"/>
      <c r="HK1533" s="9"/>
      <c r="HL1533" s="9"/>
      <c r="HM1533" s="9"/>
      <c r="HN1533" s="9"/>
      <c r="HO1533" s="9"/>
      <c r="HP1533" s="9"/>
      <c r="HQ1533" s="9"/>
      <c r="HR1533" s="9"/>
      <c r="HS1533" s="9"/>
      <c r="HT1533" s="9"/>
      <c r="HU1533" s="9"/>
      <c r="HV1533" s="9"/>
      <c r="HW1533" s="9"/>
      <c r="HX1533" s="9"/>
      <c r="HY1533" s="9"/>
    </row>
    <row r="1534" spans="1:233" x14ac:dyDescent="0.2">
      <c r="A1534" s="12">
        <v>4017</v>
      </c>
      <c r="B1534" s="12">
        <v>90250434</v>
      </c>
      <c r="C1534" s="22" t="s">
        <v>4390</v>
      </c>
      <c r="D1534" s="13">
        <v>13900</v>
      </c>
      <c r="E1534" s="33" t="s">
        <v>4320</v>
      </c>
      <c r="F1534" s="33" t="s">
        <v>6109</v>
      </c>
      <c r="G1534" s="9" t="s">
        <v>6388</v>
      </c>
      <c r="H1534" s="9"/>
      <c r="I1534" s="9"/>
      <c r="J1534" s="13" t="str">
        <f t="shared" si="23"/>
        <v>INSERT INTO `Productos` (txRefInterna,txRefExterna,txNomProducto,txDescripcion,idClasifProductos,idMarcaProductos) SELECT '4017','90250434','SOPORTE MOTOR DERECHO RACER -CIELO','SOPORTE MOTOR DERECHO RACER -CIELO', A.idClasifProductos, M.idClasifProductos  FROM `ClasifProductos` A, `ClasifProductos` M WHERE A.txDescripcion = 'SOPORTE' AND M.txDescripcion = 'DAEWOO';</v>
      </c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  <c r="DP1534" s="9"/>
      <c r="DQ1534" s="9"/>
      <c r="DR1534" s="9"/>
      <c r="DS1534" s="9"/>
      <c r="DT1534" s="9"/>
      <c r="DU1534" s="9"/>
      <c r="DV1534" s="9"/>
      <c r="DW1534" s="9"/>
      <c r="DX1534" s="9"/>
      <c r="DY1534" s="9"/>
      <c r="DZ1534" s="9"/>
      <c r="EA1534" s="9"/>
      <c r="EB1534" s="9"/>
      <c r="EC1534" s="9"/>
      <c r="ED1534" s="9"/>
      <c r="EE1534" s="9"/>
      <c r="EF1534" s="9"/>
      <c r="EG1534" s="9"/>
      <c r="EH1534" s="9"/>
      <c r="EI1534" s="9"/>
      <c r="EJ1534" s="9"/>
      <c r="EK1534" s="9"/>
      <c r="EL1534" s="9"/>
      <c r="EM1534" s="9"/>
      <c r="EN1534" s="9"/>
      <c r="EO1534" s="9"/>
      <c r="EP1534" s="9"/>
      <c r="EQ1534" s="9"/>
      <c r="ER1534" s="9"/>
      <c r="ES1534" s="9"/>
      <c r="ET1534" s="9"/>
      <c r="EU1534" s="9"/>
      <c r="EV1534" s="9"/>
      <c r="EW1534" s="9"/>
      <c r="EX1534" s="9"/>
      <c r="EY1534" s="9"/>
      <c r="EZ1534" s="9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9"/>
      <c r="FS1534" s="9"/>
      <c r="FT1534" s="9"/>
      <c r="FU1534" s="9"/>
      <c r="FV1534" s="9"/>
      <c r="FW1534" s="9"/>
      <c r="FX1534" s="9"/>
      <c r="FY1534" s="9"/>
      <c r="FZ1534" s="9"/>
      <c r="GA1534" s="9"/>
      <c r="GB1534" s="9"/>
      <c r="GC1534" s="9"/>
      <c r="GD1534" s="9"/>
      <c r="GE1534" s="9"/>
      <c r="GF1534" s="9"/>
      <c r="GG1534" s="9"/>
      <c r="GH1534" s="9"/>
      <c r="GI1534" s="9"/>
      <c r="GJ1534" s="9"/>
      <c r="GK1534" s="9"/>
      <c r="GL1534" s="9"/>
      <c r="GM1534" s="9"/>
      <c r="GN1534" s="9"/>
      <c r="GO1534" s="9"/>
      <c r="GP1534" s="9"/>
      <c r="GQ1534" s="9"/>
      <c r="GR1534" s="9"/>
      <c r="GS1534" s="9"/>
      <c r="GT1534" s="9"/>
      <c r="GU1534" s="9"/>
      <c r="GV1534" s="9"/>
      <c r="GW1534" s="9"/>
      <c r="GX1534" s="9"/>
      <c r="GY1534" s="9"/>
      <c r="GZ1534" s="9"/>
      <c r="HA1534" s="9"/>
      <c r="HB1534" s="9"/>
      <c r="HC1534" s="9"/>
      <c r="HD1534" s="9"/>
      <c r="HE1534" s="9"/>
      <c r="HF1534" s="9"/>
      <c r="HG1534" s="9"/>
      <c r="HH1534" s="9"/>
      <c r="HI1534" s="9"/>
      <c r="HJ1534" s="9"/>
      <c r="HK1534" s="9"/>
      <c r="HL1534" s="9"/>
      <c r="HM1534" s="9"/>
      <c r="HN1534" s="9"/>
      <c r="HO1534" s="9"/>
      <c r="HP1534" s="9"/>
      <c r="HQ1534" s="9"/>
      <c r="HR1534" s="9"/>
      <c r="HS1534" s="9"/>
      <c r="HT1534" s="9"/>
      <c r="HU1534" s="9"/>
      <c r="HV1534" s="9"/>
      <c r="HW1534" s="9"/>
      <c r="HX1534" s="9"/>
      <c r="HY1534" s="9"/>
    </row>
    <row r="1535" spans="1:233" x14ac:dyDescent="0.2">
      <c r="A1535" s="12">
        <v>4018</v>
      </c>
      <c r="B1535" s="12">
        <v>90250437</v>
      </c>
      <c r="C1535" s="22" t="s">
        <v>4391</v>
      </c>
      <c r="D1535" s="13">
        <v>13900</v>
      </c>
      <c r="E1535" s="33" t="s">
        <v>4320</v>
      </c>
      <c r="F1535" s="33" t="s">
        <v>6109</v>
      </c>
      <c r="G1535" s="9" t="s">
        <v>6388</v>
      </c>
      <c r="H1535" s="9"/>
      <c r="I1535" s="9"/>
      <c r="J1535" s="13" t="str">
        <f t="shared" si="23"/>
        <v>INSERT INTO `Productos` (txRefInterna,txRefExterna,txNomProducto,txDescripcion,idClasifProductos,idMarcaProductos) SELECT '4018','90250437','SOPORTE MOTOR IZQUIERDO (2 HUECOS) DAEWOO','SOPORTE MOTOR IZQUIERDO (2 HUECOS) DAEWOO', A.idClasifProductos, M.idClasifProductos  FROM `ClasifProductos` A, `ClasifProductos` M WHERE A.txDescripcion = 'SOPORTE' AND M.txDescripcion = 'DAEWOO';</v>
      </c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  <c r="EL1535" s="9"/>
      <c r="EM1535" s="9"/>
      <c r="EN1535" s="9"/>
      <c r="EO1535" s="9"/>
      <c r="EP1535" s="9"/>
      <c r="EQ1535" s="9"/>
      <c r="ER1535" s="9"/>
      <c r="ES1535" s="9"/>
      <c r="ET1535" s="9"/>
      <c r="EU1535" s="9"/>
      <c r="EV1535" s="9"/>
      <c r="EW1535" s="9"/>
      <c r="EX1535" s="9"/>
      <c r="EY1535" s="9"/>
      <c r="EZ1535" s="9"/>
      <c r="FA1535" s="9"/>
      <c r="FB1535" s="9"/>
      <c r="FC1535" s="9"/>
      <c r="FD1535" s="9"/>
      <c r="FE1535" s="9"/>
      <c r="FF1535" s="9"/>
      <c r="FG1535" s="9"/>
      <c r="FH1535" s="9"/>
      <c r="FI1535" s="9"/>
      <c r="FJ1535" s="9"/>
      <c r="FK1535" s="9"/>
      <c r="FL1535" s="9"/>
      <c r="FM1535" s="9"/>
      <c r="FN1535" s="9"/>
      <c r="FO1535" s="9"/>
      <c r="FP1535" s="9"/>
      <c r="FQ1535" s="9"/>
      <c r="FR1535" s="9"/>
      <c r="FS1535" s="9"/>
      <c r="FT1535" s="9"/>
      <c r="FU1535" s="9"/>
      <c r="FV1535" s="9"/>
      <c r="FW1535" s="9"/>
      <c r="FX1535" s="9"/>
      <c r="FY1535" s="9"/>
      <c r="FZ1535" s="9"/>
      <c r="GA1535" s="9"/>
      <c r="GB1535" s="9"/>
      <c r="GC1535" s="9"/>
      <c r="GD1535" s="9"/>
      <c r="GE1535" s="9"/>
      <c r="GF1535" s="9"/>
      <c r="GG1535" s="9"/>
      <c r="GH1535" s="9"/>
      <c r="GI1535" s="9"/>
      <c r="GJ1535" s="9"/>
      <c r="GK1535" s="9"/>
      <c r="GL1535" s="9"/>
      <c r="GM1535" s="9"/>
      <c r="GN1535" s="9"/>
      <c r="GO1535" s="9"/>
      <c r="GP1535" s="9"/>
      <c r="GQ1535" s="9"/>
      <c r="GR1535" s="9"/>
      <c r="GS1535" s="9"/>
      <c r="GT1535" s="9"/>
      <c r="GU1535" s="9"/>
      <c r="GV1535" s="9"/>
      <c r="GW1535" s="9"/>
      <c r="GX1535" s="9"/>
      <c r="GY1535" s="9"/>
      <c r="GZ1535" s="9"/>
      <c r="HA1535" s="9"/>
      <c r="HB1535" s="9"/>
      <c r="HC1535" s="9"/>
      <c r="HD1535" s="9"/>
      <c r="HE1535" s="9"/>
      <c r="HF1535" s="9"/>
      <c r="HG1535" s="9"/>
      <c r="HH1535" s="9"/>
      <c r="HI1535" s="9"/>
      <c r="HJ1535" s="9"/>
      <c r="HK1535" s="9"/>
      <c r="HL1535" s="9"/>
      <c r="HM1535" s="9"/>
      <c r="HN1535" s="9"/>
      <c r="HO1535" s="9"/>
      <c r="HP1535" s="9"/>
      <c r="HQ1535" s="9"/>
      <c r="HR1535" s="9"/>
      <c r="HS1535" s="9"/>
      <c r="HT1535" s="9"/>
      <c r="HU1535" s="9"/>
      <c r="HV1535" s="9"/>
      <c r="HW1535" s="9"/>
      <c r="HX1535" s="9"/>
      <c r="HY1535" s="9"/>
    </row>
    <row r="1536" spans="1:233" x14ac:dyDescent="0.2">
      <c r="A1536" s="12">
        <v>1189</v>
      </c>
      <c r="B1536" s="12"/>
      <c r="C1536" s="12" t="s">
        <v>3056</v>
      </c>
      <c r="D1536" s="13">
        <v>12800</v>
      </c>
      <c r="E1536" s="33" t="s">
        <v>2256</v>
      </c>
      <c r="F1536" s="33" t="s">
        <v>6110</v>
      </c>
      <c r="G1536" s="9" t="s">
        <v>6388</v>
      </c>
      <c r="H1536" s="9"/>
      <c r="I1536" s="9"/>
      <c r="J1536" s="13" t="str">
        <f t="shared" si="23"/>
        <v>INSERT INTO `Productos` (txRefInterna,txRefExterna,txNomProducto,txDescripcion,idClasifProductos,idMarcaProductos) SELECT '1189','','SOPORTE MOTOVENTILADOR R-4 ','SOPORTE MOTOVENTILADOR R-4 ', A.idClasifProductos, M.idClasifProductos  FROM `ClasifProductos` A, `ClasifProductos` M WHERE A.txDescripcion = 'SOPORTE' AND M.txDescripcion = 'RENAULT';</v>
      </c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  <c r="DP1536" s="9"/>
      <c r="DQ1536" s="9"/>
      <c r="DR1536" s="9"/>
      <c r="DS1536" s="9"/>
      <c r="DT1536" s="9"/>
      <c r="DU1536" s="9"/>
      <c r="DV1536" s="9"/>
      <c r="DW1536" s="9"/>
      <c r="DX1536" s="9"/>
      <c r="DY1536" s="9"/>
      <c r="DZ1536" s="9"/>
      <c r="EA1536" s="9"/>
      <c r="EB1536" s="9"/>
      <c r="EC1536" s="9"/>
      <c r="ED1536" s="9"/>
      <c r="EE1536" s="9"/>
      <c r="EF1536" s="9"/>
      <c r="EG1536" s="9"/>
      <c r="EH1536" s="9"/>
      <c r="EI1536" s="9"/>
      <c r="EJ1536" s="9"/>
      <c r="EK1536" s="9"/>
      <c r="EL1536" s="9"/>
      <c r="EM1536" s="9"/>
      <c r="EN1536" s="9"/>
      <c r="EO1536" s="9"/>
      <c r="EP1536" s="9"/>
      <c r="EQ1536" s="9"/>
      <c r="ER1536" s="9"/>
      <c r="ES1536" s="9"/>
      <c r="ET1536" s="9"/>
      <c r="EU1536" s="9"/>
      <c r="EV1536" s="9"/>
      <c r="EW1536" s="9"/>
      <c r="EX1536" s="9"/>
      <c r="EY1536" s="9"/>
      <c r="EZ1536" s="9"/>
      <c r="FA1536" s="9"/>
      <c r="FB1536" s="9"/>
      <c r="FC1536" s="9"/>
      <c r="FD1536" s="9"/>
      <c r="FE1536" s="9"/>
      <c r="FF1536" s="9"/>
      <c r="FG1536" s="9"/>
      <c r="FH1536" s="9"/>
      <c r="FI1536" s="9"/>
      <c r="FJ1536" s="9"/>
      <c r="FK1536" s="9"/>
      <c r="FL1536" s="9"/>
      <c r="FM1536" s="9"/>
      <c r="FN1536" s="9"/>
      <c r="FO1536" s="9"/>
      <c r="FP1536" s="9"/>
      <c r="FQ1536" s="9"/>
      <c r="FR1536" s="9"/>
      <c r="FS1536" s="9"/>
      <c r="FT1536" s="9"/>
      <c r="FU1536" s="9"/>
      <c r="FV1536" s="9"/>
      <c r="FW1536" s="9"/>
      <c r="FX1536" s="9"/>
      <c r="FY1536" s="9"/>
      <c r="FZ1536" s="9"/>
      <c r="GA1536" s="9"/>
      <c r="GB1536" s="9"/>
      <c r="GC1536" s="9"/>
      <c r="GD1536" s="9"/>
      <c r="GE1536" s="9"/>
      <c r="GF1536" s="9"/>
      <c r="GG1536" s="9"/>
      <c r="GH1536" s="9"/>
      <c r="GI1536" s="9"/>
      <c r="GJ1536" s="9"/>
      <c r="GK1536" s="9"/>
      <c r="GL1536" s="9"/>
      <c r="GM1536" s="9"/>
      <c r="GN1536" s="9"/>
      <c r="GO1536" s="9"/>
      <c r="GP1536" s="9"/>
      <c r="GQ1536" s="9"/>
      <c r="GR1536" s="9"/>
      <c r="GS1536" s="9"/>
      <c r="GT1536" s="9"/>
      <c r="GU1536" s="9"/>
      <c r="GV1536" s="9"/>
      <c r="GW1536" s="9"/>
      <c r="GX1536" s="9"/>
      <c r="GY1536" s="9"/>
      <c r="GZ1536" s="9"/>
      <c r="HA1536" s="9"/>
      <c r="HB1536" s="9"/>
      <c r="HC1536" s="9"/>
      <c r="HD1536" s="9"/>
      <c r="HE1536" s="9"/>
      <c r="HF1536" s="9"/>
      <c r="HG1536" s="9"/>
      <c r="HH1536" s="9"/>
      <c r="HI1536" s="9"/>
      <c r="HJ1536" s="9"/>
      <c r="HK1536" s="9"/>
      <c r="HL1536" s="9"/>
      <c r="HM1536" s="9"/>
      <c r="HN1536" s="9"/>
      <c r="HO1536" s="9"/>
      <c r="HP1536" s="9"/>
      <c r="HQ1536" s="9"/>
      <c r="HR1536" s="9"/>
      <c r="HS1536" s="9"/>
      <c r="HT1536" s="9"/>
      <c r="HU1536" s="9"/>
      <c r="HV1536" s="9"/>
      <c r="HW1536" s="9"/>
      <c r="HX1536" s="9"/>
      <c r="HY1536" s="9"/>
    </row>
    <row r="1537" spans="1:233" x14ac:dyDescent="0.2">
      <c r="A1537" s="12">
        <v>1190</v>
      </c>
      <c r="B1537" s="12"/>
      <c r="C1537" s="12" t="s">
        <v>3057</v>
      </c>
      <c r="D1537" s="13">
        <v>13600</v>
      </c>
      <c r="E1537" s="33" t="s">
        <v>2256</v>
      </c>
      <c r="F1537" s="33" t="s">
        <v>6110</v>
      </c>
      <c r="G1537" s="9" t="s">
        <v>6388</v>
      </c>
      <c r="H1537" s="9"/>
      <c r="I1537" s="9"/>
      <c r="J1537" s="13" t="str">
        <f t="shared" si="23"/>
        <v>INSERT INTO `Productos` (txRefInterna,txRefExterna,txNomProducto,txDescripcion,idClasifProductos,idMarcaProductos) SELECT '1190','','SOPORTE MOTOVENTILADOR R-9','SOPORTE MOTOVENTILADOR R-9', A.idClasifProductos, M.idClasifProductos  FROM `ClasifProductos` A, `ClasifProductos` M WHERE A.txDescripcion = 'SOPORTE' AND M.txDescripcion = 'RENAULT';</v>
      </c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  <c r="EL1537" s="9"/>
      <c r="EM1537" s="9"/>
      <c r="EN1537" s="9"/>
      <c r="EO1537" s="9"/>
      <c r="EP1537" s="9"/>
      <c r="EQ1537" s="9"/>
      <c r="ER1537" s="9"/>
      <c r="ES1537" s="9"/>
      <c r="ET1537" s="9"/>
      <c r="EU1537" s="9"/>
      <c r="EV1537" s="9"/>
      <c r="EW1537" s="9"/>
      <c r="EX1537" s="9"/>
      <c r="EY1537" s="9"/>
      <c r="EZ1537" s="9"/>
      <c r="FA1537" s="9"/>
      <c r="FB1537" s="9"/>
      <c r="FC1537" s="9"/>
      <c r="FD1537" s="9"/>
      <c r="FE1537" s="9"/>
      <c r="FF1537" s="9"/>
      <c r="FG1537" s="9"/>
      <c r="FH1537" s="9"/>
      <c r="FI1537" s="9"/>
      <c r="FJ1537" s="9"/>
      <c r="FK1537" s="9"/>
      <c r="FL1537" s="9"/>
      <c r="FM1537" s="9"/>
      <c r="FN1537" s="9"/>
      <c r="FO1537" s="9"/>
      <c r="FP1537" s="9"/>
      <c r="FQ1537" s="9"/>
      <c r="FR1537" s="9"/>
      <c r="FS1537" s="9"/>
      <c r="FT1537" s="9"/>
      <c r="FU1537" s="9"/>
      <c r="FV1537" s="9"/>
      <c r="FW1537" s="9"/>
      <c r="FX1537" s="9"/>
      <c r="FY1537" s="9"/>
      <c r="FZ1537" s="9"/>
      <c r="GA1537" s="9"/>
      <c r="GB1537" s="9"/>
      <c r="GC1537" s="9"/>
      <c r="GD1537" s="9"/>
      <c r="GE1537" s="9"/>
      <c r="GF1537" s="9"/>
      <c r="GG1537" s="9"/>
      <c r="GH1537" s="9"/>
      <c r="GI1537" s="9"/>
      <c r="GJ1537" s="9"/>
      <c r="GK1537" s="9"/>
      <c r="GL1537" s="9"/>
      <c r="GM1537" s="9"/>
      <c r="GN1537" s="9"/>
      <c r="GO1537" s="9"/>
      <c r="GP1537" s="9"/>
      <c r="GQ1537" s="9"/>
      <c r="GR1537" s="9"/>
      <c r="GS1537" s="9"/>
      <c r="GT1537" s="9"/>
      <c r="GU1537" s="9"/>
      <c r="GV1537" s="9"/>
      <c r="GW1537" s="9"/>
      <c r="GX1537" s="9"/>
      <c r="GY1537" s="9"/>
      <c r="GZ1537" s="9"/>
      <c r="HA1537" s="9"/>
      <c r="HB1537" s="9"/>
      <c r="HC1537" s="9"/>
      <c r="HD1537" s="9"/>
      <c r="HE1537" s="9"/>
      <c r="HF1537" s="9"/>
      <c r="HG1537" s="9"/>
      <c r="HH1537" s="9"/>
      <c r="HI1537" s="9"/>
      <c r="HJ1537" s="9"/>
      <c r="HK1537" s="9"/>
      <c r="HL1537" s="9"/>
      <c r="HM1537" s="9"/>
      <c r="HN1537" s="9"/>
      <c r="HO1537" s="9"/>
      <c r="HP1537" s="9"/>
      <c r="HQ1537" s="9"/>
      <c r="HR1537" s="9"/>
      <c r="HS1537" s="9"/>
      <c r="HT1537" s="9"/>
      <c r="HU1537" s="9"/>
      <c r="HV1537" s="9"/>
      <c r="HW1537" s="9"/>
      <c r="HX1537" s="9"/>
      <c r="HY1537" s="9"/>
    </row>
    <row r="1538" spans="1:233" x14ac:dyDescent="0.2">
      <c r="A1538" s="12">
        <v>1191</v>
      </c>
      <c r="B1538" s="12"/>
      <c r="C1538" s="12" t="s">
        <v>3058</v>
      </c>
      <c r="D1538" s="13">
        <v>12800</v>
      </c>
      <c r="E1538" s="33" t="s">
        <v>2256</v>
      </c>
      <c r="F1538" s="33" t="s">
        <v>6110</v>
      </c>
      <c r="G1538" s="9" t="s">
        <v>6388</v>
      </c>
      <c r="H1538" s="9"/>
      <c r="I1538" s="9"/>
      <c r="J1538" s="13" t="str">
        <f t="shared" ref="J1538:J1601" si="24">+CONCATENATE("INSERT INTO `Productos` (txRefInterna,txRefExterna,txNomProducto,txDescripcion,idClasifProductos,idMarcaProductos) SELECT '",A1538,"','",B1538,"','",C1538,"','",C1538,"', A.idClasifProductos, M.idClasifProductos  FROM `ClasifProductos` A, `ClasifProductos` M WHERE A.txDescripcion = '",G1538,"' AND M.txDescripcion = '",E1538,"';")</f>
        <v>INSERT INTO `Productos` (txRefInterna,txRefExterna,txNomProducto,txDescripcion,idClasifProductos,idMarcaProductos) SELECT '1191','','SOPORTE MOTOVENTILADOR R18 GTL','SOPORTE MOTOVENTILADOR R18 GTL', A.idClasifProductos, M.idClasifProductos  FROM `ClasifProductos` A, `ClasifProductos` M WHERE A.txDescripcion = 'SOPORTE' AND M.txDescripcion = 'RENAULT';</v>
      </c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  <c r="DP1538" s="9"/>
      <c r="DQ1538" s="9"/>
      <c r="DR1538" s="9"/>
      <c r="DS1538" s="9"/>
      <c r="DT1538" s="9"/>
      <c r="DU1538" s="9"/>
      <c r="DV1538" s="9"/>
      <c r="DW1538" s="9"/>
      <c r="DX1538" s="9"/>
      <c r="DY1538" s="9"/>
      <c r="DZ1538" s="9"/>
      <c r="EA1538" s="9"/>
      <c r="EB1538" s="9"/>
      <c r="EC1538" s="9"/>
      <c r="ED1538" s="9"/>
      <c r="EE1538" s="9"/>
      <c r="EF1538" s="9"/>
      <c r="EG1538" s="9"/>
      <c r="EH1538" s="9"/>
      <c r="EI1538" s="9"/>
      <c r="EJ1538" s="9"/>
      <c r="EK1538" s="9"/>
      <c r="EL1538" s="9"/>
      <c r="EM1538" s="9"/>
      <c r="EN1538" s="9"/>
      <c r="EO1538" s="9"/>
      <c r="EP1538" s="9"/>
      <c r="EQ1538" s="9"/>
      <c r="ER1538" s="9"/>
      <c r="ES1538" s="9"/>
      <c r="ET1538" s="9"/>
      <c r="EU1538" s="9"/>
      <c r="EV1538" s="9"/>
      <c r="EW1538" s="9"/>
      <c r="EX1538" s="9"/>
      <c r="EY1538" s="9"/>
      <c r="EZ1538" s="9"/>
      <c r="FA1538" s="9"/>
      <c r="FB1538" s="9"/>
      <c r="FC1538" s="9"/>
      <c r="FD1538" s="9"/>
      <c r="FE1538" s="9"/>
      <c r="FF1538" s="9"/>
      <c r="FG1538" s="9"/>
      <c r="FH1538" s="9"/>
      <c r="FI1538" s="9"/>
      <c r="FJ1538" s="9"/>
      <c r="FK1538" s="9"/>
      <c r="FL1538" s="9"/>
      <c r="FM1538" s="9"/>
      <c r="FN1538" s="9"/>
      <c r="FO1538" s="9"/>
      <c r="FP1538" s="9"/>
      <c r="FQ1538" s="9"/>
      <c r="FR1538" s="9"/>
      <c r="FS1538" s="9"/>
      <c r="FT1538" s="9"/>
      <c r="FU1538" s="9"/>
      <c r="FV1538" s="9"/>
      <c r="FW1538" s="9"/>
      <c r="FX1538" s="9"/>
      <c r="FY1538" s="9"/>
      <c r="FZ1538" s="9"/>
      <c r="GA1538" s="9"/>
      <c r="GB1538" s="9"/>
      <c r="GC1538" s="9"/>
      <c r="GD1538" s="9"/>
      <c r="GE1538" s="9"/>
      <c r="GF1538" s="9"/>
      <c r="GG1538" s="9"/>
      <c r="GH1538" s="9"/>
      <c r="GI1538" s="9"/>
      <c r="GJ1538" s="9"/>
      <c r="GK1538" s="9"/>
      <c r="GL1538" s="9"/>
      <c r="GM1538" s="9"/>
      <c r="GN1538" s="9"/>
      <c r="GO1538" s="9"/>
      <c r="GP1538" s="9"/>
      <c r="GQ1538" s="9"/>
      <c r="GR1538" s="9"/>
      <c r="GS1538" s="9"/>
      <c r="GT1538" s="9"/>
      <c r="GU1538" s="9"/>
      <c r="GV1538" s="9"/>
      <c r="GW1538" s="9"/>
      <c r="GX1538" s="9"/>
      <c r="GY1538" s="9"/>
      <c r="GZ1538" s="9"/>
      <c r="HA1538" s="9"/>
      <c r="HB1538" s="9"/>
      <c r="HC1538" s="9"/>
      <c r="HD1538" s="9"/>
      <c r="HE1538" s="9"/>
      <c r="HF1538" s="9"/>
      <c r="HG1538" s="9"/>
      <c r="HH1538" s="9"/>
      <c r="HI1538" s="9"/>
      <c r="HJ1538" s="9"/>
      <c r="HK1538" s="9"/>
      <c r="HL1538" s="9"/>
      <c r="HM1538" s="9"/>
      <c r="HN1538" s="9"/>
      <c r="HO1538" s="9"/>
      <c r="HP1538" s="9"/>
      <c r="HQ1538" s="9"/>
      <c r="HR1538" s="9"/>
      <c r="HS1538" s="9"/>
      <c r="HT1538" s="9"/>
      <c r="HU1538" s="9"/>
      <c r="HV1538" s="9"/>
      <c r="HW1538" s="9"/>
      <c r="HX1538" s="9"/>
      <c r="HY1538" s="9"/>
    </row>
    <row r="1539" spans="1:233" x14ac:dyDescent="0.2">
      <c r="A1539" s="12">
        <v>1192</v>
      </c>
      <c r="B1539" s="12"/>
      <c r="C1539" s="12" t="s">
        <v>3059</v>
      </c>
      <c r="D1539" s="13">
        <v>12800</v>
      </c>
      <c r="E1539" s="33" t="s">
        <v>2256</v>
      </c>
      <c r="F1539" s="33" t="s">
        <v>6110</v>
      </c>
      <c r="G1539" s="9" t="s">
        <v>6388</v>
      </c>
      <c r="H1539" s="9"/>
      <c r="I1539" s="9"/>
      <c r="J1539" s="13" t="str">
        <f t="shared" si="24"/>
        <v>INSERT INTO `Productos` (txRefInterna,txRefExterna,txNomProducto,txDescripcion,idClasifProductos,idMarcaProductos) SELECT '1192','','SOPORTE MOTOVENTILADOR R 18 GTX','SOPORTE MOTOVENTILADOR R 18 GTX', A.idClasifProductos, M.idClasifProductos  FROM `ClasifProductos` A, `ClasifProductos` M WHERE A.txDescripcion = 'SOPORTE' AND M.txDescripcion = 'RENAULT';</v>
      </c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/>
      <c r="FJ1539" s="9"/>
      <c r="FK1539" s="9"/>
      <c r="FL1539" s="9"/>
      <c r="FM1539" s="9"/>
      <c r="FN1539" s="9"/>
      <c r="FO1539" s="9"/>
      <c r="FP1539" s="9"/>
      <c r="FQ1539" s="9"/>
      <c r="FR1539" s="9"/>
      <c r="FS1539" s="9"/>
      <c r="FT1539" s="9"/>
      <c r="FU1539" s="9"/>
      <c r="FV1539" s="9"/>
      <c r="FW1539" s="9"/>
      <c r="FX1539" s="9"/>
      <c r="FY1539" s="9"/>
      <c r="FZ1539" s="9"/>
      <c r="GA1539" s="9"/>
      <c r="GB1539" s="9"/>
      <c r="GC1539" s="9"/>
      <c r="GD1539" s="9"/>
      <c r="GE1539" s="9"/>
      <c r="GF1539" s="9"/>
      <c r="GG1539" s="9"/>
      <c r="GH1539" s="9"/>
      <c r="GI1539" s="9"/>
      <c r="GJ1539" s="9"/>
      <c r="GK1539" s="9"/>
      <c r="GL1539" s="9"/>
      <c r="GM1539" s="9"/>
      <c r="GN1539" s="9"/>
      <c r="GO1539" s="9"/>
      <c r="GP1539" s="9"/>
      <c r="GQ1539" s="9"/>
      <c r="GR1539" s="9"/>
      <c r="GS1539" s="9"/>
      <c r="GT1539" s="9"/>
      <c r="GU1539" s="9"/>
      <c r="GV1539" s="9"/>
      <c r="GW1539" s="9"/>
      <c r="GX1539" s="9"/>
      <c r="GY1539" s="9"/>
      <c r="GZ1539" s="9"/>
      <c r="HA1539" s="9"/>
      <c r="HB1539" s="9"/>
      <c r="HC1539" s="9"/>
      <c r="HD1539" s="9"/>
      <c r="HE1539" s="9"/>
      <c r="HF1539" s="9"/>
      <c r="HG1539" s="9"/>
      <c r="HH1539" s="9"/>
      <c r="HI1539" s="9"/>
      <c r="HJ1539" s="9"/>
      <c r="HK1539" s="9"/>
      <c r="HL1539" s="9"/>
      <c r="HM1539" s="9"/>
      <c r="HN1539" s="9"/>
      <c r="HO1539" s="9"/>
      <c r="HP1539" s="9"/>
      <c r="HQ1539" s="9"/>
      <c r="HR1539" s="9"/>
      <c r="HS1539" s="9"/>
      <c r="HT1539" s="9"/>
      <c r="HU1539" s="9"/>
      <c r="HV1539" s="9"/>
      <c r="HW1539" s="9"/>
      <c r="HX1539" s="9"/>
      <c r="HY1539" s="9"/>
    </row>
    <row r="1540" spans="1:233" x14ac:dyDescent="0.2">
      <c r="A1540" s="12">
        <v>1305</v>
      </c>
      <c r="B1540" s="12"/>
      <c r="C1540" s="12" t="s">
        <v>3060</v>
      </c>
      <c r="D1540" s="13">
        <v>4200</v>
      </c>
      <c r="E1540" s="33" t="s">
        <v>2256</v>
      </c>
      <c r="F1540" s="33" t="s">
        <v>6111</v>
      </c>
      <c r="G1540" s="9" t="s">
        <v>6388</v>
      </c>
      <c r="H1540" s="9"/>
      <c r="I1540" s="9"/>
      <c r="J1540" s="13" t="str">
        <f t="shared" si="24"/>
        <v>INSERT INTO `Productos` (txRefInterna,txRefExterna,txNomProducto,txDescripcion,idClasifProductos,idMarcaProductos) SELECT '1305','','SOPORTE PALANCA CAMBIOS R-6','SOPORTE PALANCA CAMBIOS R-6', A.idClasifProductos, M.idClasifProductos  FROM `ClasifProductos` A, `ClasifProductos` M WHERE A.txDescripcion = 'SOPORTE' AND M.txDescripcion = 'RENAULT';</v>
      </c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  <c r="DP1540" s="9"/>
      <c r="DQ1540" s="9"/>
      <c r="DR1540" s="9"/>
      <c r="DS1540" s="9"/>
      <c r="DT1540" s="9"/>
      <c r="DU1540" s="9"/>
      <c r="DV1540" s="9"/>
      <c r="DW1540" s="9"/>
      <c r="DX1540" s="9"/>
      <c r="DY1540" s="9"/>
      <c r="DZ1540" s="9"/>
      <c r="EA1540" s="9"/>
      <c r="EB1540" s="9"/>
      <c r="EC1540" s="9"/>
      <c r="ED1540" s="9"/>
      <c r="EE1540" s="9"/>
      <c r="EF1540" s="9"/>
      <c r="EG1540" s="9"/>
      <c r="EH1540" s="9"/>
      <c r="EI1540" s="9"/>
      <c r="EJ1540" s="9"/>
      <c r="EK1540" s="9"/>
      <c r="EL1540" s="9"/>
      <c r="EM1540" s="9"/>
      <c r="EN1540" s="9"/>
      <c r="EO1540" s="9"/>
      <c r="EP1540" s="9"/>
      <c r="EQ1540" s="9"/>
      <c r="ER1540" s="9"/>
      <c r="ES1540" s="9"/>
      <c r="ET1540" s="9"/>
      <c r="EU1540" s="9"/>
      <c r="EV1540" s="9"/>
      <c r="EW1540" s="9"/>
      <c r="EX1540" s="9"/>
      <c r="EY1540" s="9"/>
      <c r="EZ1540" s="9"/>
      <c r="FA1540" s="9"/>
      <c r="FB1540" s="9"/>
      <c r="FC1540" s="9"/>
      <c r="FD1540" s="9"/>
      <c r="FE1540" s="9"/>
      <c r="FF1540" s="9"/>
      <c r="FG1540" s="9"/>
      <c r="FH1540" s="9"/>
      <c r="FI1540" s="9"/>
      <c r="FJ1540" s="9"/>
      <c r="FK1540" s="9"/>
      <c r="FL1540" s="9"/>
      <c r="FM1540" s="9"/>
      <c r="FN1540" s="9"/>
      <c r="FO1540" s="9"/>
      <c r="FP1540" s="9"/>
      <c r="FQ1540" s="9"/>
      <c r="FR1540" s="9"/>
      <c r="FS1540" s="9"/>
      <c r="FT1540" s="9"/>
      <c r="FU1540" s="9"/>
      <c r="FV1540" s="9"/>
      <c r="FW1540" s="9"/>
      <c r="FX1540" s="9"/>
      <c r="FY1540" s="9"/>
      <c r="FZ1540" s="9"/>
      <c r="GA1540" s="9"/>
      <c r="GB1540" s="9"/>
      <c r="GC1540" s="9"/>
      <c r="GD1540" s="9"/>
      <c r="GE1540" s="9"/>
      <c r="GF1540" s="9"/>
      <c r="GG1540" s="9"/>
      <c r="GH1540" s="9"/>
      <c r="GI1540" s="9"/>
      <c r="GJ1540" s="9"/>
      <c r="GK1540" s="9"/>
      <c r="GL1540" s="9"/>
      <c r="GM1540" s="9"/>
      <c r="GN1540" s="9"/>
      <c r="GO1540" s="9"/>
      <c r="GP1540" s="9"/>
      <c r="GQ1540" s="9"/>
      <c r="GR1540" s="9"/>
      <c r="GS1540" s="9"/>
      <c r="GT1540" s="9"/>
      <c r="GU1540" s="9"/>
      <c r="GV1540" s="9"/>
      <c r="GW1540" s="9"/>
      <c r="GX1540" s="9"/>
      <c r="GY1540" s="9"/>
      <c r="GZ1540" s="9"/>
      <c r="HA1540" s="9"/>
      <c r="HB1540" s="9"/>
      <c r="HC1540" s="9"/>
      <c r="HD1540" s="9"/>
      <c r="HE1540" s="9"/>
      <c r="HF1540" s="9"/>
      <c r="HG1540" s="9"/>
      <c r="HH1540" s="9"/>
      <c r="HI1540" s="9"/>
      <c r="HJ1540" s="9"/>
      <c r="HK1540" s="9"/>
      <c r="HL1540" s="9"/>
      <c r="HM1540" s="9"/>
      <c r="HN1540" s="9"/>
      <c r="HO1540" s="9"/>
      <c r="HP1540" s="9"/>
      <c r="HQ1540" s="9"/>
      <c r="HR1540" s="9"/>
      <c r="HS1540" s="9"/>
      <c r="HT1540" s="9"/>
      <c r="HU1540" s="9"/>
      <c r="HV1540" s="9"/>
      <c r="HW1540" s="9"/>
      <c r="HX1540" s="9"/>
      <c r="HY1540" s="9"/>
    </row>
    <row r="1541" spans="1:233" x14ac:dyDescent="0.2">
      <c r="A1541" s="12">
        <v>6107</v>
      </c>
      <c r="B1541" s="12" t="s">
        <v>2445</v>
      </c>
      <c r="C1541" s="12" t="s">
        <v>4230</v>
      </c>
      <c r="D1541" s="13">
        <v>1960</v>
      </c>
      <c r="E1541" s="33" t="s">
        <v>4135</v>
      </c>
      <c r="F1541" s="33" t="s">
        <v>6210</v>
      </c>
      <c r="G1541" s="9" t="s">
        <v>6388</v>
      </c>
      <c r="H1541" s="9"/>
      <c r="I1541" s="9"/>
      <c r="J1541" s="13" t="str">
        <f t="shared" si="24"/>
        <v>INSERT INTO `Productos` (txRefInterna,txRefExterna,txNomProducto,txDescripcion,idClasifProductos,idMarcaProductos) SELECT '6107','NESC.','SOPORTE RADIADOR VISION','SOPORTE RADIADOR VISION', A.idClasifProductos, M.idClasifProductos  FROM `ClasifProductos` A, `ClasifProductos` M WHERE A.txDescripcion = 'SOPORTE' AND M.txDescripcion = 'HYUNDAI';</v>
      </c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  <c r="EL1541" s="9"/>
      <c r="EM1541" s="9"/>
      <c r="EN1541" s="9"/>
      <c r="EO1541" s="9"/>
      <c r="EP1541" s="9"/>
      <c r="EQ1541" s="9"/>
      <c r="ER1541" s="9"/>
      <c r="ES1541" s="9"/>
      <c r="ET1541" s="9"/>
      <c r="EU1541" s="9"/>
      <c r="EV1541" s="9"/>
      <c r="EW1541" s="9"/>
      <c r="EX1541" s="9"/>
      <c r="EY1541" s="9"/>
      <c r="EZ1541" s="9"/>
      <c r="FA1541" s="9"/>
      <c r="FB1541" s="9"/>
      <c r="FC1541" s="9"/>
      <c r="FD1541" s="9"/>
      <c r="FE1541" s="9"/>
      <c r="FF1541" s="9"/>
      <c r="FG1541" s="9"/>
      <c r="FH1541" s="9"/>
      <c r="FI1541" s="9"/>
      <c r="FJ1541" s="9"/>
      <c r="FK1541" s="9"/>
      <c r="FL1541" s="9"/>
      <c r="FM1541" s="9"/>
      <c r="FN1541" s="9"/>
      <c r="FO1541" s="9"/>
      <c r="FP1541" s="9"/>
      <c r="FQ1541" s="9"/>
      <c r="FR1541" s="9"/>
      <c r="FS1541" s="9"/>
      <c r="FT1541" s="9"/>
      <c r="FU1541" s="9"/>
      <c r="FV1541" s="9"/>
      <c r="FW1541" s="9"/>
      <c r="FX1541" s="9"/>
      <c r="FY1541" s="9"/>
      <c r="FZ1541" s="9"/>
      <c r="GA1541" s="9"/>
      <c r="GB1541" s="9"/>
      <c r="GC1541" s="9"/>
      <c r="GD1541" s="9"/>
      <c r="GE1541" s="9"/>
      <c r="GF1541" s="9"/>
      <c r="GG1541" s="9"/>
      <c r="GH1541" s="9"/>
      <c r="GI1541" s="9"/>
      <c r="GJ1541" s="9"/>
      <c r="GK1541" s="9"/>
      <c r="GL1541" s="9"/>
      <c r="GM1541" s="9"/>
      <c r="GN1541" s="9"/>
      <c r="GO1541" s="9"/>
      <c r="GP1541" s="9"/>
      <c r="GQ1541" s="9"/>
      <c r="GR1541" s="9"/>
      <c r="GS1541" s="9"/>
      <c r="GT1541" s="9"/>
      <c r="GU1541" s="9"/>
      <c r="GV1541" s="9"/>
      <c r="GW1541" s="9"/>
      <c r="GX1541" s="9"/>
      <c r="GY1541" s="9"/>
      <c r="GZ1541" s="9"/>
      <c r="HA1541" s="9"/>
      <c r="HB1541" s="9"/>
      <c r="HC1541" s="9"/>
      <c r="HD1541" s="9"/>
      <c r="HE1541" s="9"/>
      <c r="HF1541" s="9"/>
      <c r="HG1541" s="9"/>
      <c r="HH1541" s="9"/>
      <c r="HI1541" s="9"/>
      <c r="HJ1541" s="9"/>
      <c r="HK1541" s="9"/>
      <c r="HL1541" s="9"/>
      <c r="HM1541" s="9"/>
      <c r="HN1541" s="9"/>
      <c r="HO1541" s="9"/>
      <c r="HP1541" s="9"/>
      <c r="HQ1541" s="9"/>
      <c r="HR1541" s="9"/>
      <c r="HS1541" s="9"/>
      <c r="HT1541" s="9"/>
      <c r="HU1541" s="9"/>
      <c r="HV1541" s="9"/>
      <c r="HW1541" s="9"/>
      <c r="HX1541" s="9"/>
      <c r="HY1541" s="9"/>
    </row>
    <row r="1542" spans="1:233" x14ac:dyDescent="0.2">
      <c r="A1542" s="12">
        <v>4085</v>
      </c>
      <c r="B1542" s="12" t="s">
        <v>2907</v>
      </c>
      <c r="C1542" s="22" t="s">
        <v>4389</v>
      </c>
      <c r="D1542" s="13">
        <v>2240</v>
      </c>
      <c r="E1542" s="33" t="s">
        <v>4320</v>
      </c>
      <c r="F1542" s="33" t="s">
        <v>6210</v>
      </c>
      <c r="G1542" s="9" t="s">
        <v>6388</v>
      </c>
      <c r="H1542" s="9"/>
      <c r="I1542" s="9"/>
      <c r="J1542" s="13" t="str">
        <f t="shared" si="24"/>
        <v>INSERT INTO `Productos` (txRefInterna,txRefExterna,txNomProducto,txDescripcion,idClasifProductos,idMarcaProductos) SELECT '4085','NESC','SOPORTE RADIADOR CIELO -LANOS','SOPORTE RADIADOR CIELO -LANOS', A.idClasifProductos, M.idClasifProductos  FROM `ClasifProductos` A, `ClasifProductos` M WHERE A.txDescripcion = 'SOPORTE' AND M.txDescripcion = 'DAEWOO';</v>
      </c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/>
      <c r="EL1542" s="9"/>
      <c r="EM1542" s="9"/>
      <c r="EN1542" s="9"/>
      <c r="EO1542" s="9"/>
      <c r="EP1542" s="9"/>
      <c r="EQ1542" s="9"/>
      <c r="ER1542" s="9"/>
      <c r="ES1542" s="9"/>
      <c r="ET1542" s="9"/>
      <c r="EU1542" s="9"/>
      <c r="EV1542" s="9"/>
      <c r="EW1542" s="9"/>
      <c r="EX1542" s="9"/>
      <c r="EY1542" s="9"/>
      <c r="EZ1542" s="9"/>
      <c r="FA1542" s="9"/>
      <c r="FB1542" s="9"/>
      <c r="FC1542" s="9"/>
      <c r="FD1542" s="9"/>
      <c r="FE1542" s="9"/>
      <c r="FF1542" s="9"/>
      <c r="FG1542" s="9"/>
      <c r="FH1542" s="9"/>
      <c r="FI1542" s="9"/>
      <c r="FJ1542" s="9"/>
      <c r="FK1542" s="9"/>
      <c r="FL1542" s="9"/>
      <c r="FM1542" s="9"/>
      <c r="FN1542" s="9"/>
      <c r="FO1542" s="9"/>
      <c r="FP1542" s="9"/>
      <c r="FQ1542" s="9"/>
      <c r="FR1542" s="9"/>
      <c r="FS1542" s="9"/>
      <c r="FT1542" s="9"/>
      <c r="FU1542" s="9"/>
      <c r="FV1542" s="9"/>
      <c r="FW1542" s="9"/>
      <c r="FX1542" s="9"/>
      <c r="FY1542" s="9"/>
      <c r="FZ1542" s="9"/>
      <c r="GA1542" s="9"/>
      <c r="GB1542" s="9"/>
      <c r="GC1542" s="9"/>
      <c r="GD1542" s="9"/>
      <c r="GE1542" s="9"/>
      <c r="GF1542" s="9"/>
      <c r="GG1542" s="9"/>
      <c r="GH1542" s="9"/>
      <c r="GI1542" s="9"/>
      <c r="GJ1542" s="9"/>
      <c r="GK1542" s="9"/>
      <c r="GL1542" s="9"/>
      <c r="GM1542" s="9"/>
      <c r="GN1542" s="9"/>
      <c r="GO1542" s="9"/>
      <c r="GP1542" s="9"/>
      <c r="GQ1542" s="9"/>
      <c r="GR1542" s="9"/>
      <c r="GS1542" s="9"/>
      <c r="GT1542" s="9"/>
      <c r="GU1542" s="9"/>
      <c r="GV1542" s="9"/>
      <c r="GW1542" s="9"/>
      <c r="GX1542" s="9"/>
      <c r="GY1542" s="9"/>
      <c r="GZ1542" s="9"/>
      <c r="HA1542" s="9"/>
      <c r="HB1542" s="9"/>
      <c r="HC1542" s="9"/>
      <c r="HD1542" s="9"/>
      <c r="HE1542" s="9"/>
      <c r="HF1542" s="9"/>
      <c r="HG1542" s="9"/>
      <c r="HH1542" s="9"/>
      <c r="HI1542" s="9"/>
      <c r="HJ1542" s="9"/>
      <c r="HK1542" s="9"/>
      <c r="HL1542" s="9"/>
      <c r="HM1542" s="9"/>
      <c r="HN1542" s="9"/>
      <c r="HO1542" s="9"/>
      <c r="HP1542" s="9"/>
      <c r="HQ1542" s="9"/>
      <c r="HR1542" s="9"/>
      <c r="HS1542" s="9"/>
      <c r="HT1542" s="9"/>
      <c r="HU1542" s="9"/>
      <c r="HV1542" s="9"/>
      <c r="HW1542" s="9"/>
      <c r="HX1542" s="9"/>
      <c r="HY1542" s="9"/>
    </row>
    <row r="1543" spans="1:233" x14ac:dyDescent="0.2">
      <c r="A1543" s="12">
        <v>3065</v>
      </c>
      <c r="B1543" s="12" t="s">
        <v>3436</v>
      </c>
      <c r="C1543" s="12" t="s">
        <v>3863</v>
      </c>
      <c r="D1543" s="13">
        <v>20160</v>
      </c>
      <c r="E1543" s="33" t="s">
        <v>6275</v>
      </c>
      <c r="F1543" s="33" t="s">
        <v>6196</v>
      </c>
      <c r="G1543" s="9" t="s">
        <v>6388</v>
      </c>
      <c r="H1543" s="9"/>
      <c r="I1543" s="9"/>
      <c r="J1543" s="13" t="str">
        <f t="shared" si="24"/>
        <v>INSERT INTO `Productos` (txRefInterna,txRefExterna,txNomProducto,txDescripcion,idClasifProductos,idMarcaProductos) SELECT '3065','JQ','SOPORTE  SUPERIOR MOTOR DERECHO CARACOL SPRINT','SOPORTE  SUPERIOR MOTOR DERECHO CARACOL SPRINT', A.idClasifProductos, M.idClasifProductos  FROM `ClasifProductos` A, `ClasifProductos` M WHERE A.txDescripcion = 'SOPORTE' AND M.txDescripcion = 'CHEVROLET SPRINT';</v>
      </c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  <c r="EL1543" s="9"/>
      <c r="EM1543" s="9"/>
      <c r="EN1543" s="9"/>
      <c r="EO1543" s="9"/>
      <c r="EP1543" s="9"/>
      <c r="EQ1543" s="9"/>
      <c r="ER1543" s="9"/>
      <c r="ES1543" s="9"/>
      <c r="ET1543" s="9"/>
      <c r="EU1543" s="9"/>
      <c r="EV1543" s="9"/>
      <c r="EW1543" s="9"/>
      <c r="EX1543" s="9"/>
      <c r="EY1543" s="9"/>
      <c r="EZ1543" s="9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9"/>
      <c r="FS1543" s="9"/>
      <c r="FT1543" s="9"/>
      <c r="FU1543" s="9"/>
      <c r="FV1543" s="9"/>
      <c r="FW1543" s="9"/>
      <c r="FX1543" s="9"/>
      <c r="FY1543" s="9"/>
      <c r="FZ1543" s="9"/>
      <c r="GA1543" s="9"/>
      <c r="GB1543" s="9"/>
      <c r="GC1543" s="9"/>
      <c r="GD1543" s="9"/>
      <c r="GE1543" s="9"/>
      <c r="GF1543" s="9"/>
      <c r="GG1543" s="9"/>
      <c r="GH1543" s="9"/>
      <c r="GI1543" s="9"/>
      <c r="GJ1543" s="9"/>
      <c r="GK1543" s="9"/>
      <c r="GL1543" s="9"/>
      <c r="GM1543" s="9"/>
      <c r="GN1543" s="9"/>
      <c r="GO1543" s="9"/>
      <c r="GP1543" s="9"/>
      <c r="GQ1543" s="9"/>
      <c r="GR1543" s="9"/>
      <c r="GS1543" s="9"/>
      <c r="GT1543" s="9"/>
      <c r="GU1543" s="9"/>
      <c r="GV1543" s="9"/>
      <c r="GW1543" s="9"/>
      <c r="GX1543" s="9"/>
      <c r="GY1543" s="9"/>
      <c r="GZ1543" s="9"/>
      <c r="HA1543" s="9"/>
      <c r="HB1543" s="9"/>
      <c r="HC1543" s="9"/>
      <c r="HD1543" s="9"/>
      <c r="HE1543" s="9"/>
      <c r="HF1543" s="9"/>
      <c r="HG1543" s="9"/>
      <c r="HH1543" s="9"/>
      <c r="HI1543" s="9"/>
      <c r="HJ1543" s="9"/>
      <c r="HK1543" s="9"/>
      <c r="HL1543" s="9"/>
      <c r="HM1543" s="9"/>
      <c r="HN1543" s="9"/>
      <c r="HO1543" s="9"/>
      <c r="HP1543" s="9"/>
      <c r="HQ1543" s="9"/>
      <c r="HR1543" s="9"/>
      <c r="HS1543" s="9"/>
      <c r="HT1543" s="9"/>
      <c r="HU1543" s="9"/>
      <c r="HV1543" s="9"/>
      <c r="HW1543" s="9"/>
      <c r="HX1543" s="9"/>
      <c r="HY1543" s="9"/>
    </row>
    <row r="1544" spans="1:233" x14ac:dyDescent="0.2">
      <c r="A1544" s="12">
        <v>3397</v>
      </c>
      <c r="B1544" s="12"/>
      <c r="C1544" s="22" t="s">
        <v>3802</v>
      </c>
      <c r="D1544" s="13">
        <v>36800</v>
      </c>
      <c r="E1544" s="33" t="s">
        <v>6274</v>
      </c>
      <c r="F1544" s="33" t="s">
        <v>6191</v>
      </c>
      <c r="G1544" s="9" t="s">
        <v>6388</v>
      </c>
      <c r="H1544" s="9"/>
      <c r="I1544" s="9"/>
      <c r="J1544" s="13" t="str">
        <f t="shared" si="24"/>
        <v>INSERT INTO `Productos` (txRefInterna,txRefExterna,txNomProducto,txDescripcion,idClasifProductos,idMarcaProductos) SELECT '3397','','SOPORTE TELEVISOR CORSA','SOPORTE TELEVISOR CORSA', A.idClasifProductos, M.idClasifProductos  FROM `ClasifProductos` A, `ClasifProductos` M WHERE A.txDescripcion = 'SOPORTE' AND M.txDescripcion = 'CHEVROLET CORSA';</v>
      </c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  <c r="DP1544" s="9"/>
      <c r="DQ1544" s="9"/>
      <c r="DR1544" s="9"/>
      <c r="DS1544" s="9"/>
      <c r="DT1544" s="9"/>
      <c r="DU1544" s="9"/>
      <c r="DV1544" s="9"/>
      <c r="DW1544" s="9"/>
      <c r="DX1544" s="9"/>
      <c r="DY1544" s="9"/>
      <c r="DZ1544" s="9"/>
      <c r="EA1544" s="9"/>
      <c r="EB1544" s="9"/>
      <c r="EC1544" s="9"/>
      <c r="ED1544" s="9"/>
      <c r="EE1544" s="9"/>
      <c r="EF1544" s="9"/>
      <c r="EG1544" s="9"/>
      <c r="EH1544" s="9"/>
      <c r="EI1544" s="9"/>
      <c r="EJ1544" s="9"/>
      <c r="EK1544" s="9"/>
      <c r="EL1544" s="9"/>
      <c r="EM1544" s="9"/>
      <c r="EN1544" s="9"/>
      <c r="EO1544" s="9"/>
      <c r="EP1544" s="9"/>
      <c r="EQ1544" s="9"/>
      <c r="ER1544" s="9"/>
      <c r="ES1544" s="9"/>
      <c r="ET1544" s="9"/>
      <c r="EU1544" s="9"/>
      <c r="EV1544" s="9"/>
      <c r="EW1544" s="9"/>
      <c r="EX1544" s="9"/>
      <c r="EY1544" s="9"/>
      <c r="EZ1544" s="9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  <c r="GA1544" s="9"/>
      <c r="GB1544" s="9"/>
      <c r="GC1544" s="9"/>
      <c r="GD1544" s="9"/>
      <c r="GE1544" s="9"/>
      <c r="GF1544" s="9"/>
      <c r="GG1544" s="9"/>
      <c r="GH1544" s="9"/>
      <c r="GI1544" s="9"/>
      <c r="GJ1544" s="9"/>
      <c r="GK1544" s="9"/>
      <c r="GL1544" s="9"/>
      <c r="GM1544" s="9"/>
      <c r="GN1544" s="9"/>
      <c r="GO1544" s="9"/>
      <c r="GP1544" s="9"/>
      <c r="GQ1544" s="9"/>
      <c r="GR1544" s="9"/>
      <c r="GS1544" s="9"/>
      <c r="GT1544" s="9"/>
      <c r="GU1544" s="9"/>
      <c r="GV1544" s="9"/>
      <c r="GW1544" s="9"/>
      <c r="GX1544" s="9"/>
      <c r="GY1544" s="9"/>
      <c r="GZ1544" s="9"/>
      <c r="HA1544" s="9"/>
      <c r="HB1544" s="9"/>
      <c r="HC1544" s="9"/>
      <c r="HD1544" s="9"/>
      <c r="HE1544" s="9"/>
      <c r="HF1544" s="9"/>
      <c r="HG1544" s="9"/>
      <c r="HH1544" s="9"/>
      <c r="HI1544" s="9"/>
      <c r="HJ1544" s="9"/>
      <c r="HK1544" s="9"/>
      <c r="HL1544" s="9"/>
      <c r="HM1544" s="9"/>
      <c r="HN1544" s="9"/>
      <c r="HO1544" s="9"/>
      <c r="HP1544" s="9"/>
      <c r="HQ1544" s="9"/>
      <c r="HR1544" s="9"/>
      <c r="HS1544" s="9"/>
      <c r="HT1544" s="9"/>
      <c r="HU1544" s="9"/>
      <c r="HV1544" s="9"/>
      <c r="HW1544" s="9"/>
      <c r="HX1544" s="9"/>
      <c r="HY1544" s="9"/>
    </row>
    <row r="1545" spans="1:233" x14ac:dyDescent="0.2">
      <c r="A1545" s="12">
        <v>6110</v>
      </c>
      <c r="B1545" s="12" t="s">
        <v>2445</v>
      </c>
      <c r="C1545" s="12" t="s">
        <v>4306</v>
      </c>
      <c r="D1545" s="13">
        <v>5120</v>
      </c>
      <c r="E1545" s="38" t="s">
        <v>6211</v>
      </c>
      <c r="F1545" s="33" t="s">
        <v>6216</v>
      </c>
      <c r="G1545" s="9" t="s">
        <v>6466</v>
      </c>
      <c r="H1545" s="9"/>
      <c r="I1545" s="9"/>
      <c r="J1545" s="13" t="str">
        <f t="shared" si="24"/>
        <v>INSERT INTO `Productos` (txRefInterna,txRefExterna,txNomProducto,txDescripcion,idClasifProductos,idMarcaProductos) SELECT '6110','NESC.','SUPLEMENTO ESPIRAL TRASERO ATOS','SUPLEMENTO ESPIRAL TRASERO ATOS', A.idClasifProductos, M.idClasifProductos  FROM `ClasifProductos` A, `ClasifProductos` M WHERE A.txDescripcion = 'SUPLEMENTO' AND M.txDescripcion = 'HYUNDAI ATOS';</v>
      </c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  <c r="DP1545" s="9"/>
      <c r="DQ1545" s="9"/>
      <c r="DR1545" s="9"/>
      <c r="DS1545" s="9"/>
      <c r="DT1545" s="9"/>
      <c r="DU1545" s="9"/>
      <c r="DV1545" s="9"/>
      <c r="DW1545" s="9"/>
      <c r="DX1545" s="9"/>
      <c r="DY1545" s="9"/>
      <c r="DZ1545" s="9"/>
      <c r="EA1545" s="9"/>
      <c r="EB1545" s="9"/>
      <c r="EC1545" s="9"/>
      <c r="ED1545" s="9"/>
      <c r="EE1545" s="9"/>
      <c r="EF1545" s="9"/>
      <c r="EG1545" s="9"/>
      <c r="EH1545" s="9"/>
      <c r="EI1545" s="9"/>
      <c r="EJ1545" s="9"/>
      <c r="EK1545" s="9"/>
      <c r="EL1545" s="9"/>
      <c r="EM1545" s="9"/>
      <c r="EN1545" s="9"/>
      <c r="EO1545" s="9"/>
      <c r="EP1545" s="9"/>
      <c r="EQ1545" s="9"/>
      <c r="ER1545" s="9"/>
      <c r="ES1545" s="9"/>
      <c r="ET1545" s="9"/>
      <c r="EU1545" s="9"/>
      <c r="EV1545" s="9"/>
      <c r="EW1545" s="9"/>
      <c r="EX1545" s="9"/>
      <c r="EY1545" s="9"/>
      <c r="EZ1545" s="9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9"/>
      <c r="FS1545" s="9"/>
      <c r="FT1545" s="9"/>
      <c r="FU1545" s="9"/>
      <c r="FV1545" s="9"/>
      <c r="FW1545" s="9"/>
      <c r="FX1545" s="9"/>
      <c r="FY1545" s="9"/>
      <c r="FZ1545" s="9"/>
      <c r="GA1545" s="9"/>
      <c r="GB1545" s="9"/>
      <c r="GC1545" s="9"/>
      <c r="GD1545" s="9"/>
      <c r="GE1545" s="9"/>
      <c r="GF1545" s="9"/>
      <c r="GG1545" s="9"/>
      <c r="GH1545" s="9"/>
      <c r="GI1545" s="9"/>
      <c r="GJ1545" s="9"/>
      <c r="GK1545" s="9"/>
      <c r="GL1545" s="9"/>
      <c r="GM1545" s="9"/>
      <c r="GN1545" s="9"/>
      <c r="GO1545" s="9"/>
      <c r="GP1545" s="9"/>
      <c r="GQ1545" s="9"/>
      <c r="GR1545" s="9"/>
      <c r="GS1545" s="9"/>
      <c r="GT1545" s="9"/>
      <c r="GU1545" s="9"/>
      <c r="GV1545" s="9"/>
      <c r="GW1545" s="9"/>
      <c r="GX1545" s="9"/>
      <c r="GY1545" s="9"/>
      <c r="GZ1545" s="9"/>
      <c r="HA1545" s="9"/>
      <c r="HB1545" s="9"/>
      <c r="HC1545" s="9"/>
      <c r="HD1545" s="9"/>
      <c r="HE1545" s="9"/>
      <c r="HF1545" s="9"/>
      <c r="HG1545" s="9"/>
      <c r="HH1545" s="9"/>
      <c r="HI1545" s="9"/>
      <c r="HJ1545" s="9"/>
      <c r="HK1545" s="9"/>
      <c r="HL1545" s="9"/>
      <c r="HM1545" s="9"/>
      <c r="HN1545" s="9"/>
      <c r="HO1545" s="9"/>
      <c r="HP1545" s="9"/>
      <c r="HQ1545" s="9"/>
      <c r="HR1545" s="9"/>
      <c r="HS1545" s="9"/>
      <c r="HT1545" s="9"/>
      <c r="HU1545" s="9"/>
      <c r="HV1545" s="9"/>
      <c r="HW1545" s="9"/>
      <c r="HX1545" s="9"/>
      <c r="HY1545" s="9"/>
    </row>
    <row r="1546" spans="1:233" x14ac:dyDescent="0.2">
      <c r="A1546" s="12" t="s">
        <v>3061</v>
      </c>
      <c r="B1546" s="12" t="s">
        <v>2501</v>
      </c>
      <c r="C1546" s="12" t="s">
        <v>3062</v>
      </c>
      <c r="D1546" s="13">
        <v>6100</v>
      </c>
      <c r="E1546" s="33" t="s">
        <v>2256</v>
      </c>
      <c r="F1546" s="33" t="s">
        <v>6112</v>
      </c>
      <c r="G1546" s="9" t="s">
        <v>6468</v>
      </c>
      <c r="H1546" s="9"/>
      <c r="I1546" s="9"/>
      <c r="J1546" s="13" t="str">
        <f t="shared" si="24"/>
        <v>INSERT INTO `Productos` (txRefInterna,txRefExterna,txNomProducto,txDescripcion,idClasifProductos,idMarcaProductos) SELECT 'SB110','TT','T- AMORTIGUADOR R-12  BAJA ','T- AMORTIGUADOR R-12  BAJA ', A.idClasifProductos, M.idClasifProductos  FROM `ClasifProductos` A, `ClasifProductos` M WHERE A.txDescripcion = 'TE' AND M.txDescripcion = 'RENAULT';</v>
      </c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  <c r="EL1546" s="9"/>
      <c r="EM1546" s="9"/>
      <c r="EN1546" s="9"/>
      <c r="EO1546" s="9"/>
      <c r="EP1546" s="9"/>
      <c r="EQ1546" s="9"/>
      <c r="ER1546" s="9"/>
      <c r="ES1546" s="9"/>
      <c r="ET1546" s="9"/>
      <c r="EU1546" s="9"/>
      <c r="EV1546" s="9"/>
      <c r="EW1546" s="9"/>
      <c r="EX1546" s="9"/>
      <c r="EY1546" s="9"/>
      <c r="EZ1546" s="9"/>
      <c r="FA1546" s="9"/>
      <c r="FB1546" s="9"/>
      <c r="FC1546" s="9"/>
      <c r="FD1546" s="9"/>
      <c r="FE1546" s="9"/>
      <c r="FF1546" s="9"/>
      <c r="FG1546" s="9"/>
      <c r="FH1546" s="9"/>
      <c r="FI1546" s="9"/>
      <c r="FJ1546" s="9"/>
      <c r="FK1546" s="9"/>
      <c r="FL1546" s="9"/>
      <c r="FM1546" s="9"/>
      <c r="FN1546" s="9"/>
      <c r="FO1546" s="9"/>
      <c r="FP1546" s="9"/>
      <c r="FQ1546" s="9"/>
      <c r="FR1546" s="9"/>
      <c r="FS1546" s="9"/>
      <c r="FT1546" s="9"/>
      <c r="FU1546" s="9"/>
      <c r="FV1546" s="9"/>
      <c r="FW1546" s="9"/>
      <c r="FX1546" s="9"/>
      <c r="FY1546" s="9"/>
      <c r="FZ1546" s="9"/>
      <c r="GA1546" s="9"/>
      <c r="GB1546" s="9"/>
      <c r="GC1546" s="9"/>
      <c r="GD1546" s="9"/>
      <c r="GE1546" s="9"/>
      <c r="GF1546" s="9"/>
      <c r="GG1546" s="9"/>
      <c r="GH1546" s="9"/>
      <c r="GI1546" s="9"/>
      <c r="GJ1546" s="9"/>
      <c r="GK1546" s="9"/>
      <c r="GL1546" s="9"/>
      <c r="GM1546" s="9"/>
      <c r="GN1546" s="9"/>
      <c r="GO1546" s="9"/>
      <c r="GP1546" s="9"/>
      <c r="GQ1546" s="9"/>
      <c r="GR1546" s="9"/>
      <c r="GS1546" s="9"/>
      <c r="GT1546" s="9"/>
      <c r="GU1546" s="9"/>
      <c r="GV1546" s="9"/>
      <c r="GW1546" s="9"/>
      <c r="GX1546" s="9"/>
      <c r="GY1546" s="9"/>
      <c r="GZ1546" s="9"/>
      <c r="HA1546" s="9"/>
      <c r="HB1546" s="9"/>
      <c r="HC1546" s="9"/>
      <c r="HD1546" s="9"/>
      <c r="HE1546" s="9"/>
      <c r="HF1546" s="9"/>
      <c r="HG1546" s="9"/>
      <c r="HH1546" s="9"/>
      <c r="HI1546" s="9"/>
      <c r="HJ1546" s="9"/>
      <c r="HK1546" s="9"/>
      <c r="HL1546" s="9"/>
      <c r="HM1546" s="9"/>
      <c r="HN1546" s="9"/>
      <c r="HO1546" s="9"/>
      <c r="HP1546" s="9"/>
      <c r="HQ1546" s="9"/>
      <c r="HR1546" s="9"/>
      <c r="HS1546" s="9"/>
      <c r="HT1546" s="9"/>
      <c r="HU1546" s="9"/>
      <c r="HV1546" s="9"/>
      <c r="HW1546" s="9"/>
      <c r="HX1546" s="9"/>
      <c r="HY1546" s="9"/>
    </row>
    <row r="1547" spans="1:233" x14ac:dyDescent="0.2">
      <c r="A1547" s="12" t="s">
        <v>3063</v>
      </c>
      <c r="B1547" s="12" t="s">
        <v>2501</v>
      </c>
      <c r="C1547" s="12" t="s">
        <v>3064</v>
      </c>
      <c r="D1547" s="13">
        <v>6100</v>
      </c>
      <c r="E1547" s="33" t="s">
        <v>2256</v>
      </c>
      <c r="F1547" s="33" t="s">
        <v>6112</v>
      </c>
      <c r="G1547" s="9" t="s">
        <v>6468</v>
      </c>
      <c r="H1547" s="9"/>
      <c r="I1547" s="9"/>
      <c r="J1547" s="13" t="str">
        <f t="shared" si="24"/>
        <v>INSERT INTO `Productos` (txRefInterna,txRefExterna,txNomProducto,txDescripcion,idClasifProductos,idMarcaProductos) SELECT 'SB111','TT','T- AMORTIGUADOR R-12  ALTA ','T- AMORTIGUADOR R-12  ALTA ', A.idClasifProductos, M.idClasifProductos  FROM `ClasifProductos` A, `ClasifProductos` M WHERE A.txDescripcion = 'TE' AND M.txDescripcion = 'RENAULT';</v>
      </c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/>
      <c r="EL1547" s="9"/>
      <c r="EM1547" s="9"/>
      <c r="EN1547" s="9"/>
      <c r="EO1547" s="9"/>
      <c r="EP1547" s="9"/>
      <c r="EQ1547" s="9"/>
      <c r="ER1547" s="9"/>
      <c r="ES1547" s="9"/>
      <c r="ET1547" s="9"/>
      <c r="EU1547" s="9"/>
      <c r="EV1547" s="9"/>
      <c r="EW1547" s="9"/>
      <c r="EX1547" s="9"/>
      <c r="EY1547" s="9"/>
      <c r="EZ1547" s="9"/>
      <c r="FA1547" s="9"/>
      <c r="FB1547" s="9"/>
      <c r="FC1547" s="9"/>
      <c r="FD1547" s="9"/>
      <c r="FE1547" s="9"/>
      <c r="FF1547" s="9"/>
      <c r="FG1547" s="9"/>
      <c r="FH1547" s="9"/>
      <c r="FI1547" s="9"/>
      <c r="FJ1547" s="9"/>
      <c r="FK1547" s="9"/>
      <c r="FL1547" s="9"/>
      <c r="FM1547" s="9"/>
      <c r="FN1547" s="9"/>
      <c r="FO1547" s="9"/>
      <c r="FP1547" s="9"/>
      <c r="FQ1547" s="9"/>
      <c r="FR1547" s="9"/>
      <c r="FS1547" s="9"/>
      <c r="FT1547" s="9"/>
      <c r="FU1547" s="9"/>
      <c r="FV1547" s="9"/>
      <c r="FW1547" s="9"/>
      <c r="FX1547" s="9"/>
      <c r="FY1547" s="9"/>
      <c r="FZ1547" s="9"/>
      <c r="GA1547" s="9"/>
      <c r="GB1547" s="9"/>
      <c r="GC1547" s="9"/>
      <c r="GD1547" s="9"/>
      <c r="GE1547" s="9"/>
      <c r="GF1547" s="9"/>
      <c r="GG1547" s="9"/>
      <c r="GH1547" s="9"/>
      <c r="GI1547" s="9"/>
      <c r="GJ1547" s="9"/>
      <c r="GK1547" s="9"/>
      <c r="GL1547" s="9"/>
      <c r="GM1547" s="9"/>
      <c r="GN1547" s="9"/>
      <c r="GO1547" s="9"/>
      <c r="GP1547" s="9"/>
      <c r="GQ1547" s="9"/>
      <c r="GR1547" s="9"/>
      <c r="GS1547" s="9"/>
      <c r="GT1547" s="9"/>
      <c r="GU1547" s="9"/>
      <c r="GV1547" s="9"/>
      <c r="GW1547" s="9"/>
      <c r="GX1547" s="9"/>
      <c r="GY1547" s="9"/>
      <c r="GZ1547" s="9"/>
      <c r="HA1547" s="9"/>
      <c r="HB1547" s="9"/>
      <c r="HC1547" s="9"/>
      <c r="HD1547" s="9"/>
      <c r="HE1547" s="9"/>
      <c r="HF1547" s="9"/>
      <c r="HG1547" s="9"/>
      <c r="HH1547" s="9"/>
      <c r="HI1547" s="9"/>
      <c r="HJ1547" s="9"/>
      <c r="HK1547" s="9"/>
      <c r="HL1547" s="9"/>
      <c r="HM1547" s="9"/>
      <c r="HN1547" s="9"/>
      <c r="HO1547" s="9"/>
      <c r="HP1547" s="9"/>
      <c r="HQ1547" s="9"/>
      <c r="HR1547" s="9"/>
      <c r="HS1547" s="9"/>
      <c r="HT1547" s="9"/>
      <c r="HU1547" s="9"/>
      <c r="HV1547" s="9"/>
      <c r="HW1547" s="9"/>
      <c r="HX1547" s="9"/>
      <c r="HY1547" s="9"/>
    </row>
    <row r="1548" spans="1:233" x14ac:dyDescent="0.2">
      <c r="A1548" s="12">
        <v>1201</v>
      </c>
      <c r="B1548" s="12" t="s">
        <v>3065</v>
      </c>
      <c r="C1548" s="12" t="s">
        <v>3066</v>
      </c>
      <c r="D1548" s="13">
        <v>680</v>
      </c>
      <c r="E1548" s="33" t="s">
        <v>2256</v>
      </c>
      <c r="F1548" s="33" t="s">
        <v>6113</v>
      </c>
      <c r="G1548" s="9" t="s">
        <v>6468</v>
      </c>
      <c r="H1548" s="9"/>
      <c r="I1548" s="9"/>
      <c r="J1548" s="13" t="str">
        <f t="shared" si="24"/>
        <v>INSERT INTO `Productos` (txRefInterna,txRefExterna,txNomProducto,txDescripcion,idClasifProductos,idMarcaProductos) SELECT '1201','JM 1030','T- CALEFACCION O PURGA R-4-6 ','T- CALEFACCION O PURGA R-4-6 ', A.idClasifProductos, M.idClasifProductos  FROM `ClasifProductos` A, `ClasifProductos` M WHERE A.txDescripcion = 'TE' AND M.txDescripcion = 'RENAULT';</v>
      </c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  <c r="EL1548" s="9"/>
      <c r="EM1548" s="9"/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/>
      <c r="FB1548" s="9"/>
      <c r="FC1548" s="9"/>
      <c r="FD1548" s="9"/>
      <c r="FE1548" s="9"/>
      <c r="FF1548" s="9"/>
      <c r="FG1548" s="9"/>
      <c r="FH1548" s="9"/>
      <c r="FI1548" s="9"/>
      <c r="FJ1548" s="9"/>
      <c r="FK1548" s="9"/>
      <c r="FL1548" s="9"/>
      <c r="FM1548" s="9"/>
      <c r="FN1548" s="9"/>
      <c r="FO1548" s="9"/>
      <c r="FP1548" s="9"/>
      <c r="FQ1548" s="9"/>
      <c r="FR1548" s="9"/>
      <c r="FS1548" s="9"/>
      <c r="FT1548" s="9"/>
      <c r="FU1548" s="9"/>
      <c r="FV1548" s="9"/>
      <c r="FW1548" s="9"/>
      <c r="FX1548" s="9"/>
      <c r="FY1548" s="9"/>
      <c r="FZ1548" s="9"/>
      <c r="GA1548" s="9"/>
      <c r="GB1548" s="9"/>
      <c r="GC1548" s="9"/>
      <c r="GD1548" s="9"/>
      <c r="GE1548" s="9"/>
      <c r="GF1548" s="9"/>
      <c r="GG1548" s="9"/>
      <c r="GH1548" s="9"/>
      <c r="GI1548" s="9"/>
      <c r="GJ1548" s="9"/>
      <c r="GK1548" s="9"/>
      <c r="GL1548" s="9"/>
      <c r="GM1548" s="9"/>
      <c r="GN1548" s="9"/>
      <c r="GO1548" s="9"/>
      <c r="GP1548" s="9"/>
      <c r="GQ1548" s="9"/>
      <c r="GR1548" s="9"/>
      <c r="GS1548" s="9"/>
      <c r="GT1548" s="9"/>
      <c r="GU1548" s="9"/>
      <c r="GV1548" s="9"/>
      <c r="GW1548" s="9"/>
      <c r="GX1548" s="9"/>
      <c r="GY1548" s="9"/>
      <c r="GZ1548" s="9"/>
      <c r="HA1548" s="9"/>
      <c r="HB1548" s="9"/>
      <c r="HC1548" s="9"/>
      <c r="HD1548" s="9"/>
      <c r="HE1548" s="9"/>
      <c r="HF1548" s="9"/>
      <c r="HG1548" s="9"/>
      <c r="HH1548" s="9"/>
      <c r="HI1548" s="9"/>
      <c r="HJ1548" s="9"/>
      <c r="HK1548" s="9"/>
      <c r="HL1548" s="9"/>
      <c r="HM1548" s="9"/>
      <c r="HN1548" s="9"/>
      <c r="HO1548" s="9"/>
      <c r="HP1548" s="9"/>
      <c r="HQ1548" s="9"/>
      <c r="HR1548" s="9"/>
      <c r="HS1548" s="9"/>
      <c r="HT1548" s="9"/>
      <c r="HU1548" s="9"/>
      <c r="HV1548" s="9"/>
      <c r="HW1548" s="9"/>
      <c r="HX1548" s="9"/>
      <c r="HY1548" s="9"/>
    </row>
    <row r="1549" spans="1:233" x14ac:dyDescent="0.2">
      <c r="A1549" s="12">
        <v>1202</v>
      </c>
      <c r="B1549" s="12" t="s">
        <v>3067</v>
      </c>
      <c r="C1549" s="12" t="s">
        <v>3068</v>
      </c>
      <c r="D1549" s="13">
        <v>870</v>
      </c>
      <c r="E1549" s="33" t="s">
        <v>2256</v>
      </c>
      <c r="F1549" s="33" t="s">
        <v>6113</v>
      </c>
      <c r="G1549" s="9" t="s">
        <v>6468</v>
      </c>
      <c r="H1549" s="9"/>
      <c r="I1549" s="9"/>
      <c r="J1549" s="13" t="str">
        <f t="shared" si="24"/>
        <v>INSERT INTO `Productos` (txRefInterna,txRefExterna,txNomProducto,txDescripcion,idClasifProductos,idMarcaProductos) SELECT '1202','JM 1032','T- CALEGACCION O PURGA  -  CHAMIZO  R-12-18 ','T- CALEGACCION O PURGA  -  CHAMIZO  R-12-18 ', A.idClasifProductos, M.idClasifProductos  FROM `ClasifProductos` A, `ClasifProductos` M WHERE A.txDescripcion = 'TE' AND M.txDescripcion = 'RENAULT';</v>
      </c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  <c r="EL1549" s="9"/>
      <c r="EM1549" s="9"/>
      <c r="EN1549" s="9"/>
      <c r="EO1549" s="9"/>
      <c r="EP1549" s="9"/>
      <c r="EQ1549" s="9"/>
      <c r="ER1549" s="9"/>
      <c r="ES1549" s="9"/>
      <c r="ET1549" s="9"/>
      <c r="EU1549" s="9"/>
      <c r="EV1549" s="9"/>
      <c r="EW1549" s="9"/>
      <c r="EX1549" s="9"/>
      <c r="EY1549" s="9"/>
      <c r="EZ1549" s="9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  <c r="GA1549" s="9"/>
      <c r="GB1549" s="9"/>
      <c r="GC1549" s="9"/>
      <c r="GD1549" s="9"/>
      <c r="GE1549" s="9"/>
      <c r="GF1549" s="9"/>
      <c r="GG1549" s="9"/>
      <c r="GH1549" s="9"/>
      <c r="GI1549" s="9"/>
      <c r="GJ1549" s="9"/>
      <c r="GK1549" s="9"/>
      <c r="GL1549" s="9"/>
      <c r="GM1549" s="9"/>
      <c r="GN1549" s="9"/>
      <c r="GO1549" s="9"/>
      <c r="GP1549" s="9"/>
      <c r="GQ1549" s="9"/>
      <c r="GR1549" s="9"/>
      <c r="GS1549" s="9"/>
      <c r="GT1549" s="9"/>
      <c r="GU1549" s="9"/>
      <c r="GV1549" s="9"/>
      <c r="GW1549" s="9"/>
      <c r="GX1549" s="9"/>
      <c r="GY1549" s="9"/>
      <c r="GZ1549" s="9"/>
      <c r="HA1549" s="9"/>
      <c r="HB1549" s="9"/>
      <c r="HC1549" s="9"/>
      <c r="HD1549" s="9"/>
      <c r="HE1549" s="9"/>
      <c r="HF1549" s="9"/>
      <c r="HG1549" s="9"/>
      <c r="HH1549" s="9"/>
      <c r="HI1549" s="9"/>
      <c r="HJ1549" s="9"/>
      <c r="HK1549" s="9"/>
      <c r="HL1549" s="9"/>
      <c r="HM1549" s="9"/>
      <c r="HN1549" s="9"/>
      <c r="HO1549" s="9"/>
      <c r="HP1549" s="9"/>
      <c r="HQ1549" s="9"/>
      <c r="HR1549" s="9"/>
      <c r="HS1549" s="9"/>
      <c r="HT1549" s="9"/>
      <c r="HU1549" s="9"/>
      <c r="HV1549" s="9"/>
      <c r="HW1549" s="9"/>
      <c r="HX1549" s="9"/>
      <c r="HY1549" s="9"/>
    </row>
    <row r="1550" spans="1:233" x14ac:dyDescent="0.2">
      <c r="A1550" s="12">
        <v>1194</v>
      </c>
      <c r="B1550" s="12" t="s">
        <v>3069</v>
      </c>
      <c r="C1550" s="12" t="s">
        <v>3070</v>
      </c>
      <c r="D1550" s="13">
        <v>930</v>
      </c>
      <c r="E1550" s="33" t="s">
        <v>2256</v>
      </c>
      <c r="F1550" s="33" t="s">
        <v>6113</v>
      </c>
      <c r="G1550" s="9" t="s">
        <v>6468</v>
      </c>
      <c r="H1550" s="9"/>
      <c r="I1550" s="9"/>
      <c r="J1550" s="13" t="str">
        <f t="shared" si="24"/>
        <v>INSERT INTO `Productos` (txRefInterna,txRefExterna,txNomProducto,txDescripcion,idClasifProductos,idMarcaProductos) SELECT '1194','JM  1031','T- CALEFACCION R-12-18 ','T- CALEFACCION R-12-18 ', A.idClasifProductos, M.idClasifProductos  FROM `ClasifProductos` A, `ClasifProductos` M WHERE A.txDescripcion = 'TE' AND M.txDescripcion = 'RENAULT';</v>
      </c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  <c r="EL1550" s="9"/>
      <c r="EM1550" s="9"/>
      <c r="EN1550" s="9"/>
      <c r="EO1550" s="9"/>
      <c r="EP1550" s="9"/>
      <c r="EQ1550" s="9"/>
      <c r="ER1550" s="9"/>
      <c r="ES1550" s="9"/>
      <c r="ET1550" s="9"/>
      <c r="EU1550" s="9"/>
      <c r="EV1550" s="9"/>
      <c r="EW1550" s="9"/>
      <c r="EX1550" s="9"/>
      <c r="EY1550" s="9"/>
      <c r="EZ1550" s="9"/>
      <c r="FA1550" s="9"/>
      <c r="FB1550" s="9"/>
      <c r="FC1550" s="9"/>
      <c r="FD1550" s="9"/>
      <c r="FE1550" s="9"/>
      <c r="FF1550" s="9"/>
      <c r="FG1550" s="9"/>
      <c r="FH1550" s="9"/>
      <c r="FI1550" s="9"/>
      <c r="FJ1550" s="9"/>
      <c r="FK1550" s="9"/>
      <c r="FL1550" s="9"/>
      <c r="FM1550" s="9"/>
      <c r="FN1550" s="9"/>
      <c r="FO1550" s="9"/>
      <c r="FP1550" s="9"/>
      <c r="FQ1550" s="9"/>
      <c r="FR1550" s="9"/>
      <c r="FS1550" s="9"/>
      <c r="FT1550" s="9"/>
      <c r="FU1550" s="9"/>
      <c r="FV1550" s="9"/>
      <c r="FW1550" s="9"/>
      <c r="FX1550" s="9"/>
      <c r="FY1550" s="9"/>
      <c r="FZ1550" s="9"/>
      <c r="GA1550" s="9"/>
      <c r="GB1550" s="9"/>
      <c r="GC1550" s="9"/>
      <c r="GD1550" s="9"/>
      <c r="GE1550" s="9"/>
      <c r="GF1550" s="9"/>
      <c r="GG1550" s="9"/>
      <c r="GH1550" s="9"/>
      <c r="GI1550" s="9"/>
      <c r="GJ1550" s="9"/>
      <c r="GK1550" s="9"/>
      <c r="GL1550" s="9"/>
      <c r="GM1550" s="9"/>
      <c r="GN1550" s="9"/>
      <c r="GO1550" s="9"/>
      <c r="GP1550" s="9"/>
      <c r="GQ1550" s="9"/>
      <c r="GR1550" s="9"/>
      <c r="GS1550" s="9"/>
      <c r="GT1550" s="9"/>
      <c r="GU1550" s="9"/>
      <c r="GV1550" s="9"/>
      <c r="GW1550" s="9"/>
      <c r="GX1550" s="9"/>
      <c r="GY1550" s="9"/>
      <c r="GZ1550" s="9"/>
      <c r="HA1550" s="9"/>
      <c r="HB1550" s="9"/>
      <c r="HC1550" s="9"/>
      <c r="HD1550" s="9"/>
      <c r="HE1550" s="9"/>
      <c r="HF1550" s="9"/>
      <c r="HG1550" s="9"/>
      <c r="HH1550" s="9"/>
      <c r="HI1550" s="9"/>
      <c r="HJ1550" s="9"/>
      <c r="HK1550" s="9"/>
      <c r="HL1550" s="9"/>
      <c r="HM1550" s="9"/>
      <c r="HN1550" s="9"/>
      <c r="HO1550" s="9"/>
      <c r="HP1550" s="9"/>
      <c r="HQ1550" s="9"/>
      <c r="HR1550" s="9"/>
      <c r="HS1550" s="9"/>
      <c r="HT1550" s="9"/>
      <c r="HU1550" s="9"/>
      <c r="HV1550" s="9"/>
      <c r="HW1550" s="9"/>
      <c r="HX1550" s="9"/>
      <c r="HY1550" s="9"/>
    </row>
    <row r="1551" spans="1:233" x14ac:dyDescent="0.2">
      <c r="A1551" s="12">
        <v>1195</v>
      </c>
      <c r="B1551" s="12" t="s">
        <v>3071</v>
      </c>
      <c r="C1551" s="12" t="s">
        <v>3072</v>
      </c>
      <c r="D1551" s="13">
        <v>660</v>
      </c>
      <c r="E1551" s="33" t="s">
        <v>2256</v>
      </c>
      <c r="F1551" s="33" t="s">
        <v>6114</v>
      </c>
      <c r="G1551" s="9" t="s">
        <v>6468</v>
      </c>
      <c r="H1551" s="9"/>
      <c r="I1551" s="9"/>
      <c r="J1551" s="13" t="str">
        <f t="shared" si="24"/>
        <v>INSERT INTO `Productos` (txRefInterna,txRefExterna,txNomProducto,txDescripcion,idClasifProductos,idMarcaProductos) SELECT '1195','JM 1084','T- CARBURADOR DACIA ','T- CARBURADOR DACIA ', A.idClasifProductos, M.idClasifProductos  FROM `ClasifProductos` A, `ClasifProductos` M WHERE A.txDescripcion = 'TE' AND M.txDescripcion = 'RENAULT';</v>
      </c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  <c r="DP1551" s="9"/>
      <c r="DQ1551" s="9"/>
      <c r="DR1551" s="9"/>
      <c r="DS1551" s="9"/>
      <c r="DT1551" s="9"/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/>
      <c r="EI1551" s="9"/>
      <c r="EJ1551" s="9"/>
      <c r="EK1551" s="9"/>
      <c r="EL1551" s="9"/>
      <c r="EM1551" s="9"/>
      <c r="EN1551" s="9"/>
      <c r="EO1551" s="9"/>
      <c r="EP1551" s="9"/>
      <c r="EQ1551" s="9"/>
      <c r="ER1551" s="9"/>
      <c r="ES1551" s="9"/>
      <c r="ET1551" s="9"/>
      <c r="EU1551" s="9"/>
      <c r="EV1551" s="9"/>
      <c r="EW1551" s="9"/>
      <c r="EX1551" s="9"/>
      <c r="EY1551" s="9"/>
      <c r="EZ1551" s="9"/>
      <c r="FA1551" s="9"/>
      <c r="FB1551" s="9"/>
      <c r="FC1551" s="9"/>
      <c r="FD1551" s="9"/>
      <c r="FE1551" s="9"/>
      <c r="FF1551" s="9"/>
      <c r="FG1551" s="9"/>
      <c r="FH1551" s="9"/>
      <c r="FI1551" s="9"/>
      <c r="FJ1551" s="9"/>
      <c r="FK1551" s="9"/>
      <c r="FL1551" s="9"/>
      <c r="FM1551" s="9"/>
      <c r="FN1551" s="9"/>
      <c r="FO1551" s="9"/>
      <c r="FP1551" s="9"/>
      <c r="FQ1551" s="9"/>
      <c r="FR1551" s="9"/>
      <c r="FS1551" s="9"/>
      <c r="FT1551" s="9"/>
      <c r="FU1551" s="9"/>
      <c r="FV1551" s="9"/>
      <c r="FW1551" s="9"/>
      <c r="FX1551" s="9"/>
      <c r="FY1551" s="9"/>
      <c r="FZ1551" s="9"/>
      <c r="GA1551" s="9"/>
      <c r="GB1551" s="9"/>
      <c r="GC1551" s="9"/>
      <c r="GD1551" s="9"/>
      <c r="GE1551" s="9"/>
      <c r="GF1551" s="9"/>
      <c r="GG1551" s="9"/>
      <c r="GH1551" s="9"/>
      <c r="GI1551" s="9"/>
      <c r="GJ1551" s="9"/>
      <c r="GK1551" s="9"/>
      <c r="GL1551" s="9"/>
      <c r="GM1551" s="9"/>
      <c r="GN1551" s="9"/>
      <c r="GO1551" s="9"/>
      <c r="GP1551" s="9"/>
      <c r="GQ1551" s="9"/>
      <c r="GR1551" s="9"/>
      <c r="GS1551" s="9"/>
      <c r="GT1551" s="9"/>
      <c r="GU1551" s="9"/>
      <c r="GV1551" s="9"/>
      <c r="GW1551" s="9"/>
      <c r="GX1551" s="9"/>
      <c r="GY1551" s="9"/>
      <c r="GZ1551" s="9"/>
      <c r="HA1551" s="9"/>
      <c r="HB1551" s="9"/>
      <c r="HC1551" s="9"/>
      <c r="HD1551" s="9"/>
      <c r="HE1551" s="9"/>
      <c r="HF1551" s="9"/>
      <c r="HG1551" s="9"/>
      <c r="HH1551" s="9"/>
      <c r="HI1551" s="9"/>
      <c r="HJ1551" s="9"/>
      <c r="HK1551" s="9"/>
      <c r="HL1551" s="9"/>
      <c r="HM1551" s="9"/>
      <c r="HN1551" s="9"/>
      <c r="HO1551" s="9"/>
      <c r="HP1551" s="9"/>
      <c r="HQ1551" s="9"/>
      <c r="HR1551" s="9"/>
      <c r="HS1551" s="9"/>
      <c r="HT1551" s="9"/>
      <c r="HU1551" s="9"/>
      <c r="HV1551" s="9"/>
      <c r="HW1551" s="9"/>
      <c r="HX1551" s="9"/>
      <c r="HY1551" s="9"/>
    </row>
    <row r="1552" spans="1:233" x14ac:dyDescent="0.2">
      <c r="A1552" s="12">
        <v>1196</v>
      </c>
      <c r="B1552" s="12" t="s">
        <v>3073</v>
      </c>
      <c r="C1552" s="12" t="s">
        <v>3074</v>
      </c>
      <c r="D1552" s="13">
        <v>660</v>
      </c>
      <c r="E1552" s="33" t="s">
        <v>2256</v>
      </c>
      <c r="F1552" s="33" t="s">
        <v>6114</v>
      </c>
      <c r="G1552" s="9" t="s">
        <v>6468</v>
      </c>
      <c r="H1552" s="9"/>
      <c r="I1552" s="9"/>
      <c r="J1552" s="13" t="str">
        <f t="shared" si="24"/>
        <v>INSERT INTO `Productos` (txRefInterna,txRefExterna,txNomProducto,txDescripcion,idClasifProductos,idMarcaProductos) SELECT '1196','JM 1033','T- CARBURADOR R-4-6 ','T- CARBURADOR R-4-6 ', A.idClasifProductos, M.idClasifProductos  FROM `ClasifProductos` A, `ClasifProductos` M WHERE A.txDescripcion = 'TE' AND M.txDescripcion = 'RENAULT';</v>
      </c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  <c r="EL1552" s="9"/>
      <c r="EM1552" s="9"/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9"/>
      <c r="FS1552" s="9"/>
      <c r="FT1552" s="9"/>
      <c r="FU1552" s="9"/>
      <c r="FV1552" s="9"/>
      <c r="FW1552" s="9"/>
      <c r="FX1552" s="9"/>
      <c r="FY1552" s="9"/>
      <c r="FZ1552" s="9"/>
      <c r="GA1552" s="9"/>
      <c r="GB1552" s="9"/>
      <c r="GC1552" s="9"/>
      <c r="GD1552" s="9"/>
      <c r="GE1552" s="9"/>
      <c r="GF1552" s="9"/>
      <c r="GG1552" s="9"/>
      <c r="GH1552" s="9"/>
      <c r="GI1552" s="9"/>
      <c r="GJ1552" s="9"/>
      <c r="GK1552" s="9"/>
      <c r="GL1552" s="9"/>
      <c r="GM1552" s="9"/>
      <c r="GN1552" s="9"/>
      <c r="GO1552" s="9"/>
      <c r="GP1552" s="9"/>
      <c r="GQ1552" s="9"/>
      <c r="GR1552" s="9"/>
      <c r="GS1552" s="9"/>
      <c r="GT1552" s="9"/>
      <c r="GU1552" s="9"/>
      <c r="GV1552" s="9"/>
      <c r="GW1552" s="9"/>
      <c r="GX1552" s="9"/>
      <c r="GY1552" s="9"/>
      <c r="GZ1552" s="9"/>
      <c r="HA1552" s="9"/>
      <c r="HB1552" s="9"/>
      <c r="HC1552" s="9"/>
      <c r="HD1552" s="9"/>
      <c r="HE1552" s="9"/>
      <c r="HF1552" s="9"/>
      <c r="HG1552" s="9"/>
      <c r="HH1552" s="9"/>
      <c r="HI1552" s="9"/>
      <c r="HJ1552" s="9"/>
      <c r="HK1552" s="9"/>
      <c r="HL1552" s="9"/>
      <c r="HM1552" s="9"/>
      <c r="HN1552" s="9"/>
      <c r="HO1552" s="9"/>
      <c r="HP1552" s="9"/>
      <c r="HQ1552" s="9"/>
      <c r="HR1552" s="9"/>
      <c r="HS1552" s="9"/>
      <c r="HT1552" s="9"/>
      <c r="HU1552" s="9"/>
      <c r="HV1552" s="9"/>
      <c r="HW1552" s="9"/>
      <c r="HX1552" s="9"/>
      <c r="HY1552" s="9"/>
    </row>
    <row r="1553" spans="1:233" x14ac:dyDescent="0.2">
      <c r="A1553" s="12">
        <v>1295</v>
      </c>
      <c r="B1553" s="12" t="s">
        <v>3075</v>
      </c>
      <c r="C1553" s="12" t="s">
        <v>3076</v>
      </c>
      <c r="D1553" s="13">
        <v>660</v>
      </c>
      <c r="E1553" s="33" t="s">
        <v>2256</v>
      </c>
      <c r="F1553" s="33" t="s">
        <v>6114</v>
      </c>
      <c r="G1553" s="9" t="s">
        <v>6468</v>
      </c>
      <c r="H1553" s="9"/>
      <c r="I1553" s="9"/>
      <c r="J1553" s="13" t="str">
        <f t="shared" si="24"/>
        <v>INSERT INTO `Productos` (txRefInterna,txRefExterna,txNomProducto,txDescripcion,idClasifProductos,idMarcaProductos) SELECT '1295','JM 1082','T- CARBURADOR R-4- MV ','T- CARBURADOR R-4- MV ', A.idClasifProductos, M.idClasifProductos  FROM `ClasifProductos` A, `ClasifProductos` M WHERE A.txDescripcion = 'TE' AND M.txDescripcion = 'RENAULT';</v>
      </c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/>
      <c r="FB1553" s="9"/>
      <c r="FC1553" s="9"/>
      <c r="FD1553" s="9"/>
      <c r="FE1553" s="9"/>
      <c r="FF1553" s="9"/>
      <c r="FG1553" s="9"/>
      <c r="FH1553" s="9"/>
      <c r="FI1553" s="9"/>
      <c r="FJ1553" s="9"/>
      <c r="FK1553" s="9"/>
      <c r="FL1553" s="9"/>
      <c r="FM1553" s="9"/>
      <c r="FN1553" s="9"/>
      <c r="FO1553" s="9"/>
      <c r="FP1553" s="9"/>
      <c r="FQ1553" s="9"/>
      <c r="FR1553" s="9"/>
      <c r="FS1553" s="9"/>
      <c r="FT1553" s="9"/>
      <c r="FU1553" s="9"/>
      <c r="FV1553" s="9"/>
      <c r="FW1553" s="9"/>
      <c r="FX1553" s="9"/>
      <c r="FY1553" s="9"/>
      <c r="FZ1553" s="9"/>
      <c r="GA1553" s="9"/>
      <c r="GB1553" s="9"/>
      <c r="GC1553" s="9"/>
      <c r="GD1553" s="9"/>
      <c r="GE1553" s="9"/>
      <c r="GF1553" s="9"/>
      <c r="GG1553" s="9"/>
      <c r="GH1553" s="9"/>
      <c r="GI1553" s="9"/>
      <c r="GJ1553" s="9"/>
      <c r="GK1553" s="9"/>
      <c r="GL1553" s="9"/>
      <c r="GM1553" s="9"/>
      <c r="GN1553" s="9"/>
      <c r="GO1553" s="9"/>
      <c r="GP1553" s="9"/>
      <c r="GQ1553" s="9"/>
      <c r="GR1553" s="9"/>
      <c r="GS1553" s="9"/>
      <c r="GT1553" s="9"/>
      <c r="GU1553" s="9"/>
      <c r="GV1553" s="9"/>
      <c r="GW1553" s="9"/>
      <c r="GX1553" s="9"/>
      <c r="GY1553" s="9"/>
      <c r="GZ1553" s="9"/>
      <c r="HA1553" s="9"/>
      <c r="HB1553" s="9"/>
      <c r="HC1553" s="9"/>
      <c r="HD1553" s="9"/>
      <c r="HE1553" s="9"/>
      <c r="HF1553" s="9"/>
      <c r="HG1553" s="9"/>
      <c r="HH1553" s="9"/>
      <c r="HI1553" s="9"/>
      <c r="HJ1553" s="9"/>
      <c r="HK1553" s="9"/>
      <c r="HL1553" s="9"/>
      <c r="HM1553" s="9"/>
      <c r="HN1553" s="9"/>
      <c r="HO1553" s="9"/>
      <c r="HP1553" s="9"/>
      <c r="HQ1553" s="9"/>
      <c r="HR1553" s="9"/>
      <c r="HS1553" s="9"/>
      <c r="HT1553" s="9"/>
      <c r="HU1553" s="9"/>
      <c r="HV1553" s="9"/>
      <c r="HW1553" s="9"/>
      <c r="HX1553" s="9"/>
      <c r="HY1553" s="9"/>
    </row>
    <row r="1554" spans="1:233" x14ac:dyDescent="0.2">
      <c r="A1554" s="12">
        <v>1197</v>
      </c>
      <c r="B1554" s="12" t="s">
        <v>3077</v>
      </c>
      <c r="C1554" s="12" t="s">
        <v>3078</v>
      </c>
      <c r="D1554" s="13">
        <v>660</v>
      </c>
      <c r="E1554" s="33" t="s">
        <v>2256</v>
      </c>
      <c r="F1554" s="33" t="s">
        <v>6114</v>
      </c>
      <c r="G1554" s="9" t="s">
        <v>6468</v>
      </c>
      <c r="H1554" s="9"/>
      <c r="I1554" s="9"/>
      <c r="J1554" s="13" t="str">
        <f t="shared" si="24"/>
        <v>INSERT INTO `Productos` (txRefInterna,txRefExterna,txNomProducto,txDescripcion,idClasifProductos,idMarcaProductos) SELECT '1197','JM 1096','T- CARBURADOR R-9 MV   (R-18GTX)','T- CARBURADOR R-9 MV   (R-18GTX)', A.idClasifProductos, M.idClasifProductos  FROM `ClasifProductos` A, `ClasifProductos` M WHERE A.txDescripcion = 'TE' AND M.txDescripcion = 'RENAULT';</v>
      </c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  <c r="FL1554" s="9"/>
      <c r="FM1554" s="9"/>
      <c r="FN1554" s="9"/>
      <c r="FO1554" s="9"/>
      <c r="FP1554" s="9"/>
      <c r="FQ1554" s="9"/>
      <c r="FR1554" s="9"/>
      <c r="FS1554" s="9"/>
      <c r="FT1554" s="9"/>
      <c r="FU1554" s="9"/>
      <c r="FV1554" s="9"/>
      <c r="FW1554" s="9"/>
      <c r="FX1554" s="9"/>
      <c r="FY1554" s="9"/>
      <c r="FZ1554" s="9"/>
      <c r="GA1554" s="9"/>
      <c r="GB1554" s="9"/>
      <c r="GC1554" s="9"/>
      <c r="GD1554" s="9"/>
      <c r="GE1554" s="9"/>
      <c r="GF1554" s="9"/>
      <c r="GG1554" s="9"/>
      <c r="GH1554" s="9"/>
      <c r="GI1554" s="9"/>
      <c r="GJ1554" s="9"/>
      <c r="GK1554" s="9"/>
      <c r="GL1554" s="9"/>
      <c r="GM1554" s="9"/>
      <c r="GN1554" s="9"/>
      <c r="GO1554" s="9"/>
      <c r="GP1554" s="9"/>
      <c r="GQ1554" s="9"/>
      <c r="GR1554" s="9"/>
      <c r="GS1554" s="9"/>
      <c r="GT1554" s="9"/>
      <c r="GU1554" s="9"/>
      <c r="GV1554" s="9"/>
      <c r="GW1554" s="9"/>
      <c r="GX1554" s="9"/>
      <c r="GY1554" s="9"/>
      <c r="GZ1554" s="9"/>
      <c r="HA1554" s="9"/>
      <c r="HB1554" s="9"/>
      <c r="HC1554" s="9"/>
      <c r="HD1554" s="9"/>
      <c r="HE1554" s="9"/>
      <c r="HF1554" s="9"/>
      <c r="HG1554" s="9"/>
      <c r="HH1554" s="9"/>
      <c r="HI1554" s="9"/>
      <c r="HJ1554" s="9"/>
      <c r="HK1554" s="9"/>
      <c r="HL1554" s="9"/>
      <c r="HM1554" s="9"/>
      <c r="HN1554" s="9"/>
      <c r="HO1554" s="9"/>
      <c r="HP1554" s="9"/>
      <c r="HQ1554" s="9"/>
      <c r="HR1554" s="9"/>
      <c r="HS1554" s="9"/>
      <c r="HT1554" s="9"/>
      <c r="HU1554" s="9"/>
      <c r="HV1554" s="9"/>
      <c r="HW1554" s="9"/>
      <c r="HX1554" s="9"/>
      <c r="HY1554" s="9"/>
    </row>
    <row r="1555" spans="1:233" x14ac:dyDescent="0.2">
      <c r="A1555" s="12">
        <v>1198</v>
      </c>
      <c r="B1555" s="12" t="s">
        <v>3079</v>
      </c>
      <c r="C1555" s="12" t="s">
        <v>3080</v>
      </c>
      <c r="D1555" s="13">
        <v>660</v>
      </c>
      <c r="E1555" s="33" t="s">
        <v>2256</v>
      </c>
      <c r="F1555" s="33" t="s">
        <v>6114</v>
      </c>
      <c r="G1555" s="9" t="s">
        <v>6468</v>
      </c>
      <c r="H1555" s="9"/>
      <c r="I1555" s="9"/>
      <c r="J1555" s="13" t="str">
        <f t="shared" si="24"/>
        <v>INSERT INTO `Productos` (txRefInterna,txRefExterna,txNomProducto,txDescripcion,idClasifProductos,idMarcaProductos) SELECT '1198','JM 1085','T- CARBURADOR R.-9 MN -R 21','T- CARBURADOR R.-9 MN -R 21', A.idClasifProductos, M.idClasifProductos  FROM `ClasifProductos` A, `ClasifProductos` M WHERE A.txDescripcion = 'TE' AND M.txDescripcion = 'RENAULT';</v>
      </c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9"/>
      <c r="FS1555" s="9"/>
      <c r="FT1555" s="9"/>
      <c r="FU1555" s="9"/>
      <c r="FV1555" s="9"/>
      <c r="FW1555" s="9"/>
      <c r="FX1555" s="9"/>
      <c r="FY1555" s="9"/>
      <c r="FZ1555" s="9"/>
      <c r="GA1555" s="9"/>
      <c r="GB1555" s="9"/>
      <c r="GC1555" s="9"/>
      <c r="GD1555" s="9"/>
      <c r="GE1555" s="9"/>
      <c r="GF1555" s="9"/>
      <c r="GG1555" s="9"/>
      <c r="GH1555" s="9"/>
      <c r="GI1555" s="9"/>
      <c r="GJ1555" s="9"/>
      <c r="GK1555" s="9"/>
      <c r="GL1555" s="9"/>
      <c r="GM1555" s="9"/>
      <c r="GN1555" s="9"/>
      <c r="GO1555" s="9"/>
      <c r="GP1555" s="9"/>
      <c r="GQ1555" s="9"/>
      <c r="GR1555" s="9"/>
      <c r="GS1555" s="9"/>
      <c r="GT1555" s="9"/>
      <c r="GU1555" s="9"/>
      <c r="GV1555" s="9"/>
      <c r="GW1555" s="9"/>
      <c r="GX1555" s="9"/>
      <c r="GY1555" s="9"/>
      <c r="GZ1555" s="9"/>
      <c r="HA1555" s="9"/>
      <c r="HB1555" s="9"/>
      <c r="HC1555" s="9"/>
      <c r="HD1555" s="9"/>
      <c r="HE1555" s="9"/>
      <c r="HF1555" s="9"/>
      <c r="HG1555" s="9"/>
      <c r="HH1555" s="9"/>
      <c r="HI1555" s="9"/>
      <c r="HJ1555" s="9"/>
      <c r="HK1555" s="9"/>
      <c r="HL1555" s="9"/>
      <c r="HM1555" s="9"/>
      <c r="HN1555" s="9"/>
      <c r="HO1555" s="9"/>
      <c r="HP1555" s="9"/>
      <c r="HQ1555" s="9"/>
      <c r="HR1555" s="9"/>
      <c r="HS1555" s="9"/>
      <c r="HT1555" s="9"/>
      <c r="HU1555" s="9"/>
      <c r="HV1555" s="9"/>
      <c r="HW1555" s="9"/>
      <c r="HX1555" s="9"/>
      <c r="HY1555" s="9"/>
    </row>
    <row r="1556" spans="1:233" x14ac:dyDescent="0.2">
      <c r="A1556" s="12">
        <v>1174</v>
      </c>
      <c r="B1556" s="12" t="s">
        <v>3081</v>
      </c>
      <c r="C1556" s="12" t="s">
        <v>3082</v>
      </c>
      <c r="D1556" s="13">
        <v>660</v>
      </c>
      <c r="E1556" s="33" t="s">
        <v>2256</v>
      </c>
      <c r="F1556" s="33" t="s">
        <v>6114</v>
      </c>
      <c r="G1556" s="9" t="s">
        <v>6468</v>
      </c>
      <c r="H1556" s="9"/>
      <c r="I1556" s="9"/>
      <c r="J1556" s="13" t="str">
        <f t="shared" si="24"/>
        <v>INSERT INTO `Productos` (txRefInterna,txRefExterna,txNomProducto,txDescripcion,idClasifProductos,idMarcaProductos) SELECT '1174','JM 1074','T- CARBURADOR R-9 (L)','T- CARBURADOR R-9 (L)', A.idClasifProductos, M.idClasifProductos  FROM `ClasifProductos` A, `ClasifProductos` M WHERE A.txDescripcion = 'TE' AND M.txDescripcion = 'RENAULT';</v>
      </c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/>
      <c r="EL1556" s="9"/>
      <c r="EM1556" s="9"/>
      <c r="EN1556" s="9"/>
      <c r="EO1556" s="9"/>
      <c r="EP1556" s="9"/>
      <c r="EQ1556" s="9"/>
      <c r="ER1556" s="9"/>
      <c r="ES1556" s="9"/>
      <c r="ET1556" s="9"/>
      <c r="EU1556" s="9"/>
      <c r="EV1556" s="9"/>
      <c r="EW1556" s="9"/>
      <c r="EX1556" s="9"/>
      <c r="EY1556" s="9"/>
      <c r="EZ1556" s="9"/>
      <c r="FA1556" s="9"/>
      <c r="FB1556" s="9"/>
      <c r="FC1556" s="9"/>
      <c r="FD1556" s="9"/>
      <c r="FE1556" s="9"/>
      <c r="FF1556" s="9"/>
      <c r="FG1556" s="9"/>
      <c r="FH1556" s="9"/>
      <c r="FI1556" s="9"/>
      <c r="FJ1556" s="9"/>
      <c r="FK1556" s="9"/>
      <c r="FL1556" s="9"/>
      <c r="FM1556" s="9"/>
      <c r="FN1556" s="9"/>
      <c r="FO1556" s="9"/>
      <c r="FP1556" s="9"/>
      <c r="FQ1556" s="9"/>
      <c r="FR1556" s="9"/>
      <c r="FS1556" s="9"/>
      <c r="FT1556" s="9"/>
      <c r="FU1556" s="9"/>
      <c r="FV1556" s="9"/>
      <c r="FW1556" s="9"/>
      <c r="FX1556" s="9"/>
      <c r="FY1556" s="9"/>
      <c r="FZ1556" s="9"/>
      <c r="GA1556" s="9"/>
      <c r="GB1556" s="9"/>
      <c r="GC1556" s="9"/>
      <c r="GD1556" s="9"/>
      <c r="GE1556" s="9"/>
      <c r="GF1556" s="9"/>
      <c r="GG1556" s="9"/>
      <c r="GH1556" s="9"/>
      <c r="GI1556" s="9"/>
      <c r="GJ1556" s="9"/>
      <c r="GK1556" s="9"/>
      <c r="GL1556" s="9"/>
      <c r="GM1556" s="9"/>
      <c r="GN1556" s="9"/>
      <c r="GO1556" s="9"/>
      <c r="GP1556" s="9"/>
      <c r="GQ1556" s="9"/>
      <c r="GR1556" s="9"/>
      <c r="GS1556" s="9"/>
      <c r="GT1556" s="9"/>
      <c r="GU1556" s="9"/>
      <c r="GV1556" s="9"/>
      <c r="GW1556" s="9"/>
      <c r="GX1556" s="9"/>
      <c r="GY1556" s="9"/>
      <c r="GZ1556" s="9"/>
      <c r="HA1556" s="9"/>
      <c r="HB1556" s="9"/>
      <c r="HC1556" s="9"/>
      <c r="HD1556" s="9"/>
      <c r="HE1556" s="9"/>
      <c r="HF1556" s="9"/>
      <c r="HG1556" s="9"/>
      <c r="HH1556" s="9"/>
      <c r="HI1556" s="9"/>
      <c r="HJ1556" s="9"/>
      <c r="HK1556" s="9"/>
      <c r="HL1556" s="9"/>
      <c r="HM1556" s="9"/>
      <c r="HN1556" s="9"/>
      <c r="HO1556" s="9"/>
      <c r="HP1556" s="9"/>
      <c r="HQ1556" s="9"/>
      <c r="HR1556" s="9"/>
      <c r="HS1556" s="9"/>
      <c r="HT1556" s="9"/>
      <c r="HU1556" s="9"/>
      <c r="HV1556" s="9"/>
      <c r="HW1556" s="9"/>
      <c r="HX1556" s="9"/>
      <c r="HY1556" s="9"/>
    </row>
    <row r="1557" spans="1:233" x14ac:dyDescent="0.2">
      <c r="A1557" s="12">
        <v>1199</v>
      </c>
      <c r="B1557" s="12" t="s">
        <v>3083</v>
      </c>
      <c r="C1557" s="12" t="s">
        <v>3084</v>
      </c>
      <c r="D1557" s="13">
        <v>660</v>
      </c>
      <c r="E1557" s="33" t="s">
        <v>2256</v>
      </c>
      <c r="F1557" s="33" t="s">
        <v>6114</v>
      </c>
      <c r="G1557" s="9" t="s">
        <v>6468</v>
      </c>
      <c r="H1557" s="9"/>
      <c r="I1557" s="9"/>
      <c r="J1557" s="13" t="str">
        <f t="shared" si="24"/>
        <v>INSERT INTO `Productos` (txRefInterna,txRefExterna,txNomProducto,txDescripcion,idClasifProductos,idMarcaProductos) SELECT '1199','JM 1034','T- CARBURADOR R.-12 ','T- CARBURADOR R.-12 ', A.idClasifProductos, M.idClasifProductos  FROM `ClasifProductos` A, `ClasifProductos` M WHERE A.txDescripcion = 'TE' AND M.txDescripcion = 'RENAULT';</v>
      </c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/>
      <c r="EL1557" s="9"/>
      <c r="EM1557" s="9"/>
      <c r="EN1557" s="9"/>
      <c r="EO1557" s="9"/>
      <c r="EP1557" s="9"/>
      <c r="EQ1557" s="9"/>
      <c r="ER1557" s="9"/>
      <c r="ES1557" s="9"/>
      <c r="ET1557" s="9"/>
      <c r="EU1557" s="9"/>
      <c r="EV1557" s="9"/>
      <c r="EW1557" s="9"/>
      <c r="EX1557" s="9"/>
      <c r="EY1557" s="9"/>
      <c r="EZ1557" s="9"/>
      <c r="FA1557" s="9"/>
      <c r="FB1557" s="9"/>
      <c r="FC1557" s="9"/>
      <c r="FD1557" s="9"/>
      <c r="FE1557" s="9"/>
      <c r="FF1557" s="9"/>
      <c r="FG1557" s="9"/>
      <c r="FH1557" s="9"/>
      <c r="FI1557" s="9"/>
      <c r="FJ1557" s="9"/>
      <c r="FK1557" s="9"/>
      <c r="FL1557" s="9"/>
      <c r="FM1557" s="9"/>
      <c r="FN1557" s="9"/>
      <c r="FO1557" s="9"/>
      <c r="FP1557" s="9"/>
      <c r="FQ1557" s="9"/>
      <c r="FR1557" s="9"/>
      <c r="FS1557" s="9"/>
      <c r="FT1557" s="9"/>
      <c r="FU1557" s="9"/>
      <c r="FV1557" s="9"/>
      <c r="FW1557" s="9"/>
      <c r="FX1557" s="9"/>
      <c r="FY1557" s="9"/>
      <c r="FZ1557" s="9"/>
      <c r="GA1557" s="9"/>
      <c r="GB1557" s="9"/>
      <c r="GC1557" s="9"/>
      <c r="GD1557" s="9"/>
      <c r="GE1557" s="9"/>
      <c r="GF1557" s="9"/>
      <c r="GG1557" s="9"/>
      <c r="GH1557" s="9"/>
      <c r="GI1557" s="9"/>
      <c r="GJ1557" s="9"/>
      <c r="GK1557" s="9"/>
      <c r="GL1557" s="9"/>
      <c r="GM1557" s="9"/>
      <c r="GN1557" s="9"/>
      <c r="GO1557" s="9"/>
      <c r="GP1557" s="9"/>
      <c r="GQ1557" s="9"/>
      <c r="GR1557" s="9"/>
      <c r="GS1557" s="9"/>
      <c r="GT1557" s="9"/>
      <c r="GU1557" s="9"/>
      <c r="GV1557" s="9"/>
      <c r="GW1557" s="9"/>
      <c r="GX1557" s="9"/>
      <c r="GY1557" s="9"/>
      <c r="GZ1557" s="9"/>
      <c r="HA1557" s="9"/>
      <c r="HB1557" s="9"/>
      <c r="HC1557" s="9"/>
      <c r="HD1557" s="9"/>
      <c r="HE1557" s="9"/>
      <c r="HF1557" s="9"/>
      <c r="HG1557" s="9"/>
      <c r="HH1557" s="9"/>
      <c r="HI1557" s="9"/>
      <c r="HJ1557" s="9"/>
      <c r="HK1557" s="9"/>
      <c r="HL1557" s="9"/>
      <c r="HM1557" s="9"/>
      <c r="HN1557" s="9"/>
      <c r="HO1557" s="9"/>
      <c r="HP1557" s="9"/>
      <c r="HQ1557" s="9"/>
      <c r="HR1557" s="9"/>
      <c r="HS1557" s="9"/>
      <c r="HT1557" s="9"/>
      <c r="HU1557" s="9"/>
      <c r="HV1557" s="9"/>
      <c r="HW1557" s="9"/>
      <c r="HX1557" s="9"/>
      <c r="HY1557" s="9"/>
    </row>
    <row r="1558" spans="1:233" x14ac:dyDescent="0.2">
      <c r="A1558" s="12">
        <v>1200</v>
      </c>
      <c r="B1558" s="12" t="s">
        <v>3085</v>
      </c>
      <c r="C1558" s="12" t="s">
        <v>3086</v>
      </c>
      <c r="D1558" s="13">
        <v>660</v>
      </c>
      <c r="E1558" s="33" t="s">
        <v>2256</v>
      </c>
      <c r="F1558" s="33" t="s">
        <v>6114</v>
      </c>
      <c r="G1558" s="9" t="s">
        <v>6468</v>
      </c>
      <c r="H1558" s="9"/>
      <c r="I1558" s="9"/>
      <c r="J1558" s="13" t="str">
        <f t="shared" si="24"/>
        <v>INSERT INTO `Productos` (txRefInterna,txRefExterna,txNomProducto,txDescripcion,idClasifProductos,idMarcaProductos) SELECT '1200','JM 1083','T- CARBURADOR R-18 ','T- CARBURADOR R-18 ', A.idClasifProductos, M.idClasifProductos  FROM `ClasifProductos` A, `ClasifProductos` M WHERE A.txDescripcion = 'TE' AND M.txDescripcion = 'RENAULT';</v>
      </c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/>
      <c r="EL1558" s="9"/>
      <c r="EM1558" s="9"/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/>
      <c r="FB1558" s="9"/>
      <c r="FC1558" s="9"/>
      <c r="FD1558" s="9"/>
      <c r="FE1558" s="9"/>
      <c r="FF1558" s="9"/>
      <c r="FG1558" s="9"/>
      <c r="FH1558" s="9"/>
      <c r="FI1558" s="9"/>
      <c r="FJ1558" s="9"/>
      <c r="FK1558" s="9"/>
      <c r="FL1558" s="9"/>
      <c r="FM1558" s="9"/>
      <c r="FN1558" s="9"/>
      <c r="FO1558" s="9"/>
      <c r="FP1558" s="9"/>
      <c r="FQ1558" s="9"/>
      <c r="FR1558" s="9"/>
      <c r="FS1558" s="9"/>
      <c r="FT1558" s="9"/>
      <c r="FU1558" s="9"/>
      <c r="FV1558" s="9"/>
      <c r="FW1558" s="9"/>
      <c r="FX1558" s="9"/>
      <c r="FY1558" s="9"/>
      <c r="FZ1558" s="9"/>
      <c r="GA1558" s="9"/>
      <c r="GB1558" s="9"/>
      <c r="GC1558" s="9"/>
      <c r="GD1558" s="9"/>
      <c r="GE1558" s="9"/>
      <c r="GF1558" s="9"/>
      <c r="GG1558" s="9"/>
      <c r="GH1558" s="9"/>
      <c r="GI1558" s="9"/>
      <c r="GJ1558" s="9"/>
      <c r="GK1558" s="9"/>
      <c r="GL1558" s="9"/>
      <c r="GM1558" s="9"/>
      <c r="GN1558" s="9"/>
      <c r="GO1558" s="9"/>
      <c r="GP1558" s="9"/>
      <c r="GQ1558" s="9"/>
      <c r="GR1558" s="9"/>
      <c r="GS1558" s="9"/>
      <c r="GT1558" s="9"/>
      <c r="GU1558" s="9"/>
      <c r="GV1558" s="9"/>
      <c r="GW1558" s="9"/>
      <c r="GX1558" s="9"/>
      <c r="GY1558" s="9"/>
      <c r="GZ1558" s="9"/>
      <c r="HA1558" s="9"/>
      <c r="HB1558" s="9"/>
      <c r="HC1558" s="9"/>
      <c r="HD1558" s="9"/>
      <c r="HE1558" s="9"/>
      <c r="HF1558" s="9"/>
      <c r="HG1558" s="9"/>
      <c r="HH1558" s="9"/>
      <c r="HI1558" s="9"/>
      <c r="HJ1558" s="9"/>
      <c r="HK1558" s="9"/>
      <c r="HL1558" s="9"/>
      <c r="HM1558" s="9"/>
      <c r="HN1558" s="9"/>
      <c r="HO1558" s="9"/>
      <c r="HP1558" s="9"/>
      <c r="HQ1558" s="9"/>
      <c r="HR1558" s="9"/>
      <c r="HS1558" s="9"/>
      <c r="HT1558" s="9"/>
      <c r="HU1558" s="9"/>
      <c r="HV1558" s="9"/>
      <c r="HW1558" s="9"/>
      <c r="HX1558" s="9"/>
      <c r="HY1558" s="9"/>
    </row>
    <row r="1559" spans="1:233" x14ac:dyDescent="0.2">
      <c r="A1559" s="39">
        <v>8015</v>
      </c>
      <c r="B1559" s="39" t="s">
        <v>2441</v>
      </c>
      <c r="C1559" s="39" t="s">
        <v>3179</v>
      </c>
      <c r="D1559" s="43">
        <v>1860</v>
      </c>
      <c r="E1559" s="41" t="s">
        <v>6016</v>
      </c>
      <c r="F1559" s="34" t="s">
        <v>6376</v>
      </c>
      <c r="G1559" s="9" t="s">
        <v>6468</v>
      </c>
      <c r="H1559" s="42"/>
      <c r="I1559" s="9"/>
      <c r="J1559" s="13" t="str">
        <f t="shared" si="24"/>
        <v>INSERT INTO `Productos` (txRefInterna,txRefExterna,txNomProducto,txDescripcion,idClasifProductos,idMarcaProductos) SELECT '8015','JM','TE GAS TODA MARCA','TE GAS TODA MARCA', A.idClasifProductos, M.idClasifProductos  FROM `ClasifProductos` A, `ClasifProductos` M WHERE A.txDescripcion = 'TE' AND M.txDescripcion = 'MARCA SIN CLASIFICAR';</v>
      </c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/>
      <c r="EL1559" s="9"/>
      <c r="EM1559" s="9"/>
      <c r="EN1559" s="9"/>
      <c r="EO1559" s="9"/>
      <c r="EP1559" s="9"/>
      <c r="EQ1559" s="9"/>
      <c r="ER1559" s="9"/>
      <c r="ES1559" s="9"/>
      <c r="ET1559" s="9"/>
      <c r="EU1559" s="9"/>
      <c r="EV1559" s="9"/>
      <c r="EW1559" s="9"/>
      <c r="EX1559" s="9"/>
      <c r="EY1559" s="9"/>
      <c r="EZ1559" s="9"/>
      <c r="FA1559" s="9"/>
      <c r="FB1559" s="9"/>
      <c r="FC1559" s="9"/>
      <c r="FD1559" s="9"/>
      <c r="FE1559" s="9"/>
      <c r="FF1559" s="9"/>
      <c r="FG1559" s="9"/>
      <c r="FH1559" s="9"/>
      <c r="FI1559" s="9"/>
      <c r="FJ1559" s="9"/>
      <c r="FK1559" s="9"/>
      <c r="FL1559" s="9"/>
      <c r="FM1559" s="9"/>
      <c r="FN1559" s="9"/>
      <c r="FO1559" s="9"/>
      <c r="FP1559" s="9"/>
      <c r="FQ1559" s="9"/>
      <c r="FR1559" s="9"/>
      <c r="FS1559" s="9"/>
      <c r="FT1559" s="9"/>
      <c r="FU1559" s="9"/>
      <c r="FV1559" s="9"/>
      <c r="FW1559" s="9"/>
      <c r="FX1559" s="9"/>
      <c r="FY1559" s="9"/>
      <c r="FZ1559" s="9"/>
      <c r="GA1559" s="9"/>
      <c r="GB1559" s="9"/>
      <c r="GC1559" s="9"/>
      <c r="GD1559" s="9"/>
      <c r="GE1559" s="9"/>
      <c r="GF1559" s="9"/>
      <c r="GG1559" s="9"/>
      <c r="GH1559" s="9"/>
      <c r="GI1559" s="9"/>
      <c r="GJ1559" s="9"/>
      <c r="GK1559" s="9"/>
      <c r="GL1559" s="9"/>
      <c r="GM1559" s="9"/>
      <c r="GN1559" s="9"/>
      <c r="GO1559" s="9"/>
      <c r="GP1559" s="9"/>
      <c r="GQ1559" s="9"/>
      <c r="GR1559" s="9"/>
      <c r="GS1559" s="9"/>
      <c r="GT1559" s="9"/>
      <c r="GU1559" s="9"/>
      <c r="GV1559" s="9"/>
      <c r="GW1559" s="9"/>
      <c r="GX1559" s="9"/>
      <c r="GY1559" s="9"/>
      <c r="GZ1559" s="9"/>
      <c r="HA1559" s="9"/>
      <c r="HB1559" s="9"/>
      <c r="HC1559" s="9"/>
      <c r="HD1559" s="9"/>
      <c r="HE1559" s="9"/>
      <c r="HF1559" s="9"/>
      <c r="HG1559" s="9"/>
      <c r="HH1559" s="9"/>
      <c r="HI1559" s="9"/>
      <c r="HJ1559" s="9"/>
      <c r="HK1559" s="9"/>
      <c r="HL1559" s="9"/>
      <c r="HM1559" s="9"/>
      <c r="HN1559" s="9"/>
      <c r="HO1559" s="9"/>
      <c r="HP1559" s="9"/>
      <c r="HQ1559" s="9"/>
      <c r="HR1559" s="9"/>
      <c r="HS1559" s="9"/>
      <c r="HT1559" s="9"/>
      <c r="HU1559" s="9"/>
      <c r="HV1559" s="9"/>
      <c r="HW1559" s="9"/>
      <c r="HX1559" s="9"/>
      <c r="HY1559" s="9"/>
    </row>
    <row r="1560" spans="1:233" x14ac:dyDescent="0.2">
      <c r="A1560" s="12">
        <v>3219</v>
      </c>
      <c r="B1560" s="12" t="s">
        <v>2441</v>
      </c>
      <c r="C1560" s="12" t="s">
        <v>3721</v>
      </c>
      <c r="D1560" s="20">
        <v>3620</v>
      </c>
      <c r="E1560" s="34" t="s">
        <v>6271</v>
      </c>
      <c r="F1560" s="34" t="s">
        <v>6376</v>
      </c>
      <c r="G1560" s="9" t="s">
        <v>6468</v>
      </c>
      <c r="H1560" s="9"/>
      <c r="I1560" s="9"/>
      <c r="J1560" s="13" t="str">
        <f t="shared" si="24"/>
        <v>INSERT INTO `Productos` (txRefInterna,txRefExterna,txNomProducto,txDescripcion,idClasifProductos,idMarcaProductos) SELECT '3219','JM','TE GASIFICADORA CHEVROLET 724 - MATIZ METALICA','TE GASIFICADORA CHEVROLET 724 - MATIZ METALICA', A.idClasifProductos, M.idClasifProductos  FROM `ClasifProductos` A, `ClasifProductos` M WHERE A.txDescripcion = 'TE' AND M.txDescripcion = 'CHEVROLET SPARK';</v>
      </c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  <c r="EL1560" s="9"/>
      <c r="EM1560" s="9"/>
      <c r="EN1560" s="9"/>
      <c r="EO1560" s="9"/>
      <c r="EP1560" s="9"/>
      <c r="EQ1560" s="9"/>
      <c r="ER1560" s="9"/>
      <c r="ES1560" s="9"/>
      <c r="ET1560" s="9"/>
      <c r="EU1560" s="9"/>
      <c r="EV1560" s="9"/>
      <c r="EW1560" s="9"/>
      <c r="EX1560" s="9"/>
      <c r="EY1560" s="9"/>
      <c r="EZ1560" s="9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  <c r="FL1560" s="9"/>
      <c r="FM1560" s="9"/>
      <c r="FN1560" s="9"/>
      <c r="FO1560" s="9"/>
      <c r="FP1560" s="9"/>
      <c r="FQ1560" s="9"/>
      <c r="FR1560" s="9"/>
      <c r="FS1560" s="9"/>
      <c r="FT1560" s="9"/>
      <c r="FU1560" s="9"/>
      <c r="FV1560" s="9"/>
      <c r="FW1560" s="9"/>
      <c r="FX1560" s="9"/>
      <c r="FY1560" s="9"/>
      <c r="FZ1560" s="9"/>
      <c r="GA1560" s="9"/>
      <c r="GB1560" s="9"/>
      <c r="GC1560" s="9"/>
      <c r="GD1560" s="9"/>
      <c r="GE1560" s="9"/>
      <c r="GF1560" s="9"/>
      <c r="GG1560" s="9"/>
      <c r="GH1560" s="9"/>
      <c r="GI1560" s="9"/>
      <c r="GJ1560" s="9"/>
      <c r="GK1560" s="9"/>
      <c r="GL1560" s="9"/>
      <c r="GM1560" s="9"/>
      <c r="GN1560" s="9"/>
      <c r="GO1560" s="9"/>
      <c r="GP1560" s="9"/>
      <c r="GQ1560" s="9"/>
      <c r="GR1560" s="9"/>
      <c r="GS1560" s="9"/>
      <c r="GT1560" s="9"/>
      <c r="GU1560" s="9"/>
      <c r="GV1560" s="9"/>
      <c r="GW1560" s="9"/>
      <c r="GX1560" s="9"/>
      <c r="GY1560" s="9"/>
      <c r="GZ1560" s="9"/>
      <c r="HA1560" s="9"/>
      <c r="HB1560" s="9"/>
      <c r="HC1560" s="9"/>
      <c r="HD1560" s="9"/>
      <c r="HE1560" s="9"/>
      <c r="HF1560" s="9"/>
      <c r="HG1560" s="9"/>
      <c r="HH1560" s="9"/>
      <c r="HI1560" s="9"/>
      <c r="HJ1560" s="9"/>
      <c r="HK1560" s="9"/>
      <c r="HL1560" s="9"/>
      <c r="HM1560" s="9"/>
      <c r="HN1560" s="9"/>
      <c r="HO1560" s="9"/>
      <c r="HP1560" s="9"/>
      <c r="HQ1560" s="9"/>
      <c r="HR1560" s="9"/>
      <c r="HS1560" s="9"/>
      <c r="HT1560" s="9"/>
      <c r="HU1560" s="9"/>
      <c r="HV1560" s="9"/>
      <c r="HW1560" s="9"/>
      <c r="HX1560" s="9"/>
      <c r="HY1560" s="9"/>
    </row>
    <row r="1561" spans="1:233" x14ac:dyDescent="0.2">
      <c r="A1561" s="12">
        <v>3325</v>
      </c>
      <c r="B1561" s="12" t="s">
        <v>3087</v>
      </c>
      <c r="C1561" s="12" t="s">
        <v>3722</v>
      </c>
      <c r="D1561" s="20">
        <v>990</v>
      </c>
      <c r="E1561" s="34" t="s">
        <v>6271</v>
      </c>
      <c r="F1561" s="34" t="s">
        <v>6376</v>
      </c>
      <c r="G1561" s="9" t="s">
        <v>6468</v>
      </c>
      <c r="H1561" s="9"/>
      <c r="I1561" s="9"/>
      <c r="J1561" s="13" t="str">
        <f t="shared" si="24"/>
        <v>INSERT INTO `Productos` (txRefInterna,txRefExterna,txNomProducto,txDescripcion,idClasifProductos,idMarcaProductos) SELECT '3325','JAV','TE GASIFICADORA CHEVROLET 724 - MATIZ PLASTICA','TE GASIFICADORA CHEVROLET 724 - MATIZ PLASTICA', A.idClasifProductos, M.idClasifProductos  FROM `ClasifProductos` A, `ClasifProductos` M WHERE A.txDescripcion = 'TE' AND M.txDescripcion = 'CHEVROLET SPARK';</v>
      </c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/>
      <c r="EL1561" s="9"/>
      <c r="EM1561" s="9"/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/>
      <c r="FB1561" s="9"/>
      <c r="FC1561" s="9"/>
      <c r="FD1561" s="9"/>
      <c r="FE1561" s="9"/>
      <c r="FF1561" s="9"/>
      <c r="FG1561" s="9"/>
      <c r="FH1561" s="9"/>
      <c r="FI1561" s="9"/>
      <c r="FJ1561" s="9"/>
      <c r="FK1561" s="9"/>
      <c r="FL1561" s="9"/>
      <c r="FM1561" s="9"/>
      <c r="FN1561" s="9"/>
      <c r="FO1561" s="9"/>
      <c r="FP1561" s="9"/>
      <c r="FQ1561" s="9"/>
      <c r="FR1561" s="9"/>
      <c r="FS1561" s="9"/>
      <c r="FT1561" s="9"/>
      <c r="FU1561" s="9"/>
      <c r="FV1561" s="9"/>
      <c r="FW1561" s="9"/>
      <c r="FX1561" s="9"/>
      <c r="FY1561" s="9"/>
      <c r="FZ1561" s="9"/>
      <c r="GA1561" s="9"/>
      <c r="GB1561" s="9"/>
      <c r="GC1561" s="9"/>
      <c r="GD1561" s="9"/>
      <c r="GE1561" s="9"/>
      <c r="GF1561" s="9"/>
      <c r="GG1561" s="9"/>
      <c r="GH1561" s="9"/>
      <c r="GI1561" s="9"/>
      <c r="GJ1561" s="9"/>
      <c r="GK1561" s="9"/>
      <c r="GL1561" s="9"/>
      <c r="GM1561" s="9"/>
      <c r="GN1561" s="9"/>
      <c r="GO1561" s="9"/>
      <c r="GP1561" s="9"/>
      <c r="GQ1561" s="9"/>
      <c r="GR1561" s="9"/>
      <c r="GS1561" s="9"/>
      <c r="GT1561" s="9"/>
      <c r="GU1561" s="9"/>
      <c r="GV1561" s="9"/>
      <c r="GW1561" s="9"/>
      <c r="GX1561" s="9"/>
      <c r="GY1561" s="9"/>
      <c r="GZ1561" s="9"/>
      <c r="HA1561" s="9"/>
      <c r="HB1561" s="9"/>
      <c r="HC1561" s="9"/>
      <c r="HD1561" s="9"/>
      <c r="HE1561" s="9"/>
      <c r="HF1561" s="9"/>
      <c r="HG1561" s="9"/>
      <c r="HH1561" s="9"/>
      <c r="HI1561" s="9"/>
      <c r="HJ1561" s="9"/>
      <c r="HK1561" s="9"/>
      <c r="HL1561" s="9"/>
      <c r="HM1561" s="9"/>
      <c r="HN1561" s="9"/>
      <c r="HO1561" s="9"/>
      <c r="HP1561" s="9"/>
      <c r="HQ1561" s="9"/>
      <c r="HR1561" s="9"/>
      <c r="HS1561" s="9"/>
      <c r="HT1561" s="9"/>
      <c r="HU1561" s="9"/>
      <c r="HV1561" s="9"/>
      <c r="HW1561" s="9"/>
      <c r="HX1561" s="9"/>
      <c r="HY1561" s="9"/>
    </row>
    <row r="1562" spans="1:233" x14ac:dyDescent="0.2">
      <c r="A1562" s="12">
        <v>1418</v>
      </c>
      <c r="B1562" s="12" t="s">
        <v>3087</v>
      </c>
      <c r="C1562" s="12" t="s">
        <v>3088</v>
      </c>
      <c r="D1562" s="13">
        <v>360</v>
      </c>
      <c r="E1562" s="33" t="s">
        <v>2256</v>
      </c>
      <c r="F1562" s="33" t="s">
        <v>6115</v>
      </c>
      <c r="G1562" s="9" t="s">
        <v>6468</v>
      </c>
      <c r="H1562" s="9"/>
      <c r="I1562" s="9"/>
      <c r="J1562" s="13" t="str">
        <f t="shared" si="24"/>
        <v>INSERT INTO `Productos` (txRefInterna,txRefExterna,txNomProducto,txDescripcion,idClasifProductos,idMarcaProductos) SELECT '1418','JAV','T- LAVA-VIDRIOS R- TODOS','T- LAVA-VIDRIOS R- TODOS', A.idClasifProductos, M.idClasifProductos  FROM `ClasifProductos` A, `ClasifProductos` M WHERE A.txDescripcion = 'TE' AND M.txDescripcion = 'RENAULT';</v>
      </c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/>
      <c r="EL1562" s="9"/>
      <c r="EM1562" s="9"/>
      <c r="EN1562" s="9"/>
      <c r="EO1562" s="9"/>
      <c r="EP1562" s="9"/>
      <c r="EQ1562" s="9"/>
      <c r="ER1562" s="9"/>
      <c r="ES1562" s="9"/>
      <c r="ET1562" s="9"/>
      <c r="EU1562" s="9"/>
      <c r="EV1562" s="9"/>
      <c r="EW1562" s="9"/>
      <c r="EX1562" s="9"/>
      <c r="EY1562" s="9"/>
      <c r="EZ1562" s="9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9"/>
      <c r="FS1562" s="9"/>
      <c r="FT1562" s="9"/>
      <c r="FU1562" s="9"/>
      <c r="FV1562" s="9"/>
      <c r="FW1562" s="9"/>
      <c r="FX1562" s="9"/>
      <c r="FY1562" s="9"/>
      <c r="FZ1562" s="9"/>
      <c r="GA1562" s="9"/>
      <c r="GB1562" s="9"/>
      <c r="GC1562" s="9"/>
      <c r="GD1562" s="9"/>
      <c r="GE1562" s="9"/>
      <c r="GF1562" s="9"/>
      <c r="GG1562" s="9"/>
      <c r="GH1562" s="9"/>
      <c r="GI1562" s="9"/>
      <c r="GJ1562" s="9"/>
      <c r="GK1562" s="9"/>
      <c r="GL1562" s="9"/>
      <c r="GM1562" s="9"/>
      <c r="GN1562" s="9"/>
      <c r="GO1562" s="9"/>
      <c r="GP1562" s="9"/>
      <c r="GQ1562" s="9"/>
      <c r="GR1562" s="9"/>
      <c r="GS1562" s="9"/>
      <c r="GT1562" s="9"/>
      <c r="GU1562" s="9"/>
      <c r="GV1562" s="9"/>
      <c r="GW1562" s="9"/>
      <c r="GX1562" s="9"/>
      <c r="GY1562" s="9"/>
      <c r="GZ1562" s="9"/>
      <c r="HA1562" s="9"/>
      <c r="HB1562" s="9"/>
      <c r="HC1562" s="9"/>
      <c r="HD1562" s="9"/>
      <c r="HE1562" s="9"/>
      <c r="HF1562" s="9"/>
      <c r="HG1562" s="9"/>
      <c r="HH1562" s="9"/>
      <c r="HI1562" s="9"/>
      <c r="HJ1562" s="9"/>
      <c r="HK1562" s="9"/>
      <c r="HL1562" s="9"/>
      <c r="HM1562" s="9"/>
      <c r="HN1562" s="9"/>
      <c r="HO1562" s="9"/>
      <c r="HP1562" s="9"/>
      <c r="HQ1562" s="9"/>
      <c r="HR1562" s="9"/>
      <c r="HS1562" s="9"/>
      <c r="HT1562" s="9"/>
      <c r="HU1562" s="9"/>
      <c r="HV1562" s="9"/>
      <c r="HW1562" s="9"/>
      <c r="HX1562" s="9"/>
      <c r="HY1562" s="9"/>
    </row>
    <row r="1563" spans="1:233" x14ac:dyDescent="0.2">
      <c r="A1563" s="12">
        <v>1203</v>
      </c>
      <c r="B1563" s="12"/>
      <c r="C1563" s="12" t="s">
        <v>3089</v>
      </c>
      <c r="D1563" s="13">
        <v>2600</v>
      </c>
      <c r="E1563" s="33" t="s">
        <v>2256</v>
      </c>
      <c r="F1563" s="33" t="s">
        <v>6116</v>
      </c>
      <c r="G1563" s="9" t="s">
        <v>6468</v>
      </c>
      <c r="H1563" s="9"/>
      <c r="I1563" s="9"/>
      <c r="J1563" s="13" t="str">
        <f t="shared" si="24"/>
        <v>INSERT INTO `Productos` (txRefInterna,txRefExterna,txNomProducto,txDescripcion,idClasifProductos,idMarcaProductos) SELECT '1203','','T- REFRIGERACION CULATA R-21 METAL  ','T- REFRIGERACION CULATA R-21 METAL  ', A.idClasifProductos, M.idClasifProductos  FROM `ClasifProductos` A, `ClasifProductos` M WHERE A.txDescripcion = 'TE' AND M.txDescripcion = 'RENAULT';</v>
      </c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  <c r="DP1563" s="9"/>
      <c r="DQ1563" s="9"/>
      <c r="DR1563" s="9"/>
      <c r="DS1563" s="9"/>
      <c r="DT1563" s="9"/>
      <c r="DU1563" s="9"/>
      <c r="DV1563" s="9"/>
      <c r="DW1563" s="9"/>
      <c r="DX1563" s="9"/>
      <c r="DY1563" s="9"/>
      <c r="DZ1563" s="9"/>
      <c r="EA1563" s="9"/>
      <c r="EB1563" s="9"/>
      <c r="EC1563" s="9"/>
      <c r="ED1563" s="9"/>
      <c r="EE1563" s="9"/>
      <c r="EF1563" s="9"/>
      <c r="EG1563" s="9"/>
      <c r="EH1563" s="9"/>
      <c r="EI1563" s="9"/>
      <c r="EJ1563" s="9"/>
      <c r="EK1563" s="9"/>
      <c r="EL1563" s="9"/>
      <c r="EM1563" s="9"/>
      <c r="EN1563" s="9"/>
      <c r="EO1563" s="9"/>
      <c r="EP1563" s="9"/>
      <c r="EQ1563" s="9"/>
      <c r="ER1563" s="9"/>
      <c r="ES1563" s="9"/>
      <c r="ET1563" s="9"/>
      <c r="EU1563" s="9"/>
      <c r="EV1563" s="9"/>
      <c r="EW1563" s="9"/>
      <c r="EX1563" s="9"/>
      <c r="EY1563" s="9"/>
      <c r="EZ1563" s="9"/>
      <c r="FA1563" s="9"/>
      <c r="FB1563" s="9"/>
      <c r="FC1563" s="9"/>
      <c r="FD1563" s="9"/>
      <c r="FE1563" s="9"/>
      <c r="FF1563" s="9"/>
      <c r="FG1563" s="9"/>
      <c r="FH1563" s="9"/>
      <c r="FI1563" s="9"/>
      <c r="FJ1563" s="9"/>
      <c r="FK1563" s="9"/>
      <c r="FL1563" s="9"/>
      <c r="FM1563" s="9"/>
      <c r="FN1563" s="9"/>
      <c r="FO1563" s="9"/>
      <c r="FP1563" s="9"/>
      <c r="FQ1563" s="9"/>
      <c r="FR1563" s="9"/>
      <c r="FS1563" s="9"/>
      <c r="FT1563" s="9"/>
      <c r="FU1563" s="9"/>
      <c r="FV1563" s="9"/>
      <c r="FW1563" s="9"/>
      <c r="FX1563" s="9"/>
      <c r="FY1563" s="9"/>
      <c r="FZ1563" s="9"/>
      <c r="GA1563" s="9"/>
      <c r="GB1563" s="9"/>
      <c r="GC1563" s="9"/>
      <c r="GD1563" s="9"/>
      <c r="GE1563" s="9"/>
      <c r="GF1563" s="9"/>
      <c r="GG1563" s="9"/>
      <c r="GH1563" s="9"/>
      <c r="GI1563" s="9"/>
      <c r="GJ1563" s="9"/>
      <c r="GK1563" s="9"/>
      <c r="GL1563" s="9"/>
      <c r="GM1563" s="9"/>
      <c r="GN1563" s="9"/>
      <c r="GO1563" s="9"/>
      <c r="GP1563" s="9"/>
      <c r="GQ1563" s="9"/>
      <c r="GR1563" s="9"/>
      <c r="GS1563" s="9"/>
      <c r="GT1563" s="9"/>
      <c r="GU1563" s="9"/>
      <c r="GV1563" s="9"/>
      <c r="GW1563" s="9"/>
      <c r="GX1563" s="9"/>
      <c r="GY1563" s="9"/>
      <c r="GZ1563" s="9"/>
      <c r="HA1563" s="9"/>
      <c r="HB1563" s="9"/>
      <c r="HC1563" s="9"/>
      <c r="HD1563" s="9"/>
      <c r="HE1563" s="9"/>
      <c r="HF1563" s="9"/>
      <c r="HG1563" s="9"/>
      <c r="HH1563" s="9"/>
      <c r="HI1563" s="9"/>
      <c r="HJ1563" s="9"/>
      <c r="HK1563" s="9"/>
      <c r="HL1563" s="9"/>
      <c r="HM1563" s="9"/>
      <c r="HN1563" s="9"/>
      <c r="HO1563" s="9"/>
      <c r="HP1563" s="9"/>
      <c r="HQ1563" s="9"/>
      <c r="HR1563" s="9"/>
      <c r="HS1563" s="9"/>
      <c r="HT1563" s="9"/>
      <c r="HU1563" s="9"/>
      <c r="HV1563" s="9"/>
      <c r="HW1563" s="9"/>
      <c r="HX1563" s="9"/>
      <c r="HY1563" s="9"/>
    </row>
    <row r="1564" spans="1:233" x14ac:dyDescent="0.2">
      <c r="A1564" s="12">
        <v>1249</v>
      </c>
      <c r="B1564" s="12" t="s">
        <v>3090</v>
      </c>
      <c r="C1564" s="12" t="s">
        <v>3091</v>
      </c>
      <c r="D1564" s="13">
        <v>2860</v>
      </c>
      <c r="E1564" s="33" t="s">
        <v>2256</v>
      </c>
      <c r="F1564" s="33" t="s">
        <v>6116</v>
      </c>
      <c r="G1564" s="9" t="s">
        <v>6468</v>
      </c>
      <c r="H1564" s="9"/>
      <c r="I1564" s="9"/>
      <c r="J1564" s="13" t="str">
        <f t="shared" si="24"/>
        <v>INSERT INTO `Productos` (txRefInterna,txRefExterna,txNomProducto,txDescripcion,idClasifProductos,idMarcaProductos) SELECT '1249','jm 1433','T- REFRIGERACION R-9 INYECCION ','T- REFRIGERACION R-9 INYECCION ', A.idClasifProductos, M.idClasifProductos  FROM `ClasifProductos` A, `ClasifProductos` M WHERE A.txDescripcion = 'TE' AND M.txDescripcion = 'RENAULT';</v>
      </c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s="9"/>
      <c r="DU1564" s="9"/>
      <c r="DV1564" s="9"/>
      <c r="DW1564" s="9"/>
      <c r="DX1564" s="9"/>
      <c r="DY1564" s="9"/>
      <c r="DZ1564" s="9"/>
      <c r="EA1564" s="9"/>
      <c r="EB1564" s="9"/>
      <c r="EC1564" s="9"/>
      <c r="ED1564" s="9"/>
      <c r="EE1564" s="9"/>
      <c r="EF1564" s="9"/>
      <c r="EG1564" s="9"/>
      <c r="EH1564" s="9"/>
      <c r="EI1564" s="9"/>
      <c r="EJ1564" s="9"/>
      <c r="EK1564" s="9"/>
      <c r="EL1564" s="9"/>
      <c r="EM1564" s="9"/>
      <c r="EN1564" s="9"/>
      <c r="EO1564" s="9"/>
      <c r="EP1564" s="9"/>
      <c r="EQ1564" s="9"/>
      <c r="ER1564" s="9"/>
      <c r="ES1564" s="9"/>
      <c r="ET1564" s="9"/>
      <c r="EU1564" s="9"/>
      <c r="EV1564" s="9"/>
      <c r="EW1564" s="9"/>
      <c r="EX1564" s="9"/>
      <c r="EY1564" s="9"/>
      <c r="EZ1564" s="9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9"/>
      <c r="FS1564" s="9"/>
      <c r="FT1564" s="9"/>
      <c r="FU1564" s="9"/>
      <c r="FV1564" s="9"/>
      <c r="FW1564" s="9"/>
      <c r="FX1564" s="9"/>
      <c r="FY1564" s="9"/>
      <c r="FZ1564" s="9"/>
      <c r="GA1564" s="9"/>
      <c r="GB1564" s="9"/>
      <c r="GC1564" s="9"/>
      <c r="GD1564" s="9"/>
      <c r="GE1564" s="9"/>
      <c r="GF1564" s="9"/>
      <c r="GG1564" s="9"/>
      <c r="GH1564" s="9"/>
      <c r="GI1564" s="9"/>
      <c r="GJ1564" s="9"/>
      <c r="GK1564" s="9"/>
      <c r="GL1564" s="9"/>
      <c r="GM1564" s="9"/>
      <c r="GN1564" s="9"/>
      <c r="GO1564" s="9"/>
      <c r="GP1564" s="9"/>
      <c r="GQ1564" s="9"/>
      <c r="GR1564" s="9"/>
      <c r="GS1564" s="9"/>
      <c r="GT1564" s="9"/>
      <c r="GU1564" s="9"/>
      <c r="GV1564" s="9"/>
      <c r="GW1564" s="9"/>
      <c r="GX1564" s="9"/>
      <c r="GY1564" s="9"/>
      <c r="GZ1564" s="9"/>
      <c r="HA1564" s="9"/>
      <c r="HB1564" s="9"/>
      <c r="HC1564" s="9"/>
      <c r="HD1564" s="9"/>
      <c r="HE1564" s="9"/>
      <c r="HF1564" s="9"/>
      <c r="HG1564" s="9"/>
      <c r="HH1564" s="9"/>
      <c r="HI1564" s="9"/>
      <c r="HJ1564" s="9"/>
      <c r="HK1564" s="9"/>
      <c r="HL1564" s="9"/>
      <c r="HM1564" s="9"/>
      <c r="HN1564" s="9"/>
      <c r="HO1564" s="9"/>
      <c r="HP1564" s="9"/>
      <c r="HQ1564" s="9"/>
      <c r="HR1564" s="9"/>
      <c r="HS1564" s="9"/>
      <c r="HT1564" s="9"/>
      <c r="HU1564" s="9"/>
      <c r="HV1564" s="9"/>
      <c r="HW1564" s="9"/>
      <c r="HX1564" s="9"/>
      <c r="HY1564" s="9"/>
    </row>
    <row r="1565" spans="1:233" x14ac:dyDescent="0.2">
      <c r="A1565" s="12">
        <v>4079</v>
      </c>
      <c r="B1565" s="12" t="s">
        <v>3139</v>
      </c>
      <c r="C1565" s="22" t="s">
        <v>4394</v>
      </c>
      <c r="D1565" s="13">
        <v>0</v>
      </c>
      <c r="E1565" s="33" t="s">
        <v>4320</v>
      </c>
      <c r="F1565" s="33" t="s">
        <v>6221</v>
      </c>
      <c r="G1565" s="9" t="s">
        <v>6450</v>
      </c>
      <c r="H1565" s="9"/>
      <c r="I1565" s="9"/>
      <c r="J1565" s="13" t="str">
        <f t="shared" si="24"/>
        <v>INSERT INTO `Productos` (txRefInterna,txRefExterna,txNomProducto,txDescripcion,idClasifProductos,idMarcaProductos) SELECT '4079','LATINP','TANQUE RADIADOR DERECHO DAEWOO RACER CIELO ','TANQUE RADIADOR DERECHO DAEWOO RACER CIELO ', A.idClasifProductos, M.idClasifProductos  FROM `ClasifProductos` A, `ClasifProductos` M WHERE A.txDescripcion = 'TANQUE' AND M.txDescripcion = 'DAEWOO';</v>
      </c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/>
      <c r="EL1565" s="9"/>
      <c r="EM1565" s="9"/>
      <c r="EN1565" s="9"/>
      <c r="EO1565" s="9"/>
      <c r="EP1565" s="9"/>
      <c r="EQ1565" s="9"/>
      <c r="ER1565" s="9"/>
      <c r="ES1565" s="9"/>
      <c r="ET1565" s="9"/>
      <c r="EU1565" s="9"/>
      <c r="EV1565" s="9"/>
      <c r="EW1565" s="9"/>
      <c r="EX1565" s="9"/>
      <c r="EY1565" s="9"/>
      <c r="EZ1565" s="9"/>
      <c r="FA1565" s="9"/>
      <c r="FB1565" s="9"/>
      <c r="FC1565" s="9"/>
      <c r="FD1565" s="9"/>
      <c r="FE1565" s="9"/>
      <c r="FF1565" s="9"/>
      <c r="FG1565" s="9"/>
      <c r="FH1565" s="9"/>
      <c r="FI1565" s="9"/>
      <c r="FJ1565" s="9"/>
      <c r="FK1565" s="9"/>
      <c r="FL1565" s="9"/>
      <c r="FM1565" s="9"/>
      <c r="FN1565" s="9"/>
      <c r="FO1565" s="9"/>
      <c r="FP1565" s="9"/>
      <c r="FQ1565" s="9"/>
      <c r="FR1565" s="9"/>
      <c r="FS1565" s="9"/>
      <c r="FT1565" s="9"/>
      <c r="FU1565" s="9"/>
      <c r="FV1565" s="9"/>
      <c r="FW1565" s="9"/>
      <c r="FX1565" s="9"/>
      <c r="FY1565" s="9"/>
      <c r="FZ1565" s="9"/>
      <c r="GA1565" s="9"/>
      <c r="GB1565" s="9"/>
      <c r="GC1565" s="9"/>
      <c r="GD1565" s="9"/>
      <c r="GE1565" s="9"/>
      <c r="GF1565" s="9"/>
      <c r="GG1565" s="9"/>
      <c r="GH1565" s="9"/>
      <c r="GI1565" s="9"/>
      <c r="GJ1565" s="9"/>
      <c r="GK1565" s="9"/>
      <c r="GL1565" s="9"/>
      <c r="GM1565" s="9"/>
      <c r="GN1565" s="9"/>
      <c r="GO1565" s="9"/>
      <c r="GP1565" s="9"/>
      <c r="GQ1565" s="9"/>
      <c r="GR1565" s="9"/>
      <c r="GS1565" s="9"/>
      <c r="GT1565" s="9"/>
      <c r="GU1565" s="9"/>
      <c r="GV1565" s="9"/>
      <c r="GW1565" s="9"/>
      <c r="GX1565" s="9"/>
      <c r="GY1565" s="9"/>
      <c r="GZ1565" s="9"/>
      <c r="HA1565" s="9"/>
      <c r="HB1565" s="9"/>
      <c r="HC1565" s="9"/>
      <c r="HD1565" s="9"/>
      <c r="HE1565" s="9"/>
      <c r="HF1565" s="9"/>
      <c r="HG1565" s="9"/>
      <c r="HH1565" s="9"/>
      <c r="HI1565" s="9"/>
      <c r="HJ1565" s="9"/>
      <c r="HK1565" s="9"/>
      <c r="HL1565" s="9"/>
      <c r="HM1565" s="9"/>
      <c r="HN1565" s="9"/>
      <c r="HO1565" s="9"/>
      <c r="HP1565" s="9"/>
      <c r="HQ1565" s="9"/>
      <c r="HR1565" s="9"/>
      <c r="HS1565" s="9"/>
      <c r="HT1565" s="9"/>
      <c r="HU1565" s="9"/>
      <c r="HV1565" s="9"/>
      <c r="HW1565" s="9"/>
      <c r="HX1565" s="9"/>
      <c r="HY1565" s="9"/>
    </row>
    <row r="1566" spans="1:233" x14ac:dyDescent="0.2">
      <c r="A1566" s="12">
        <v>4046</v>
      </c>
      <c r="B1566" s="12" t="s">
        <v>3139</v>
      </c>
      <c r="C1566" s="22" t="s">
        <v>4395</v>
      </c>
      <c r="D1566" s="13">
        <v>16300</v>
      </c>
      <c r="E1566" s="33" t="s">
        <v>4320</v>
      </c>
      <c r="F1566" s="33" t="s">
        <v>6221</v>
      </c>
      <c r="G1566" s="9" t="s">
        <v>6450</v>
      </c>
      <c r="H1566" s="9"/>
      <c r="I1566" s="9"/>
      <c r="J1566" s="13" t="str">
        <f t="shared" si="24"/>
        <v>INSERT INTO `Productos` (txRefInterna,txRefExterna,txNomProducto,txDescripcion,idClasifProductos,idMarcaProductos) SELECT '4046','LATINP','TANQUE RADIADOR IZQUi. DAEWOO RACER CIELO (pera)','TANQUE RADIADOR IZQUi. DAEWOO RACER CIELO (pera)', A.idClasifProductos, M.idClasifProductos  FROM `ClasifProductos` A, `ClasifProductos` M WHERE A.txDescripcion = 'TANQUE' AND M.txDescripcion = 'DAEWOO';</v>
      </c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  <c r="DP1566" s="9"/>
      <c r="DQ1566" s="9"/>
      <c r="DR1566" s="9"/>
      <c r="DS1566" s="9"/>
      <c r="DT1566" s="9"/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/>
      <c r="EI1566" s="9"/>
      <c r="EJ1566" s="9"/>
      <c r="EK1566" s="9"/>
      <c r="EL1566" s="9"/>
      <c r="EM1566" s="9"/>
      <c r="EN1566" s="9"/>
      <c r="EO1566" s="9"/>
      <c r="EP1566" s="9"/>
      <c r="EQ1566" s="9"/>
      <c r="ER1566" s="9"/>
      <c r="ES1566" s="9"/>
      <c r="ET1566" s="9"/>
      <c r="EU1566" s="9"/>
      <c r="EV1566" s="9"/>
      <c r="EW1566" s="9"/>
      <c r="EX1566" s="9"/>
      <c r="EY1566" s="9"/>
      <c r="EZ1566" s="9"/>
      <c r="FA1566" s="9"/>
      <c r="FB1566" s="9"/>
      <c r="FC1566" s="9"/>
      <c r="FD1566" s="9"/>
      <c r="FE1566" s="9"/>
      <c r="FF1566" s="9"/>
      <c r="FG1566" s="9"/>
      <c r="FH1566" s="9"/>
      <c r="FI1566" s="9"/>
      <c r="FJ1566" s="9"/>
      <c r="FK1566" s="9"/>
      <c r="FL1566" s="9"/>
      <c r="FM1566" s="9"/>
      <c r="FN1566" s="9"/>
      <c r="FO1566" s="9"/>
      <c r="FP1566" s="9"/>
      <c r="FQ1566" s="9"/>
      <c r="FR1566" s="9"/>
      <c r="FS1566" s="9"/>
      <c r="FT1566" s="9"/>
      <c r="FU1566" s="9"/>
      <c r="FV1566" s="9"/>
      <c r="FW1566" s="9"/>
      <c r="FX1566" s="9"/>
      <c r="FY1566" s="9"/>
      <c r="FZ1566" s="9"/>
      <c r="GA1566" s="9"/>
      <c r="GB1566" s="9"/>
      <c r="GC1566" s="9"/>
      <c r="GD1566" s="9"/>
      <c r="GE1566" s="9"/>
      <c r="GF1566" s="9"/>
      <c r="GG1566" s="9"/>
      <c r="GH1566" s="9"/>
      <c r="GI1566" s="9"/>
      <c r="GJ1566" s="9"/>
      <c r="GK1566" s="9"/>
      <c r="GL1566" s="9"/>
      <c r="GM1566" s="9"/>
      <c r="GN1566" s="9"/>
      <c r="GO1566" s="9"/>
      <c r="GP1566" s="9"/>
      <c r="GQ1566" s="9"/>
      <c r="GR1566" s="9"/>
      <c r="GS1566" s="9"/>
      <c r="GT1566" s="9"/>
      <c r="GU1566" s="9"/>
      <c r="GV1566" s="9"/>
      <c r="GW1566" s="9"/>
      <c r="GX1566" s="9"/>
      <c r="GY1566" s="9"/>
      <c r="GZ1566" s="9"/>
      <c r="HA1566" s="9"/>
      <c r="HB1566" s="9"/>
      <c r="HC1566" s="9"/>
      <c r="HD1566" s="9"/>
      <c r="HE1566" s="9"/>
      <c r="HF1566" s="9"/>
      <c r="HG1566" s="9"/>
      <c r="HH1566" s="9"/>
      <c r="HI1566" s="9"/>
      <c r="HJ1566" s="9"/>
      <c r="HK1566" s="9"/>
      <c r="HL1566" s="9"/>
      <c r="HM1566" s="9"/>
      <c r="HN1566" s="9"/>
      <c r="HO1566" s="9"/>
      <c r="HP1566" s="9"/>
      <c r="HQ1566" s="9"/>
      <c r="HR1566" s="9"/>
      <c r="HS1566" s="9"/>
      <c r="HT1566" s="9"/>
      <c r="HU1566" s="9"/>
      <c r="HV1566" s="9"/>
      <c r="HW1566" s="9"/>
      <c r="HX1566" s="9"/>
      <c r="HY1566" s="9"/>
    </row>
    <row r="1567" spans="1:233" x14ac:dyDescent="0.2">
      <c r="A1567" s="12">
        <v>4080</v>
      </c>
      <c r="B1567" s="12" t="s">
        <v>3139</v>
      </c>
      <c r="C1567" s="22" t="s">
        <v>4396</v>
      </c>
      <c r="D1567" s="13">
        <v>0</v>
      </c>
      <c r="E1567" s="33" t="s">
        <v>4320</v>
      </c>
      <c r="F1567" s="33" t="s">
        <v>6221</v>
      </c>
      <c r="G1567" s="9" t="s">
        <v>6450</v>
      </c>
      <c r="H1567" s="9"/>
      <c r="I1567" s="9"/>
      <c r="J1567" s="13" t="str">
        <f t="shared" si="24"/>
        <v>INSERT INTO `Productos` (txRefInterna,txRefExterna,txNomProducto,txDescripcion,idClasifProductos,idMarcaProductos) SELECT '4080','LATINP','TANQUE RADIADOR DAEWOO LANOS NUBIRA MECANICO DERECHO','TANQUE RADIADOR DAEWOO LANOS NUBIRA MECANICO DERECHO', A.idClasifProductos, M.idClasifProductos  FROM `ClasifProductos` A, `ClasifProductos` M WHERE A.txDescripcion = 'TANQUE' AND M.txDescripcion = 'DAEWOO';</v>
      </c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/>
      <c r="EL1567" s="9"/>
      <c r="EM1567" s="9"/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/>
      <c r="FB1567" s="9"/>
      <c r="FC1567" s="9"/>
      <c r="FD1567" s="9"/>
      <c r="FE1567" s="9"/>
      <c r="FF1567" s="9"/>
      <c r="FG1567" s="9"/>
      <c r="FH1567" s="9"/>
      <c r="FI1567" s="9"/>
      <c r="FJ1567" s="9"/>
      <c r="FK1567" s="9"/>
      <c r="FL1567" s="9"/>
      <c r="FM1567" s="9"/>
      <c r="FN1567" s="9"/>
      <c r="FO1567" s="9"/>
      <c r="FP1567" s="9"/>
      <c r="FQ1567" s="9"/>
      <c r="FR1567" s="9"/>
      <c r="FS1567" s="9"/>
      <c r="FT1567" s="9"/>
      <c r="FU1567" s="9"/>
      <c r="FV1567" s="9"/>
      <c r="FW1567" s="9"/>
      <c r="FX1567" s="9"/>
      <c r="FY1567" s="9"/>
      <c r="FZ1567" s="9"/>
      <c r="GA1567" s="9"/>
      <c r="GB1567" s="9"/>
      <c r="GC1567" s="9"/>
      <c r="GD1567" s="9"/>
      <c r="GE1567" s="9"/>
      <c r="GF1567" s="9"/>
      <c r="GG1567" s="9"/>
      <c r="GH1567" s="9"/>
      <c r="GI1567" s="9"/>
      <c r="GJ1567" s="9"/>
      <c r="GK1567" s="9"/>
      <c r="GL1567" s="9"/>
      <c r="GM1567" s="9"/>
      <c r="GN1567" s="9"/>
      <c r="GO1567" s="9"/>
      <c r="GP1567" s="9"/>
      <c r="GQ1567" s="9"/>
      <c r="GR1567" s="9"/>
      <c r="GS1567" s="9"/>
      <c r="GT1567" s="9"/>
      <c r="GU1567" s="9"/>
      <c r="GV1567" s="9"/>
      <c r="GW1567" s="9"/>
      <c r="GX1567" s="9"/>
      <c r="GY1567" s="9"/>
      <c r="GZ1567" s="9"/>
      <c r="HA1567" s="9"/>
      <c r="HB1567" s="9"/>
      <c r="HC1567" s="9"/>
      <c r="HD1567" s="9"/>
      <c r="HE1567" s="9"/>
      <c r="HF1567" s="9"/>
      <c r="HG1567" s="9"/>
      <c r="HH1567" s="9"/>
      <c r="HI1567" s="9"/>
      <c r="HJ1567" s="9"/>
      <c r="HK1567" s="9"/>
      <c r="HL1567" s="9"/>
      <c r="HM1567" s="9"/>
      <c r="HN1567" s="9"/>
      <c r="HO1567" s="9"/>
      <c r="HP1567" s="9"/>
      <c r="HQ1567" s="9"/>
      <c r="HR1567" s="9"/>
      <c r="HS1567" s="9"/>
      <c r="HT1567" s="9"/>
      <c r="HU1567" s="9"/>
      <c r="HV1567" s="9"/>
      <c r="HW1567" s="9"/>
      <c r="HX1567" s="9"/>
      <c r="HY1567" s="9"/>
    </row>
    <row r="1568" spans="1:233" x14ac:dyDescent="0.2">
      <c r="A1568" s="12">
        <v>4081</v>
      </c>
      <c r="B1568" s="12" t="s">
        <v>3139</v>
      </c>
      <c r="C1568" s="22" t="s">
        <v>4397</v>
      </c>
      <c r="D1568" s="13">
        <v>16300</v>
      </c>
      <c r="E1568" s="33" t="s">
        <v>4320</v>
      </c>
      <c r="F1568" s="33" t="s">
        <v>6221</v>
      </c>
      <c r="G1568" s="9" t="s">
        <v>6450</v>
      </c>
      <c r="H1568" s="9"/>
      <c r="I1568" s="9"/>
      <c r="J1568" s="13" t="str">
        <f t="shared" si="24"/>
        <v>INSERT INTO `Productos` (txRefInterna,txRefExterna,txNomProducto,txDescripcion,idClasifProductos,idMarcaProductos) SELECT '4081','LATINP','TANQUE RADIADOR DAEWOO LANOS NUBIRA MECANICO IZQUIERD','TANQUE RADIADOR DAEWOO LANOS NUBIRA MECANICO IZQUIERD', A.idClasifProductos, M.idClasifProductos  FROM `ClasifProductos` A, `ClasifProductos` M WHERE A.txDescripcion = 'TANQUE' AND M.txDescripcion = 'DAEWOO';</v>
      </c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s="9"/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/>
      <c r="EI1568" s="9"/>
      <c r="EJ1568" s="9"/>
      <c r="EK1568" s="9"/>
      <c r="EL1568" s="9"/>
      <c r="EM1568" s="9"/>
      <c r="EN1568" s="9"/>
      <c r="EO1568" s="9"/>
      <c r="EP1568" s="9"/>
      <c r="EQ1568" s="9"/>
      <c r="ER1568" s="9"/>
      <c r="ES1568" s="9"/>
      <c r="ET1568" s="9"/>
      <c r="EU1568" s="9"/>
      <c r="EV1568" s="9"/>
      <c r="EW1568" s="9"/>
      <c r="EX1568" s="9"/>
      <c r="EY1568" s="9"/>
      <c r="EZ1568" s="9"/>
      <c r="FA1568" s="9"/>
      <c r="FB1568" s="9"/>
      <c r="FC1568" s="9"/>
      <c r="FD1568" s="9"/>
      <c r="FE1568" s="9"/>
      <c r="FF1568" s="9"/>
      <c r="FG1568" s="9"/>
      <c r="FH1568" s="9"/>
      <c r="FI1568" s="9"/>
      <c r="FJ1568" s="9"/>
      <c r="FK1568" s="9"/>
      <c r="FL1568" s="9"/>
      <c r="FM1568" s="9"/>
      <c r="FN1568" s="9"/>
      <c r="FO1568" s="9"/>
      <c r="FP1568" s="9"/>
      <c r="FQ1568" s="9"/>
      <c r="FR1568" s="9"/>
      <c r="FS1568" s="9"/>
      <c r="FT1568" s="9"/>
      <c r="FU1568" s="9"/>
      <c r="FV1568" s="9"/>
      <c r="FW1568" s="9"/>
      <c r="FX1568" s="9"/>
      <c r="FY1568" s="9"/>
      <c r="FZ1568" s="9"/>
      <c r="GA1568" s="9"/>
      <c r="GB1568" s="9"/>
      <c r="GC1568" s="9"/>
      <c r="GD1568" s="9"/>
      <c r="GE1568" s="9"/>
      <c r="GF1568" s="9"/>
      <c r="GG1568" s="9"/>
      <c r="GH1568" s="9"/>
      <c r="GI1568" s="9"/>
      <c r="GJ1568" s="9"/>
      <c r="GK1568" s="9"/>
      <c r="GL1568" s="9"/>
      <c r="GM1568" s="9"/>
      <c r="GN1568" s="9"/>
      <c r="GO1568" s="9"/>
      <c r="GP1568" s="9"/>
      <c r="GQ1568" s="9"/>
      <c r="GR1568" s="9"/>
      <c r="GS1568" s="9"/>
      <c r="GT1568" s="9"/>
      <c r="GU1568" s="9"/>
      <c r="GV1568" s="9"/>
      <c r="GW1568" s="9"/>
      <c r="GX1568" s="9"/>
      <c r="GY1568" s="9"/>
      <c r="GZ1568" s="9"/>
      <c r="HA1568" s="9"/>
      <c r="HB1568" s="9"/>
      <c r="HC1568" s="9"/>
      <c r="HD1568" s="9"/>
      <c r="HE1568" s="9"/>
      <c r="HF1568" s="9"/>
      <c r="HG1568" s="9"/>
      <c r="HH1568" s="9"/>
      <c r="HI1568" s="9"/>
      <c r="HJ1568" s="9"/>
      <c r="HK1568" s="9"/>
      <c r="HL1568" s="9"/>
      <c r="HM1568" s="9"/>
      <c r="HN1568" s="9"/>
      <c r="HO1568" s="9"/>
      <c r="HP1568" s="9"/>
      <c r="HQ1568" s="9"/>
      <c r="HR1568" s="9"/>
      <c r="HS1568" s="9"/>
      <c r="HT1568" s="9"/>
      <c r="HU1568" s="9"/>
      <c r="HV1568" s="9"/>
      <c r="HW1568" s="9"/>
      <c r="HX1568" s="9"/>
      <c r="HY1568" s="9"/>
    </row>
    <row r="1569" spans="1:233" x14ac:dyDescent="0.2">
      <c r="A1569" s="39">
        <v>3033</v>
      </c>
      <c r="B1569" s="39"/>
      <c r="C1569" s="41" t="s">
        <v>3587</v>
      </c>
      <c r="D1569" s="40">
        <v>1920</v>
      </c>
      <c r="E1569" s="41" t="s">
        <v>6260</v>
      </c>
      <c r="F1569" s="41" t="s">
        <v>6177</v>
      </c>
      <c r="G1569" s="42" t="s">
        <v>6437</v>
      </c>
      <c r="H1569" s="42"/>
      <c r="I1569" s="9"/>
      <c r="J1569" s="13" t="str">
        <f t="shared" si="24"/>
        <v>INSERT INTO `Productos` (txRefInterna,txRefExterna,txNomProducto,txDescripcion,idClasifProductos,idMarcaProductos) SELECT '3033','','TAPA ACEITE CHEVETTE NITRILO','TAPA ACEITE CHEVETTE NITRILO', A.idClasifProductos, M.idClasifProductos  FROM `ClasifProductos` A, `ClasifProductos` M WHERE A.txDescripcion = 'TAPA' AND M.txDescripcion = 'CHEVROLET CHEVETTE';</v>
      </c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  <c r="DP1569" s="9"/>
      <c r="DQ1569" s="9"/>
      <c r="DR1569" s="9"/>
      <c r="DS1569" s="9"/>
      <c r="DT1569" s="9"/>
      <c r="DU1569" s="9"/>
      <c r="DV1569" s="9"/>
      <c r="DW1569" s="9"/>
      <c r="DX1569" s="9"/>
      <c r="DY1569" s="9"/>
      <c r="DZ1569" s="9"/>
      <c r="EA1569" s="9"/>
      <c r="EB1569" s="9"/>
      <c r="EC1569" s="9"/>
      <c r="ED1569" s="9"/>
      <c r="EE1569" s="9"/>
      <c r="EF1569" s="9"/>
      <c r="EG1569" s="9"/>
      <c r="EH1569" s="9"/>
      <c r="EI1569" s="9"/>
      <c r="EJ1569" s="9"/>
      <c r="EK1569" s="9"/>
      <c r="EL1569" s="9"/>
      <c r="EM1569" s="9"/>
      <c r="EN1569" s="9"/>
      <c r="EO1569" s="9"/>
      <c r="EP1569" s="9"/>
      <c r="EQ1569" s="9"/>
      <c r="ER1569" s="9"/>
      <c r="ES1569" s="9"/>
      <c r="ET1569" s="9"/>
      <c r="EU1569" s="9"/>
      <c r="EV1569" s="9"/>
      <c r="EW1569" s="9"/>
      <c r="EX1569" s="9"/>
      <c r="EY1569" s="9"/>
      <c r="EZ1569" s="9"/>
      <c r="FA1569" s="9"/>
      <c r="FB1569" s="9"/>
      <c r="FC1569" s="9"/>
      <c r="FD1569" s="9"/>
      <c r="FE1569" s="9"/>
      <c r="FF1569" s="9"/>
      <c r="FG1569" s="9"/>
      <c r="FH1569" s="9"/>
      <c r="FI1569" s="9"/>
      <c r="FJ1569" s="9"/>
      <c r="FK1569" s="9"/>
      <c r="FL1569" s="9"/>
      <c r="FM1569" s="9"/>
      <c r="FN1569" s="9"/>
      <c r="FO1569" s="9"/>
      <c r="FP1569" s="9"/>
      <c r="FQ1569" s="9"/>
      <c r="FR1569" s="9"/>
      <c r="FS1569" s="9"/>
      <c r="FT1569" s="9"/>
      <c r="FU1569" s="9"/>
      <c r="FV1569" s="9"/>
      <c r="FW1569" s="9"/>
      <c r="FX1569" s="9"/>
      <c r="FY1569" s="9"/>
      <c r="FZ1569" s="9"/>
      <c r="GA1569" s="9"/>
      <c r="GB1569" s="9"/>
      <c r="GC1569" s="9"/>
      <c r="GD1569" s="9"/>
      <c r="GE1569" s="9"/>
      <c r="GF1569" s="9"/>
      <c r="GG1569" s="9"/>
      <c r="GH1569" s="9"/>
      <c r="GI1569" s="9"/>
      <c r="GJ1569" s="9"/>
      <c r="GK1569" s="9"/>
      <c r="GL1569" s="9"/>
      <c r="GM1569" s="9"/>
      <c r="GN1569" s="9"/>
      <c r="GO1569" s="9"/>
      <c r="GP1569" s="9"/>
      <c r="GQ1569" s="9"/>
      <c r="GR1569" s="9"/>
      <c r="GS1569" s="9"/>
      <c r="GT1569" s="9"/>
      <c r="GU1569" s="9"/>
      <c r="GV1569" s="9"/>
      <c r="GW1569" s="9"/>
      <c r="GX1569" s="9"/>
      <c r="GY1569" s="9"/>
      <c r="GZ1569" s="9"/>
      <c r="HA1569" s="9"/>
      <c r="HB1569" s="9"/>
      <c r="HC1569" s="9"/>
      <c r="HD1569" s="9"/>
      <c r="HE1569" s="9"/>
      <c r="HF1569" s="9"/>
      <c r="HG1569" s="9"/>
      <c r="HH1569" s="9"/>
      <c r="HI1569" s="9"/>
      <c r="HJ1569" s="9"/>
      <c r="HK1569" s="9"/>
      <c r="HL1569" s="9"/>
      <c r="HM1569" s="9"/>
      <c r="HN1569" s="9"/>
      <c r="HO1569" s="9"/>
      <c r="HP1569" s="9"/>
      <c r="HQ1569" s="9"/>
      <c r="HR1569" s="9"/>
      <c r="HS1569" s="9"/>
      <c r="HT1569" s="9"/>
      <c r="HU1569" s="9"/>
      <c r="HV1569" s="9"/>
      <c r="HW1569" s="9"/>
      <c r="HX1569" s="9"/>
      <c r="HY1569" s="9"/>
    </row>
    <row r="1570" spans="1:233" x14ac:dyDescent="0.2">
      <c r="A1570" s="12">
        <v>1280</v>
      </c>
      <c r="B1570" s="12" t="s">
        <v>3092</v>
      </c>
      <c r="C1570" s="12" t="s">
        <v>3093</v>
      </c>
      <c r="D1570" s="13">
        <v>63000</v>
      </c>
      <c r="E1570" s="33" t="s">
        <v>2256</v>
      </c>
      <c r="F1570" s="33" t="s">
        <v>6117</v>
      </c>
      <c r="G1570" s="9" t="s">
        <v>6437</v>
      </c>
      <c r="H1570" s="9"/>
      <c r="I1570" s="9"/>
      <c r="J1570" s="13" t="str">
        <f t="shared" si="24"/>
        <v>INSERT INTO `Productos` (txRefInterna,txRefExterna,txNomProducto,txDescripcion,idClasifProductos,idMarcaProductos) SELECT '1280','CONT. 2005','TAPA CAJA CAMBIOS R-4-6- INYECTADA  T.O ','TAPA CAJA CAMBIOS R-4-6- INYECTADA  T.O ', A.idClasifProductos, M.idClasifProductos  FROM `ClasifProductos` A, `ClasifProductos` M WHERE A.txDescripcion = 'TAPA' AND M.txDescripcion = 'RENAULT';</v>
      </c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s="9"/>
      <c r="DU1570" s="9"/>
      <c r="DV1570" s="9"/>
      <c r="DW1570" s="9"/>
      <c r="DX1570" s="9"/>
      <c r="DY1570" s="9"/>
      <c r="DZ1570" s="9"/>
      <c r="EA1570" s="9"/>
      <c r="EB1570" s="9"/>
      <c r="EC1570" s="9"/>
      <c r="ED1570" s="9"/>
      <c r="EE1570" s="9"/>
      <c r="EF1570" s="9"/>
      <c r="EG1570" s="9"/>
      <c r="EH1570" s="9"/>
      <c r="EI1570" s="9"/>
      <c r="EJ1570" s="9"/>
      <c r="EK1570" s="9"/>
      <c r="EL1570" s="9"/>
      <c r="EM1570" s="9"/>
      <c r="EN1570" s="9"/>
      <c r="EO1570" s="9"/>
      <c r="EP1570" s="9"/>
      <c r="EQ1570" s="9"/>
      <c r="ER1570" s="9"/>
      <c r="ES1570" s="9"/>
      <c r="ET1570" s="9"/>
      <c r="EU1570" s="9"/>
      <c r="EV1570" s="9"/>
      <c r="EW1570" s="9"/>
      <c r="EX1570" s="9"/>
      <c r="EY1570" s="9"/>
      <c r="EZ1570" s="9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9"/>
      <c r="FS1570" s="9"/>
      <c r="FT1570" s="9"/>
      <c r="FU1570" s="9"/>
      <c r="FV1570" s="9"/>
      <c r="FW1570" s="9"/>
      <c r="FX1570" s="9"/>
      <c r="FY1570" s="9"/>
      <c r="FZ1570" s="9"/>
      <c r="GA1570" s="9"/>
      <c r="GB1570" s="9"/>
      <c r="GC1570" s="9"/>
      <c r="GD1570" s="9"/>
      <c r="GE1570" s="9"/>
      <c r="GF1570" s="9"/>
      <c r="GG1570" s="9"/>
      <c r="GH1570" s="9"/>
      <c r="GI1570" s="9"/>
      <c r="GJ1570" s="9"/>
      <c r="GK1570" s="9"/>
      <c r="GL1570" s="9"/>
      <c r="GM1570" s="9"/>
      <c r="GN1570" s="9"/>
      <c r="GO1570" s="9"/>
      <c r="GP1570" s="9"/>
      <c r="GQ1570" s="9"/>
      <c r="GR1570" s="9"/>
      <c r="GS1570" s="9"/>
      <c r="GT1570" s="9"/>
      <c r="GU1570" s="9"/>
      <c r="GV1570" s="9"/>
      <c r="GW1570" s="9"/>
      <c r="GX1570" s="9"/>
      <c r="GY1570" s="9"/>
      <c r="GZ1570" s="9"/>
      <c r="HA1570" s="9"/>
      <c r="HB1570" s="9"/>
      <c r="HC1570" s="9"/>
      <c r="HD1570" s="9"/>
      <c r="HE1570" s="9"/>
      <c r="HF1570" s="9"/>
      <c r="HG1570" s="9"/>
      <c r="HH1570" s="9"/>
      <c r="HI1570" s="9"/>
      <c r="HJ1570" s="9"/>
      <c r="HK1570" s="9"/>
      <c r="HL1570" s="9"/>
      <c r="HM1570" s="9"/>
      <c r="HN1570" s="9"/>
      <c r="HO1570" s="9"/>
      <c r="HP1570" s="9"/>
      <c r="HQ1570" s="9"/>
      <c r="HR1570" s="9"/>
      <c r="HS1570" s="9"/>
      <c r="HT1570" s="9"/>
      <c r="HU1570" s="9"/>
      <c r="HV1570" s="9"/>
      <c r="HW1570" s="9"/>
      <c r="HX1570" s="9"/>
      <c r="HY1570" s="9"/>
    </row>
    <row r="1571" spans="1:233" x14ac:dyDescent="0.2">
      <c r="A1571" s="12">
        <v>1281</v>
      </c>
      <c r="B1571" s="12" t="s">
        <v>3094</v>
      </c>
      <c r="C1571" s="12" t="s">
        <v>3095</v>
      </c>
      <c r="D1571" s="13">
        <v>20150</v>
      </c>
      <c r="E1571" s="33" t="s">
        <v>2256</v>
      </c>
      <c r="F1571" s="33" t="s">
        <v>6117</v>
      </c>
      <c r="G1571" s="9" t="s">
        <v>6437</v>
      </c>
      <c r="H1571" s="9"/>
      <c r="I1571" s="9"/>
      <c r="J1571" s="13" t="str">
        <f t="shared" si="24"/>
        <v>INSERT INTO `Productos` (txRefInterna,txRefExterna,txNomProducto,txDescripcion,idClasifProductos,idMarcaProductos) SELECT '1281','CONT. 1005','TAPA CAJA CAMBIOS R-4-6- NAL. ','TAPA CAJA CAMBIOS R-4-6- NAL. ', A.idClasifProductos, M.idClasifProductos  FROM `ClasifProductos` A, `ClasifProductos` M WHERE A.txDescripcion = 'TAPA' AND M.txDescripcion = 'RENAULT';</v>
      </c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/>
      <c r="EL1571" s="9"/>
      <c r="EM1571" s="9"/>
      <c r="EN1571" s="9"/>
      <c r="EO1571" s="9"/>
      <c r="EP1571" s="9"/>
      <c r="EQ1571" s="9"/>
      <c r="ER1571" s="9"/>
      <c r="ES1571" s="9"/>
      <c r="ET1571" s="9"/>
      <c r="EU1571" s="9"/>
      <c r="EV1571" s="9"/>
      <c r="EW1571" s="9"/>
      <c r="EX1571" s="9"/>
      <c r="EY1571" s="9"/>
      <c r="EZ1571" s="9"/>
      <c r="FA1571" s="9"/>
      <c r="FB1571" s="9"/>
      <c r="FC1571" s="9"/>
      <c r="FD1571" s="9"/>
      <c r="FE1571" s="9"/>
      <c r="FF1571" s="9"/>
      <c r="FG1571" s="9"/>
      <c r="FH1571" s="9"/>
      <c r="FI1571" s="9"/>
      <c r="FJ1571" s="9"/>
      <c r="FK1571" s="9"/>
      <c r="FL1571" s="9"/>
      <c r="FM1571" s="9"/>
      <c r="FN1571" s="9"/>
      <c r="FO1571" s="9"/>
      <c r="FP1571" s="9"/>
      <c r="FQ1571" s="9"/>
      <c r="FR1571" s="9"/>
      <c r="FS1571" s="9"/>
      <c r="FT1571" s="9"/>
      <c r="FU1571" s="9"/>
      <c r="FV1571" s="9"/>
      <c r="FW1571" s="9"/>
      <c r="FX1571" s="9"/>
      <c r="FY1571" s="9"/>
      <c r="FZ1571" s="9"/>
      <c r="GA1571" s="9"/>
      <c r="GB1571" s="9"/>
      <c r="GC1571" s="9"/>
      <c r="GD1571" s="9"/>
      <c r="GE1571" s="9"/>
      <c r="GF1571" s="9"/>
      <c r="GG1571" s="9"/>
      <c r="GH1571" s="9"/>
      <c r="GI1571" s="9"/>
      <c r="GJ1571" s="9"/>
      <c r="GK1571" s="9"/>
      <c r="GL1571" s="9"/>
      <c r="GM1571" s="9"/>
      <c r="GN1571" s="9"/>
      <c r="GO1571" s="9"/>
      <c r="GP1571" s="9"/>
      <c r="GQ1571" s="9"/>
      <c r="GR1571" s="9"/>
      <c r="GS1571" s="9"/>
      <c r="GT1571" s="9"/>
      <c r="GU1571" s="9"/>
      <c r="GV1571" s="9"/>
      <c r="GW1571" s="9"/>
      <c r="GX1571" s="9"/>
      <c r="GY1571" s="9"/>
      <c r="GZ1571" s="9"/>
      <c r="HA1571" s="9"/>
      <c r="HB1571" s="9"/>
      <c r="HC1571" s="9"/>
      <c r="HD1571" s="9"/>
      <c r="HE1571" s="9"/>
      <c r="HF1571" s="9"/>
      <c r="HG1571" s="9"/>
      <c r="HH1571" s="9"/>
      <c r="HI1571" s="9"/>
      <c r="HJ1571" s="9"/>
      <c r="HK1571" s="9"/>
      <c r="HL1571" s="9"/>
      <c r="HM1571" s="9"/>
      <c r="HN1571" s="9"/>
      <c r="HO1571" s="9"/>
      <c r="HP1571" s="9"/>
      <c r="HQ1571" s="9"/>
      <c r="HR1571" s="9"/>
      <c r="HS1571" s="9"/>
      <c r="HT1571" s="9"/>
      <c r="HU1571" s="9"/>
      <c r="HV1571" s="9"/>
      <c r="HW1571" s="9"/>
      <c r="HX1571" s="9"/>
      <c r="HY1571" s="9"/>
    </row>
    <row r="1572" spans="1:233" x14ac:dyDescent="0.2">
      <c r="A1572" s="12">
        <v>3348</v>
      </c>
      <c r="B1572" s="12" t="s">
        <v>3139</v>
      </c>
      <c r="C1572" s="12" t="s">
        <v>3720</v>
      </c>
      <c r="D1572" s="13">
        <v>16300</v>
      </c>
      <c r="E1572" s="34" t="s">
        <v>6271</v>
      </c>
      <c r="F1572" s="33" t="s">
        <v>6185</v>
      </c>
      <c r="G1572" s="9" t="s">
        <v>6437</v>
      </c>
      <c r="H1572" s="9"/>
      <c r="I1572" s="9"/>
      <c r="J1572" s="13" t="str">
        <f t="shared" si="24"/>
        <v>INSERT INTO `Productos` (txRefInterna,txRefExterna,txNomProducto,txDescripcion,idClasifProductos,idMarcaProductos) SELECT '3348','LATINP','TAPA CORREA REP. EXTERIOR INFERIOR SPARK -CHRONOS-MATIZ','TAPA CORREA REP. EXTERIOR INFERIOR SPARK -CHRONOS-MATIZ', A.idClasifProductos, M.idClasifProductos  FROM `ClasifProductos` A, `ClasifProductos` M WHERE A.txDescripcion = 'TAPA' AND M.txDescripcion = 'CHEVROLET SPARK';</v>
      </c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/>
      <c r="EL1572" s="9"/>
      <c r="EM1572" s="9"/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/>
      <c r="FB1572" s="9"/>
      <c r="FC1572" s="9"/>
      <c r="FD1572" s="9"/>
      <c r="FE1572" s="9"/>
      <c r="FF1572" s="9"/>
      <c r="FG1572" s="9"/>
      <c r="FH1572" s="9"/>
      <c r="FI1572" s="9"/>
      <c r="FJ1572" s="9"/>
      <c r="FK1572" s="9"/>
      <c r="FL1572" s="9"/>
      <c r="FM1572" s="9"/>
      <c r="FN1572" s="9"/>
      <c r="FO1572" s="9"/>
      <c r="FP1572" s="9"/>
      <c r="FQ1572" s="9"/>
      <c r="FR1572" s="9"/>
      <c r="FS1572" s="9"/>
      <c r="FT1572" s="9"/>
      <c r="FU1572" s="9"/>
      <c r="FV1572" s="9"/>
      <c r="FW1572" s="9"/>
      <c r="FX1572" s="9"/>
      <c r="FY1572" s="9"/>
      <c r="FZ1572" s="9"/>
      <c r="GA1572" s="9"/>
      <c r="GB1572" s="9"/>
      <c r="GC1572" s="9"/>
      <c r="GD1572" s="9"/>
      <c r="GE1572" s="9"/>
      <c r="GF1572" s="9"/>
      <c r="GG1572" s="9"/>
      <c r="GH1572" s="9"/>
      <c r="GI1572" s="9"/>
      <c r="GJ1572" s="9"/>
      <c r="GK1572" s="9"/>
      <c r="GL1572" s="9"/>
      <c r="GM1572" s="9"/>
      <c r="GN1572" s="9"/>
      <c r="GO1572" s="9"/>
      <c r="GP1572" s="9"/>
      <c r="GQ1572" s="9"/>
      <c r="GR1572" s="9"/>
      <c r="GS1572" s="9"/>
      <c r="GT1572" s="9"/>
      <c r="GU1572" s="9"/>
      <c r="GV1572" s="9"/>
      <c r="GW1572" s="9"/>
      <c r="GX1572" s="9"/>
      <c r="GY1572" s="9"/>
      <c r="GZ1572" s="9"/>
      <c r="HA1572" s="9"/>
      <c r="HB1572" s="9"/>
      <c r="HC1572" s="9"/>
      <c r="HD1572" s="9"/>
      <c r="HE1572" s="9"/>
      <c r="HF1572" s="9"/>
      <c r="HG1572" s="9"/>
      <c r="HH1572" s="9"/>
      <c r="HI1572" s="9"/>
      <c r="HJ1572" s="9"/>
      <c r="HK1572" s="9"/>
      <c r="HL1572" s="9"/>
      <c r="HM1572" s="9"/>
      <c r="HN1572" s="9"/>
      <c r="HO1572" s="9"/>
      <c r="HP1572" s="9"/>
      <c r="HQ1572" s="9"/>
      <c r="HR1572" s="9"/>
      <c r="HS1572" s="9"/>
      <c r="HT1572" s="9"/>
      <c r="HU1572" s="9"/>
      <c r="HV1572" s="9"/>
      <c r="HW1572" s="9"/>
      <c r="HX1572" s="9"/>
      <c r="HY1572" s="9"/>
    </row>
    <row r="1573" spans="1:233" x14ac:dyDescent="0.2">
      <c r="A1573" s="12">
        <v>3349</v>
      </c>
      <c r="B1573" s="12" t="s">
        <v>3139</v>
      </c>
      <c r="C1573" s="12" t="s">
        <v>3864</v>
      </c>
      <c r="D1573" s="13">
        <v>13040</v>
      </c>
      <c r="E1573" s="33" t="s">
        <v>6275</v>
      </c>
      <c r="F1573" s="33" t="s">
        <v>6185</v>
      </c>
      <c r="G1573" s="9" t="s">
        <v>6437</v>
      </c>
      <c r="H1573" s="9"/>
      <c r="I1573" s="9"/>
      <c r="J1573" s="13" t="str">
        <f t="shared" si="24"/>
        <v>INSERT INTO `Productos` (txRefInterna,txRefExterna,txNomProducto,txDescripcion,idClasifProductos,idMarcaProductos) SELECT '3349','LATINP','TAPA CORREA DISTRIBUCION SPRINT - SWIFT 1.3','TAPA CORREA DISTRIBUCION SPRINT - SWIFT 1.3', A.idClasifProductos, M.idClasifProductos  FROM `ClasifProductos` A, `ClasifProductos` M WHERE A.txDescripcion = 'TAPA' AND M.txDescripcion = 'CHEVROLET SPRINT';</v>
      </c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  <c r="DP1573" s="9"/>
      <c r="DQ1573" s="9"/>
      <c r="DR1573" s="9"/>
      <c r="DS1573" s="9"/>
      <c r="DT1573" s="9"/>
      <c r="DU1573" s="9"/>
      <c r="DV1573" s="9"/>
      <c r="DW1573" s="9"/>
      <c r="DX1573" s="9"/>
      <c r="DY1573" s="9"/>
      <c r="DZ1573" s="9"/>
      <c r="EA1573" s="9"/>
      <c r="EB1573" s="9"/>
      <c r="EC1573" s="9"/>
      <c r="ED1573" s="9"/>
      <c r="EE1573" s="9"/>
      <c r="EF1573" s="9"/>
      <c r="EG1573" s="9"/>
      <c r="EH1573" s="9"/>
      <c r="EI1573" s="9"/>
      <c r="EJ1573" s="9"/>
      <c r="EK1573" s="9"/>
      <c r="EL1573" s="9"/>
      <c r="EM1573" s="9"/>
      <c r="EN1573" s="9"/>
      <c r="EO1573" s="9"/>
      <c r="EP1573" s="9"/>
      <c r="EQ1573" s="9"/>
      <c r="ER1573" s="9"/>
      <c r="ES1573" s="9"/>
      <c r="ET1573" s="9"/>
      <c r="EU1573" s="9"/>
      <c r="EV1573" s="9"/>
      <c r="EW1573" s="9"/>
      <c r="EX1573" s="9"/>
      <c r="EY1573" s="9"/>
      <c r="EZ1573" s="9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  <c r="GA1573" s="9"/>
      <c r="GB1573" s="9"/>
      <c r="GC1573" s="9"/>
      <c r="GD1573" s="9"/>
      <c r="GE1573" s="9"/>
      <c r="GF1573" s="9"/>
      <c r="GG1573" s="9"/>
      <c r="GH1573" s="9"/>
      <c r="GI1573" s="9"/>
      <c r="GJ1573" s="9"/>
      <c r="GK1573" s="9"/>
      <c r="GL1573" s="9"/>
      <c r="GM1573" s="9"/>
      <c r="GN1573" s="9"/>
      <c r="GO1573" s="9"/>
      <c r="GP1573" s="9"/>
      <c r="GQ1573" s="9"/>
      <c r="GR1573" s="9"/>
      <c r="GS1573" s="9"/>
      <c r="GT1573" s="9"/>
      <c r="GU1573" s="9"/>
      <c r="GV1573" s="9"/>
      <c r="GW1573" s="9"/>
      <c r="GX1573" s="9"/>
      <c r="GY1573" s="9"/>
      <c r="GZ1573" s="9"/>
      <c r="HA1573" s="9"/>
      <c r="HB1573" s="9"/>
      <c r="HC1573" s="9"/>
      <c r="HD1573" s="9"/>
      <c r="HE1573" s="9"/>
      <c r="HF1573" s="9"/>
      <c r="HG1573" s="9"/>
      <c r="HH1573" s="9"/>
      <c r="HI1573" s="9"/>
      <c r="HJ1573" s="9"/>
      <c r="HK1573" s="9"/>
      <c r="HL1573" s="9"/>
      <c r="HM1573" s="9"/>
      <c r="HN1573" s="9"/>
      <c r="HO1573" s="9"/>
      <c r="HP1573" s="9"/>
      <c r="HQ1573" s="9"/>
      <c r="HR1573" s="9"/>
      <c r="HS1573" s="9"/>
      <c r="HT1573" s="9"/>
      <c r="HU1573" s="9"/>
      <c r="HV1573" s="9"/>
      <c r="HW1573" s="9"/>
      <c r="HX1573" s="9"/>
      <c r="HY1573" s="9"/>
    </row>
    <row r="1574" spans="1:233" x14ac:dyDescent="0.2">
      <c r="A1574" s="12">
        <v>1205</v>
      </c>
      <c r="B1574" s="12"/>
      <c r="C1574" s="12" t="s">
        <v>3096</v>
      </c>
      <c r="D1574" s="13">
        <v>3720</v>
      </c>
      <c r="E1574" s="33" t="s">
        <v>2256</v>
      </c>
      <c r="F1574" s="33" t="s">
        <v>6192</v>
      </c>
      <c r="G1574" s="9" t="s">
        <v>6437</v>
      </c>
      <c r="H1574" s="9"/>
      <c r="I1574" s="9"/>
      <c r="J1574" s="13" t="str">
        <f t="shared" si="24"/>
        <v>INSERT INTO `Productos` (txRefInterna,txRefExterna,txNomProducto,txDescripcion,idClasifProductos,idMarcaProductos) SELECT '1205','','TAPA FCO. AGUA RENAULT  LYON ','TAPA FCO. AGUA RENAULT  LYON ', A.idClasifProductos, M.idClasifProductos  FROM `ClasifProductos` A, `ClasifProductos` M WHERE A.txDescripcion = 'TAPA' AND M.txDescripcion = 'RENAULT';</v>
      </c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/>
      <c r="EL1574" s="9"/>
      <c r="EM1574" s="9"/>
      <c r="EN1574" s="9"/>
      <c r="EO1574" s="9"/>
      <c r="EP1574" s="9"/>
      <c r="EQ1574" s="9"/>
      <c r="ER1574" s="9"/>
      <c r="ES1574" s="9"/>
      <c r="ET1574" s="9"/>
      <c r="EU1574" s="9"/>
      <c r="EV1574" s="9"/>
      <c r="EW1574" s="9"/>
      <c r="EX1574" s="9"/>
      <c r="EY1574" s="9"/>
      <c r="EZ1574" s="9"/>
      <c r="FA1574" s="9"/>
      <c r="FB1574" s="9"/>
      <c r="FC1574" s="9"/>
      <c r="FD1574" s="9"/>
      <c r="FE1574" s="9"/>
      <c r="FF1574" s="9"/>
      <c r="FG1574" s="9"/>
      <c r="FH1574" s="9"/>
      <c r="FI1574" s="9"/>
      <c r="FJ1574" s="9"/>
      <c r="FK1574" s="9"/>
      <c r="FL1574" s="9"/>
      <c r="FM1574" s="9"/>
      <c r="FN1574" s="9"/>
      <c r="FO1574" s="9"/>
      <c r="FP1574" s="9"/>
      <c r="FQ1574" s="9"/>
      <c r="FR1574" s="9"/>
      <c r="FS1574" s="9"/>
      <c r="FT1574" s="9"/>
      <c r="FU1574" s="9"/>
      <c r="FV1574" s="9"/>
      <c r="FW1574" s="9"/>
      <c r="FX1574" s="9"/>
      <c r="FY1574" s="9"/>
      <c r="FZ1574" s="9"/>
      <c r="GA1574" s="9"/>
      <c r="GB1574" s="9"/>
      <c r="GC1574" s="9"/>
      <c r="GD1574" s="9"/>
      <c r="GE1574" s="9"/>
      <c r="GF1574" s="9"/>
      <c r="GG1574" s="9"/>
      <c r="GH1574" s="9"/>
      <c r="GI1574" s="9"/>
      <c r="GJ1574" s="9"/>
      <c r="GK1574" s="9"/>
      <c r="GL1574" s="9"/>
      <c r="GM1574" s="9"/>
      <c r="GN1574" s="9"/>
      <c r="GO1574" s="9"/>
      <c r="GP1574" s="9"/>
      <c r="GQ1574" s="9"/>
      <c r="GR1574" s="9"/>
      <c r="GS1574" s="9"/>
      <c r="GT1574" s="9"/>
      <c r="GU1574" s="9"/>
      <c r="GV1574" s="9"/>
      <c r="GW1574" s="9"/>
      <c r="GX1574" s="9"/>
      <c r="GY1574" s="9"/>
      <c r="GZ1574" s="9"/>
      <c r="HA1574" s="9"/>
      <c r="HB1574" s="9"/>
      <c r="HC1574" s="9"/>
      <c r="HD1574" s="9"/>
      <c r="HE1574" s="9"/>
      <c r="HF1574" s="9"/>
      <c r="HG1574" s="9"/>
      <c r="HH1574" s="9"/>
      <c r="HI1574" s="9"/>
      <c r="HJ1574" s="9"/>
      <c r="HK1574" s="9"/>
      <c r="HL1574" s="9"/>
      <c r="HM1574" s="9"/>
      <c r="HN1574" s="9"/>
      <c r="HO1574" s="9"/>
      <c r="HP1574" s="9"/>
      <c r="HQ1574" s="9"/>
      <c r="HR1574" s="9"/>
      <c r="HS1574" s="9"/>
      <c r="HT1574" s="9"/>
      <c r="HU1574" s="9"/>
      <c r="HV1574" s="9"/>
      <c r="HW1574" s="9"/>
      <c r="HX1574" s="9"/>
      <c r="HY1574" s="9"/>
    </row>
    <row r="1575" spans="1:233" x14ac:dyDescent="0.2">
      <c r="A1575" s="12">
        <v>1206</v>
      </c>
      <c r="B1575" s="12" t="s">
        <v>2721</v>
      </c>
      <c r="C1575" s="12" t="s">
        <v>3097</v>
      </c>
      <c r="D1575" s="13">
        <v>2640</v>
      </c>
      <c r="E1575" s="33" t="s">
        <v>2256</v>
      </c>
      <c r="F1575" s="33" t="s">
        <v>6192</v>
      </c>
      <c r="G1575" s="9" t="s">
        <v>6437</v>
      </c>
      <c r="H1575" s="9"/>
      <c r="I1575" s="9"/>
      <c r="J1575" s="13" t="str">
        <f t="shared" si="24"/>
        <v>INSERT INTO `Productos` (txRefInterna,txRefExterna,txNomProducto,txDescripcion,idClasifProductos,idMarcaProductos) SELECT '1206','MC','TAPA FCO. AGUA RENAULT  R-4-6   NAL.','TAPA FCO. AGUA RENAULT  R-4-6   NAL.', A.idClasifProductos, M.idClasifProductos  FROM `ClasifProductos` A, `ClasifProductos` M WHERE A.txDescripcion = 'TAPA' AND M.txDescripcion = 'RENAULT';</v>
      </c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  <c r="DP1575" s="9"/>
      <c r="DQ1575" s="9"/>
      <c r="DR1575" s="9"/>
      <c r="DS1575" s="9"/>
      <c r="DT1575" s="9"/>
      <c r="DU1575" s="9"/>
      <c r="DV1575" s="9"/>
      <c r="DW1575" s="9"/>
      <c r="DX1575" s="9"/>
      <c r="DY1575" s="9"/>
      <c r="DZ1575" s="9"/>
      <c r="EA1575" s="9"/>
      <c r="EB1575" s="9"/>
      <c r="EC1575" s="9"/>
      <c r="ED1575" s="9"/>
      <c r="EE1575" s="9"/>
      <c r="EF1575" s="9"/>
      <c r="EG1575" s="9"/>
      <c r="EH1575" s="9"/>
      <c r="EI1575" s="9"/>
      <c r="EJ1575" s="9"/>
      <c r="EK1575" s="9"/>
      <c r="EL1575" s="9"/>
      <c r="EM1575" s="9"/>
      <c r="EN1575" s="9"/>
      <c r="EO1575" s="9"/>
      <c r="EP1575" s="9"/>
      <c r="EQ1575" s="9"/>
      <c r="ER1575" s="9"/>
      <c r="ES1575" s="9"/>
      <c r="ET1575" s="9"/>
      <c r="EU1575" s="9"/>
      <c r="EV1575" s="9"/>
      <c r="EW1575" s="9"/>
      <c r="EX1575" s="9"/>
      <c r="EY1575" s="9"/>
      <c r="EZ1575" s="9"/>
      <c r="FA1575" s="9"/>
      <c r="FB1575" s="9"/>
      <c r="FC1575" s="9"/>
      <c r="FD1575" s="9"/>
      <c r="FE1575" s="9"/>
      <c r="FF1575" s="9"/>
      <c r="FG1575" s="9"/>
      <c r="FH1575" s="9"/>
      <c r="FI1575" s="9"/>
      <c r="FJ1575" s="9"/>
      <c r="FK1575" s="9"/>
      <c r="FL1575" s="9"/>
      <c r="FM1575" s="9"/>
      <c r="FN1575" s="9"/>
      <c r="FO1575" s="9"/>
      <c r="FP1575" s="9"/>
      <c r="FQ1575" s="9"/>
      <c r="FR1575" s="9"/>
      <c r="FS1575" s="9"/>
      <c r="FT1575" s="9"/>
      <c r="FU1575" s="9"/>
      <c r="FV1575" s="9"/>
      <c r="FW1575" s="9"/>
      <c r="FX1575" s="9"/>
      <c r="FY1575" s="9"/>
      <c r="FZ1575" s="9"/>
      <c r="GA1575" s="9"/>
      <c r="GB1575" s="9"/>
      <c r="GC1575" s="9"/>
      <c r="GD1575" s="9"/>
      <c r="GE1575" s="9"/>
      <c r="GF1575" s="9"/>
      <c r="GG1575" s="9"/>
      <c r="GH1575" s="9"/>
      <c r="GI1575" s="9"/>
      <c r="GJ1575" s="9"/>
      <c r="GK1575" s="9"/>
      <c r="GL1575" s="9"/>
      <c r="GM1575" s="9"/>
      <c r="GN1575" s="9"/>
      <c r="GO1575" s="9"/>
      <c r="GP1575" s="9"/>
      <c r="GQ1575" s="9"/>
      <c r="GR1575" s="9"/>
      <c r="GS1575" s="9"/>
      <c r="GT1575" s="9"/>
      <c r="GU1575" s="9"/>
      <c r="GV1575" s="9"/>
      <c r="GW1575" s="9"/>
      <c r="GX1575" s="9"/>
      <c r="GY1575" s="9"/>
      <c r="GZ1575" s="9"/>
      <c r="HA1575" s="9"/>
      <c r="HB1575" s="9"/>
      <c r="HC1575" s="9"/>
      <c r="HD1575" s="9"/>
      <c r="HE1575" s="9"/>
      <c r="HF1575" s="9"/>
      <c r="HG1575" s="9"/>
      <c r="HH1575" s="9"/>
      <c r="HI1575" s="9"/>
      <c r="HJ1575" s="9"/>
      <c r="HK1575" s="9"/>
      <c r="HL1575" s="9"/>
      <c r="HM1575" s="9"/>
      <c r="HN1575" s="9"/>
      <c r="HO1575" s="9"/>
      <c r="HP1575" s="9"/>
      <c r="HQ1575" s="9"/>
      <c r="HR1575" s="9"/>
      <c r="HS1575" s="9"/>
      <c r="HT1575" s="9"/>
      <c r="HU1575" s="9"/>
      <c r="HV1575" s="9"/>
      <c r="HW1575" s="9"/>
      <c r="HX1575" s="9"/>
      <c r="HY1575" s="9"/>
    </row>
    <row r="1576" spans="1:233" x14ac:dyDescent="0.2">
      <c r="A1576" s="12">
        <v>1408</v>
      </c>
      <c r="B1576" s="12" t="s">
        <v>3098</v>
      </c>
      <c r="C1576" s="12" t="s">
        <v>3099</v>
      </c>
      <c r="D1576" s="13">
        <v>10520</v>
      </c>
      <c r="E1576" s="33" t="s">
        <v>2256</v>
      </c>
      <c r="F1576" s="33" t="s">
        <v>6192</v>
      </c>
      <c r="G1576" s="9" t="s">
        <v>6437</v>
      </c>
      <c r="H1576" s="9"/>
      <c r="I1576" s="9"/>
      <c r="J1576" s="13" t="str">
        <f t="shared" si="24"/>
        <v>INSERT INTO `Productos` (txRefInterna,txRefExterna,txNomProducto,txDescripcion,idClasifProductos,idMarcaProductos) SELECT '1408','ESPAÑOLA','TAPA FCO. AGUA  SYMBOL-MEGANE- LAGUNA - SCENIC- KANGOO -TWINGO -CLIO I  II ','TAPA FCO. AGUA  SYMBOL-MEGANE- LAGUNA - SCENIC- KANGOO -TWINGO -CLIO I  II ', A.idClasifProductos, M.idClasifProductos  FROM `ClasifProductos` A, `ClasifProductos` M WHERE A.txDescripcion = 'TAPA' AND M.txDescripcion = 'RENAULT';</v>
      </c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/>
      <c r="EL1576" s="9"/>
      <c r="EM1576" s="9"/>
      <c r="EN1576" s="9"/>
      <c r="EO1576" s="9"/>
      <c r="EP1576" s="9"/>
      <c r="EQ1576" s="9"/>
      <c r="ER1576" s="9"/>
      <c r="ES1576" s="9"/>
      <c r="ET1576" s="9"/>
      <c r="EU1576" s="9"/>
      <c r="EV1576" s="9"/>
      <c r="EW1576" s="9"/>
      <c r="EX1576" s="9"/>
      <c r="EY1576" s="9"/>
      <c r="EZ1576" s="9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  <c r="GA1576" s="9"/>
      <c r="GB1576" s="9"/>
      <c r="GC1576" s="9"/>
      <c r="GD1576" s="9"/>
      <c r="GE1576" s="9"/>
      <c r="GF1576" s="9"/>
      <c r="GG1576" s="9"/>
      <c r="GH1576" s="9"/>
      <c r="GI1576" s="9"/>
      <c r="GJ1576" s="9"/>
      <c r="GK1576" s="9"/>
      <c r="GL1576" s="9"/>
      <c r="GM1576" s="9"/>
      <c r="GN1576" s="9"/>
      <c r="GO1576" s="9"/>
      <c r="GP1576" s="9"/>
      <c r="GQ1576" s="9"/>
      <c r="GR1576" s="9"/>
      <c r="GS1576" s="9"/>
      <c r="GT1576" s="9"/>
      <c r="GU1576" s="9"/>
      <c r="GV1576" s="9"/>
      <c r="GW1576" s="9"/>
      <c r="GX1576" s="9"/>
      <c r="GY1576" s="9"/>
      <c r="GZ1576" s="9"/>
      <c r="HA1576" s="9"/>
      <c r="HB1576" s="9"/>
      <c r="HC1576" s="9"/>
      <c r="HD1576" s="9"/>
      <c r="HE1576" s="9"/>
      <c r="HF1576" s="9"/>
      <c r="HG1576" s="9"/>
      <c r="HH1576" s="9"/>
      <c r="HI1576" s="9"/>
      <c r="HJ1576" s="9"/>
      <c r="HK1576" s="9"/>
      <c r="HL1576" s="9"/>
      <c r="HM1576" s="9"/>
      <c r="HN1576" s="9"/>
      <c r="HO1576" s="9"/>
      <c r="HP1576" s="9"/>
      <c r="HQ1576" s="9"/>
      <c r="HR1576" s="9"/>
      <c r="HS1576" s="9"/>
      <c r="HT1576" s="9"/>
      <c r="HU1576" s="9"/>
      <c r="HV1576" s="9"/>
      <c r="HW1576" s="9"/>
      <c r="HX1576" s="9"/>
      <c r="HY1576" s="9"/>
    </row>
    <row r="1577" spans="1:233" s="61" customFormat="1" x14ac:dyDescent="0.2">
      <c r="A1577" s="64" t="s">
        <v>6503</v>
      </c>
      <c r="B1577" s="64" t="s">
        <v>3105</v>
      </c>
      <c r="C1577" s="67" t="s">
        <v>3806</v>
      </c>
      <c r="D1577" s="65">
        <v>6160</v>
      </c>
      <c r="E1577" s="67" t="s">
        <v>6274</v>
      </c>
      <c r="F1577" s="67" t="s">
        <v>6192</v>
      </c>
      <c r="G1577" s="68" t="s">
        <v>6437</v>
      </c>
      <c r="H1577" s="68"/>
      <c r="I1577" s="68"/>
      <c r="J1577" s="65" t="str">
        <f t="shared" si="24"/>
        <v>INSERT INTO `Productos` (txRefInterna,txRefExterna,txNomProducto,txDescripcion,idClasifProductos,idMarcaProductos) SELECT '4073C','TRITON','TAPA  FRASCO RECUPERADOR CORSA - DAEWOO','TAPA  FRASCO RECUPERADOR CORSA - DAEWOO', A.idClasifProductos, M.idClasifProductos  FROM `ClasifProductos` A, `ClasifProductos` M WHERE A.txDescripcion = 'TAPA' AND M.txDescripcion = 'CHEVROLET CORSA';</v>
      </c>
      <c r="K1577" s="68"/>
      <c r="L1577" s="68"/>
      <c r="M1577" s="68"/>
      <c r="N1577" s="68"/>
      <c r="O1577" s="68"/>
      <c r="P1577" s="68"/>
      <c r="Q1577" s="68"/>
      <c r="R1577" s="68"/>
      <c r="S1577" s="68"/>
      <c r="T1577" s="68"/>
      <c r="U1577" s="68"/>
      <c r="V1577" s="68"/>
      <c r="W1577" s="68"/>
      <c r="X1577" s="68"/>
      <c r="Y1577" s="68"/>
      <c r="Z1577" s="68"/>
      <c r="AA1577" s="68"/>
      <c r="AB1577" s="68"/>
      <c r="AC1577" s="68"/>
      <c r="AD1577" s="68"/>
      <c r="AE1577" s="68"/>
      <c r="AF1577" s="68"/>
      <c r="AG1577" s="68"/>
      <c r="AH1577" s="68"/>
      <c r="AI1577" s="68"/>
      <c r="AJ1577" s="68"/>
      <c r="AK1577" s="68"/>
      <c r="AL1577" s="68"/>
      <c r="AM1577" s="68"/>
      <c r="AN1577" s="68"/>
      <c r="AO1577" s="68"/>
      <c r="AP1577" s="68"/>
      <c r="AQ1577" s="68"/>
      <c r="AR1577" s="68"/>
      <c r="AS1577" s="68"/>
      <c r="AT1577" s="68"/>
      <c r="AU1577" s="68"/>
      <c r="AV1577" s="68"/>
      <c r="AW1577" s="68"/>
      <c r="AX1577" s="68"/>
      <c r="AY1577" s="68"/>
      <c r="AZ1577" s="68"/>
      <c r="BA1577" s="68"/>
      <c r="BB1577" s="68"/>
      <c r="BC1577" s="68"/>
      <c r="BD1577" s="68"/>
      <c r="BE1577" s="68"/>
      <c r="BF1577" s="68"/>
      <c r="BG1577" s="68"/>
      <c r="BH1577" s="68"/>
      <c r="BI1577" s="68"/>
      <c r="BJ1577" s="68"/>
      <c r="BK1577" s="68"/>
      <c r="BL1577" s="68"/>
      <c r="BM1577" s="68"/>
      <c r="BN1577" s="68"/>
      <c r="BO1577" s="68"/>
      <c r="BP1577" s="68"/>
      <c r="BQ1577" s="68"/>
      <c r="BR1577" s="68"/>
      <c r="BS1577" s="68"/>
      <c r="BT1577" s="68"/>
      <c r="BU1577" s="68"/>
      <c r="BV1577" s="68"/>
      <c r="BW1577" s="68"/>
      <c r="BX1577" s="68"/>
      <c r="BY1577" s="68"/>
      <c r="BZ1577" s="68"/>
      <c r="CA1577" s="68"/>
      <c r="CB1577" s="68"/>
      <c r="CC1577" s="68"/>
      <c r="CD1577" s="68"/>
      <c r="CE1577" s="68"/>
      <c r="CF1577" s="68"/>
      <c r="CG1577" s="68"/>
      <c r="CH1577" s="68"/>
      <c r="CI1577" s="68"/>
      <c r="CJ1577" s="68"/>
      <c r="CK1577" s="68"/>
      <c r="CL1577" s="68"/>
      <c r="CM1577" s="68"/>
      <c r="CN1577" s="68"/>
      <c r="CO1577" s="68"/>
      <c r="CP1577" s="68"/>
      <c r="CQ1577" s="68"/>
      <c r="CR1577" s="68"/>
      <c r="CS1577" s="68"/>
      <c r="CT1577" s="68"/>
      <c r="CU1577" s="68"/>
      <c r="CV1577" s="68"/>
      <c r="CW1577" s="68"/>
      <c r="CX1577" s="68"/>
      <c r="CY1577" s="68"/>
      <c r="CZ1577" s="68"/>
      <c r="DA1577" s="68"/>
      <c r="DB1577" s="68"/>
      <c r="DC1577" s="68"/>
      <c r="DD1577" s="68"/>
      <c r="DE1577" s="68"/>
      <c r="DF1577" s="68"/>
      <c r="DG1577" s="68"/>
      <c r="DH1577" s="68"/>
      <c r="DI1577" s="68"/>
      <c r="DJ1577" s="68"/>
      <c r="DK1577" s="68"/>
      <c r="DL1577" s="68"/>
      <c r="DM1577" s="68"/>
      <c r="DN1577" s="68"/>
      <c r="DO1577" s="68"/>
      <c r="DP1577" s="68"/>
      <c r="DQ1577" s="68"/>
      <c r="DR1577" s="68"/>
      <c r="DS1577" s="68"/>
      <c r="DT1577" s="68"/>
      <c r="DU1577" s="68"/>
      <c r="DV1577" s="68"/>
      <c r="DW1577" s="68"/>
      <c r="DX1577" s="68"/>
      <c r="DY1577" s="68"/>
      <c r="DZ1577" s="68"/>
      <c r="EA1577" s="68"/>
      <c r="EB1577" s="68"/>
      <c r="EC1577" s="68"/>
      <c r="ED1577" s="68"/>
      <c r="EE1577" s="68"/>
      <c r="EF1577" s="68"/>
      <c r="EG1577" s="68"/>
      <c r="EH1577" s="68"/>
      <c r="EI1577" s="68"/>
      <c r="EJ1577" s="68"/>
      <c r="EK1577" s="68"/>
      <c r="EL1577" s="68"/>
      <c r="EM1577" s="68"/>
      <c r="EN1577" s="68"/>
      <c r="EO1577" s="68"/>
      <c r="EP1577" s="68"/>
      <c r="EQ1577" s="68"/>
      <c r="ER1577" s="68"/>
      <c r="ES1577" s="68"/>
      <c r="ET1577" s="68"/>
      <c r="EU1577" s="68"/>
      <c r="EV1577" s="68"/>
      <c r="EW1577" s="68"/>
      <c r="EX1577" s="68"/>
      <c r="EY1577" s="68"/>
      <c r="EZ1577" s="68"/>
      <c r="FA1577" s="68"/>
      <c r="FB1577" s="68"/>
      <c r="FC1577" s="68"/>
      <c r="FD1577" s="68"/>
      <c r="FE1577" s="68"/>
      <c r="FF1577" s="68"/>
      <c r="FG1577" s="68"/>
      <c r="FH1577" s="68"/>
      <c r="FI1577" s="68"/>
      <c r="FJ1577" s="68"/>
      <c r="FK1577" s="68"/>
      <c r="FL1577" s="68"/>
      <c r="FM1577" s="68"/>
      <c r="FN1577" s="68"/>
      <c r="FO1577" s="68"/>
      <c r="FP1577" s="68"/>
      <c r="FQ1577" s="68"/>
      <c r="FR1577" s="68"/>
      <c r="FS1577" s="68"/>
      <c r="FT1577" s="68"/>
      <c r="FU1577" s="68"/>
      <c r="FV1577" s="68"/>
      <c r="FW1577" s="68"/>
      <c r="FX1577" s="68"/>
      <c r="FY1577" s="68"/>
      <c r="FZ1577" s="68"/>
      <c r="GA1577" s="68"/>
      <c r="GB1577" s="68"/>
      <c r="GC1577" s="68"/>
      <c r="GD1577" s="68"/>
      <c r="GE1577" s="68"/>
      <c r="GF1577" s="68"/>
      <c r="GG1577" s="68"/>
      <c r="GH1577" s="68"/>
      <c r="GI1577" s="68"/>
      <c r="GJ1577" s="68"/>
      <c r="GK1577" s="68"/>
      <c r="GL1577" s="68"/>
      <c r="GM1577" s="68"/>
      <c r="GN1577" s="68"/>
      <c r="GO1577" s="68"/>
      <c r="GP1577" s="68"/>
      <c r="GQ1577" s="68"/>
      <c r="GR1577" s="68"/>
      <c r="GS1577" s="68"/>
      <c r="GT1577" s="68"/>
      <c r="GU1577" s="68"/>
      <c r="GV1577" s="68"/>
      <c r="GW1577" s="68"/>
      <c r="GX1577" s="68"/>
      <c r="GY1577" s="68"/>
      <c r="GZ1577" s="68"/>
      <c r="HA1577" s="68"/>
      <c r="HB1577" s="68"/>
      <c r="HC1577" s="68"/>
      <c r="HD1577" s="68"/>
      <c r="HE1577" s="68"/>
      <c r="HF1577" s="68"/>
      <c r="HG1577" s="68"/>
      <c r="HH1577" s="68"/>
      <c r="HI1577" s="68"/>
      <c r="HJ1577" s="68"/>
      <c r="HK1577" s="68"/>
      <c r="HL1577" s="68"/>
      <c r="HM1577" s="68"/>
      <c r="HN1577" s="68"/>
      <c r="HO1577" s="68"/>
      <c r="HP1577" s="68"/>
      <c r="HQ1577" s="68"/>
      <c r="HR1577" s="68"/>
      <c r="HS1577" s="68"/>
      <c r="HT1577" s="68"/>
      <c r="HU1577" s="68"/>
      <c r="HV1577" s="68"/>
      <c r="HW1577" s="68"/>
      <c r="HX1577" s="68"/>
      <c r="HY1577" s="68"/>
    </row>
    <row r="1578" spans="1:233" x14ac:dyDescent="0.2">
      <c r="A1578" s="12">
        <v>3179</v>
      </c>
      <c r="B1578" s="12" t="s">
        <v>2721</v>
      </c>
      <c r="C1578" s="12" t="s">
        <v>3865</v>
      </c>
      <c r="D1578" s="13">
        <v>1180</v>
      </c>
      <c r="E1578" s="33" t="s">
        <v>6275</v>
      </c>
      <c r="F1578" s="33" t="s">
        <v>6192</v>
      </c>
      <c r="G1578" s="9" t="s">
        <v>6437</v>
      </c>
      <c r="H1578" s="9"/>
      <c r="I1578" s="9"/>
      <c r="J1578" s="13" t="str">
        <f t="shared" si="24"/>
        <v>INSERT INTO `Productos` (txRefInterna,txRefExterna,txNomProducto,txDescripcion,idClasifProductos,idMarcaProductos) SELECT '3179','MC','TAPA FRASCO RECUPERADOR SPRINT - MAZDA','TAPA FRASCO RECUPERADOR SPRINT - MAZDA', A.idClasifProductos, M.idClasifProductos  FROM `ClasifProductos` A, `ClasifProductos` M WHERE A.txDescripcion = 'TAPA' AND M.txDescripcion = 'CHEVROLET SPRINT';</v>
      </c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  <c r="DP1578" s="9"/>
      <c r="DQ1578" s="9"/>
      <c r="DR1578" s="9"/>
      <c r="DS1578" s="9"/>
      <c r="DT1578" s="9"/>
      <c r="DU1578" s="9"/>
      <c r="DV1578" s="9"/>
      <c r="DW1578" s="9"/>
      <c r="DX1578" s="9"/>
      <c r="DY1578" s="9"/>
      <c r="DZ1578" s="9"/>
      <c r="EA1578" s="9"/>
      <c r="EB1578" s="9"/>
      <c r="EC1578" s="9"/>
      <c r="ED1578" s="9"/>
      <c r="EE1578" s="9"/>
      <c r="EF1578" s="9"/>
      <c r="EG1578" s="9"/>
      <c r="EH1578" s="9"/>
      <c r="EI1578" s="9"/>
      <c r="EJ1578" s="9"/>
      <c r="EK1578" s="9"/>
      <c r="EL1578" s="9"/>
      <c r="EM1578" s="9"/>
      <c r="EN1578" s="9"/>
      <c r="EO1578" s="9"/>
      <c r="EP1578" s="9"/>
      <c r="EQ1578" s="9"/>
      <c r="ER1578" s="9"/>
      <c r="ES1578" s="9"/>
      <c r="ET1578" s="9"/>
      <c r="EU1578" s="9"/>
      <c r="EV1578" s="9"/>
      <c r="EW1578" s="9"/>
      <c r="EX1578" s="9"/>
      <c r="EY1578" s="9"/>
      <c r="EZ1578" s="9"/>
      <c r="FA1578" s="9"/>
      <c r="FB1578" s="9"/>
      <c r="FC1578" s="9"/>
      <c r="FD1578" s="9"/>
      <c r="FE1578" s="9"/>
      <c r="FF1578" s="9"/>
      <c r="FG1578" s="9"/>
      <c r="FH1578" s="9"/>
      <c r="FI1578" s="9"/>
      <c r="FJ1578" s="9"/>
      <c r="FK1578" s="9"/>
      <c r="FL1578" s="9"/>
      <c r="FM1578" s="9"/>
      <c r="FN1578" s="9"/>
      <c r="FO1578" s="9"/>
      <c r="FP1578" s="9"/>
      <c r="FQ1578" s="9"/>
      <c r="FR1578" s="9"/>
      <c r="FS1578" s="9"/>
      <c r="FT1578" s="9"/>
      <c r="FU1578" s="9"/>
      <c r="FV1578" s="9"/>
      <c r="FW1578" s="9"/>
      <c r="FX1578" s="9"/>
      <c r="FY1578" s="9"/>
      <c r="FZ1578" s="9"/>
      <c r="GA1578" s="9"/>
      <c r="GB1578" s="9"/>
      <c r="GC1578" s="9"/>
      <c r="GD1578" s="9"/>
      <c r="GE1578" s="9"/>
      <c r="GF1578" s="9"/>
      <c r="GG1578" s="9"/>
      <c r="GH1578" s="9"/>
      <c r="GI1578" s="9"/>
      <c r="GJ1578" s="9"/>
      <c r="GK1578" s="9"/>
      <c r="GL1578" s="9"/>
      <c r="GM1578" s="9"/>
      <c r="GN1578" s="9"/>
      <c r="GO1578" s="9"/>
      <c r="GP1578" s="9"/>
      <c r="GQ1578" s="9"/>
      <c r="GR1578" s="9"/>
      <c r="GS1578" s="9"/>
      <c r="GT1578" s="9"/>
      <c r="GU1578" s="9"/>
      <c r="GV1578" s="9"/>
      <c r="GW1578" s="9"/>
      <c r="GX1578" s="9"/>
      <c r="GY1578" s="9"/>
      <c r="GZ1578" s="9"/>
      <c r="HA1578" s="9"/>
      <c r="HB1578" s="9"/>
      <c r="HC1578" s="9"/>
      <c r="HD1578" s="9"/>
      <c r="HE1578" s="9"/>
      <c r="HF1578" s="9"/>
      <c r="HG1578" s="9"/>
      <c r="HH1578" s="9"/>
      <c r="HI1578" s="9"/>
      <c r="HJ1578" s="9"/>
      <c r="HK1578" s="9"/>
      <c r="HL1578" s="9"/>
      <c r="HM1578" s="9"/>
      <c r="HN1578" s="9"/>
      <c r="HO1578" s="9"/>
      <c r="HP1578" s="9"/>
      <c r="HQ1578" s="9"/>
      <c r="HR1578" s="9"/>
      <c r="HS1578" s="9"/>
      <c r="HT1578" s="9"/>
      <c r="HU1578" s="9"/>
      <c r="HV1578" s="9"/>
      <c r="HW1578" s="9"/>
      <c r="HX1578" s="9"/>
      <c r="HY1578" s="9"/>
    </row>
    <row r="1579" spans="1:233" s="61" customFormat="1" x14ac:dyDescent="0.2">
      <c r="A1579" s="64" t="s">
        <v>6504</v>
      </c>
      <c r="B1579" s="64" t="s">
        <v>3105</v>
      </c>
      <c r="C1579" s="67" t="s">
        <v>4393</v>
      </c>
      <c r="D1579" s="65">
        <v>6160</v>
      </c>
      <c r="E1579" s="67" t="s">
        <v>4320</v>
      </c>
      <c r="F1579" s="67" t="s">
        <v>6192</v>
      </c>
      <c r="G1579" s="68" t="s">
        <v>6437</v>
      </c>
      <c r="H1579" s="68"/>
      <c r="I1579" s="68"/>
      <c r="J1579" s="65" t="str">
        <f t="shared" si="24"/>
        <v>INSERT INTO `Productos` (txRefInterna,txRefExterna,txNomProducto,txDescripcion,idClasifProductos,idMarcaProductos) SELECT '4073D','TRITON','TAPA FRASCO RECUPERADOR DAEWOO -CORSA','TAPA FRASCO RECUPERADOR DAEWOO -CORSA', A.idClasifProductos, M.idClasifProductos  FROM `ClasifProductos` A, `ClasifProductos` M WHERE A.txDescripcion = 'TAPA' AND M.txDescripcion = 'DAEWOO';</v>
      </c>
      <c r="K1579" s="68"/>
      <c r="L1579" s="68"/>
      <c r="M1579" s="68"/>
      <c r="N1579" s="68"/>
      <c r="O1579" s="68"/>
      <c r="P1579" s="68"/>
      <c r="Q1579" s="68"/>
      <c r="R1579" s="68"/>
      <c r="S1579" s="68"/>
      <c r="T1579" s="68"/>
      <c r="U1579" s="68"/>
      <c r="V1579" s="68"/>
      <c r="W1579" s="68"/>
      <c r="X1579" s="68"/>
      <c r="Y1579" s="68"/>
      <c r="Z1579" s="68"/>
      <c r="AA1579" s="68"/>
      <c r="AB1579" s="68"/>
      <c r="AC1579" s="68"/>
      <c r="AD1579" s="68"/>
      <c r="AE1579" s="68"/>
      <c r="AF1579" s="68"/>
      <c r="AG1579" s="68"/>
      <c r="AH1579" s="68"/>
      <c r="AI1579" s="68"/>
      <c r="AJ1579" s="68"/>
      <c r="AK1579" s="68"/>
      <c r="AL1579" s="68"/>
      <c r="AM1579" s="68"/>
      <c r="AN1579" s="68"/>
      <c r="AO1579" s="68"/>
      <c r="AP1579" s="68"/>
      <c r="AQ1579" s="68"/>
      <c r="AR1579" s="68"/>
      <c r="AS1579" s="68"/>
      <c r="AT1579" s="68"/>
      <c r="AU1579" s="68"/>
      <c r="AV1579" s="68"/>
      <c r="AW1579" s="68"/>
      <c r="AX1579" s="68"/>
      <c r="AY1579" s="68"/>
      <c r="AZ1579" s="68"/>
      <c r="BA1579" s="68"/>
      <c r="BB1579" s="68"/>
      <c r="BC1579" s="68"/>
      <c r="BD1579" s="68"/>
      <c r="BE1579" s="68"/>
      <c r="BF1579" s="68"/>
      <c r="BG1579" s="68"/>
      <c r="BH1579" s="68"/>
      <c r="BI1579" s="68"/>
      <c r="BJ1579" s="68"/>
      <c r="BK1579" s="68"/>
      <c r="BL1579" s="68"/>
      <c r="BM1579" s="68"/>
      <c r="BN1579" s="68"/>
      <c r="BO1579" s="68"/>
      <c r="BP1579" s="68"/>
      <c r="BQ1579" s="68"/>
      <c r="BR1579" s="68"/>
      <c r="BS1579" s="68"/>
      <c r="BT1579" s="68"/>
      <c r="BU1579" s="68"/>
      <c r="BV1579" s="68"/>
      <c r="BW1579" s="68"/>
      <c r="BX1579" s="68"/>
      <c r="BY1579" s="68"/>
      <c r="BZ1579" s="68"/>
      <c r="CA1579" s="68"/>
      <c r="CB1579" s="68"/>
      <c r="CC1579" s="68"/>
      <c r="CD1579" s="68"/>
      <c r="CE1579" s="68"/>
      <c r="CF1579" s="68"/>
      <c r="CG1579" s="68"/>
      <c r="CH1579" s="68"/>
      <c r="CI1579" s="68"/>
      <c r="CJ1579" s="68"/>
      <c r="CK1579" s="68"/>
      <c r="CL1579" s="68"/>
      <c r="CM1579" s="68"/>
      <c r="CN1579" s="68"/>
      <c r="CO1579" s="68"/>
      <c r="CP1579" s="68"/>
      <c r="CQ1579" s="68"/>
      <c r="CR1579" s="68"/>
      <c r="CS1579" s="68"/>
      <c r="CT1579" s="68"/>
      <c r="CU1579" s="68"/>
      <c r="CV1579" s="68"/>
      <c r="CW1579" s="68"/>
      <c r="CX1579" s="68"/>
      <c r="CY1579" s="68"/>
      <c r="CZ1579" s="68"/>
      <c r="DA1579" s="68"/>
      <c r="DB1579" s="68"/>
      <c r="DC1579" s="68"/>
      <c r="DD1579" s="68"/>
      <c r="DE1579" s="68"/>
      <c r="DF1579" s="68"/>
      <c r="DG1579" s="68"/>
      <c r="DH1579" s="68"/>
      <c r="DI1579" s="68"/>
      <c r="DJ1579" s="68"/>
      <c r="DK1579" s="68"/>
      <c r="DL1579" s="68"/>
      <c r="DM1579" s="68"/>
      <c r="DN1579" s="68"/>
      <c r="DO1579" s="68"/>
      <c r="DP1579" s="68"/>
      <c r="DQ1579" s="68"/>
      <c r="DR1579" s="68"/>
      <c r="DS1579" s="68"/>
      <c r="DT1579" s="68"/>
      <c r="DU1579" s="68"/>
      <c r="DV1579" s="68"/>
      <c r="DW1579" s="68"/>
      <c r="DX1579" s="68"/>
      <c r="DY1579" s="68"/>
      <c r="DZ1579" s="68"/>
      <c r="EA1579" s="68"/>
      <c r="EB1579" s="68"/>
      <c r="EC1579" s="68"/>
      <c r="ED1579" s="68"/>
      <c r="EE1579" s="68"/>
      <c r="EF1579" s="68"/>
      <c r="EG1579" s="68"/>
      <c r="EH1579" s="68"/>
      <c r="EI1579" s="68"/>
      <c r="EJ1579" s="68"/>
      <c r="EK1579" s="68"/>
      <c r="EL1579" s="68"/>
      <c r="EM1579" s="68"/>
      <c r="EN1579" s="68"/>
      <c r="EO1579" s="68"/>
      <c r="EP1579" s="68"/>
      <c r="EQ1579" s="68"/>
      <c r="ER1579" s="68"/>
      <c r="ES1579" s="68"/>
      <c r="ET1579" s="68"/>
      <c r="EU1579" s="68"/>
      <c r="EV1579" s="68"/>
      <c r="EW1579" s="68"/>
      <c r="EX1579" s="68"/>
      <c r="EY1579" s="68"/>
      <c r="EZ1579" s="68"/>
      <c r="FA1579" s="68"/>
      <c r="FB1579" s="68"/>
      <c r="FC1579" s="68"/>
      <c r="FD1579" s="68"/>
      <c r="FE1579" s="68"/>
      <c r="FF1579" s="68"/>
      <c r="FG1579" s="68"/>
      <c r="FH1579" s="68"/>
      <c r="FI1579" s="68"/>
      <c r="FJ1579" s="68"/>
      <c r="FK1579" s="68"/>
      <c r="FL1579" s="68"/>
      <c r="FM1579" s="68"/>
      <c r="FN1579" s="68"/>
      <c r="FO1579" s="68"/>
      <c r="FP1579" s="68"/>
      <c r="FQ1579" s="68"/>
      <c r="FR1579" s="68"/>
      <c r="FS1579" s="68"/>
      <c r="FT1579" s="68"/>
      <c r="FU1579" s="68"/>
      <c r="FV1579" s="68"/>
      <c r="FW1579" s="68"/>
      <c r="FX1579" s="68"/>
      <c r="FY1579" s="68"/>
      <c r="FZ1579" s="68"/>
      <c r="GA1579" s="68"/>
      <c r="GB1579" s="68"/>
      <c r="GC1579" s="68"/>
      <c r="GD1579" s="68"/>
      <c r="GE1579" s="68"/>
      <c r="GF1579" s="68"/>
      <c r="GG1579" s="68"/>
      <c r="GH1579" s="68"/>
      <c r="GI1579" s="68"/>
      <c r="GJ1579" s="68"/>
      <c r="GK1579" s="68"/>
      <c r="GL1579" s="68"/>
      <c r="GM1579" s="68"/>
      <c r="GN1579" s="68"/>
      <c r="GO1579" s="68"/>
      <c r="GP1579" s="68"/>
      <c r="GQ1579" s="68"/>
      <c r="GR1579" s="68"/>
      <c r="GS1579" s="68"/>
      <c r="GT1579" s="68"/>
      <c r="GU1579" s="68"/>
      <c r="GV1579" s="68"/>
      <c r="GW1579" s="68"/>
      <c r="GX1579" s="68"/>
      <c r="GY1579" s="68"/>
      <c r="GZ1579" s="68"/>
      <c r="HA1579" s="68"/>
      <c r="HB1579" s="68"/>
      <c r="HC1579" s="68"/>
      <c r="HD1579" s="68"/>
      <c r="HE1579" s="68"/>
      <c r="HF1579" s="68"/>
      <c r="HG1579" s="68"/>
      <c r="HH1579" s="68"/>
      <c r="HI1579" s="68"/>
      <c r="HJ1579" s="68"/>
      <c r="HK1579" s="68"/>
      <c r="HL1579" s="68"/>
      <c r="HM1579" s="68"/>
      <c r="HN1579" s="68"/>
      <c r="HO1579" s="68"/>
      <c r="HP1579" s="68"/>
      <c r="HQ1579" s="68"/>
      <c r="HR1579" s="68"/>
      <c r="HS1579" s="68"/>
      <c r="HT1579" s="68"/>
      <c r="HU1579" s="68"/>
      <c r="HV1579" s="68"/>
      <c r="HW1579" s="68"/>
      <c r="HX1579" s="68"/>
      <c r="HY1579" s="68"/>
    </row>
    <row r="1580" spans="1:233" x14ac:dyDescent="0.2">
      <c r="A1580" s="12">
        <v>1207</v>
      </c>
      <c r="B1580" s="12" t="s">
        <v>2745</v>
      </c>
      <c r="C1580" s="12" t="s">
        <v>3100</v>
      </c>
      <c r="D1580" s="13">
        <v>4200</v>
      </c>
      <c r="E1580" s="33" t="s">
        <v>2256</v>
      </c>
      <c r="F1580" s="33" t="s">
        <v>6118</v>
      </c>
      <c r="G1580" s="9" t="s">
        <v>6437</v>
      </c>
      <c r="H1580" s="9"/>
      <c r="I1580" s="9"/>
      <c r="J1580" s="13" t="str">
        <f t="shared" si="24"/>
        <v>INSERT INTO `Productos` (txRefInterna,txRefExterna,txNomProducto,txDescripcion,idClasifProductos,idMarcaProductos) SELECT '1207','DP','TAPA LLENADO ACEITE R-4-6- 12 CON PLATINA','TAPA LLENADO ACEITE R-4-6- 12 CON PLATINA', A.idClasifProductos, M.idClasifProductos  FROM `ClasifProductos` A, `ClasifProductos` M WHERE A.txDescripcion = 'TAPA' AND M.txDescripcion = 'RENAULT';</v>
      </c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  <c r="DP1580" s="9"/>
      <c r="DQ1580" s="9"/>
      <c r="DR1580" s="9"/>
      <c r="DS1580" s="9"/>
      <c r="DT1580" s="9"/>
      <c r="DU1580" s="9"/>
      <c r="DV1580" s="9"/>
      <c r="DW1580" s="9"/>
      <c r="DX1580" s="9"/>
      <c r="DY1580" s="9"/>
      <c r="DZ1580" s="9"/>
      <c r="EA1580" s="9"/>
      <c r="EB1580" s="9"/>
      <c r="EC1580" s="9"/>
      <c r="ED1580" s="9"/>
      <c r="EE1580" s="9"/>
      <c r="EF1580" s="9"/>
      <c r="EG1580" s="9"/>
      <c r="EH1580" s="9"/>
      <c r="EI1580" s="9"/>
      <c r="EJ1580" s="9"/>
      <c r="EK1580" s="9"/>
      <c r="EL1580" s="9"/>
      <c r="EM1580" s="9"/>
      <c r="EN1580" s="9"/>
      <c r="EO1580" s="9"/>
      <c r="EP1580" s="9"/>
      <c r="EQ1580" s="9"/>
      <c r="ER1580" s="9"/>
      <c r="ES1580" s="9"/>
      <c r="ET1580" s="9"/>
      <c r="EU1580" s="9"/>
      <c r="EV1580" s="9"/>
      <c r="EW1580" s="9"/>
      <c r="EX1580" s="9"/>
      <c r="EY1580" s="9"/>
      <c r="EZ1580" s="9"/>
      <c r="FA1580" s="9"/>
      <c r="FB1580" s="9"/>
      <c r="FC1580" s="9"/>
      <c r="FD1580" s="9"/>
      <c r="FE1580" s="9"/>
      <c r="FF1580" s="9"/>
      <c r="FG1580" s="9"/>
      <c r="FH1580" s="9"/>
      <c r="FI1580" s="9"/>
      <c r="FJ1580" s="9"/>
      <c r="FK1580" s="9"/>
      <c r="FL1580" s="9"/>
      <c r="FM1580" s="9"/>
      <c r="FN1580" s="9"/>
      <c r="FO1580" s="9"/>
      <c r="FP1580" s="9"/>
      <c r="FQ1580" s="9"/>
      <c r="FR1580" s="9"/>
      <c r="FS1580" s="9"/>
      <c r="FT1580" s="9"/>
      <c r="FU1580" s="9"/>
      <c r="FV1580" s="9"/>
      <c r="FW1580" s="9"/>
      <c r="FX1580" s="9"/>
      <c r="FY1580" s="9"/>
      <c r="FZ1580" s="9"/>
      <c r="GA1580" s="9"/>
      <c r="GB1580" s="9"/>
      <c r="GC1580" s="9"/>
      <c r="GD1580" s="9"/>
      <c r="GE1580" s="9"/>
      <c r="GF1580" s="9"/>
      <c r="GG1580" s="9"/>
      <c r="GH1580" s="9"/>
      <c r="GI1580" s="9"/>
      <c r="GJ1580" s="9"/>
      <c r="GK1580" s="9"/>
      <c r="GL1580" s="9"/>
      <c r="GM1580" s="9"/>
      <c r="GN1580" s="9"/>
      <c r="GO1580" s="9"/>
      <c r="GP1580" s="9"/>
      <c r="GQ1580" s="9"/>
      <c r="GR1580" s="9"/>
      <c r="GS1580" s="9"/>
      <c r="GT1580" s="9"/>
      <c r="GU1580" s="9"/>
      <c r="GV1580" s="9"/>
      <c r="GW1580" s="9"/>
      <c r="GX1580" s="9"/>
      <c r="GY1580" s="9"/>
      <c r="GZ1580" s="9"/>
      <c r="HA1580" s="9"/>
      <c r="HB1580" s="9"/>
      <c r="HC1580" s="9"/>
      <c r="HD1580" s="9"/>
      <c r="HE1580" s="9"/>
      <c r="HF1580" s="9"/>
      <c r="HG1580" s="9"/>
      <c r="HH1580" s="9"/>
      <c r="HI1580" s="9"/>
      <c r="HJ1580" s="9"/>
      <c r="HK1580" s="9"/>
      <c r="HL1580" s="9"/>
      <c r="HM1580" s="9"/>
      <c r="HN1580" s="9"/>
      <c r="HO1580" s="9"/>
      <c r="HP1580" s="9"/>
      <c r="HQ1580" s="9"/>
      <c r="HR1580" s="9"/>
      <c r="HS1580" s="9"/>
      <c r="HT1580" s="9"/>
      <c r="HU1580" s="9"/>
      <c r="HV1580" s="9"/>
      <c r="HW1580" s="9"/>
      <c r="HX1580" s="9"/>
      <c r="HY1580" s="9"/>
    </row>
    <row r="1581" spans="1:233" x14ac:dyDescent="0.2">
      <c r="A1581" s="12">
        <v>1209</v>
      </c>
      <c r="B1581" s="12" t="s">
        <v>2745</v>
      </c>
      <c r="C1581" s="12" t="s">
        <v>3101</v>
      </c>
      <c r="D1581" s="13">
        <v>4200</v>
      </c>
      <c r="E1581" s="33" t="s">
        <v>2256</v>
      </c>
      <c r="F1581" s="33" t="s">
        <v>6118</v>
      </c>
      <c r="G1581" s="9" t="s">
        <v>6437</v>
      </c>
      <c r="H1581" s="9"/>
      <c r="I1581" s="9"/>
      <c r="J1581" s="13" t="str">
        <f t="shared" si="24"/>
        <v>INSERT INTO `Productos` (txRefInterna,txRefExterna,txNomProducto,txDescripcion,idClasifProductos,idMarcaProductos) SELECT '1209','DP','TAPA LLENADO ACEITE R-9-18 CON PLATINA','TAPA LLENADO ACEITE R-9-18 CON PLATINA', A.idClasifProductos, M.idClasifProductos  FROM `ClasifProductos` A, `ClasifProductos` M WHERE A.txDescripcion = 'TAPA' AND M.txDescripcion = 'RENAULT';</v>
      </c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/>
      <c r="EL1581" s="9"/>
      <c r="EM1581" s="9"/>
      <c r="EN1581" s="9"/>
      <c r="EO1581" s="9"/>
      <c r="EP1581" s="9"/>
      <c r="EQ1581" s="9"/>
      <c r="ER1581" s="9"/>
      <c r="ES1581" s="9"/>
      <c r="ET1581" s="9"/>
      <c r="EU1581" s="9"/>
      <c r="EV1581" s="9"/>
      <c r="EW1581" s="9"/>
      <c r="EX1581" s="9"/>
      <c r="EY1581" s="9"/>
      <c r="EZ1581" s="9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9"/>
      <c r="FS1581" s="9"/>
      <c r="FT1581" s="9"/>
      <c r="FU1581" s="9"/>
      <c r="FV1581" s="9"/>
      <c r="FW1581" s="9"/>
      <c r="FX1581" s="9"/>
      <c r="FY1581" s="9"/>
      <c r="FZ1581" s="9"/>
      <c r="GA1581" s="9"/>
      <c r="GB1581" s="9"/>
      <c r="GC1581" s="9"/>
      <c r="GD1581" s="9"/>
      <c r="GE1581" s="9"/>
      <c r="GF1581" s="9"/>
      <c r="GG1581" s="9"/>
      <c r="GH1581" s="9"/>
      <c r="GI1581" s="9"/>
      <c r="GJ1581" s="9"/>
      <c r="GK1581" s="9"/>
      <c r="GL1581" s="9"/>
      <c r="GM1581" s="9"/>
      <c r="GN1581" s="9"/>
      <c r="GO1581" s="9"/>
      <c r="GP1581" s="9"/>
      <c r="GQ1581" s="9"/>
      <c r="GR1581" s="9"/>
      <c r="GS1581" s="9"/>
      <c r="GT1581" s="9"/>
      <c r="GU1581" s="9"/>
      <c r="GV1581" s="9"/>
      <c r="GW1581" s="9"/>
      <c r="GX1581" s="9"/>
      <c r="GY1581" s="9"/>
      <c r="GZ1581" s="9"/>
      <c r="HA1581" s="9"/>
      <c r="HB1581" s="9"/>
      <c r="HC1581" s="9"/>
      <c r="HD1581" s="9"/>
      <c r="HE1581" s="9"/>
      <c r="HF1581" s="9"/>
      <c r="HG1581" s="9"/>
      <c r="HH1581" s="9"/>
      <c r="HI1581" s="9"/>
      <c r="HJ1581" s="9"/>
      <c r="HK1581" s="9"/>
      <c r="HL1581" s="9"/>
      <c r="HM1581" s="9"/>
      <c r="HN1581" s="9"/>
      <c r="HO1581" s="9"/>
      <c r="HP1581" s="9"/>
      <c r="HQ1581" s="9"/>
      <c r="HR1581" s="9"/>
      <c r="HS1581" s="9"/>
      <c r="HT1581" s="9"/>
      <c r="HU1581" s="9"/>
      <c r="HV1581" s="9"/>
      <c r="HW1581" s="9"/>
      <c r="HX1581" s="9"/>
      <c r="HY1581" s="9"/>
    </row>
    <row r="1582" spans="1:233" x14ac:dyDescent="0.2">
      <c r="A1582" s="12">
        <v>2000</v>
      </c>
      <c r="B1582" s="12" t="s">
        <v>2615</v>
      </c>
      <c r="C1582" s="12" t="s">
        <v>3480</v>
      </c>
      <c r="D1582" s="13">
        <v>3850</v>
      </c>
      <c r="E1582" s="33" t="s">
        <v>6141</v>
      </c>
      <c r="F1582" s="33" t="s">
        <v>6118</v>
      </c>
      <c r="G1582" s="9" t="s">
        <v>6437</v>
      </c>
      <c r="H1582" s="9"/>
      <c r="I1582" s="9"/>
      <c r="J1582" s="13" t="str">
        <f t="shared" si="24"/>
        <v>INSERT INTO `Productos` (txRefInterna,txRefExterna,txNomProducto,txDescripcion,idClasifProductos,idMarcaProductos) SELECT '2000','JV','TAPA LLENADO ACEITE M323 -626 ROSCA','TAPA LLENADO ACEITE M323 -626 ROSCA', A.idClasifProductos, M.idClasifProductos  FROM `ClasifProductos` A, `ClasifProductos` M WHERE A.txDescripcion = 'TAPA' AND M.txDescripcion = 'MAZDA ';</v>
      </c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/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/>
      <c r="EI1582" s="9"/>
      <c r="EJ1582" s="9"/>
      <c r="EK1582" s="9"/>
      <c r="EL1582" s="9"/>
      <c r="EM1582" s="9"/>
      <c r="EN1582" s="9"/>
      <c r="EO1582" s="9"/>
      <c r="EP1582" s="9"/>
      <c r="EQ1582" s="9"/>
      <c r="ER1582" s="9"/>
      <c r="ES1582" s="9"/>
      <c r="ET1582" s="9"/>
      <c r="EU1582" s="9"/>
      <c r="EV1582" s="9"/>
      <c r="EW1582" s="9"/>
      <c r="EX1582" s="9"/>
      <c r="EY1582" s="9"/>
      <c r="EZ1582" s="9"/>
      <c r="FA1582" s="9"/>
      <c r="FB1582" s="9"/>
      <c r="FC1582" s="9"/>
      <c r="FD1582" s="9"/>
      <c r="FE1582" s="9"/>
      <c r="FF1582" s="9"/>
      <c r="FG1582" s="9"/>
      <c r="FH1582" s="9"/>
      <c r="FI1582" s="9"/>
      <c r="FJ1582" s="9"/>
      <c r="FK1582" s="9"/>
      <c r="FL1582" s="9"/>
      <c r="FM1582" s="9"/>
      <c r="FN1582" s="9"/>
      <c r="FO1582" s="9"/>
      <c r="FP1582" s="9"/>
      <c r="FQ1582" s="9"/>
      <c r="FR1582" s="9"/>
      <c r="FS1582" s="9"/>
      <c r="FT1582" s="9"/>
      <c r="FU1582" s="9"/>
      <c r="FV1582" s="9"/>
      <c r="FW1582" s="9"/>
      <c r="FX1582" s="9"/>
      <c r="FY1582" s="9"/>
      <c r="FZ1582" s="9"/>
      <c r="GA1582" s="9"/>
      <c r="GB1582" s="9"/>
      <c r="GC1582" s="9"/>
      <c r="GD1582" s="9"/>
      <c r="GE1582" s="9"/>
      <c r="GF1582" s="9"/>
      <c r="GG1582" s="9"/>
      <c r="GH1582" s="9"/>
      <c r="GI1582" s="9"/>
      <c r="GJ1582" s="9"/>
      <c r="GK1582" s="9"/>
      <c r="GL1582" s="9"/>
      <c r="GM1582" s="9"/>
      <c r="GN1582" s="9"/>
      <c r="GO1582" s="9"/>
      <c r="GP1582" s="9"/>
      <c r="GQ1582" s="9"/>
      <c r="GR1582" s="9"/>
      <c r="GS1582" s="9"/>
      <c r="GT1582" s="9"/>
      <c r="GU1582" s="9"/>
      <c r="GV1582" s="9"/>
      <c r="GW1582" s="9"/>
      <c r="GX1582" s="9"/>
      <c r="GY1582" s="9"/>
      <c r="GZ1582" s="9"/>
      <c r="HA1582" s="9"/>
      <c r="HB1582" s="9"/>
      <c r="HC1582" s="9"/>
      <c r="HD1582" s="9"/>
      <c r="HE1582" s="9"/>
      <c r="HF1582" s="9"/>
      <c r="HG1582" s="9"/>
      <c r="HH1582" s="9"/>
      <c r="HI1582" s="9"/>
      <c r="HJ1582" s="9"/>
      <c r="HK1582" s="9"/>
      <c r="HL1582" s="9"/>
      <c r="HM1582" s="9"/>
      <c r="HN1582" s="9"/>
      <c r="HO1582" s="9"/>
      <c r="HP1582" s="9"/>
      <c r="HQ1582" s="9"/>
      <c r="HR1582" s="9"/>
      <c r="HS1582" s="9"/>
      <c r="HT1582" s="9"/>
      <c r="HU1582" s="9"/>
      <c r="HV1582" s="9"/>
      <c r="HW1582" s="9"/>
      <c r="HX1582" s="9"/>
      <c r="HY1582" s="9"/>
    </row>
    <row r="1583" spans="1:233" x14ac:dyDescent="0.2">
      <c r="A1583" s="39">
        <v>3032</v>
      </c>
      <c r="B1583" s="39" t="s">
        <v>2902</v>
      </c>
      <c r="C1583" s="39" t="s">
        <v>3586</v>
      </c>
      <c r="D1583" s="40">
        <v>6600</v>
      </c>
      <c r="E1583" s="41" t="s">
        <v>6260</v>
      </c>
      <c r="F1583" s="41" t="s">
        <v>6118</v>
      </c>
      <c r="G1583" s="42" t="s">
        <v>6437</v>
      </c>
      <c r="H1583" s="42"/>
      <c r="I1583" s="9"/>
      <c r="J1583" s="13" t="str">
        <f t="shared" si="24"/>
        <v>INSERT INTO `Productos` (txRefInterna,txRefExterna,txNomProducto,txDescripcion,idClasifProductos,idMarcaProductos) SELECT '3032','ORFI','TAPA LLENADO ACEITE CHEVETTE   ( presión gancho)','TAPA LLENADO ACEITE CHEVETTE   ( presión gancho)', A.idClasifProductos, M.idClasifProductos  FROM `ClasifProductos` A, `ClasifProductos` M WHERE A.txDescripcion = 'TAPA' AND M.txDescripcion = 'CHEVROLET CHEVETTE';</v>
      </c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  <c r="DP1583" s="9"/>
      <c r="DQ1583" s="9"/>
      <c r="DR1583" s="9"/>
      <c r="DS1583" s="9"/>
      <c r="DT1583" s="9"/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/>
      <c r="EI1583" s="9"/>
      <c r="EJ1583" s="9"/>
      <c r="EK1583" s="9"/>
      <c r="EL1583" s="9"/>
      <c r="EM1583" s="9"/>
      <c r="EN1583" s="9"/>
      <c r="EO1583" s="9"/>
      <c r="EP1583" s="9"/>
      <c r="EQ1583" s="9"/>
      <c r="ER1583" s="9"/>
      <c r="ES1583" s="9"/>
      <c r="ET1583" s="9"/>
      <c r="EU1583" s="9"/>
      <c r="EV1583" s="9"/>
      <c r="EW1583" s="9"/>
      <c r="EX1583" s="9"/>
      <c r="EY1583" s="9"/>
      <c r="EZ1583" s="9"/>
      <c r="FA1583" s="9"/>
      <c r="FB1583" s="9"/>
      <c r="FC1583" s="9"/>
      <c r="FD1583" s="9"/>
      <c r="FE1583" s="9"/>
      <c r="FF1583" s="9"/>
      <c r="FG1583" s="9"/>
      <c r="FH1583" s="9"/>
      <c r="FI1583" s="9"/>
      <c r="FJ1583" s="9"/>
      <c r="FK1583" s="9"/>
      <c r="FL1583" s="9"/>
      <c r="FM1583" s="9"/>
      <c r="FN1583" s="9"/>
      <c r="FO1583" s="9"/>
      <c r="FP1583" s="9"/>
      <c r="FQ1583" s="9"/>
      <c r="FR1583" s="9"/>
      <c r="FS1583" s="9"/>
      <c r="FT1583" s="9"/>
      <c r="FU1583" s="9"/>
      <c r="FV1583" s="9"/>
      <c r="FW1583" s="9"/>
      <c r="FX1583" s="9"/>
      <c r="FY1583" s="9"/>
      <c r="FZ1583" s="9"/>
      <c r="GA1583" s="9"/>
      <c r="GB1583" s="9"/>
      <c r="GC1583" s="9"/>
      <c r="GD1583" s="9"/>
      <c r="GE1583" s="9"/>
      <c r="GF1583" s="9"/>
      <c r="GG1583" s="9"/>
      <c r="GH1583" s="9"/>
      <c r="GI1583" s="9"/>
      <c r="GJ1583" s="9"/>
      <c r="GK1583" s="9"/>
      <c r="GL1583" s="9"/>
      <c r="GM1583" s="9"/>
      <c r="GN1583" s="9"/>
      <c r="GO1583" s="9"/>
      <c r="GP1583" s="9"/>
      <c r="GQ1583" s="9"/>
      <c r="GR1583" s="9"/>
      <c r="GS1583" s="9"/>
      <c r="GT1583" s="9"/>
      <c r="GU1583" s="9"/>
      <c r="GV1583" s="9"/>
      <c r="GW1583" s="9"/>
      <c r="GX1583" s="9"/>
      <c r="GY1583" s="9"/>
      <c r="GZ1583" s="9"/>
      <c r="HA1583" s="9"/>
      <c r="HB1583" s="9"/>
      <c r="HC1583" s="9"/>
      <c r="HD1583" s="9"/>
      <c r="HE1583" s="9"/>
      <c r="HF1583" s="9"/>
      <c r="HG1583" s="9"/>
      <c r="HH1583" s="9"/>
      <c r="HI1583" s="9"/>
      <c r="HJ1583" s="9"/>
      <c r="HK1583" s="9"/>
      <c r="HL1583" s="9"/>
      <c r="HM1583" s="9"/>
      <c r="HN1583" s="9"/>
      <c r="HO1583" s="9"/>
      <c r="HP1583" s="9"/>
      <c r="HQ1583" s="9"/>
      <c r="HR1583" s="9"/>
      <c r="HS1583" s="9"/>
      <c r="HT1583" s="9"/>
      <c r="HU1583" s="9"/>
      <c r="HV1583" s="9"/>
      <c r="HW1583" s="9"/>
      <c r="HX1583" s="9"/>
      <c r="HY1583" s="9"/>
    </row>
    <row r="1584" spans="1:233" x14ac:dyDescent="0.2">
      <c r="A1584" s="12">
        <v>1347</v>
      </c>
      <c r="B1584" s="12" t="s">
        <v>3102</v>
      </c>
      <c r="C1584" s="12" t="s">
        <v>3103</v>
      </c>
      <c r="D1584" s="13">
        <v>63000</v>
      </c>
      <c r="E1584" s="33" t="s">
        <v>2256</v>
      </c>
      <c r="F1584" s="33" t="s">
        <v>6119</v>
      </c>
      <c r="G1584" s="9" t="s">
        <v>6437</v>
      </c>
      <c r="H1584" s="9"/>
      <c r="I1584" s="9"/>
      <c r="J1584" s="13" t="str">
        <f t="shared" si="24"/>
        <v>INSERT INTO `Productos` (txRefInterna,txRefExterna,txNomProducto,txDescripcion,idClasifProductos,idMarcaProductos) SELECT '1347','CONT.','TAPA SELECTOR CAMBIOS R-12 T.O','TAPA SELECTOR CAMBIOS R-12 T.O', A.idClasifProductos, M.idClasifProductos  FROM `ClasifProductos` A, `ClasifProductos` M WHERE A.txDescripcion = 'TAPA' AND M.txDescripcion = 'RENAULT';</v>
      </c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  <c r="DP1584" s="9"/>
      <c r="DQ1584" s="9"/>
      <c r="DR1584" s="9"/>
      <c r="DS1584" s="9"/>
      <c r="DT1584" s="9"/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/>
      <c r="EI1584" s="9"/>
      <c r="EJ1584" s="9"/>
      <c r="EK1584" s="9"/>
      <c r="EL1584" s="9"/>
      <c r="EM1584" s="9"/>
      <c r="EN1584" s="9"/>
      <c r="EO1584" s="9"/>
      <c r="EP1584" s="9"/>
      <c r="EQ1584" s="9"/>
      <c r="ER1584" s="9"/>
      <c r="ES1584" s="9"/>
      <c r="ET1584" s="9"/>
      <c r="EU1584" s="9"/>
      <c r="EV1584" s="9"/>
      <c r="EW1584" s="9"/>
      <c r="EX1584" s="9"/>
      <c r="EY1584" s="9"/>
      <c r="EZ1584" s="9"/>
      <c r="FA1584" s="9"/>
      <c r="FB1584" s="9"/>
      <c r="FC1584" s="9"/>
      <c r="FD1584" s="9"/>
      <c r="FE1584" s="9"/>
      <c r="FF1584" s="9"/>
      <c r="FG1584" s="9"/>
      <c r="FH1584" s="9"/>
      <c r="FI1584" s="9"/>
      <c r="FJ1584" s="9"/>
      <c r="FK1584" s="9"/>
      <c r="FL1584" s="9"/>
      <c r="FM1584" s="9"/>
      <c r="FN1584" s="9"/>
      <c r="FO1584" s="9"/>
      <c r="FP1584" s="9"/>
      <c r="FQ1584" s="9"/>
      <c r="FR1584" s="9"/>
      <c r="FS1584" s="9"/>
      <c r="FT1584" s="9"/>
      <c r="FU1584" s="9"/>
      <c r="FV1584" s="9"/>
      <c r="FW1584" s="9"/>
      <c r="FX1584" s="9"/>
      <c r="FY1584" s="9"/>
      <c r="FZ1584" s="9"/>
      <c r="GA1584" s="9"/>
      <c r="GB1584" s="9"/>
      <c r="GC1584" s="9"/>
      <c r="GD1584" s="9"/>
      <c r="GE1584" s="9"/>
      <c r="GF1584" s="9"/>
      <c r="GG1584" s="9"/>
      <c r="GH1584" s="9"/>
      <c r="GI1584" s="9"/>
      <c r="GJ1584" s="9"/>
      <c r="GK1584" s="9"/>
      <c r="GL1584" s="9"/>
      <c r="GM1584" s="9"/>
      <c r="GN1584" s="9"/>
      <c r="GO1584" s="9"/>
      <c r="GP1584" s="9"/>
      <c r="GQ1584" s="9"/>
      <c r="GR1584" s="9"/>
      <c r="GS1584" s="9"/>
      <c r="GT1584" s="9"/>
      <c r="GU1584" s="9"/>
      <c r="GV1584" s="9"/>
      <c r="GW1584" s="9"/>
      <c r="GX1584" s="9"/>
      <c r="GY1584" s="9"/>
      <c r="GZ1584" s="9"/>
      <c r="HA1584" s="9"/>
      <c r="HB1584" s="9"/>
      <c r="HC1584" s="9"/>
      <c r="HD1584" s="9"/>
      <c r="HE1584" s="9"/>
      <c r="HF1584" s="9"/>
      <c r="HG1584" s="9"/>
      <c r="HH1584" s="9"/>
      <c r="HI1584" s="9"/>
      <c r="HJ1584" s="9"/>
      <c r="HK1584" s="9"/>
      <c r="HL1584" s="9"/>
      <c r="HM1584" s="9"/>
      <c r="HN1584" s="9"/>
      <c r="HO1584" s="9"/>
      <c r="HP1584" s="9"/>
      <c r="HQ1584" s="9"/>
      <c r="HR1584" s="9"/>
      <c r="HS1584" s="9"/>
      <c r="HT1584" s="9"/>
      <c r="HU1584" s="9"/>
      <c r="HV1584" s="9"/>
      <c r="HW1584" s="9"/>
      <c r="HX1584" s="9"/>
      <c r="HY1584" s="9"/>
    </row>
    <row r="1585" spans="1:233" x14ac:dyDescent="0.2">
      <c r="A1585" s="12" t="s">
        <v>3104</v>
      </c>
      <c r="B1585" s="12" t="s">
        <v>3105</v>
      </c>
      <c r="C1585" s="12" t="s">
        <v>3106</v>
      </c>
      <c r="D1585" s="13">
        <v>8890</v>
      </c>
      <c r="E1585" s="33" t="s">
        <v>2256</v>
      </c>
      <c r="F1585" s="33" t="s">
        <v>6120</v>
      </c>
      <c r="G1585" s="9" t="s">
        <v>6437</v>
      </c>
      <c r="H1585" s="9"/>
      <c r="I1585" s="9"/>
      <c r="J1585" s="13" t="str">
        <f t="shared" si="24"/>
        <v>INSERT INTO `Productos` (txRefInterna,txRefExterna,txNomProducto,txDescripcion,idClasifProductos,idMarcaProductos) SELECT 'TR300','TRITON','TAPA TANQUE GASOLINA R4-6-12 CON LLAVE','TAPA TANQUE GASOLINA R4-6-12 CON LLAVE', A.idClasifProductos, M.idClasifProductos  FROM `ClasifProductos` A, `ClasifProductos` M WHERE A.txDescripcion = 'TAPA' AND M.txDescripcion = 'RENAULT';</v>
      </c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  <c r="DP1585" s="9"/>
      <c r="DQ1585" s="9"/>
      <c r="DR1585" s="9"/>
      <c r="DS1585" s="9"/>
      <c r="DT1585" s="9"/>
      <c r="DU1585" s="9"/>
      <c r="DV1585" s="9"/>
      <c r="DW1585" s="9"/>
      <c r="DX1585" s="9"/>
      <c r="DY1585" s="9"/>
      <c r="DZ1585" s="9"/>
      <c r="EA1585" s="9"/>
      <c r="EB1585" s="9"/>
      <c r="EC1585" s="9"/>
      <c r="ED1585" s="9"/>
      <c r="EE1585" s="9"/>
      <c r="EF1585" s="9"/>
      <c r="EG1585" s="9"/>
      <c r="EH1585" s="9"/>
      <c r="EI1585" s="9"/>
      <c r="EJ1585" s="9"/>
      <c r="EK1585" s="9"/>
      <c r="EL1585" s="9"/>
      <c r="EM1585" s="9"/>
      <c r="EN1585" s="9"/>
      <c r="EO1585" s="9"/>
      <c r="EP1585" s="9"/>
      <c r="EQ1585" s="9"/>
      <c r="ER1585" s="9"/>
      <c r="ES1585" s="9"/>
      <c r="ET1585" s="9"/>
      <c r="EU1585" s="9"/>
      <c r="EV1585" s="9"/>
      <c r="EW1585" s="9"/>
      <c r="EX1585" s="9"/>
      <c r="EY1585" s="9"/>
      <c r="EZ1585" s="9"/>
      <c r="FA1585" s="9"/>
      <c r="FB1585" s="9"/>
      <c r="FC1585" s="9"/>
      <c r="FD1585" s="9"/>
      <c r="FE1585" s="9"/>
      <c r="FF1585" s="9"/>
      <c r="FG1585" s="9"/>
      <c r="FH1585" s="9"/>
      <c r="FI1585" s="9"/>
      <c r="FJ1585" s="9"/>
      <c r="FK1585" s="9"/>
      <c r="FL1585" s="9"/>
      <c r="FM1585" s="9"/>
      <c r="FN1585" s="9"/>
      <c r="FO1585" s="9"/>
      <c r="FP1585" s="9"/>
      <c r="FQ1585" s="9"/>
      <c r="FR1585" s="9"/>
      <c r="FS1585" s="9"/>
      <c r="FT1585" s="9"/>
      <c r="FU1585" s="9"/>
      <c r="FV1585" s="9"/>
      <c r="FW1585" s="9"/>
      <c r="FX1585" s="9"/>
      <c r="FY1585" s="9"/>
      <c r="FZ1585" s="9"/>
      <c r="GA1585" s="9"/>
      <c r="GB1585" s="9"/>
      <c r="GC1585" s="9"/>
      <c r="GD1585" s="9"/>
      <c r="GE1585" s="9"/>
      <c r="GF1585" s="9"/>
      <c r="GG1585" s="9"/>
      <c r="GH1585" s="9"/>
      <c r="GI1585" s="9"/>
      <c r="GJ1585" s="9"/>
      <c r="GK1585" s="9"/>
      <c r="GL1585" s="9"/>
      <c r="GM1585" s="9"/>
      <c r="GN1585" s="9"/>
      <c r="GO1585" s="9"/>
      <c r="GP1585" s="9"/>
      <c r="GQ1585" s="9"/>
      <c r="GR1585" s="9"/>
      <c r="GS1585" s="9"/>
      <c r="GT1585" s="9"/>
      <c r="GU1585" s="9"/>
      <c r="GV1585" s="9"/>
      <c r="GW1585" s="9"/>
      <c r="GX1585" s="9"/>
      <c r="GY1585" s="9"/>
      <c r="GZ1585" s="9"/>
      <c r="HA1585" s="9"/>
      <c r="HB1585" s="9"/>
      <c r="HC1585" s="9"/>
      <c r="HD1585" s="9"/>
      <c r="HE1585" s="9"/>
      <c r="HF1585" s="9"/>
      <c r="HG1585" s="9"/>
      <c r="HH1585" s="9"/>
      <c r="HI1585" s="9"/>
      <c r="HJ1585" s="9"/>
      <c r="HK1585" s="9"/>
      <c r="HL1585" s="9"/>
      <c r="HM1585" s="9"/>
      <c r="HN1585" s="9"/>
      <c r="HO1585" s="9"/>
      <c r="HP1585" s="9"/>
      <c r="HQ1585" s="9"/>
      <c r="HR1585" s="9"/>
      <c r="HS1585" s="9"/>
      <c r="HT1585" s="9"/>
      <c r="HU1585" s="9"/>
      <c r="HV1585" s="9"/>
      <c r="HW1585" s="9"/>
      <c r="HX1585" s="9"/>
      <c r="HY1585" s="9"/>
    </row>
    <row r="1586" spans="1:233" x14ac:dyDescent="0.2">
      <c r="A1586" s="12" t="s">
        <v>3107</v>
      </c>
      <c r="B1586" s="12" t="s">
        <v>3105</v>
      </c>
      <c r="C1586" s="12" t="s">
        <v>3108</v>
      </c>
      <c r="D1586" s="13">
        <v>9920</v>
      </c>
      <c r="E1586" s="33" t="s">
        <v>2256</v>
      </c>
      <c r="F1586" s="33" t="s">
        <v>6120</v>
      </c>
      <c r="G1586" s="9" t="s">
        <v>6437</v>
      </c>
      <c r="H1586" s="9"/>
      <c r="I1586" s="9"/>
      <c r="J1586" s="13" t="str">
        <f t="shared" si="24"/>
        <v>INSERT INTO `Productos` (txRefInterna,txRefExterna,txNomProducto,txDescripcion,idClasifProductos,idMarcaProductos) SELECT 'TR301','TRITON','TAPA TANQUE GASOLINA R-9-18-21 CON LLAVE','TAPA TANQUE GASOLINA R-9-18-21 CON LLAVE', A.idClasifProductos, M.idClasifProductos  FROM `ClasifProductos` A, `ClasifProductos` M WHERE A.txDescripcion = 'TAPA' AND M.txDescripcion = 'RENAULT';</v>
      </c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/>
      <c r="DU1586" s="9"/>
      <c r="DV1586" s="9"/>
      <c r="DW1586" s="9"/>
      <c r="DX1586" s="9"/>
      <c r="DY1586" s="9"/>
      <c r="DZ1586" s="9"/>
      <c r="EA1586" s="9"/>
      <c r="EB1586" s="9"/>
      <c r="EC1586" s="9"/>
      <c r="ED1586" s="9"/>
      <c r="EE1586" s="9"/>
      <c r="EF1586" s="9"/>
      <c r="EG1586" s="9"/>
      <c r="EH1586" s="9"/>
      <c r="EI1586" s="9"/>
      <c r="EJ1586" s="9"/>
      <c r="EK1586" s="9"/>
      <c r="EL1586" s="9"/>
      <c r="EM1586" s="9"/>
      <c r="EN1586" s="9"/>
      <c r="EO1586" s="9"/>
      <c r="EP1586" s="9"/>
      <c r="EQ1586" s="9"/>
      <c r="ER1586" s="9"/>
      <c r="ES1586" s="9"/>
      <c r="ET1586" s="9"/>
      <c r="EU1586" s="9"/>
      <c r="EV1586" s="9"/>
      <c r="EW1586" s="9"/>
      <c r="EX1586" s="9"/>
      <c r="EY1586" s="9"/>
      <c r="EZ1586" s="9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9"/>
      <c r="FO1586" s="9"/>
      <c r="FP1586" s="9"/>
      <c r="FQ1586" s="9"/>
      <c r="FR1586" s="9"/>
      <c r="FS1586" s="9"/>
      <c r="FT1586" s="9"/>
      <c r="FU1586" s="9"/>
      <c r="FV1586" s="9"/>
      <c r="FW1586" s="9"/>
      <c r="FX1586" s="9"/>
      <c r="FY1586" s="9"/>
      <c r="FZ1586" s="9"/>
      <c r="GA1586" s="9"/>
      <c r="GB1586" s="9"/>
      <c r="GC1586" s="9"/>
      <c r="GD1586" s="9"/>
      <c r="GE1586" s="9"/>
      <c r="GF1586" s="9"/>
      <c r="GG1586" s="9"/>
      <c r="GH1586" s="9"/>
      <c r="GI1586" s="9"/>
      <c r="GJ1586" s="9"/>
      <c r="GK1586" s="9"/>
      <c r="GL1586" s="9"/>
      <c r="GM1586" s="9"/>
      <c r="GN1586" s="9"/>
      <c r="GO1586" s="9"/>
      <c r="GP1586" s="9"/>
      <c r="GQ1586" s="9"/>
      <c r="GR1586" s="9"/>
      <c r="GS1586" s="9"/>
      <c r="GT1586" s="9"/>
      <c r="GU1586" s="9"/>
      <c r="GV1586" s="9"/>
      <c r="GW1586" s="9"/>
      <c r="GX1586" s="9"/>
      <c r="GY1586" s="9"/>
      <c r="GZ1586" s="9"/>
      <c r="HA1586" s="9"/>
      <c r="HB1586" s="9"/>
      <c r="HC1586" s="9"/>
      <c r="HD1586" s="9"/>
      <c r="HE1586" s="9"/>
      <c r="HF1586" s="9"/>
      <c r="HG1586" s="9"/>
      <c r="HH1586" s="9"/>
      <c r="HI1586" s="9"/>
      <c r="HJ1586" s="9"/>
      <c r="HK1586" s="9"/>
      <c r="HL1586" s="9"/>
      <c r="HM1586" s="9"/>
      <c r="HN1586" s="9"/>
      <c r="HO1586" s="9"/>
      <c r="HP1586" s="9"/>
      <c r="HQ1586" s="9"/>
      <c r="HR1586" s="9"/>
      <c r="HS1586" s="9"/>
      <c r="HT1586" s="9"/>
      <c r="HU1586" s="9"/>
      <c r="HV1586" s="9"/>
      <c r="HW1586" s="9"/>
      <c r="HX1586" s="9"/>
      <c r="HY1586" s="9"/>
    </row>
    <row r="1587" spans="1:233" x14ac:dyDescent="0.2">
      <c r="A1587" s="12">
        <v>1351</v>
      </c>
      <c r="B1587" s="12" t="s">
        <v>3105</v>
      </c>
      <c r="C1587" s="12" t="s">
        <v>3109</v>
      </c>
      <c r="D1587" s="13">
        <v>12490</v>
      </c>
      <c r="E1587" s="33" t="s">
        <v>2256</v>
      </c>
      <c r="F1587" s="33" t="s">
        <v>6120</v>
      </c>
      <c r="G1587" s="9" t="s">
        <v>6437</v>
      </c>
      <c r="H1587" s="9"/>
      <c r="I1587" s="9"/>
      <c r="J1587" s="13" t="str">
        <f t="shared" si="24"/>
        <v>INSERT INTO `Productos` (txRefInterna,txRefExterna,txNomProducto,txDescripcion,idClasifProductos,idMarcaProductos) SELECT '1351','TRITON','TAPA TANQUE GASOLINA R-9 T.O.','TAPA TANQUE GASOLINA R-9 T.O.', A.idClasifProductos, M.idClasifProductos  FROM `ClasifProductos` A, `ClasifProductos` M WHERE A.txDescripcion = 'TAPA' AND M.txDescripcion = 'RENAULT';</v>
      </c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  <c r="DP1587" s="9"/>
      <c r="DQ1587" s="9"/>
      <c r="DR1587" s="9"/>
      <c r="DS1587" s="9"/>
      <c r="DT1587" s="9"/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/>
      <c r="EI1587" s="9"/>
      <c r="EJ1587" s="9"/>
      <c r="EK1587" s="9"/>
      <c r="EL1587" s="9"/>
      <c r="EM1587" s="9"/>
      <c r="EN1587" s="9"/>
      <c r="EO1587" s="9"/>
      <c r="EP1587" s="9"/>
      <c r="EQ1587" s="9"/>
      <c r="ER1587" s="9"/>
      <c r="ES1587" s="9"/>
      <c r="ET1587" s="9"/>
      <c r="EU1587" s="9"/>
      <c r="EV1587" s="9"/>
      <c r="EW1587" s="9"/>
      <c r="EX1587" s="9"/>
      <c r="EY1587" s="9"/>
      <c r="EZ1587" s="9"/>
      <c r="FA1587" s="9"/>
      <c r="FB1587" s="9"/>
      <c r="FC1587" s="9"/>
      <c r="FD1587" s="9"/>
      <c r="FE1587" s="9"/>
      <c r="FF1587" s="9"/>
      <c r="FG1587" s="9"/>
      <c r="FH1587" s="9"/>
      <c r="FI1587" s="9"/>
      <c r="FJ1587" s="9"/>
      <c r="FK1587" s="9"/>
      <c r="FL1587" s="9"/>
      <c r="FM1587" s="9"/>
      <c r="FN1587" s="9"/>
      <c r="FO1587" s="9"/>
      <c r="FP1587" s="9"/>
      <c r="FQ1587" s="9"/>
      <c r="FR1587" s="9"/>
      <c r="FS1587" s="9"/>
      <c r="FT1587" s="9"/>
      <c r="FU1587" s="9"/>
      <c r="FV1587" s="9"/>
      <c r="FW1587" s="9"/>
      <c r="FX1587" s="9"/>
      <c r="FY1587" s="9"/>
      <c r="FZ1587" s="9"/>
      <c r="GA1587" s="9"/>
      <c r="GB1587" s="9"/>
      <c r="GC1587" s="9"/>
      <c r="GD1587" s="9"/>
      <c r="GE1587" s="9"/>
      <c r="GF1587" s="9"/>
      <c r="GG1587" s="9"/>
      <c r="GH1587" s="9"/>
      <c r="GI1587" s="9"/>
      <c r="GJ1587" s="9"/>
      <c r="GK1587" s="9"/>
      <c r="GL1587" s="9"/>
      <c r="GM1587" s="9"/>
      <c r="GN1587" s="9"/>
      <c r="GO1587" s="9"/>
      <c r="GP1587" s="9"/>
      <c r="GQ1587" s="9"/>
      <c r="GR1587" s="9"/>
      <c r="GS1587" s="9"/>
      <c r="GT1587" s="9"/>
      <c r="GU1587" s="9"/>
      <c r="GV1587" s="9"/>
      <c r="GW1587" s="9"/>
      <c r="GX1587" s="9"/>
      <c r="GY1587" s="9"/>
      <c r="GZ1587" s="9"/>
      <c r="HA1587" s="9"/>
      <c r="HB1587" s="9"/>
      <c r="HC1587" s="9"/>
      <c r="HD1587" s="9"/>
      <c r="HE1587" s="9"/>
      <c r="HF1587" s="9"/>
      <c r="HG1587" s="9"/>
      <c r="HH1587" s="9"/>
      <c r="HI1587" s="9"/>
      <c r="HJ1587" s="9"/>
      <c r="HK1587" s="9"/>
      <c r="HL1587" s="9"/>
      <c r="HM1587" s="9"/>
      <c r="HN1587" s="9"/>
      <c r="HO1587" s="9"/>
      <c r="HP1587" s="9"/>
      <c r="HQ1587" s="9"/>
      <c r="HR1587" s="9"/>
      <c r="HS1587" s="9"/>
      <c r="HT1587" s="9"/>
      <c r="HU1587" s="9"/>
      <c r="HV1587" s="9"/>
      <c r="HW1587" s="9"/>
      <c r="HX1587" s="9"/>
      <c r="HY1587" s="9"/>
    </row>
    <row r="1588" spans="1:233" x14ac:dyDescent="0.2">
      <c r="A1588" s="12" t="s">
        <v>3481</v>
      </c>
      <c r="B1588" s="12" t="s">
        <v>3105</v>
      </c>
      <c r="C1588" s="12" t="s">
        <v>3482</v>
      </c>
      <c r="D1588" s="13">
        <v>9770</v>
      </c>
      <c r="E1588" s="33" t="s">
        <v>6141</v>
      </c>
      <c r="F1588" s="33" t="s">
        <v>6120</v>
      </c>
      <c r="G1588" s="9" t="s">
        <v>6437</v>
      </c>
      <c r="H1588" s="9"/>
      <c r="I1588" s="9"/>
      <c r="J1588" s="13" t="str">
        <f t="shared" si="24"/>
        <v>INSERT INTO `Productos` (txRefInterna,txRefExterna,txNomProducto,txDescripcion,idClasifProductos,idMarcaProductos) SELECT 'TM200','TRITON','TAPA TANQUE GAS. MT45 CON LLAVE','TAPA TANQUE GAS. MT45 CON LLAVE', A.idClasifProductos, M.idClasifProductos  FROM `ClasifProductos` A, `ClasifProductos` M WHERE A.txDescripcion = 'TAPA' AND M.txDescripcion = 'MAZDA ';</v>
      </c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  <c r="DP1588" s="9"/>
      <c r="DQ1588" s="9"/>
      <c r="DR1588" s="9"/>
      <c r="DS1588" s="9"/>
      <c r="DT1588" s="9"/>
      <c r="DU1588" s="9"/>
      <c r="DV1588" s="9"/>
      <c r="DW1588" s="9"/>
      <c r="DX1588" s="9"/>
      <c r="DY1588" s="9"/>
      <c r="DZ1588" s="9"/>
      <c r="EA1588" s="9"/>
      <c r="EB1588" s="9"/>
      <c r="EC1588" s="9"/>
      <c r="ED1588" s="9"/>
      <c r="EE1588" s="9"/>
      <c r="EF1588" s="9"/>
      <c r="EG1588" s="9"/>
      <c r="EH1588" s="9"/>
      <c r="EI1588" s="9"/>
      <c r="EJ1588" s="9"/>
      <c r="EK1588" s="9"/>
      <c r="EL1588" s="9"/>
      <c r="EM1588" s="9"/>
      <c r="EN1588" s="9"/>
      <c r="EO1588" s="9"/>
      <c r="EP1588" s="9"/>
      <c r="EQ1588" s="9"/>
      <c r="ER1588" s="9"/>
      <c r="ES1588" s="9"/>
      <c r="ET1588" s="9"/>
      <c r="EU1588" s="9"/>
      <c r="EV1588" s="9"/>
      <c r="EW1588" s="9"/>
      <c r="EX1588" s="9"/>
      <c r="EY1588" s="9"/>
      <c r="EZ1588" s="9"/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9"/>
      <c r="FS1588" s="9"/>
      <c r="FT1588" s="9"/>
      <c r="FU1588" s="9"/>
      <c r="FV1588" s="9"/>
      <c r="FW1588" s="9"/>
      <c r="FX1588" s="9"/>
      <c r="FY1588" s="9"/>
      <c r="FZ1588" s="9"/>
      <c r="GA1588" s="9"/>
      <c r="GB1588" s="9"/>
      <c r="GC1588" s="9"/>
      <c r="GD1588" s="9"/>
      <c r="GE1588" s="9"/>
      <c r="GF1588" s="9"/>
      <c r="GG1588" s="9"/>
      <c r="GH1588" s="9"/>
      <c r="GI1588" s="9"/>
      <c r="GJ1588" s="9"/>
      <c r="GK1588" s="9"/>
      <c r="GL1588" s="9"/>
      <c r="GM1588" s="9"/>
      <c r="GN1588" s="9"/>
      <c r="GO1588" s="9"/>
      <c r="GP1588" s="9"/>
      <c r="GQ1588" s="9"/>
      <c r="GR1588" s="9"/>
      <c r="GS1588" s="9"/>
      <c r="GT1588" s="9"/>
      <c r="GU1588" s="9"/>
      <c r="GV1588" s="9"/>
      <c r="GW1588" s="9"/>
      <c r="GX1588" s="9"/>
      <c r="GY1588" s="9"/>
      <c r="GZ1588" s="9"/>
      <c r="HA1588" s="9"/>
      <c r="HB1588" s="9"/>
      <c r="HC1588" s="9"/>
      <c r="HD1588" s="9"/>
      <c r="HE1588" s="9"/>
      <c r="HF1588" s="9"/>
      <c r="HG1588" s="9"/>
      <c r="HH1588" s="9"/>
      <c r="HI1588" s="9"/>
      <c r="HJ1588" s="9"/>
      <c r="HK1588" s="9"/>
      <c r="HL1588" s="9"/>
      <c r="HM1588" s="9"/>
      <c r="HN1588" s="9"/>
      <c r="HO1588" s="9"/>
      <c r="HP1588" s="9"/>
      <c r="HQ1588" s="9"/>
      <c r="HR1588" s="9"/>
      <c r="HS1588" s="9"/>
      <c r="HT1588" s="9"/>
      <c r="HU1588" s="9"/>
      <c r="HV1588" s="9"/>
      <c r="HW1588" s="9"/>
      <c r="HX1588" s="9"/>
      <c r="HY1588" s="9"/>
    </row>
    <row r="1589" spans="1:233" x14ac:dyDescent="0.2">
      <c r="A1589" s="12" t="s">
        <v>3483</v>
      </c>
      <c r="B1589" s="12" t="s">
        <v>3105</v>
      </c>
      <c r="C1589" s="12" t="s">
        <v>3484</v>
      </c>
      <c r="D1589" s="13">
        <v>8890</v>
      </c>
      <c r="E1589" s="33" t="s">
        <v>6141</v>
      </c>
      <c r="F1589" s="33" t="s">
        <v>6120</v>
      </c>
      <c r="G1589" s="9" t="s">
        <v>6437</v>
      </c>
      <c r="H1589" s="9"/>
      <c r="I1589" s="9"/>
      <c r="J1589" s="13" t="str">
        <f t="shared" si="24"/>
        <v>INSERT INTO `Productos` (txRefInterna,txRefExterna,txNomProducto,txDescripcion,idClasifProductos,idMarcaProductos) SELECT 'TM201','TRITON','TAPA TANQUE GAS, M323 TODOS CON LLAVE','TAPA TANQUE GAS, M323 TODOS CON LLAVE', A.idClasifProductos, M.idClasifProductos  FROM `ClasifProductos` A, `ClasifProductos` M WHERE A.txDescripcion = 'TAPA' AND M.txDescripcion = 'MAZDA ';</v>
      </c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/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/>
      <c r="EF1589" s="9"/>
      <c r="EG1589" s="9"/>
      <c r="EH1589" s="9"/>
      <c r="EI1589" s="9"/>
      <c r="EJ1589" s="9"/>
      <c r="EK1589" s="9"/>
      <c r="EL1589" s="9"/>
      <c r="EM1589" s="9"/>
      <c r="EN1589" s="9"/>
      <c r="EO1589" s="9"/>
      <c r="EP1589" s="9"/>
      <c r="EQ1589" s="9"/>
      <c r="ER1589" s="9"/>
      <c r="ES1589" s="9"/>
      <c r="ET1589" s="9"/>
      <c r="EU1589" s="9"/>
      <c r="EV1589" s="9"/>
      <c r="EW1589" s="9"/>
      <c r="EX1589" s="9"/>
      <c r="EY1589" s="9"/>
      <c r="EZ1589" s="9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  <c r="GA1589" s="9"/>
      <c r="GB1589" s="9"/>
      <c r="GC1589" s="9"/>
      <c r="GD1589" s="9"/>
      <c r="GE1589" s="9"/>
      <c r="GF1589" s="9"/>
      <c r="GG1589" s="9"/>
      <c r="GH1589" s="9"/>
      <c r="GI1589" s="9"/>
      <c r="GJ1589" s="9"/>
      <c r="GK1589" s="9"/>
      <c r="GL1589" s="9"/>
      <c r="GM1589" s="9"/>
      <c r="GN1589" s="9"/>
      <c r="GO1589" s="9"/>
      <c r="GP1589" s="9"/>
      <c r="GQ1589" s="9"/>
      <c r="GR1589" s="9"/>
      <c r="GS1589" s="9"/>
      <c r="GT1589" s="9"/>
      <c r="GU1589" s="9"/>
      <c r="GV1589" s="9"/>
      <c r="GW1589" s="9"/>
      <c r="GX1589" s="9"/>
      <c r="GY1589" s="9"/>
      <c r="GZ1589" s="9"/>
      <c r="HA1589" s="9"/>
      <c r="HB1589" s="9"/>
      <c r="HC1589" s="9"/>
      <c r="HD1589" s="9"/>
      <c r="HE1589" s="9"/>
      <c r="HF1589" s="9"/>
      <c r="HG1589" s="9"/>
      <c r="HH1589" s="9"/>
      <c r="HI1589" s="9"/>
      <c r="HJ1589" s="9"/>
      <c r="HK1589" s="9"/>
      <c r="HL1589" s="9"/>
      <c r="HM1589" s="9"/>
      <c r="HN1589" s="9"/>
      <c r="HO1589" s="9"/>
      <c r="HP1589" s="9"/>
      <c r="HQ1589" s="9"/>
      <c r="HR1589" s="9"/>
      <c r="HS1589" s="9"/>
      <c r="HT1589" s="9"/>
      <c r="HU1589" s="9"/>
      <c r="HV1589" s="9"/>
      <c r="HW1589" s="9"/>
      <c r="HX1589" s="9"/>
      <c r="HY1589" s="9"/>
    </row>
    <row r="1590" spans="1:233" x14ac:dyDescent="0.2">
      <c r="A1590" s="12" t="s">
        <v>3485</v>
      </c>
      <c r="B1590" s="12" t="s">
        <v>3105</v>
      </c>
      <c r="C1590" s="12" t="s">
        <v>3486</v>
      </c>
      <c r="D1590" s="13">
        <v>9770</v>
      </c>
      <c r="E1590" s="33" t="s">
        <v>6141</v>
      </c>
      <c r="F1590" s="33" t="s">
        <v>6120</v>
      </c>
      <c r="G1590" s="9" t="s">
        <v>6437</v>
      </c>
      <c r="H1590" s="9"/>
      <c r="I1590" s="9"/>
      <c r="J1590" s="13" t="str">
        <f t="shared" si="24"/>
        <v>INSERT INTO `Productos` (txRefInterna,txRefExterna,txNomProducto,txDescripcion,idClasifProductos,idMarcaProductos) SELECT 'TM202','TRITON','TAPA TANQUE GAS. M626 TODOS CON LLAVE','TAPA TANQUE GAS. M626 TODOS CON LLAVE', A.idClasifProductos, M.idClasifProductos  FROM `ClasifProductos` A, `ClasifProductos` M WHERE A.txDescripcion = 'TAPA' AND M.txDescripcion = 'MAZDA ';</v>
      </c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/>
      <c r="EL1590" s="9"/>
      <c r="EM1590" s="9"/>
      <c r="EN1590" s="9"/>
      <c r="EO1590" s="9"/>
      <c r="EP1590" s="9"/>
      <c r="EQ1590" s="9"/>
      <c r="ER1590" s="9"/>
      <c r="ES1590" s="9"/>
      <c r="ET1590" s="9"/>
      <c r="EU1590" s="9"/>
      <c r="EV1590" s="9"/>
      <c r="EW1590" s="9"/>
      <c r="EX1590" s="9"/>
      <c r="EY1590" s="9"/>
      <c r="EZ1590" s="9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  <c r="GA1590" s="9"/>
      <c r="GB1590" s="9"/>
      <c r="GC1590" s="9"/>
      <c r="GD1590" s="9"/>
      <c r="GE1590" s="9"/>
      <c r="GF1590" s="9"/>
      <c r="GG1590" s="9"/>
      <c r="GH1590" s="9"/>
      <c r="GI1590" s="9"/>
      <c r="GJ1590" s="9"/>
      <c r="GK1590" s="9"/>
      <c r="GL1590" s="9"/>
      <c r="GM1590" s="9"/>
      <c r="GN1590" s="9"/>
      <c r="GO1590" s="9"/>
      <c r="GP1590" s="9"/>
      <c r="GQ1590" s="9"/>
      <c r="GR1590" s="9"/>
      <c r="GS1590" s="9"/>
      <c r="GT1590" s="9"/>
      <c r="GU1590" s="9"/>
      <c r="GV1590" s="9"/>
      <c r="GW1590" s="9"/>
      <c r="GX1590" s="9"/>
      <c r="GY1590" s="9"/>
      <c r="GZ1590" s="9"/>
      <c r="HA1590" s="9"/>
      <c r="HB1590" s="9"/>
      <c r="HC1590" s="9"/>
      <c r="HD1590" s="9"/>
      <c r="HE1590" s="9"/>
      <c r="HF1590" s="9"/>
      <c r="HG1590" s="9"/>
      <c r="HH1590" s="9"/>
      <c r="HI1590" s="9"/>
      <c r="HJ1590" s="9"/>
      <c r="HK1590" s="9"/>
      <c r="HL1590" s="9"/>
      <c r="HM1590" s="9"/>
      <c r="HN1590" s="9"/>
      <c r="HO1590" s="9"/>
      <c r="HP1590" s="9"/>
      <c r="HQ1590" s="9"/>
      <c r="HR1590" s="9"/>
      <c r="HS1590" s="9"/>
      <c r="HT1590" s="9"/>
      <c r="HU1590" s="9"/>
      <c r="HV1590" s="9"/>
      <c r="HW1590" s="9"/>
      <c r="HX1590" s="9"/>
      <c r="HY1590" s="9"/>
    </row>
    <row r="1591" spans="1:233" x14ac:dyDescent="0.2">
      <c r="A1591" s="12" t="s">
        <v>3487</v>
      </c>
      <c r="B1591" s="12" t="s">
        <v>3105</v>
      </c>
      <c r="C1591" s="12" t="s">
        <v>3488</v>
      </c>
      <c r="D1591" s="13">
        <v>9920</v>
      </c>
      <c r="E1591" s="33" t="s">
        <v>6141</v>
      </c>
      <c r="F1591" s="33" t="s">
        <v>6120</v>
      </c>
      <c r="G1591" s="9" t="s">
        <v>6437</v>
      </c>
      <c r="H1591" s="9"/>
      <c r="I1591" s="23"/>
      <c r="J1591" s="13" t="str">
        <f t="shared" si="24"/>
        <v>INSERT INTO `Productos` (txRefInterna,txRefExterna,txNomProducto,txDescripcion,idClasifProductos,idMarcaProductos) SELECT 'TM203','TRITON','TAPA TANQUE GAS. MB2000 -MB2200 CON LLAVE','TAPA TANQUE GAS. MB2000 -MB2200 CON LLAVE', A.idClasifProductos, M.idClasifProductos  FROM `ClasifProductos` A, `ClasifProductos` M WHERE A.txDescripcion = 'TAPA' AND M.txDescripcion = 'MAZDA ';</v>
      </c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  <c r="BF1591" s="23"/>
      <c r="BG1591" s="23"/>
      <c r="BH1591" s="23"/>
      <c r="BI1591" s="23"/>
      <c r="BJ1591" s="23"/>
      <c r="BK1591" s="23"/>
      <c r="BL1591" s="23"/>
      <c r="BM1591" s="23"/>
      <c r="BN1591" s="23"/>
      <c r="BO1591" s="23"/>
      <c r="BP1591" s="23"/>
      <c r="BQ1591" s="23"/>
      <c r="BR1591" s="23"/>
      <c r="BS1591" s="23"/>
      <c r="BT1591" s="23"/>
      <c r="BU1591" s="23"/>
      <c r="BV1591" s="23"/>
      <c r="BW1591" s="23"/>
      <c r="BX1591" s="23"/>
      <c r="BY1591" s="23"/>
      <c r="BZ1591" s="23"/>
      <c r="CA1591" s="23"/>
      <c r="CB1591" s="23"/>
      <c r="CC1591" s="23"/>
      <c r="CD1591" s="23"/>
      <c r="CE1591" s="23"/>
      <c r="CF1591" s="23"/>
      <c r="CG1591" s="23"/>
      <c r="CH1591" s="23"/>
      <c r="CI1591" s="23"/>
      <c r="CJ1591" s="23"/>
      <c r="CK1591" s="23"/>
      <c r="CL1591" s="23"/>
      <c r="CM1591" s="23"/>
      <c r="CN1591" s="23"/>
      <c r="CO1591" s="23"/>
      <c r="CP1591" s="23"/>
      <c r="CQ1591" s="23"/>
      <c r="CR1591" s="23"/>
      <c r="CS1591" s="23"/>
      <c r="CT1591" s="23"/>
      <c r="CU1591" s="23"/>
      <c r="CV1591" s="23"/>
      <c r="CW1591" s="23"/>
      <c r="CX1591" s="23"/>
      <c r="CY1591" s="23"/>
      <c r="CZ1591" s="23"/>
      <c r="DA1591" s="23"/>
      <c r="DB1591" s="23"/>
      <c r="DC1591" s="23"/>
      <c r="DD1591" s="23"/>
      <c r="DE1591" s="23"/>
      <c r="DF1591" s="23"/>
      <c r="DG1591" s="23"/>
      <c r="DH1591" s="23"/>
      <c r="DI1591" s="23"/>
      <c r="DJ1591" s="23"/>
      <c r="DK1591" s="23"/>
      <c r="DL1591" s="23"/>
      <c r="DM1591" s="23"/>
      <c r="DN1591" s="23"/>
      <c r="DO1591" s="23"/>
      <c r="DP1591" s="23"/>
      <c r="DQ1591" s="23"/>
      <c r="DR1591" s="23"/>
      <c r="DS1591" s="23"/>
      <c r="DT1591" s="23"/>
      <c r="DU1591" s="23"/>
      <c r="DV1591" s="23"/>
      <c r="DW1591" s="23"/>
      <c r="DX1591" s="23"/>
      <c r="DY1591" s="23"/>
      <c r="DZ1591" s="23"/>
      <c r="EA1591" s="23"/>
      <c r="EB1591" s="23"/>
      <c r="EC1591" s="23"/>
      <c r="ED1591" s="23"/>
      <c r="EE1591" s="23"/>
      <c r="EF1591" s="23"/>
      <c r="EG1591" s="23"/>
      <c r="EH1591" s="23"/>
      <c r="EI1591" s="23"/>
      <c r="EJ1591" s="23"/>
      <c r="EK1591" s="23"/>
      <c r="EL1591" s="23"/>
      <c r="EM1591" s="23"/>
      <c r="EN1591" s="23"/>
      <c r="EO1591" s="23"/>
      <c r="EP1591" s="23"/>
      <c r="EQ1591" s="23"/>
      <c r="ER1591" s="23"/>
      <c r="ES1591" s="23"/>
      <c r="ET1591" s="23"/>
      <c r="EU1591" s="23"/>
      <c r="EV1591" s="23"/>
      <c r="EW1591" s="23"/>
      <c r="EX1591" s="23"/>
      <c r="EY1591" s="23"/>
      <c r="EZ1591" s="23"/>
      <c r="FA1591" s="23"/>
      <c r="FB1591" s="23"/>
      <c r="FC1591" s="23"/>
      <c r="FD1591" s="23"/>
      <c r="FE1591" s="23"/>
      <c r="FF1591" s="23"/>
      <c r="FG1591" s="23"/>
      <c r="FH1591" s="23"/>
      <c r="FI1591" s="23"/>
      <c r="FJ1591" s="23"/>
      <c r="FK1591" s="23"/>
      <c r="FL1591" s="23"/>
      <c r="FM1591" s="23"/>
      <c r="FN1591" s="23"/>
      <c r="FO1591" s="23"/>
      <c r="FP1591" s="23"/>
      <c r="FQ1591" s="23"/>
      <c r="FR1591" s="23"/>
      <c r="FS1591" s="23"/>
      <c r="FT1591" s="23"/>
      <c r="FU1591" s="23"/>
      <c r="FV1591" s="23"/>
      <c r="FW1591" s="23"/>
      <c r="FX1591" s="23"/>
      <c r="FY1591" s="23"/>
      <c r="FZ1591" s="23"/>
      <c r="GA1591" s="23"/>
      <c r="GB1591" s="23"/>
      <c r="GC1591" s="23"/>
      <c r="GD1591" s="23"/>
      <c r="GE1591" s="23"/>
      <c r="GF1591" s="23"/>
      <c r="GG1591" s="23"/>
      <c r="GH1591" s="23"/>
      <c r="GI1591" s="23"/>
      <c r="GJ1591" s="23"/>
      <c r="GK1591" s="23"/>
      <c r="GL1591" s="23"/>
      <c r="GM1591" s="23"/>
      <c r="GN1591" s="23"/>
      <c r="GO1591" s="23"/>
      <c r="GP1591" s="23"/>
      <c r="GQ1591" s="23"/>
      <c r="GR1591" s="23"/>
      <c r="GS1591" s="23"/>
      <c r="GT1591" s="23"/>
      <c r="GU1591" s="23"/>
      <c r="GV1591" s="23"/>
      <c r="GW1591" s="23"/>
      <c r="GX1591" s="23"/>
      <c r="GY1591" s="23"/>
      <c r="GZ1591" s="23"/>
      <c r="HA1591" s="23"/>
      <c r="HB1591" s="23"/>
      <c r="HC1591" s="23"/>
      <c r="HD1591" s="23"/>
      <c r="HE1591" s="23"/>
      <c r="HF1591" s="23"/>
      <c r="HG1591" s="23"/>
      <c r="HH1591" s="23"/>
      <c r="HI1591" s="23"/>
      <c r="HJ1591" s="23"/>
      <c r="HK1591" s="23"/>
      <c r="HL1591" s="23"/>
      <c r="HM1591" s="23"/>
      <c r="HN1591" s="23"/>
      <c r="HO1591" s="23"/>
      <c r="HP1591" s="23"/>
      <c r="HQ1591" s="23"/>
      <c r="HR1591" s="23"/>
      <c r="HS1591" s="23"/>
      <c r="HT1591" s="23"/>
      <c r="HU1591" s="23"/>
      <c r="HV1591" s="23"/>
      <c r="HW1591" s="23"/>
      <c r="HX1591" s="23"/>
      <c r="HY1591" s="23"/>
    </row>
    <row r="1592" spans="1:233" x14ac:dyDescent="0.2">
      <c r="A1592" s="39" t="s">
        <v>3588</v>
      </c>
      <c r="B1592" s="39" t="s">
        <v>3105</v>
      </c>
      <c r="C1592" s="41" t="s">
        <v>3589</v>
      </c>
      <c r="D1592" s="40">
        <v>10160</v>
      </c>
      <c r="E1592" s="41" t="s">
        <v>6260</v>
      </c>
      <c r="F1592" s="41" t="s">
        <v>6120</v>
      </c>
      <c r="G1592" s="42" t="s">
        <v>6437</v>
      </c>
      <c r="H1592" s="42"/>
      <c r="I1592" s="23"/>
      <c r="J1592" s="13" t="str">
        <f t="shared" si="24"/>
        <v>INSERT INTO `Productos` (txRefInterna,txRefExterna,txNomProducto,txDescripcion,idClasifProductos,idMarcaProductos) SELECT 'TC109','TRITON','TAPA TANQUE GAS. CHEVETTE CON LLAVE','TAPA TANQUE GAS. CHEVETTE CON LLAVE', A.idClasifProductos, M.idClasifProductos  FROM `ClasifProductos` A, `ClasifProductos` M WHERE A.txDescripcion = 'TAPA' AND M.txDescripcion = 'CHEVROLET CHEVETTE';</v>
      </c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  <c r="BF1592" s="23"/>
      <c r="BG1592" s="23"/>
      <c r="BH1592" s="23"/>
      <c r="BI1592" s="23"/>
      <c r="BJ1592" s="23"/>
      <c r="BK1592" s="23"/>
      <c r="BL1592" s="23"/>
      <c r="BM1592" s="23"/>
      <c r="BN1592" s="23"/>
      <c r="BO1592" s="23"/>
      <c r="BP1592" s="23"/>
      <c r="BQ1592" s="23"/>
      <c r="BR1592" s="23"/>
      <c r="BS1592" s="23"/>
      <c r="BT1592" s="23"/>
      <c r="BU1592" s="23"/>
      <c r="BV1592" s="23"/>
      <c r="BW1592" s="23"/>
      <c r="BX1592" s="23"/>
      <c r="BY1592" s="23"/>
      <c r="BZ1592" s="23"/>
      <c r="CA1592" s="23"/>
      <c r="CB1592" s="23"/>
      <c r="CC1592" s="23"/>
      <c r="CD1592" s="23"/>
      <c r="CE1592" s="23"/>
      <c r="CF1592" s="23"/>
      <c r="CG1592" s="23"/>
      <c r="CH1592" s="23"/>
      <c r="CI1592" s="23"/>
      <c r="CJ1592" s="23"/>
      <c r="CK1592" s="23"/>
      <c r="CL1592" s="23"/>
      <c r="CM1592" s="23"/>
      <c r="CN1592" s="23"/>
      <c r="CO1592" s="23"/>
      <c r="CP1592" s="23"/>
      <c r="CQ1592" s="23"/>
      <c r="CR1592" s="23"/>
      <c r="CS1592" s="23"/>
      <c r="CT1592" s="23"/>
      <c r="CU1592" s="23"/>
      <c r="CV1592" s="23"/>
      <c r="CW1592" s="23"/>
      <c r="CX1592" s="23"/>
      <c r="CY1592" s="23"/>
      <c r="CZ1592" s="23"/>
      <c r="DA1592" s="23"/>
      <c r="DB1592" s="23"/>
      <c r="DC1592" s="23"/>
      <c r="DD1592" s="23"/>
      <c r="DE1592" s="23"/>
      <c r="DF1592" s="23"/>
      <c r="DG1592" s="23"/>
      <c r="DH1592" s="23"/>
      <c r="DI1592" s="23"/>
      <c r="DJ1592" s="23"/>
      <c r="DK1592" s="23"/>
      <c r="DL1592" s="23"/>
      <c r="DM1592" s="23"/>
      <c r="DN1592" s="23"/>
      <c r="DO1592" s="23"/>
      <c r="DP1592" s="23"/>
      <c r="DQ1592" s="23"/>
      <c r="DR1592" s="23"/>
      <c r="DS1592" s="23"/>
      <c r="DT1592" s="23"/>
      <c r="DU1592" s="23"/>
      <c r="DV1592" s="23"/>
      <c r="DW1592" s="23"/>
      <c r="DX1592" s="23"/>
      <c r="DY1592" s="23"/>
      <c r="DZ1592" s="23"/>
      <c r="EA1592" s="23"/>
      <c r="EB1592" s="23"/>
      <c r="EC1592" s="23"/>
      <c r="ED1592" s="23"/>
      <c r="EE1592" s="23"/>
      <c r="EF1592" s="23"/>
      <c r="EG1592" s="23"/>
      <c r="EH1592" s="23"/>
      <c r="EI1592" s="23"/>
      <c r="EJ1592" s="23"/>
      <c r="EK1592" s="23"/>
      <c r="EL1592" s="23"/>
      <c r="EM1592" s="23"/>
      <c r="EN1592" s="23"/>
      <c r="EO1592" s="23"/>
      <c r="EP1592" s="23"/>
      <c r="EQ1592" s="23"/>
      <c r="ER1592" s="23"/>
      <c r="ES1592" s="23"/>
      <c r="ET1592" s="23"/>
      <c r="EU1592" s="23"/>
      <c r="EV1592" s="23"/>
      <c r="EW1592" s="23"/>
      <c r="EX1592" s="23"/>
      <c r="EY1592" s="23"/>
      <c r="EZ1592" s="23"/>
      <c r="FA1592" s="23"/>
      <c r="FB1592" s="23"/>
      <c r="FC1592" s="23"/>
      <c r="FD1592" s="23"/>
      <c r="FE1592" s="23"/>
      <c r="FF1592" s="23"/>
      <c r="FG1592" s="23"/>
      <c r="FH1592" s="23"/>
      <c r="FI1592" s="23"/>
      <c r="FJ1592" s="23"/>
      <c r="FK1592" s="23"/>
      <c r="FL1592" s="23"/>
      <c r="FM1592" s="23"/>
      <c r="FN1592" s="23"/>
      <c r="FO1592" s="23"/>
      <c r="FP1592" s="23"/>
      <c r="FQ1592" s="23"/>
      <c r="FR1592" s="23"/>
      <c r="FS1592" s="23"/>
      <c r="FT1592" s="23"/>
      <c r="FU1592" s="23"/>
      <c r="FV1592" s="23"/>
      <c r="FW1592" s="23"/>
      <c r="FX1592" s="23"/>
      <c r="FY1592" s="23"/>
      <c r="FZ1592" s="23"/>
      <c r="GA1592" s="23"/>
      <c r="GB1592" s="23"/>
      <c r="GC1592" s="23"/>
      <c r="GD1592" s="23"/>
      <c r="GE1592" s="23"/>
      <c r="GF1592" s="23"/>
      <c r="GG1592" s="23"/>
      <c r="GH1592" s="23"/>
      <c r="GI1592" s="23"/>
      <c r="GJ1592" s="23"/>
      <c r="GK1592" s="23"/>
      <c r="GL1592" s="23"/>
      <c r="GM1592" s="23"/>
      <c r="GN1592" s="23"/>
      <c r="GO1592" s="23"/>
      <c r="GP1592" s="23"/>
      <c r="GQ1592" s="23"/>
      <c r="GR1592" s="23"/>
      <c r="GS1592" s="23"/>
      <c r="GT1592" s="23"/>
      <c r="GU1592" s="23"/>
      <c r="GV1592" s="23"/>
      <c r="GW1592" s="23"/>
      <c r="GX1592" s="23"/>
      <c r="GY1592" s="23"/>
      <c r="GZ1592" s="23"/>
      <c r="HA1592" s="23"/>
      <c r="HB1592" s="23"/>
      <c r="HC1592" s="23"/>
      <c r="HD1592" s="23"/>
      <c r="HE1592" s="23"/>
      <c r="HF1592" s="23"/>
      <c r="HG1592" s="23"/>
      <c r="HH1592" s="23"/>
      <c r="HI1592" s="23"/>
      <c r="HJ1592" s="23"/>
      <c r="HK1592" s="23"/>
      <c r="HL1592" s="23"/>
      <c r="HM1592" s="23"/>
      <c r="HN1592" s="23"/>
      <c r="HO1592" s="23"/>
      <c r="HP1592" s="23"/>
      <c r="HQ1592" s="23"/>
      <c r="HR1592" s="23"/>
      <c r="HS1592" s="23"/>
      <c r="HT1592" s="23"/>
      <c r="HU1592" s="23"/>
      <c r="HV1592" s="23"/>
      <c r="HW1592" s="23"/>
      <c r="HX1592" s="23"/>
      <c r="HY1592" s="23"/>
    </row>
    <row r="1593" spans="1:233" x14ac:dyDescent="0.2">
      <c r="A1593" s="12" t="s">
        <v>6509</v>
      </c>
      <c r="B1593" s="12" t="s">
        <v>3105</v>
      </c>
      <c r="C1593" s="22" t="s">
        <v>3803</v>
      </c>
      <c r="D1593" s="13">
        <v>5100</v>
      </c>
      <c r="E1593" s="33" t="s">
        <v>6274</v>
      </c>
      <c r="F1593" s="33" t="s">
        <v>6120</v>
      </c>
      <c r="G1593" s="9" t="s">
        <v>6437</v>
      </c>
      <c r="H1593" s="9"/>
      <c r="I1593" s="23"/>
      <c r="J1593" s="13" t="str">
        <f t="shared" si="24"/>
        <v>INSERT INTO `Productos` (txRefInterna,txRefExterna,txNomProducto,txDescripcion,idClasifProductos,idMarcaProductos) SELECT 'TROSCAC','TRITON','TAPA TANQUE GAS. ROSCA CORSA-DAEWOO-HYUNDAI-SUPERCARRY-MITSUBISHI','TAPA TANQUE GAS. ROSCA CORSA-DAEWOO-HYUNDAI-SUPERCARRY-MITSUBISHI', A.idClasifProductos, M.idClasifProductos  FROM `ClasifProductos` A, `ClasifProductos` M WHERE A.txDescripcion = 'TAPA' AND M.txDescripcion = 'CHEVROLET CORSA';</v>
      </c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  <c r="BF1593" s="23"/>
      <c r="BG1593" s="23"/>
      <c r="BH1593" s="23"/>
      <c r="BI1593" s="23"/>
      <c r="BJ1593" s="23"/>
      <c r="BK1593" s="23"/>
      <c r="BL1593" s="23"/>
      <c r="BM1593" s="23"/>
      <c r="BN1593" s="23"/>
      <c r="BO1593" s="23"/>
      <c r="BP1593" s="23"/>
      <c r="BQ1593" s="23"/>
      <c r="BR1593" s="23"/>
      <c r="BS1593" s="23"/>
      <c r="BT1593" s="23"/>
      <c r="BU1593" s="23"/>
      <c r="BV1593" s="23"/>
      <c r="BW1593" s="23"/>
      <c r="BX1593" s="23"/>
      <c r="BY1593" s="23"/>
      <c r="BZ1593" s="23"/>
      <c r="CA1593" s="23"/>
      <c r="CB1593" s="23"/>
      <c r="CC1593" s="23"/>
      <c r="CD1593" s="23"/>
      <c r="CE1593" s="23"/>
      <c r="CF1593" s="23"/>
      <c r="CG1593" s="23"/>
      <c r="CH1593" s="23"/>
      <c r="CI1593" s="23"/>
      <c r="CJ1593" s="23"/>
      <c r="CK1593" s="23"/>
      <c r="CL1593" s="23"/>
      <c r="CM1593" s="23"/>
      <c r="CN1593" s="23"/>
      <c r="CO1593" s="23"/>
      <c r="CP1593" s="23"/>
      <c r="CQ1593" s="23"/>
      <c r="CR1593" s="23"/>
      <c r="CS1593" s="23"/>
      <c r="CT1593" s="23"/>
      <c r="CU1593" s="23"/>
      <c r="CV1593" s="23"/>
      <c r="CW1593" s="23"/>
      <c r="CX1593" s="23"/>
      <c r="CY1593" s="23"/>
      <c r="CZ1593" s="23"/>
      <c r="DA1593" s="23"/>
      <c r="DB1593" s="23"/>
      <c r="DC1593" s="23"/>
      <c r="DD1593" s="23"/>
      <c r="DE1593" s="23"/>
      <c r="DF1593" s="23"/>
      <c r="DG1593" s="23"/>
      <c r="DH1593" s="23"/>
      <c r="DI1593" s="23"/>
      <c r="DJ1593" s="23"/>
      <c r="DK1593" s="23"/>
      <c r="DL1593" s="23"/>
      <c r="DM1593" s="23"/>
      <c r="DN1593" s="23"/>
      <c r="DO1593" s="23"/>
      <c r="DP1593" s="23"/>
      <c r="DQ1593" s="23"/>
      <c r="DR1593" s="23"/>
      <c r="DS1593" s="23"/>
      <c r="DT1593" s="23"/>
      <c r="DU1593" s="23"/>
      <c r="DV1593" s="23"/>
      <c r="DW1593" s="23"/>
      <c r="DX1593" s="23"/>
      <c r="DY1593" s="23"/>
      <c r="DZ1593" s="23"/>
      <c r="EA1593" s="23"/>
      <c r="EB1593" s="23"/>
      <c r="EC1593" s="23"/>
      <c r="ED1593" s="23"/>
      <c r="EE1593" s="23"/>
      <c r="EF1593" s="23"/>
      <c r="EG1593" s="23"/>
      <c r="EH1593" s="23"/>
      <c r="EI1593" s="23"/>
      <c r="EJ1593" s="23"/>
      <c r="EK1593" s="23"/>
      <c r="EL1593" s="23"/>
      <c r="EM1593" s="23"/>
      <c r="EN1593" s="23"/>
      <c r="EO1593" s="23"/>
      <c r="EP1593" s="23"/>
      <c r="EQ1593" s="23"/>
      <c r="ER1593" s="23"/>
      <c r="ES1593" s="23"/>
      <c r="ET1593" s="23"/>
      <c r="EU1593" s="23"/>
      <c r="EV1593" s="23"/>
      <c r="EW1593" s="23"/>
      <c r="EX1593" s="23"/>
      <c r="EY1593" s="23"/>
      <c r="EZ1593" s="23"/>
      <c r="FA1593" s="23"/>
      <c r="FB1593" s="23"/>
      <c r="FC1593" s="23"/>
      <c r="FD1593" s="23"/>
      <c r="FE1593" s="23"/>
      <c r="FF1593" s="23"/>
      <c r="FG1593" s="23"/>
      <c r="FH1593" s="23"/>
      <c r="FI1593" s="23"/>
      <c r="FJ1593" s="23"/>
      <c r="FK1593" s="23"/>
      <c r="FL1593" s="23"/>
      <c r="FM1593" s="23"/>
      <c r="FN1593" s="23"/>
      <c r="FO1593" s="23"/>
      <c r="FP1593" s="23"/>
      <c r="FQ1593" s="23"/>
      <c r="FR1593" s="23"/>
      <c r="FS1593" s="23"/>
      <c r="FT1593" s="23"/>
      <c r="FU1593" s="23"/>
      <c r="FV1593" s="23"/>
      <c r="FW1593" s="23"/>
      <c r="FX1593" s="23"/>
      <c r="FY1593" s="23"/>
      <c r="FZ1593" s="23"/>
      <c r="GA1593" s="23"/>
      <c r="GB1593" s="23"/>
      <c r="GC1593" s="23"/>
      <c r="GD1593" s="23"/>
      <c r="GE1593" s="23"/>
      <c r="GF1593" s="23"/>
      <c r="GG1593" s="23"/>
      <c r="GH1593" s="23"/>
      <c r="GI1593" s="23"/>
      <c r="GJ1593" s="23"/>
      <c r="GK1593" s="23"/>
      <c r="GL1593" s="23"/>
      <c r="GM1593" s="23"/>
      <c r="GN1593" s="23"/>
      <c r="GO1593" s="23"/>
      <c r="GP1593" s="23"/>
      <c r="GQ1593" s="23"/>
      <c r="GR1593" s="23"/>
      <c r="GS1593" s="23"/>
      <c r="GT1593" s="23"/>
      <c r="GU1593" s="23"/>
      <c r="GV1593" s="23"/>
      <c r="GW1593" s="23"/>
      <c r="GX1593" s="23"/>
      <c r="GY1593" s="23"/>
      <c r="GZ1593" s="23"/>
      <c r="HA1593" s="23"/>
      <c r="HB1593" s="23"/>
      <c r="HC1593" s="23"/>
      <c r="HD1593" s="23"/>
      <c r="HE1593" s="23"/>
      <c r="HF1593" s="23"/>
      <c r="HG1593" s="23"/>
      <c r="HH1593" s="23"/>
      <c r="HI1593" s="23"/>
      <c r="HJ1593" s="23"/>
      <c r="HK1593" s="23"/>
      <c r="HL1593" s="23"/>
      <c r="HM1593" s="23"/>
      <c r="HN1593" s="23"/>
      <c r="HO1593" s="23"/>
      <c r="HP1593" s="23"/>
      <c r="HQ1593" s="23"/>
      <c r="HR1593" s="23"/>
      <c r="HS1593" s="23"/>
      <c r="HT1593" s="23"/>
      <c r="HU1593" s="23"/>
      <c r="HV1593" s="23"/>
      <c r="HW1593" s="23"/>
      <c r="HX1593" s="23"/>
      <c r="HY1593" s="23"/>
    </row>
    <row r="1594" spans="1:233" x14ac:dyDescent="0.2">
      <c r="A1594" s="12" t="s">
        <v>3804</v>
      </c>
      <c r="B1594" s="12" t="s">
        <v>3105</v>
      </c>
      <c r="C1594" s="22" t="s">
        <v>3805</v>
      </c>
      <c r="D1594" s="13">
        <v>10160</v>
      </c>
      <c r="E1594" s="33" t="s">
        <v>6274</v>
      </c>
      <c r="F1594" s="33" t="s">
        <v>6120</v>
      </c>
      <c r="G1594" s="9" t="s">
        <v>6437</v>
      </c>
      <c r="H1594" s="9"/>
      <c r="I1594" s="23"/>
      <c r="J1594" s="13" t="str">
        <f t="shared" si="24"/>
        <v>INSERT INTO `Productos` (txRefInterna,txRefExterna,txNomProducto,txDescripcion,idClasifProductos,idMarcaProductos) SELECT 'TC108','TRITON','TAPA TANQUE GAS. CHEVROLET CORSA CON LLAVE M97','TAPA TANQUE GAS. CHEVROLET CORSA CON LLAVE M97', A.idClasifProductos, M.idClasifProductos  FROM `ClasifProductos` A, `ClasifProductos` M WHERE A.txDescripcion = 'TAPA' AND M.txDescripcion = 'CHEVROLET CORSA';</v>
      </c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  <c r="BF1594" s="23"/>
      <c r="BG1594" s="23"/>
      <c r="BH1594" s="23"/>
      <c r="BI1594" s="23"/>
      <c r="BJ1594" s="23"/>
      <c r="BK1594" s="23"/>
      <c r="BL1594" s="23"/>
      <c r="BM1594" s="23"/>
      <c r="BN1594" s="23"/>
      <c r="BO1594" s="23"/>
      <c r="BP1594" s="23"/>
      <c r="BQ1594" s="23"/>
      <c r="BR1594" s="23"/>
      <c r="BS1594" s="23"/>
      <c r="BT1594" s="23"/>
      <c r="BU1594" s="23"/>
      <c r="BV1594" s="23"/>
      <c r="BW1594" s="23"/>
      <c r="BX1594" s="23"/>
      <c r="BY1594" s="23"/>
      <c r="BZ1594" s="23"/>
      <c r="CA1594" s="23"/>
      <c r="CB1594" s="23"/>
      <c r="CC1594" s="23"/>
      <c r="CD1594" s="23"/>
      <c r="CE1594" s="23"/>
      <c r="CF1594" s="23"/>
      <c r="CG1594" s="23"/>
      <c r="CH1594" s="23"/>
      <c r="CI1594" s="23"/>
      <c r="CJ1594" s="23"/>
      <c r="CK1594" s="23"/>
      <c r="CL1594" s="23"/>
      <c r="CM1594" s="23"/>
      <c r="CN1594" s="23"/>
      <c r="CO1594" s="23"/>
      <c r="CP1594" s="23"/>
      <c r="CQ1594" s="23"/>
      <c r="CR1594" s="23"/>
      <c r="CS1594" s="23"/>
      <c r="CT1594" s="23"/>
      <c r="CU1594" s="23"/>
      <c r="CV1594" s="23"/>
      <c r="CW1594" s="23"/>
      <c r="CX1594" s="23"/>
      <c r="CY1594" s="23"/>
      <c r="CZ1594" s="23"/>
      <c r="DA1594" s="23"/>
      <c r="DB1594" s="23"/>
      <c r="DC1594" s="23"/>
      <c r="DD1594" s="23"/>
      <c r="DE1594" s="23"/>
      <c r="DF1594" s="23"/>
      <c r="DG1594" s="23"/>
      <c r="DH1594" s="23"/>
      <c r="DI1594" s="23"/>
      <c r="DJ1594" s="23"/>
      <c r="DK1594" s="23"/>
      <c r="DL1594" s="23"/>
      <c r="DM1594" s="23"/>
      <c r="DN1594" s="23"/>
      <c r="DO1594" s="23"/>
      <c r="DP1594" s="23"/>
      <c r="DQ1594" s="23"/>
      <c r="DR1594" s="23"/>
      <c r="DS1594" s="23"/>
      <c r="DT1594" s="23"/>
      <c r="DU1594" s="23"/>
      <c r="DV1594" s="23"/>
      <c r="DW1594" s="23"/>
      <c r="DX1594" s="23"/>
      <c r="DY1594" s="23"/>
      <c r="DZ1594" s="23"/>
      <c r="EA1594" s="23"/>
      <c r="EB1594" s="23"/>
      <c r="EC1594" s="23"/>
      <c r="ED1594" s="23"/>
      <c r="EE1594" s="23"/>
      <c r="EF1594" s="23"/>
      <c r="EG1594" s="23"/>
      <c r="EH1594" s="23"/>
      <c r="EI1594" s="23"/>
      <c r="EJ1594" s="23"/>
      <c r="EK1594" s="23"/>
      <c r="EL1594" s="23"/>
      <c r="EM1594" s="23"/>
      <c r="EN1594" s="23"/>
      <c r="EO1594" s="23"/>
      <c r="EP1594" s="23"/>
      <c r="EQ1594" s="23"/>
      <c r="ER1594" s="23"/>
      <c r="ES1594" s="23"/>
      <c r="ET1594" s="23"/>
      <c r="EU1594" s="23"/>
      <c r="EV1594" s="23"/>
      <c r="EW1594" s="23"/>
      <c r="EX1594" s="23"/>
      <c r="EY1594" s="23"/>
      <c r="EZ1594" s="23"/>
      <c r="FA1594" s="23"/>
      <c r="FB1594" s="23"/>
      <c r="FC1594" s="23"/>
      <c r="FD1594" s="23"/>
      <c r="FE1594" s="23"/>
      <c r="FF1594" s="23"/>
      <c r="FG1594" s="23"/>
      <c r="FH1594" s="23"/>
      <c r="FI1594" s="23"/>
      <c r="FJ1594" s="23"/>
      <c r="FK1594" s="23"/>
      <c r="FL1594" s="23"/>
      <c r="FM1594" s="23"/>
      <c r="FN1594" s="23"/>
      <c r="FO1594" s="23"/>
      <c r="FP1594" s="23"/>
      <c r="FQ1594" s="23"/>
      <c r="FR1594" s="23"/>
      <c r="FS1594" s="23"/>
      <c r="FT1594" s="23"/>
      <c r="FU1594" s="23"/>
      <c r="FV1594" s="23"/>
      <c r="FW1594" s="23"/>
      <c r="FX1594" s="23"/>
      <c r="FY1594" s="23"/>
      <c r="FZ1594" s="23"/>
      <c r="GA1594" s="23"/>
      <c r="GB1594" s="23"/>
      <c r="GC1594" s="23"/>
      <c r="GD1594" s="23"/>
      <c r="GE1594" s="23"/>
      <c r="GF1594" s="23"/>
      <c r="GG1594" s="23"/>
      <c r="GH1594" s="23"/>
      <c r="GI1594" s="23"/>
      <c r="GJ1594" s="23"/>
      <c r="GK1594" s="23"/>
      <c r="GL1594" s="23"/>
      <c r="GM1594" s="23"/>
      <c r="GN1594" s="23"/>
      <c r="GO1594" s="23"/>
      <c r="GP1594" s="23"/>
      <c r="GQ1594" s="23"/>
      <c r="GR1594" s="23"/>
      <c r="GS1594" s="23"/>
      <c r="GT1594" s="23"/>
      <c r="GU1594" s="23"/>
      <c r="GV1594" s="23"/>
      <c r="GW1594" s="23"/>
      <c r="GX1594" s="23"/>
      <c r="GY1594" s="23"/>
      <c r="GZ1594" s="23"/>
      <c r="HA1594" s="23"/>
      <c r="HB1594" s="23"/>
      <c r="HC1594" s="23"/>
      <c r="HD1594" s="23"/>
      <c r="HE1594" s="23"/>
      <c r="HF1594" s="23"/>
      <c r="HG1594" s="23"/>
      <c r="HH1594" s="23"/>
      <c r="HI1594" s="23"/>
      <c r="HJ1594" s="23"/>
      <c r="HK1594" s="23"/>
      <c r="HL1594" s="23"/>
      <c r="HM1594" s="23"/>
      <c r="HN1594" s="23"/>
      <c r="HO1594" s="23"/>
      <c r="HP1594" s="23"/>
      <c r="HQ1594" s="23"/>
      <c r="HR1594" s="23"/>
      <c r="HS1594" s="23"/>
      <c r="HT1594" s="23"/>
      <c r="HU1594" s="23"/>
      <c r="HV1594" s="23"/>
      <c r="HW1594" s="23"/>
      <c r="HX1594" s="23"/>
      <c r="HY1594" s="23"/>
    </row>
    <row r="1595" spans="1:233" x14ac:dyDescent="0.2">
      <c r="A1595" s="12" t="s">
        <v>3866</v>
      </c>
      <c r="B1595" s="12" t="s">
        <v>3105</v>
      </c>
      <c r="C1595" s="12" t="s">
        <v>3867</v>
      </c>
      <c r="D1595" s="13">
        <v>8890</v>
      </c>
      <c r="E1595" s="33" t="s">
        <v>6275</v>
      </c>
      <c r="F1595" s="33" t="s">
        <v>6120</v>
      </c>
      <c r="G1595" s="9" t="s">
        <v>6437</v>
      </c>
      <c r="H1595" s="9"/>
      <c r="I1595" s="23"/>
      <c r="J1595" s="13" t="str">
        <f t="shared" si="24"/>
        <v>INSERT INTO `Productos` (txRefInterna,txRefExterna,txNomProducto,txDescripcion,idClasifProductos,idMarcaProductos) SELECT 'TC100','TRITON','TAPA TANQUE GAS. CHEVROLET SPRINT CON LLAVE','TAPA TANQUE GAS. CHEVROLET SPRINT CON LLAVE', A.idClasifProductos, M.idClasifProductos  FROM `ClasifProductos` A, `ClasifProductos` M WHERE A.txDescripcion = 'TAPA' AND M.txDescripcion = 'CHEVROLET SPRINT';</v>
      </c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  <c r="BF1595" s="23"/>
      <c r="BG1595" s="23"/>
      <c r="BH1595" s="23"/>
      <c r="BI1595" s="23"/>
      <c r="BJ1595" s="23"/>
      <c r="BK1595" s="23"/>
      <c r="BL1595" s="23"/>
      <c r="BM1595" s="23"/>
      <c r="BN1595" s="23"/>
      <c r="BO1595" s="23"/>
      <c r="BP1595" s="23"/>
      <c r="BQ1595" s="23"/>
      <c r="BR1595" s="23"/>
      <c r="BS1595" s="23"/>
      <c r="BT1595" s="23"/>
      <c r="BU1595" s="23"/>
      <c r="BV1595" s="23"/>
      <c r="BW1595" s="23"/>
      <c r="BX1595" s="23"/>
      <c r="BY1595" s="23"/>
      <c r="BZ1595" s="23"/>
      <c r="CA1595" s="23"/>
      <c r="CB1595" s="23"/>
      <c r="CC1595" s="23"/>
      <c r="CD1595" s="23"/>
      <c r="CE1595" s="23"/>
      <c r="CF1595" s="23"/>
      <c r="CG1595" s="23"/>
      <c r="CH1595" s="23"/>
      <c r="CI1595" s="23"/>
      <c r="CJ1595" s="23"/>
      <c r="CK1595" s="23"/>
      <c r="CL1595" s="23"/>
      <c r="CM1595" s="23"/>
      <c r="CN1595" s="23"/>
      <c r="CO1595" s="23"/>
      <c r="CP1595" s="23"/>
      <c r="CQ1595" s="23"/>
      <c r="CR1595" s="23"/>
      <c r="CS1595" s="23"/>
      <c r="CT1595" s="23"/>
      <c r="CU1595" s="23"/>
      <c r="CV1595" s="23"/>
      <c r="CW1595" s="23"/>
      <c r="CX1595" s="23"/>
      <c r="CY1595" s="23"/>
      <c r="CZ1595" s="23"/>
      <c r="DA1595" s="23"/>
      <c r="DB1595" s="23"/>
      <c r="DC1595" s="23"/>
      <c r="DD1595" s="23"/>
      <c r="DE1595" s="23"/>
      <c r="DF1595" s="23"/>
      <c r="DG1595" s="23"/>
      <c r="DH1595" s="23"/>
      <c r="DI1595" s="23"/>
      <c r="DJ1595" s="23"/>
      <c r="DK1595" s="23"/>
      <c r="DL1595" s="23"/>
      <c r="DM1595" s="23"/>
      <c r="DN1595" s="23"/>
      <c r="DO1595" s="23"/>
      <c r="DP1595" s="23"/>
      <c r="DQ1595" s="23"/>
      <c r="DR1595" s="23"/>
      <c r="DS1595" s="23"/>
      <c r="DT1595" s="23"/>
      <c r="DU1595" s="23"/>
      <c r="DV1595" s="23"/>
      <c r="DW1595" s="23"/>
      <c r="DX1595" s="23"/>
      <c r="DY1595" s="23"/>
      <c r="DZ1595" s="23"/>
      <c r="EA1595" s="23"/>
      <c r="EB1595" s="23"/>
      <c r="EC1595" s="23"/>
      <c r="ED1595" s="23"/>
      <c r="EE1595" s="23"/>
      <c r="EF1595" s="23"/>
      <c r="EG1595" s="23"/>
      <c r="EH1595" s="23"/>
      <c r="EI1595" s="23"/>
      <c r="EJ1595" s="23"/>
      <c r="EK1595" s="23"/>
      <c r="EL1595" s="23"/>
      <c r="EM1595" s="23"/>
      <c r="EN1595" s="23"/>
      <c r="EO1595" s="23"/>
      <c r="EP1595" s="23"/>
      <c r="EQ1595" s="23"/>
      <c r="ER1595" s="23"/>
      <c r="ES1595" s="23"/>
      <c r="ET1595" s="23"/>
      <c r="EU1595" s="23"/>
      <c r="EV1595" s="23"/>
      <c r="EW1595" s="23"/>
      <c r="EX1595" s="23"/>
      <c r="EY1595" s="23"/>
      <c r="EZ1595" s="23"/>
      <c r="FA1595" s="23"/>
      <c r="FB1595" s="23"/>
      <c r="FC1595" s="23"/>
      <c r="FD1595" s="23"/>
      <c r="FE1595" s="23"/>
      <c r="FF1595" s="23"/>
      <c r="FG1595" s="23"/>
      <c r="FH1595" s="23"/>
      <c r="FI1595" s="23"/>
      <c r="FJ1595" s="23"/>
      <c r="FK1595" s="23"/>
      <c r="FL1595" s="23"/>
      <c r="FM1595" s="23"/>
      <c r="FN1595" s="23"/>
      <c r="FO1595" s="23"/>
      <c r="FP1595" s="23"/>
      <c r="FQ1595" s="23"/>
      <c r="FR1595" s="23"/>
      <c r="FS1595" s="23"/>
      <c r="FT1595" s="23"/>
      <c r="FU1595" s="23"/>
      <c r="FV1595" s="23"/>
      <c r="FW1595" s="23"/>
      <c r="FX1595" s="23"/>
      <c r="FY1595" s="23"/>
      <c r="FZ1595" s="23"/>
      <c r="GA1595" s="23"/>
      <c r="GB1595" s="23"/>
      <c r="GC1595" s="23"/>
      <c r="GD1595" s="23"/>
      <c r="GE1595" s="23"/>
      <c r="GF1595" s="23"/>
      <c r="GG1595" s="23"/>
      <c r="GH1595" s="23"/>
      <c r="GI1595" s="23"/>
      <c r="GJ1595" s="23"/>
      <c r="GK1595" s="23"/>
      <c r="GL1595" s="23"/>
      <c r="GM1595" s="23"/>
      <c r="GN1595" s="23"/>
      <c r="GO1595" s="23"/>
      <c r="GP1595" s="23"/>
      <c r="GQ1595" s="23"/>
      <c r="GR1595" s="23"/>
      <c r="GS1595" s="23"/>
      <c r="GT1595" s="23"/>
      <c r="GU1595" s="23"/>
      <c r="GV1595" s="23"/>
      <c r="GW1595" s="23"/>
      <c r="GX1595" s="23"/>
      <c r="GY1595" s="23"/>
      <c r="GZ1595" s="23"/>
      <c r="HA1595" s="23"/>
      <c r="HB1595" s="23"/>
      <c r="HC1595" s="23"/>
      <c r="HD1595" s="23"/>
      <c r="HE1595" s="23"/>
      <c r="HF1595" s="23"/>
      <c r="HG1595" s="23"/>
      <c r="HH1595" s="23"/>
      <c r="HI1595" s="23"/>
      <c r="HJ1595" s="23"/>
      <c r="HK1595" s="23"/>
      <c r="HL1595" s="23"/>
      <c r="HM1595" s="23"/>
      <c r="HN1595" s="23"/>
      <c r="HO1595" s="23"/>
      <c r="HP1595" s="23"/>
      <c r="HQ1595" s="23"/>
      <c r="HR1595" s="23"/>
      <c r="HS1595" s="23"/>
      <c r="HT1595" s="23"/>
      <c r="HU1595" s="23"/>
      <c r="HV1595" s="23"/>
      <c r="HW1595" s="23"/>
      <c r="HX1595" s="23"/>
      <c r="HY1595" s="23"/>
    </row>
    <row r="1596" spans="1:233" x14ac:dyDescent="0.2">
      <c r="A1596" s="12" t="s">
        <v>3934</v>
      </c>
      <c r="B1596" s="12" t="s">
        <v>3935</v>
      </c>
      <c r="C1596" s="12" t="s">
        <v>3936</v>
      </c>
      <c r="D1596" s="13">
        <v>9090</v>
      </c>
      <c r="E1596" s="33" t="s">
        <v>6276</v>
      </c>
      <c r="F1596" s="33" t="s">
        <v>6120</v>
      </c>
      <c r="G1596" s="9" t="s">
        <v>6437</v>
      </c>
      <c r="H1596" s="9"/>
      <c r="I1596" s="23"/>
      <c r="J1596" s="13" t="str">
        <f t="shared" si="24"/>
        <v>INSERT INTO `Productos` (txRefInterna,txRefExterna,txNomProducto,txDescripcion,idClasifProductos,idMarcaProductos) SELECT 'TC102','TRITON ','TAPA TANQUE GAS. CHEVROLET SWIFT CON LLAVE','TAPA TANQUE GAS. CHEVROLET SWIFT CON LLAVE', A.idClasifProductos, M.idClasifProductos  FROM `ClasifProductos` A, `ClasifProductos` M WHERE A.txDescripcion = 'TAPA' AND M.txDescripcion = 'CHEVROLET SWIFT';</v>
      </c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23"/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  <c r="BF1596" s="23"/>
      <c r="BG1596" s="23"/>
      <c r="BH1596" s="23"/>
      <c r="BI1596" s="23"/>
      <c r="BJ1596" s="23"/>
      <c r="BK1596" s="23"/>
      <c r="BL1596" s="23"/>
      <c r="BM1596" s="23"/>
      <c r="BN1596" s="23"/>
      <c r="BO1596" s="23"/>
      <c r="BP1596" s="23"/>
      <c r="BQ1596" s="23"/>
      <c r="BR1596" s="23"/>
      <c r="BS1596" s="23"/>
      <c r="BT1596" s="23"/>
      <c r="BU1596" s="23"/>
      <c r="BV1596" s="23"/>
      <c r="BW1596" s="23"/>
      <c r="BX1596" s="23"/>
      <c r="BY1596" s="23"/>
      <c r="BZ1596" s="23"/>
      <c r="CA1596" s="23"/>
      <c r="CB1596" s="23"/>
      <c r="CC1596" s="23"/>
      <c r="CD1596" s="23"/>
      <c r="CE1596" s="23"/>
      <c r="CF1596" s="23"/>
      <c r="CG1596" s="23"/>
      <c r="CH1596" s="23"/>
      <c r="CI1596" s="23"/>
      <c r="CJ1596" s="23"/>
      <c r="CK1596" s="23"/>
      <c r="CL1596" s="23"/>
      <c r="CM1596" s="23"/>
      <c r="CN1596" s="23"/>
      <c r="CO1596" s="23"/>
      <c r="CP1596" s="23"/>
      <c r="CQ1596" s="23"/>
      <c r="CR1596" s="23"/>
      <c r="CS1596" s="23"/>
      <c r="CT1596" s="23"/>
      <c r="CU1596" s="23"/>
      <c r="CV1596" s="23"/>
      <c r="CW1596" s="23"/>
      <c r="CX1596" s="23"/>
      <c r="CY1596" s="23"/>
      <c r="CZ1596" s="23"/>
      <c r="DA1596" s="23"/>
      <c r="DB1596" s="23"/>
      <c r="DC1596" s="23"/>
      <c r="DD1596" s="23"/>
      <c r="DE1596" s="23"/>
      <c r="DF1596" s="23"/>
      <c r="DG1596" s="23"/>
      <c r="DH1596" s="23"/>
      <c r="DI1596" s="23"/>
      <c r="DJ1596" s="23"/>
      <c r="DK1596" s="23"/>
      <c r="DL1596" s="23"/>
      <c r="DM1596" s="23"/>
      <c r="DN1596" s="23"/>
      <c r="DO1596" s="23"/>
      <c r="DP1596" s="23"/>
      <c r="DQ1596" s="23"/>
      <c r="DR1596" s="23"/>
      <c r="DS1596" s="23"/>
      <c r="DT1596" s="23"/>
      <c r="DU1596" s="23"/>
      <c r="DV1596" s="23"/>
      <c r="DW1596" s="23"/>
      <c r="DX1596" s="23"/>
      <c r="DY1596" s="23"/>
      <c r="DZ1596" s="23"/>
      <c r="EA1596" s="23"/>
      <c r="EB1596" s="23"/>
      <c r="EC1596" s="23"/>
      <c r="ED1596" s="23"/>
      <c r="EE1596" s="23"/>
      <c r="EF1596" s="23"/>
      <c r="EG1596" s="23"/>
      <c r="EH1596" s="23"/>
      <c r="EI1596" s="23"/>
      <c r="EJ1596" s="23"/>
      <c r="EK1596" s="23"/>
      <c r="EL1596" s="23"/>
      <c r="EM1596" s="23"/>
      <c r="EN1596" s="23"/>
      <c r="EO1596" s="23"/>
      <c r="EP1596" s="23"/>
      <c r="EQ1596" s="23"/>
      <c r="ER1596" s="23"/>
      <c r="ES1596" s="23"/>
      <c r="ET1596" s="23"/>
      <c r="EU1596" s="23"/>
      <c r="EV1596" s="23"/>
      <c r="EW1596" s="23"/>
      <c r="EX1596" s="23"/>
      <c r="EY1596" s="23"/>
      <c r="EZ1596" s="23"/>
      <c r="FA1596" s="23"/>
      <c r="FB1596" s="23"/>
      <c r="FC1596" s="23"/>
      <c r="FD1596" s="23"/>
      <c r="FE1596" s="23"/>
      <c r="FF1596" s="23"/>
      <c r="FG1596" s="23"/>
      <c r="FH1596" s="23"/>
      <c r="FI1596" s="23"/>
      <c r="FJ1596" s="23"/>
      <c r="FK1596" s="23"/>
      <c r="FL1596" s="23"/>
      <c r="FM1596" s="23"/>
      <c r="FN1596" s="23"/>
      <c r="FO1596" s="23"/>
      <c r="FP1596" s="23"/>
      <c r="FQ1596" s="23"/>
      <c r="FR1596" s="23"/>
      <c r="FS1596" s="23"/>
      <c r="FT1596" s="23"/>
      <c r="FU1596" s="23"/>
      <c r="FV1596" s="23"/>
      <c r="FW1596" s="23"/>
      <c r="FX1596" s="23"/>
      <c r="FY1596" s="23"/>
      <c r="FZ1596" s="23"/>
      <c r="GA1596" s="23"/>
      <c r="GB1596" s="23"/>
      <c r="GC1596" s="23"/>
      <c r="GD1596" s="23"/>
      <c r="GE1596" s="23"/>
      <c r="GF1596" s="23"/>
      <c r="GG1596" s="23"/>
      <c r="GH1596" s="23"/>
      <c r="GI1596" s="23"/>
      <c r="GJ1596" s="23"/>
      <c r="GK1596" s="23"/>
      <c r="GL1596" s="23"/>
      <c r="GM1596" s="23"/>
      <c r="GN1596" s="23"/>
      <c r="GO1596" s="23"/>
      <c r="GP1596" s="23"/>
      <c r="GQ1596" s="23"/>
      <c r="GR1596" s="23"/>
      <c r="GS1596" s="23"/>
      <c r="GT1596" s="23"/>
      <c r="GU1596" s="23"/>
      <c r="GV1596" s="23"/>
      <c r="GW1596" s="23"/>
      <c r="GX1596" s="23"/>
      <c r="GY1596" s="23"/>
      <c r="GZ1596" s="23"/>
      <c r="HA1596" s="23"/>
      <c r="HB1596" s="23"/>
      <c r="HC1596" s="23"/>
      <c r="HD1596" s="23"/>
      <c r="HE1596" s="23"/>
      <c r="HF1596" s="23"/>
      <c r="HG1596" s="23"/>
      <c r="HH1596" s="23"/>
      <c r="HI1596" s="23"/>
      <c r="HJ1596" s="23"/>
      <c r="HK1596" s="23"/>
      <c r="HL1596" s="23"/>
      <c r="HM1596" s="23"/>
      <c r="HN1596" s="23"/>
      <c r="HO1596" s="23"/>
      <c r="HP1596" s="23"/>
      <c r="HQ1596" s="23"/>
      <c r="HR1596" s="23"/>
      <c r="HS1596" s="23"/>
      <c r="HT1596" s="23"/>
      <c r="HU1596" s="23"/>
      <c r="HV1596" s="23"/>
      <c r="HW1596" s="23"/>
      <c r="HX1596" s="23"/>
      <c r="HY1596" s="23"/>
    </row>
    <row r="1597" spans="1:233" x14ac:dyDescent="0.2">
      <c r="A1597" s="12" t="s">
        <v>3974</v>
      </c>
      <c r="B1597" s="12" t="s">
        <v>3105</v>
      </c>
      <c r="C1597" s="12" t="s">
        <v>3975</v>
      </c>
      <c r="D1597" s="13">
        <v>9090</v>
      </c>
      <c r="E1597" s="33" t="s">
        <v>6277</v>
      </c>
      <c r="F1597" s="33" t="s">
        <v>6120</v>
      </c>
      <c r="G1597" s="9" t="s">
        <v>6437</v>
      </c>
      <c r="H1597" s="9"/>
      <c r="I1597" s="23"/>
      <c r="J1597" s="13" t="str">
        <f t="shared" si="24"/>
        <v>INSERT INTO `Productos` (txRefInterna,txRefExterna,txNomProducto,txDescripcion,idClasifProductos,idMarcaProductos) SELECT 'TC101','TRITON','TAPA TANQUE GAS.  CHEVROLET MONZA CON LLAVE','TAPA TANQUE GAS.  CHEVROLET MONZA CON LLAVE', A.idClasifProductos, M.idClasifProductos  FROM `ClasifProductos` A, `ClasifProductos` M WHERE A.txDescripcion = 'TAPA' AND M.txDescripcion = 'CHEVROLET MONZA';</v>
      </c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  <c r="BF1597" s="23"/>
      <c r="BG1597" s="23"/>
      <c r="BH1597" s="23"/>
      <c r="BI1597" s="23"/>
      <c r="BJ1597" s="23"/>
      <c r="BK1597" s="23"/>
      <c r="BL1597" s="23"/>
      <c r="BM1597" s="23"/>
      <c r="BN1597" s="23"/>
      <c r="BO1597" s="23"/>
      <c r="BP1597" s="23"/>
      <c r="BQ1597" s="23"/>
      <c r="BR1597" s="23"/>
      <c r="BS1597" s="23"/>
      <c r="BT1597" s="23"/>
      <c r="BU1597" s="23"/>
      <c r="BV1597" s="23"/>
      <c r="BW1597" s="23"/>
      <c r="BX1597" s="23"/>
      <c r="BY1597" s="23"/>
      <c r="BZ1597" s="23"/>
      <c r="CA1597" s="23"/>
      <c r="CB1597" s="23"/>
      <c r="CC1597" s="23"/>
      <c r="CD1597" s="23"/>
      <c r="CE1597" s="23"/>
      <c r="CF1597" s="23"/>
      <c r="CG1597" s="23"/>
      <c r="CH1597" s="23"/>
      <c r="CI1597" s="23"/>
      <c r="CJ1597" s="23"/>
      <c r="CK1597" s="23"/>
      <c r="CL1597" s="23"/>
      <c r="CM1597" s="23"/>
      <c r="CN1597" s="23"/>
      <c r="CO1597" s="23"/>
      <c r="CP1597" s="23"/>
      <c r="CQ1597" s="23"/>
      <c r="CR1597" s="23"/>
      <c r="CS1597" s="23"/>
      <c r="CT1597" s="23"/>
      <c r="CU1597" s="23"/>
      <c r="CV1597" s="23"/>
      <c r="CW1597" s="23"/>
      <c r="CX1597" s="23"/>
      <c r="CY1597" s="23"/>
      <c r="CZ1597" s="23"/>
      <c r="DA1597" s="23"/>
      <c r="DB1597" s="23"/>
      <c r="DC1597" s="23"/>
      <c r="DD1597" s="23"/>
      <c r="DE1597" s="23"/>
      <c r="DF1597" s="23"/>
      <c r="DG1597" s="23"/>
      <c r="DH1597" s="23"/>
      <c r="DI1597" s="23"/>
      <c r="DJ1597" s="23"/>
      <c r="DK1597" s="23"/>
      <c r="DL1597" s="23"/>
      <c r="DM1597" s="23"/>
      <c r="DN1597" s="23"/>
      <c r="DO1597" s="23"/>
      <c r="DP1597" s="23"/>
      <c r="DQ1597" s="23"/>
      <c r="DR1597" s="23"/>
      <c r="DS1597" s="23"/>
      <c r="DT1597" s="23"/>
      <c r="DU1597" s="23"/>
      <c r="DV1597" s="23"/>
      <c r="DW1597" s="23"/>
      <c r="DX1597" s="23"/>
      <c r="DY1597" s="23"/>
      <c r="DZ1597" s="23"/>
      <c r="EA1597" s="23"/>
      <c r="EB1597" s="23"/>
      <c r="EC1597" s="23"/>
      <c r="ED1597" s="23"/>
      <c r="EE1597" s="23"/>
      <c r="EF1597" s="23"/>
      <c r="EG1597" s="23"/>
      <c r="EH1597" s="23"/>
      <c r="EI1597" s="23"/>
      <c r="EJ1597" s="23"/>
      <c r="EK1597" s="23"/>
      <c r="EL1597" s="23"/>
      <c r="EM1597" s="23"/>
      <c r="EN1597" s="23"/>
      <c r="EO1597" s="23"/>
      <c r="EP1597" s="23"/>
      <c r="EQ1597" s="23"/>
      <c r="ER1597" s="23"/>
      <c r="ES1597" s="23"/>
      <c r="ET1597" s="23"/>
      <c r="EU1597" s="23"/>
      <c r="EV1597" s="23"/>
      <c r="EW1597" s="23"/>
      <c r="EX1597" s="23"/>
      <c r="EY1597" s="23"/>
      <c r="EZ1597" s="23"/>
      <c r="FA1597" s="23"/>
      <c r="FB1597" s="23"/>
      <c r="FC1597" s="23"/>
      <c r="FD1597" s="23"/>
      <c r="FE1597" s="23"/>
      <c r="FF1597" s="23"/>
      <c r="FG1597" s="23"/>
      <c r="FH1597" s="23"/>
      <c r="FI1597" s="23"/>
      <c r="FJ1597" s="23"/>
      <c r="FK1597" s="23"/>
      <c r="FL1597" s="23"/>
      <c r="FM1597" s="23"/>
      <c r="FN1597" s="23"/>
      <c r="FO1597" s="23"/>
      <c r="FP1597" s="23"/>
      <c r="FQ1597" s="23"/>
      <c r="FR1597" s="23"/>
      <c r="FS1597" s="23"/>
      <c r="FT1597" s="23"/>
      <c r="FU1597" s="23"/>
      <c r="FV1597" s="23"/>
      <c r="FW1597" s="23"/>
      <c r="FX1597" s="23"/>
      <c r="FY1597" s="23"/>
      <c r="FZ1597" s="23"/>
      <c r="GA1597" s="23"/>
      <c r="GB1597" s="23"/>
      <c r="GC1597" s="23"/>
      <c r="GD1597" s="23"/>
      <c r="GE1597" s="23"/>
      <c r="GF1597" s="23"/>
      <c r="GG1597" s="23"/>
      <c r="GH1597" s="23"/>
      <c r="GI1597" s="23"/>
      <c r="GJ1597" s="23"/>
      <c r="GK1597" s="23"/>
      <c r="GL1597" s="23"/>
      <c r="GM1597" s="23"/>
      <c r="GN1597" s="23"/>
      <c r="GO1597" s="23"/>
      <c r="GP1597" s="23"/>
      <c r="GQ1597" s="23"/>
      <c r="GR1597" s="23"/>
      <c r="GS1597" s="23"/>
      <c r="GT1597" s="23"/>
      <c r="GU1597" s="23"/>
      <c r="GV1597" s="23"/>
      <c r="GW1597" s="23"/>
      <c r="GX1597" s="23"/>
      <c r="GY1597" s="23"/>
      <c r="GZ1597" s="23"/>
      <c r="HA1597" s="23"/>
      <c r="HB1597" s="23"/>
      <c r="HC1597" s="23"/>
      <c r="HD1597" s="23"/>
      <c r="HE1597" s="23"/>
      <c r="HF1597" s="23"/>
      <c r="HG1597" s="23"/>
      <c r="HH1597" s="23"/>
      <c r="HI1597" s="23"/>
      <c r="HJ1597" s="23"/>
      <c r="HK1597" s="23"/>
      <c r="HL1597" s="23"/>
      <c r="HM1597" s="23"/>
      <c r="HN1597" s="23"/>
      <c r="HO1597" s="23"/>
      <c r="HP1597" s="23"/>
      <c r="HQ1597" s="23"/>
      <c r="HR1597" s="23"/>
      <c r="HS1597" s="23"/>
      <c r="HT1597" s="23"/>
      <c r="HU1597" s="23"/>
      <c r="HV1597" s="23"/>
      <c r="HW1597" s="23"/>
      <c r="HX1597" s="23"/>
      <c r="HY1597" s="23"/>
    </row>
    <row r="1598" spans="1:233" x14ac:dyDescent="0.2">
      <c r="A1598" s="12" t="s">
        <v>4074</v>
      </c>
      <c r="B1598" s="12" t="s">
        <v>3935</v>
      </c>
      <c r="C1598" s="12" t="s">
        <v>4075</v>
      </c>
      <c r="D1598" s="13">
        <v>9570</v>
      </c>
      <c r="E1598" s="33" t="s">
        <v>6279</v>
      </c>
      <c r="F1598" s="33" t="s">
        <v>6120</v>
      </c>
      <c r="G1598" s="9" t="s">
        <v>6437</v>
      </c>
      <c r="H1598" s="9"/>
      <c r="I1598" s="23"/>
      <c r="J1598" s="13" t="str">
        <f t="shared" si="24"/>
        <v>INSERT INTO `Productos` (txRefInterna,txRefExterna,txNomProducto,txDescripcion,idClasifProductos,idMarcaProductos) SELECT 'TC104','TRITON ','TAPA TANQUE GAS. CHEVROLET LUV 2300 CON LLAVE','TAPA TANQUE GAS. CHEVROLET LUV 2300 CON LLAVE', A.idClasifProductos, M.idClasifProductos  FROM `ClasifProductos` A, `ClasifProductos` M WHERE A.txDescripcion = 'TAPA' AND M.txDescripcion = 'CHEVROLET LUV 1600 -2300';</v>
      </c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  <c r="BF1598" s="23"/>
      <c r="BG1598" s="23"/>
      <c r="BH1598" s="23"/>
      <c r="BI1598" s="23"/>
      <c r="BJ1598" s="23"/>
      <c r="BK1598" s="23"/>
      <c r="BL1598" s="23"/>
      <c r="BM1598" s="23"/>
      <c r="BN1598" s="23"/>
      <c r="BO1598" s="23"/>
      <c r="BP1598" s="23"/>
      <c r="BQ1598" s="23"/>
      <c r="BR1598" s="23"/>
      <c r="BS1598" s="23"/>
      <c r="BT1598" s="23"/>
      <c r="BU1598" s="23"/>
      <c r="BV1598" s="23"/>
      <c r="BW1598" s="23"/>
      <c r="BX1598" s="23"/>
      <c r="BY1598" s="23"/>
      <c r="BZ1598" s="23"/>
      <c r="CA1598" s="23"/>
      <c r="CB1598" s="23"/>
      <c r="CC1598" s="23"/>
      <c r="CD1598" s="23"/>
      <c r="CE1598" s="23"/>
      <c r="CF1598" s="23"/>
      <c r="CG1598" s="23"/>
      <c r="CH1598" s="23"/>
      <c r="CI1598" s="23"/>
      <c r="CJ1598" s="23"/>
      <c r="CK1598" s="23"/>
      <c r="CL1598" s="23"/>
      <c r="CM1598" s="23"/>
      <c r="CN1598" s="23"/>
      <c r="CO1598" s="23"/>
      <c r="CP1598" s="23"/>
      <c r="CQ1598" s="23"/>
      <c r="CR1598" s="23"/>
      <c r="CS1598" s="23"/>
      <c r="CT1598" s="23"/>
      <c r="CU1598" s="23"/>
      <c r="CV1598" s="23"/>
      <c r="CW1598" s="23"/>
      <c r="CX1598" s="23"/>
      <c r="CY1598" s="23"/>
      <c r="CZ1598" s="23"/>
      <c r="DA1598" s="23"/>
      <c r="DB1598" s="23"/>
      <c r="DC1598" s="23"/>
      <c r="DD1598" s="23"/>
      <c r="DE1598" s="23"/>
      <c r="DF1598" s="23"/>
      <c r="DG1598" s="23"/>
      <c r="DH1598" s="23"/>
      <c r="DI1598" s="23"/>
      <c r="DJ1598" s="23"/>
      <c r="DK1598" s="23"/>
      <c r="DL1598" s="23"/>
      <c r="DM1598" s="23"/>
      <c r="DN1598" s="23"/>
      <c r="DO1598" s="23"/>
      <c r="DP1598" s="23"/>
      <c r="DQ1598" s="23"/>
      <c r="DR1598" s="23"/>
      <c r="DS1598" s="23"/>
      <c r="DT1598" s="23"/>
      <c r="DU1598" s="23"/>
      <c r="DV1598" s="23"/>
      <c r="DW1598" s="23"/>
      <c r="DX1598" s="23"/>
      <c r="DY1598" s="23"/>
      <c r="DZ1598" s="23"/>
      <c r="EA1598" s="23"/>
      <c r="EB1598" s="23"/>
      <c r="EC1598" s="23"/>
      <c r="ED1598" s="23"/>
      <c r="EE1598" s="23"/>
      <c r="EF1598" s="23"/>
      <c r="EG1598" s="23"/>
      <c r="EH1598" s="23"/>
      <c r="EI1598" s="23"/>
      <c r="EJ1598" s="23"/>
      <c r="EK1598" s="23"/>
      <c r="EL1598" s="23"/>
      <c r="EM1598" s="23"/>
      <c r="EN1598" s="23"/>
      <c r="EO1598" s="23"/>
      <c r="EP1598" s="23"/>
      <c r="EQ1598" s="23"/>
      <c r="ER1598" s="23"/>
      <c r="ES1598" s="23"/>
      <c r="ET1598" s="23"/>
      <c r="EU1598" s="23"/>
      <c r="EV1598" s="23"/>
      <c r="EW1598" s="23"/>
      <c r="EX1598" s="23"/>
      <c r="EY1598" s="23"/>
      <c r="EZ1598" s="23"/>
      <c r="FA1598" s="23"/>
      <c r="FB1598" s="23"/>
      <c r="FC1598" s="23"/>
      <c r="FD1598" s="23"/>
      <c r="FE1598" s="23"/>
      <c r="FF1598" s="23"/>
      <c r="FG1598" s="23"/>
      <c r="FH1598" s="23"/>
      <c r="FI1598" s="23"/>
      <c r="FJ1598" s="23"/>
      <c r="FK1598" s="23"/>
      <c r="FL1598" s="23"/>
      <c r="FM1598" s="23"/>
      <c r="FN1598" s="23"/>
      <c r="FO1598" s="23"/>
      <c r="FP1598" s="23"/>
      <c r="FQ1598" s="23"/>
      <c r="FR1598" s="23"/>
      <c r="FS1598" s="23"/>
      <c r="FT1598" s="23"/>
      <c r="FU1598" s="23"/>
      <c r="FV1598" s="23"/>
      <c r="FW1598" s="23"/>
      <c r="FX1598" s="23"/>
      <c r="FY1598" s="23"/>
      <c r="FZ1598" s="23"/>
      <c r="GA1598" s="23"/>
      <c r="GB1598" s="23"/>
      <c r="GC1598" s="23"/>
      <c r="GD1598" s="23"/>
      <c r="GE1598" s="23"/>
      <c r="GF1598" s="23"/>
      <c r="GG1598" s="23"/>
      <c r="GH1598" s="23"/>
      <c r="GI1598" s="23"/>
      <c r="GJ1598" s="23"/>
      <c r="GK1598" s="23"/>
      <c r="GL1598" s="23"/>
      <c r="GM1598" s="23"/>
      <c r="GN1598" s="23"/>
      <c r="GO1598" s="23"/>
      <c r="GP1598" s="23"/>
      <c r="GQ1598" s="23"/>
      <c r="GR1598" s="23"/>
      <c r="GS1598" s="23"/>
      <c r="GT1598" s="23"/>
      <c r="GU1598" s="23"/>
      <c r="GV1598" s="23"/>
      <c r="GW1598" s="23"/>
      <c r="GX1598" s="23"/>
      <c r="GY1598" s="23"/>
      <c r="GZ1598" s="23"/>
      <c r="HA1598" s="23"/>
      <c r="HB1598" s="23"/>
      <c r="HC1598" s="23"/>
      <c r="HD1598" s="23"/>
      <c r="HE1598" s="23"/>
      <c r="HF1598" s="23"/>
      <c r="HG1598" s="23"/>
      <c r="HH1598" s="23"/>
      <c r="HI1598" s="23"/>
      <c r="HJ1598" s="23"/>
      <c r="HK1598" s="23"/>
      <c r="HL1598" s="23"/>
      <c r="HM1598" s="23"/>
      <c r="HN1598" s="23"/>
      <c r="HO1598" s="23"/>
      <c r="HP1598" s="23"/>
      <c r="HQ1598" s="23"/>
      <c r="HR1598" s="23"/>
      <c r="HS1598" s="23"/>
      <c r="HT1598" s="23"/>
      <c r="HU1598" s="23"/>
      <c r="HV1598" s="23"/>
      <c r="HW1598" s="23"/>
      <c r="HX1598" s="23"/>
      <c r="HY1598" s="23"/>
    </row>
    <row r="1599" spans="1:233" x14ac:dyDescent="0.2">
      <c r="A1599" s="54" t="s">
        <v>4123</v>
      </c>
      <c r="B1599" s="54" t="s">
        <v>3105</v>
      </c>
      <c r="C1599" s="54" t="s">
        <v>4124</v>
      </c>
      <c r="D1599" s="55">
        <v>9770</v>
      </c>
      <c r="E1599" s="56" t="s">
        <v>6280</v>
      </c>
      <c r="F1599" s="56" t="s">
        <v>6120</v>
      </c>
      <c r="G1599" s="57" t="s">
        <v>6437</v>
      </c>
      <c r="H1599" s="57"/>
      <c r="I1599" s="23"/>
      <c r="J1599" s="13" t="str">
        <f t="shared" si="24"/>
        <v>INSERT INTO `Productos` (txRefInterna,txRefExterna,txNomProducto,txDescripcion,idClasifProductos,idMarcaProductos) SELECT 'TM205','TRITON','TAPA TANQUE GAS. MITSUBISHI MONTERO CON LLAVE','TAPA TANQUE GAS. MITSUBISHI MONTERO CON LLAVE', A.idClasifProductos, M.idClasifProductos  FROM `ClasifProductos` A, `ClasifProductos` M WHERE A.txDescripcion = 'TAPA' AND M.txDescripcion = 'MITSUBISHI MONTERO';</v>
      </c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  <c r="BF1599" s="23"/>
      <c r="BG1599" s="23"/>
      <c r="BH1599" s="23"/>
      <c r="BI1599" s="23"/>
      <c r="BJ1599" s="23"/>
      <c r="BK1599" s="23"/>
      <c r="BL1599" s="23"/>
      <c r="BM1599" s="23"/>
      <c r="BN1599" s="23"/>
      <c r="BO1599" s="23"/>
      <c r="BP1599" s="23"/>
      <c r="BQ1599" s="23"/>
      <c r="BR1599" s="23"/>
      <c r="BS1599" s="23"/>
      <c r="BT1599" s="23"/>
      <c r="BU1599" s="23"/>
      <c r="BV1599" s="23"/>
      <c r="BW1599" s="23"/>
      <c r="BX1599" s="23"/>
      <c r="BY1599" s="23"/>
      <c r="BZ1599" s="23"/>
      <c r="CA1599" s="23"/>
      <c r="CB1599" s="23"/>
      <c r="CC1599" s="23"/>
      <c r="CD1599" s="23"/>
      <c r="CE1599" s="23"/>
      <c r="CF1599" s="23"/>
      <c r="CG1599" s="23"/>
      <c r="CH1599" s="23"/>
      <c r="CI1599" s="23"/>
      <c r="CJ1599" s="23"/>
      <c r="CK1599" s="23"/>
      <c r="CL1599" s="23"/>
      <c r="CM1599" s="23"/>
      <c r="CN1599" s="23"/>
      <c r="CO1599" s="23"/>
      <c r="CP1599" s="23"/>
      <c r="CQ1599" s="23"/>
      <c r="CR1599" s="23"/>
      <c r="CS1599" s="23"/>
      <c r="CT1599" s="23"/>
      <c r="CU1599" s="23"/>
      <c r="CV1599" s="23"/>
      <c r="CW1599" s="23"/>
      <c r="CX1599" s="23"/>
      <c r="CY1599" s="23"/>
      <c r="CZ1599" s="23"/>
      <c r="DA1599" s="23"/>
      <c r="DB1599" s="23"/>
      <c r="DC1599" s="23"/>
      <c r="DD1599" s="23"/>
      <c r="DE1599" s="23"/>
      <c r="DF1599" s="23"/>
      <c r="DG1599" s="23"/>
      <c r="DH1599" s="23"/>
      <c r="DI1599" s="23"/>
      <c r="DJ1599" s="23"/>
      <c r="DK1599" s="23"/>
      <c r="DL1599" s="23"/>
      <c r="DM1599" s="23"/>
      <c r="DN1599" s="23"/>
      <c r="DO1599" s="23"/>
      <c r="DP1599" s="23"/>
      <c r="DQ1599" s="23"/>
      <c r="DR1599" s="23"/>
      <c r="DS1599" s="23"/>
      <c r="DT1599" s="23"/>
      <c r="DU1599" s="23"/>
      <c r="DV1599" s="23"/>
      <c r="DW1599" s="23"/>
      <c r="DX1599" s="23"/>
      <c r="DY1599" s="23"/>
      <c r="DZ1599" s="23"/>
      <c r="EA1599" s="23"/>
      <c r="EB1599" s="23"/>
      <c r="EC1599" s="23"/>
      <c r="ED1599" s="23"/>
      <c r="EE1599" s="23"/>
      <c r="EF1599" s="23"/>
      <c r="EG1599" s="23"/>
      <c r="EH1599" s="23"/>
      <c r="EI1599" s="23"/>
      <c r="EJ1599" s="23"/>
      <c r="EK1599" s="23"/>
      <c r="EL1599" s="23"/>
      <c r="EM1599" s="23"/>
      <c r="EN1599" s="23"/>
      <c r="EO1599" s="23"/>
      <c r="EP1599" s="23"/>
      <c r="EQ1599" s="23"/>
      <c r="ER1599" s="23"/>
      <c r="ES1599" s="23"/>
      <c r="ET1599" s="23"/>
      <c r="EU1599" s="23"/>
      <c r="EV1599" s="23"/>
      <c r="EW1599" s="23"/>
      <c r="EX1599" s="23"/>
      <c r="EY1599" s="23"/>
      <c r="EZ1599" s="23"/>
      <c r="FA1599" s="23"/>
      <c r="FB1599" s="23"/>
      <c r="FC1599" s="23"/>
      <c r="FD1599" s="23"/>
      <c r="FE1599" s="23"/>
      <c r="FF1599" s="23"/>
      <c r="FG1599" s="23"/>
      <c r="FH1599" s="23"/>
      <c r="FI1599" s="23"/>
      <c r="FJ1599" s="23"/>
      <c r="FK1599" s="23"/>
      <c r="FL1599" s="23"/>
      <c r="FM1599" s="23"/>
      <c r="FN1599" s="23"/>
      <c r="FO1599" s="23"/>
      <c r="FP1599" s="23"/>
      <c r="FQ1599" s="23"/>
      <c r="FR1599" s="23"/>
      <c r="FS1599" s="23"/>
      <c r="FT1599" s="23"/>
      <c r="FU1599" s="23"/>
      <c r="FV1599" s="23"/>
      <c r="FW1599" s="23"/>
      <c r="FX1599" s="23"/>
      <c r="FY1599" s="23"/>
      <c r="FZ1599" s="23"/>
      <c r="GA1599" s="23"/>
      <c r="GB1599" s="23"/>
      <c r="GC1599" s="23"/>
      <c r="GD1599" s="23"/>
      <c r="GE1599" s="23"/>
      <c r="GF1599" s="23"/>
      <c r="GG1599" s="23"/>
      <c r="GH1599" s="23"/>
      <c r="GI1599" s="23"/>
      <c r="GJ1599" s="23"/>
      <c r="GK1599" s="23"/>
      <c r="GL1599" s="23"/>
      <c r="GM1599" s="23"/>
      <c r="GN1599" s="23"/>
      <c r="GO1599" s="23"/>
      <c r="GP1599" s="23"/>
      <c r="GQ1599" s="23"/>
      <c r="GR1599" s="23"/>
      <c r="GS1599" s="23"/>
      <c r="GT1599" s="23"/>
      <c r="GU1599" s="23"/>
      <c r="GV1599" s="23"/>
      <c r="GW1599" s="23"/>
      <c r="GX1599" s="23"/>
      <c r="GY1599" s="23"/>
      <c r="GZ1599" s="23"/>
      <c r="HA1599" s="23"/>
      <c r="HB1599" s="23"/>
      <c r="HC1599" s="23"/>
      <c r="HD1599" s="23"/>
      <c r="HE1599" s="23"/>
      <c r="HF1599" s="23"/>
      <c r="HG1599" s="23"/>
      <c r="HH1599" s="23"/>
      <c r="HI1599" s="23"/>
      <c r="HJ1599" s="23"/>
      <c r="HK1599" s="23"/>
      <c r="HL1599" s="23"/>
      <c r="HM1599" s="23"/>
      <c r="HN1599" s="23"/>
      <c r="HO1599" s="23"/>
      <c r="HP1599" s="23"/>
      <c r="HQ1599" s="23"/>
      <c r="HR1599" s="23"/>
      <c r="HS1599" s="23"/>
      <c r="HT1599" s="23"/>
      <c r="HU1599" s="23"/>
      <c r="HV1599" s="23"/>
      <c r="HW1599" s="23"/>
      <c r="HX1599" s="23"/>
      <c r="HY1599" s="23"/>
    </row>
    <row r="1600" spans="1:233" x14ac:dyDescent="0.2">
      <c r="A1600" s="54" t="s">
        <v>4125</v>
      </c>
      <c r="B1600" s="54" t="s">
        <v>3105</v>
      </c>
      <c r="C1600" s="54" t="s">
        <v>4126</v>
      </c>
      <c r="D1600" s="55">
        <v>9570</v>
      </c>
      <c r="E1600" s="56" t="s">
        <v>6284</v>
      </c>
      <c r="F1600" s="56" t="s">
        <v>6120</v>
      </c>
      <c r="G1600" s="57" t="s">
        <v>6437</v>
      </c>
      <c r="H1600" s="57"/>
      <c r="I1600" s="23"/>
      <c r="J1600" s="13" t="str">
        <f t="shared" si="24"/>
        <v>INSERT INTO `Productos` (txRefInterna,txRefExterna,txNomProducto,txDescripcion,idClasifProductos,idMarcaProductos) SELECT 'TC103','TRITON','TAPA TANQUE GAS. CHEVROLET TROOPER CON LLAVE','TAPA TANQUE GAS. CHEVROLET TROOPER CON LLAVE', A.idClasifProductos, M.idClasifProductos  FROM `ClasifProductos` A, `ClasifProductos` M WHERE A.txDescripcion = 'TAPA' AND M.txDescripcion = 'CHEVROLET TROOPER';</v>
      </c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  <c r="BF1600" s="23"/>
      <c r="BG1600" s="23"/>
      <c r="BH1600" s="23"/>
      <c r="BI1600" s="23"/>
      <c r="BJ1600" s="23"/>
      <c r="BK1600" s="23"/>
      <c r="BL1600" s="23"/>
      <c r="BM1600" s="23"/>
      <c r="BN1600" s="23"/>
      <c r="BO1600" s="23"/>
      <c r="BP1600" s="23"/>
      <c r="BQ1600" s="23"/>
      <c r="BR1600" s="23"/>
      <c r="BS1600" s="23"/>
      <c r="BT1600" s="23"/>
      <c r="BU1600" s="23"/>
      <c r="BV1600" s="23"/>
      <c r="BW1600" s="23"/>
      <c r="BX1600" s="23"/>
      <c r="BY1600" s="23"/>
      <c r="BZ1600" s="23"/>
      <c r="CA1600" s="23"/>
      <c r="CB1600" s="23"/>
      <c r="CC1600" s="23"/>
      <c r="CD1600" s="23"/>
      <c r="CE1600" s="23"/>
      <c r="CF1600" s="23"/>
      <c r="CG1600" s="23"/>
      <c r="CH1600" s="23"/>
      <c r="CI1600" s="23"/>
      <c r="CJ1600" s="23"/>
      <c r="CK1600" s="23"/>
      <c r="CL1600" s="23"/>
      <c r="CM1600" s="23"/>
      <c r="CN1600" s="23"/>
      <c r="CO1600" s="23"/>
      <c r="CP1600" s="23"/>
      <c r="CQ1600" s="23"/>
      <c r="CR1600" s="23"/>
      <c r="CS1600" s="23"/>
      <c r="CT1600" s="23"/>
      <c r="CU1600" s="23"/>
      <c r="CV1600" s="23"/>
      <c r="CW1600" s="23"/>
      <c r="CX1600" s="23"/>
      <c r="CY1600" s="23"/>
      <c r="CZ1600" s="23"/>
      <c r="DA1600" s="23"/>
      <c r="DB1600" s="23"/>
      <c r="DC1600" s="23"/>
      <c r="DD1600" s="23"/>
      <c r="DE1600" s="23"/>
      <c r="DF1600" s="23"/>
      <c r="DG1600" s="23"/>
      <c r="DH1600" s="23"/>
      <c r="DI1600" s="23"/>
      <c r="DJ1600" s="23"/>
      <c r="DK1600" s="23"/>
      <c r="DL1600" s="23"/>
      <c r="DM1600" s="23"/>
      <c r="DN1600" s="23"/>
      <c r="DO1600" s="23"/>
      <c r="DP1600" s="23"/>
      <c r="DQ1600" s="23"/>
      <c r="DR1600" s="23"/>
      <c r="DS1600" s="23"/>
      <c r="DT1600" s="23"/>
      <c r="DU1600" s="23"/>
      <c r="DV1600" s="23"/>
      <c r="DW1600" s="23"/>
      <c r="DX1600" s="23"/>
      <c r="DY1600" s="23"/>
      <c r="DZ1600" s="23"/>
      <c r="EA1600" s="23"/>
      <c r="EB1600" s="23"/>
      <c r="EC1600" s="23"/>
      <c r="ED1600" s="23"/>
      <c r="EE1600" s="23"/>
      <c r="EF1600" s="23"/>
      <c r="EG1600" s="23"/>
      <c r="EH1600" s="23"/>
      <c r="EI1600" s="23"/>
      <c r="EJ1600" s="23"/>
      <c r="EK1600" s="23"/>
      <c r="EL1600" s="23"/>
      <c r="EM1600" s="23"/>
      <c r="EN1600" s="23"/>
      <c r="EO1600" s="23"/>
      <c r="EP1600" s="23"/>
      <c r="EQ1600" s="23"/>
      <c r="ER1600" s="23"/>
      <c r="ES1600" s="23"/>
      <c r="ET1600" s="23"/>
      <c r="EU1600" s="23"/>
      <c r="EV1600" s="23"/>
      <c r="EW1600" s="23"/>
      <c r="EX1600" s="23"/>
      <c r="EY1600" s="23"/>
      <c r="EZ1600" s="23"/>
      <c r="FA1600" s="23"/>
      <c r="FB1600" s="23"/>
      <c r="FC1600" s="23"/>
      <c r="FD1600" s="23"/>
      <c r="FE1600" s="23"/>
      <c r="FF1600" s="23"/>
      <c r="FG1600" s="23"/>
      <c r="FH1600" s="23"/>
      <c r="FI1600" s="23"/>
      <c r="FJ1600" s="23"/>
      <c r="FK1600" s="23"/>
      <c r="FL1600" s="23"/>
      <c r="FM1600" s="23"/>
      <c r="FN1600" s="23"/>
      <c r="FO1600" s="23"/>
      <c r="FP1600" s="23"/>
      <c r="FQ1600" s="23"/>
      <c r="FR1600" s="23"/>
      <c r="FS1600" s="23"/>
      <c r="FT1600" s="23"/>
      <c r="FU1600" s="23"/>
      <c r="FV1600" s="23"/>
      <c r="FW1600" s="23"/>
      <c r="FX1600" s="23"/>
      <c r="FY1600" s="23"/>
      <c r="FZ1600" s="23"/>
      <c r="GA1600" s="23"/>
      <c r="GB1600" s="23"/>
      <c r="GC1600" s="23"/>
      <c r="GD1600" s="23"/>
      <c r="GE1600" s="23"/>
      <c r="GF1600" s="23"/>
      <c r="GG1600" s="23"/>
      <c r="GH1600" s="23"/>
      <c r="GI1600" s="23"/>
      <c r="GJ1600" s="23"/>
      <c r="GK1600" s="23"/>
      <c r="GL1600" s="23"/>
      <c r="GM1600" s="23"/>
      <c r="GN1600" s="23"/>
      <c r="GO1600" s="23"/>
      <c r="GP1600" s="23"/>
      <c r="GQ1600" s="23"/>
      <c r="GR1600" s="23"/>
      <c r="GS1600" s="23"/>
      <c r="GT1600" s="23"/>
      <c r="GU1600" s="23"/>
      <c r="GV1600" s="23"/>
      <c r="GW1600" s="23"/>
      <c r="GX1600" s="23"/>
      <c r="GY1600" s="23"/>
      <c r="GZ1600" s="23"/>
      <c r="HA1600" s="23"/>
      <c r="HB1600" s="23"/>
      <c r="HC1600" s="23"/>
      <c r="HD1600" s="23"/>
      <c r="HE1600" s="23"/>
      <c r="HF1600" s="23"/>
      <c r="HG1600" s="23"/>
      <c r="HH1600" s="23"/>
      <c r="HI1600" s="23"/>
      <c r="HJ1600" s="23"/>
      <c r="HK1600" s="23"/>
      <c r="HL1600" s="23"/>
      <c r="HM1600" s="23"/>
      <c r="HN1600" s="23"/>
      <c r="HO1600" s="23"/>
      <c r="HP1600" s="23"/>
      <c r="HQ1600" s="23"/>
      <c r="HR1600" s="23"/>
      <c r="HS1600" s="23"/>
      <c r="HT1600" s="23"/>
      <c r="HU1600" s="23"/>
      <c r="HV1600" s="23"/>
      <c r="HW1600" s="23"/>
      <c r="HX1600" s="23"/>
      <c r="HY1600" s="23"/>
    </row>
    <row r="1601" spans="1:233" x14ac:dyDescent="0.2">
      <c r="A1601" s="54" t="s">
        <v>4127</v>
      </c>
      <c r="B1601" s="54" t="s">
        <v>3105</v>
      </c>
      <c r="C1601" s="54" t="s">
        <v>4128</v>
      </c>
      <c r="D1601" s="55">
        <v>8890</v>
      </c>
      <c r="E1601" s="56" t="s">
        <v>6269</v>
      </c>
      <c r="F1601" s="56" t="s">
        <v>6120</v>
      </c>
      <c r="G1601" s="57" t="s">
        <v>6437</v>
      </c>
      <c r="H1601" s="57"/>
      <c r="I1601" s="23"/>
      <c r="J1601" s="13" t="str">
        <f t="shared" si="24"/>
        <v>INSERT INTO `Productos` (txRefInterna,txRefExterna,txNomProducto,txDescripcion,idClasifProductos,idMarcaProductos) SELECT 'TC107','TRITON','TAPA TANQUE GAS. CHEVROLET SAMURAI CON LLAVE','TAPA TANQUE GAS. CHEVROLET SAMURAI CON LLAVE', A.idClasifProductos, M.idClasifProductos  FROM `ClasifProductos` A, `ClasifProductos` M WHERE A.txDescripcion = 'TAPA' AND M.txDescripcion = 'CHEVROLET SAMURAI';</v>
      </c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  <c r="BL1601" s="23"/>
      <c r="BM1601" s="23"/>
      <c r="BN1601" s="23"/>
      <c r="BO1601" s="23"/>
      <c r="BP1601" s="23"/>
      <c r="BQ1601" s="23"/>
      <c r="BR1601" s="23"/>
      <c r="BS1601" s="23"/>
      <c r="BT1601" s="23"/>
      <c r="BU1601" s="23"/>
      <c r="BV1601" s="23"/>
      <c r="BW1601" s="23"/>
      <c r="BX1601" s="23"/>
      <c r="BY1601" s="23"/>
      <c r="BZ1601" s="23"/>
      <c r="CA1601" s="23"/>
      <c r="CB1601" s="23"/>
      <c r="CC1601" s="23"/>
      <c r="CD1601" s="23"/>
      <c r="CE1601" s="23"/>
      <c r="CF1601" s="23"/>
      <c r="CG1601" s="23"/>
      <c r="CH1601" s="23"/>
      <c r="CI1601" s="23"/>
      <c r="CJ1601" s="23"/>
      <c r="CK1601" s="23"/>
      <c r="CL1601" s="23"/>
      <c r="CM1601" s="23"/>
      <c r="CN1601" s="23"/>
      <c r="CO1601" s="23"/>
      <c r="CP1601" s="23"/>
      <c r="CQ1601" s="23"/>
      <c r="CR1601" s="23"/>
      <c r="CS1601" s="23"/>
      <c r="CT1601" s="23"/>
      <c r="CU1601" s="23"/>
      <c r="CV1601" s="23"/>
      <c r="CW1601" s="23"/>
      <c r="CX1601" s="23"/>
      <c r="CY1601" s="23"/>
      <c r="CZ1601" s="23"/>
      <c r="DA1601" s="23"/>
      <c r="DB1601" s="23"/>
      <c r="DC1601" s="23"/>
      <c r="DD1601" s="23"/>
      <c r="DE1601" s="23"/>
      <c r="DF1601" s="23"/>
      <c r="DG1601" s="23"/>
      <c r="DH1601" s="23"/>
      <c r="DI1601" s="23"/>
      <c r="DJ1601" s="23"/>
      <c r="DK1601" s="23"/>
      <c r="DL1601" s="23"/>
      <c r="DM1601" s="23"/>
      <c r="DN1601" s="23"/>
      <c r="DO1601" s="23"/>
      <c r="DP1601" s="23"/>
      <c r="DQ1601" s="23"/>
      <c r="DR1601" s="23"/>
      <c r="DS1601" s="23"/>
      <c r="DT1601" s="23"/>
      <c r="DU1601" s="23"/>
      <c r="DV1601" s="23"/>
      <c r="DW1601" s="23"/>
      <c r="DX1601" s="23"/>
      <c r="DY1601" s="23"/>
      <c r="DZ1601" s="23"/>
      <c r="EA1601" s="23"/>
      <c r="EB1601" s="23"/>
      <c r="EC1601" s="23"/>
      <c r="ED1601" s="23"/>
      <c r="EE1601" s="23"/>
      <c r="EF1601" s="23"/>
      <c r="EG1601" s="23"/>
      <c r="EH1601" s="23"/>
      <c r="EI1601" s="23"/>
      <c r="EJ1601" s="23"/>
      <c r="EK1601" s="23"/>
      <c r="EL1601" s="23"/>
      <c r="EM1601" s="23"/>
      <c r="EN1601" s="23"/>
      <c r="EO1601" s="23"/>
      <c r="EP1601" s="23"/>
      <c r="EQ1601" s="23"/>
      <c r="ER1601" s="23"/>
      <c r="ES1601" s="23"/>
      <c r="ET1601" s="23"/>
      <c r="EU1601" s="23"/>
      <c r="EV1601" s="23"/>
      <c r="EW1601" s="23"/>
      <c r="EX1601" s="23"/>
      <c r="EY1601" s="23"/>
      <c r="EZ1601" s="23"/>
      <c r="FA1601" s="23"/>
      <c r="FB1601" s="23"/>
      <c r="FC1601" s="23"/>
      <c r="FD1601" s="23"/>
      <c r="FE1601" s="23"/>
      <c r="FF1601" s="23"/>
      <c r="FG1601" s="23"/>
      <c r="FH1601" s="23"/>
      <c r="FI1601" s="23"/>
      <c r="FJ1601" s="23"/>
      <c r="FK1601" s="23"/>
      <c r="FL1601" s="23"/>
      <c r="FM1601" s="23"/>
      <c r="FN1601" s="23"/>
      <c r="FO1601" s="23"/>
      <c r="FP1601" s="23"/>
      <c r="FQ1601" s="23"/>
      <c r="FR1601" s="23"/>
      <c r="FS1601" s="23"/>
      <c r="FT1601" s="23"/>
      <c r="FU1601" s="23"/>
      <c r="FV1601" s="23"/>
      <c r="FW1601" s="23"/>
      <c r="FX1601" s="23"/>
      <c r="FY1601" s="23"/>
      <c r="FZ1601" s="23"/>
      <c r="GA1601" s="23"/>
      <c r="GB1601" s="23"/>
      <c r="GC1601" s="23"/>
      <c r="GD1601" s="23"/>
      <c r="GE1601" s="23"/>
      <c r="GF1601" s="23"/>
      <c r="GG1601" s="23"/>
      <c r="GH1601" s="23"/>
      <c r="GI1601" s="23"/>
      <c r="GJ1601" s="23"/>
      <c r="GK1601" s="23"/>
      <c r="GL1601" s="23"/>
      <c r="GM1601" s="23"/>
      <c r="GN1601" s="23"/>
      <c r="GO1601" s="23"/>
      <c r="GP1601" s="23"/>
      <c r="GQ1601" s="23"/>
      <c r="GR1601" s="23"/>
      <c r="GS1601" s="23"/>
      <c r="GT1601" s="23"/>
      <c r="GU1601" s="23"/>
      <c r="GV1601" s="23"/>
      <c r="GW1601" s="23"/>
      <c r="GX1601" s="23"/>
      <c r="GY1601" s="23"/>
      <c r="GZ1601" s="23"/>
      <c r="HA1601" s="23"/>
      <c r="HB1601" s="23"/>
      <c r="HC1601" s="23"/>
      <c r="HD1601" s="23"/>
      <c r="HE1601" s="23"/>
      <c r="HF1601" s="23"/>
      <c r="HG1601" s="23"/>
      <c r="HH1601" s="23"/>
      <c r="HI1601" s="23"/>
      <c r="HJ1601" s="23"/>
      <c r="HK1601" s="23"/>
      <c r="HL1601" s="23"/>
      <c r="HM1601" s="23"/>
      <c r="HN1601" s="23"/>
      <c r="HO1601" s="23"/>
      <c r="HP1601" s="23"/>
      <c r="HQ1601" s="23"/>
      <c r="HR1601" s="23"/>
      <c r="HS1601" s="23"/>
      <c r="HT1601" s="23"/>
      <c r="HU1601" s="23"/>
      <c r="HV1601" s="23"/>
      <c r="HW1601" s="23"/>
      <c r="HX1601" s="23"/>
      <c r="HY1601" s="23"/>
    </row>
    <row r="1602" spans="1:233" x14ac:dyDescent="0.2">
      <c r="A1602" s="12" t="s">
        <v>6510</v>
      </c>
      <c r="B1602" s="12" t="s">
        <v>3105</v>
      </c>
      <c r="C1602" s="22" t="s">
        <v>3803</v>
      </c>
      <c r="D1602" s="13">
        <v>5100</v>
      </c>
      <c r="E1602" s="33" t="s">
        <v>4135</v>
      </c>
      <c r="F1602" s="33" t="s">
        <v>6120</v>
      </c>
      <c r="G1602" s="9" t="s">
        <v>6437</v>
      </c>
      <c r="H1602" s="9"/>
      <c r="I1602" s="23"/>
      <c r="J1602" s="13" t="str">
        <f t="shared" ref="J1602:J1665" si="25">+CONCATENATE("INSERT INTO `Productos` (txRefInterna,txRefExterna,txNomProducto,txDescripcion,idClasifProductos,idMarcaProductos) SELECT '",A1602,"','",B1602,"','",C1602,"','",C1602,"', A.idClasifProductos, M.idClasifProductos  FROM `ClasifProductos` A, `ClasifProductos` M WHERE A.txDescripcion = '",G1602,"' AND M.txDescripcion = '",E1602,"';")</f>
        <v>INSERT INTO `Productos` (txRefInterna,txRefExterna,txNomProducto,txDescripcion,idClasifProductos,idMarcaProductos) SELECT 'TROSCAH','TRITON','TAPA TANQUE GAS. ROSCA CORSA-DAEWOO-HYUNDAI-SUPERCARRY-MITSUBISHI','TAPA TANQUE GAS. ROSCA CORSA-DAEWOO-HYUNDAI-SUPERCARRY-MITSUBISHI', A.idClasifProductos, M.idClasifProductos  FROM `ClasifProductos` A, `ClasifProductos` M WHERE A.txDescripcion = 'TAPA' AND M.txDescripcion = 'HYUNDAI';</v>
      </c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  <c r="BN1602" s="23"/>
      <c r="BO1602" s="23"/>
      <c r="BP1602" s="23"/>
      <c r="BQ1602" s="23"/>
      <c r="BR1602" s="23"/>
      <c r="BS1602" s="23"/>
      <c r="BT1602" s="23"/>
      <c r="BU1602" s="23"/>
      <c r="BV1602" s="23"/>
      <c r="BW1602" s="23"/>
      <c r="BX1602" s="23"/>
      <c r="BY1602" s="23"/>
      <c r="BZ1602" s="23"/>
      <c r="CA1602" s="23"/>
      <c r="CB1602" s="23"/>
      <c r="CC1602" s="23"/>
      <c r="CD1602" s="23"/>
      <c r="CE1602" s="23"/>
      <c r="CF1602" s="23"/>
      <c r="CG1602" s="23"/>
      <c r="CH1602" s="23"/>
      <c r="CI1602" s="23"/>
      <c r="CJ1602" s="23"/>
      <c r="CK1602" s="23"/>
      <c r="CL1602" s="23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  <c r="CZ1602" s="23"/>
      <c r="DA1602" s="23"/>
      <c r="DB1602" s="23"/>
      <c r="DC1602" s="23"/>
      <c r="DD1602" s="23"/>
      <c r="DE1602" s="23"/>
      <c r="DF1602" s="23"/>
      <c r="DG1602" s="23"/>
      <c r="DH1602" s="23"/>
      <c r="DI1602" s="23"/>
      <c r="DJ1602" s="23"/>
      <c r="DK1602" s="23"/>
      <c r="DL1602" s="23"/>
      <c r="DM1602" s="23"/>
      <c r="DN1602" s="23"/>
      <c r="DO1602" s="23"/>
      <c r="DP1602" s="23"/>
      <c r="DQ1602" s="23"/>
      <c r="DR1602" s="23"/>
      <c r="DS1602" s="23"/>
      <c r="DT1602" s="23"/>
      <c r="DU1602" s="23"/>
      <c r="DV1602" s="23"/>
      <c r="DW1602" s="23"/>
      <c r="DX1602" s="23"/>
      <c r="DY1602" s="23"/>
      <c r="DZ1602" s="23"/>
      <c r="EA1602" s="23"/>
      <c r="EB1602" s="23"/>
      <c r="EC1602" s="23"/>
      <c r="ED1602" s="23"/>
      <c r="EE1602" s="23"/>
      <c r="EF1602" s="23"/>
      <c r="EG1602" s="23"/>
      <c r="EH1602" s="23"/>
      <c r="EI1602" s="23"/>
      <c r="EJ1602" s="23"/>
      <c r="EK1602" s="23"/>
      <c r="EL1602" s="23"/>
      <c r="EM1602" s="23"/>
      <c r="EN1602" s="23"/>
      <c r="EO1602" s="23"/>
      <c r="EP1602" s="23"/>
      <c r="EQ1602" s="23"/>
      <c r="ER1602" s="23"/>
      <c r="ES1602" s="23"/>
      <c r="ET1602" s="23"/>
      <c r="EU1602" s="23"/>
      <c r="EV1602" s="23"/>
      <c r="EW1602" s="23"/>
      <c r="EX1602" s="23"/>
      <c r="EY1602" s="23"/>
      <c r="EZ1602" s="23"/>
      <c r="FA1602" s="23"/>
      <c r="FB1602" s="23"/>
      <c r="FC1602" s="23"/>
      <c r="FD1602" s="23"/>
      <c r="FE1602" s="23"/>
      <c r="FF1602" s="23"/>
      <c r="FG1602" s="23"/>
      <c r="FH1602" s="23"/>
      <c r="FI1602" s="23"/>
      <c r="FJ1602" s="23"/>
      <c r="FK1602" s="23"/>
      <c r="FL1602" s="23"/>
      <c r="FM1602" s="23"/>
      <c r="FN1602" s="23"/>
      <c r="FO1602" s="23"/>
      <c r="FP1602" s="23"/>
      <c r="FQ1602" s="23"/>
      <c r="FR1602" s="23"/>
      <c r="FS1602" s="23"/>
      <c r="FT1602" s="23"/>
      <c r="FU1602" s="23"/>
      <c r="FV1602" s="23"/>
      <c r="FW1602" s="23"/>
      <c r="FX1602" s="23"/>
      <c r="FY1602" s="23"/>
      <c r="FZ1602" s="23"/>
      <c r="GA1602" s="23"/>
      <c r="GB1602" s="23"/>
      <c r="GC1602" s="23"/>
      <c r="GD1602" s="23"/>
      <c r="GE1602" s="23"/>
      <c r="GF1602" s="23"/>
      <c r="GG1602" s="23"/>
      <c r="GH1602" s="23"/>
      <c r="GI1602" s="23"/>
      <c r="GJ1602" s="23"/>
      <c r="GK1602" s="23"/>
      <c r="GL1602" s="23"/>
      <c r="GM1602" s="23"/>
      <c r="GN1602" s="23"/>
      <c r="GO1602" s="23"/>
      <c r="GP1602" s="23"/>
      <c r="GQ1602" s="23"/>
      <c r="GR1602" s="23"/>
      <c r="GS1602" s="23"/>
      <c r="GT1602" s="23"/>
      <c r="GU1602" s="23"/>
      <c r="GV1602" s="23"/>
      <c r="GW1602" s="23"/>
      <c r="GX1602" s="23"/>
      <c r="GY1602" s="23"/>
      <c r="GZ1602" s="23"/>
      <c r="HA1602" s="23"/>
      <c r="HB1602" s="23"/>
      <c r="HC1602" s="23"/>
      <c r="HD1602" s="23"/>
      <c r="HE1602" s="23"/>
      <c r="HF1602" s="23"/>
      <c r="HG1602" s="23"/>
      <c r="HH1602" s="23"/>
      <c r="HI1602" s="23"/>
      <c r="HJ1602" s="23"/>
      <c r="HK1602" s="23"/>
      <c r="HL1602" s="23"/>
      <c r="HM1602" s="23"/>
      <c r="HN1602" s="23"/>
      <c r="HO1602" s="23"/>
      <c r="HP1602" s="23"/>
      <c r="HQ1602" s="23"/>
      <c r="HR1602" s="23"/>
      <c r="HS1602" s="23"/>
      <c r="HT1602" s="23"/>
      <c r="HU1602" s="23"/>
      <c r="HV1602" s="23"/>
      <c r="HW1602" s="23"/>
      <c r="HX1602" s="23"/>
      <c r="HY1602" s="23"/>
    </row>
    <row r="1603" spans="1:233" x14ac:dyDescent="0.2">
      <c r="A1603" s="12" t="s">
        <v>4231</v>
      </c>
      <c r="B1603" s="12" t="s">
        <v>3935</v>
      </c>
      <c r="C1603" s="12" t="s">
        <v>4232</v>
      </c>
      <c r="D1603" s="13">
        <v>8890</v>
      </c>
      <c r="E1603" s="33" t="s">
        <v>4135</v>
      </c>
      <c r="F1603" s="33" t="s">
        <v>6120</v>
      </c>
      <c r="G1603" s="9" t="s">
        <v>6437</v>
      </c>
      <c r="H1603" s="9"/>
      <c r="I1603" s="23"/>
      <c r="J1603" s="13" t="str">
        <f t="shared" si="25"/>
        <v>INSERT INTO `Productos` (txRefInterna,txRefExterna,txNomProducto,txDescripcion,idClasifProductos,idMarcaProductos) SELECT 'TH500','TRITON ','TAPA TANQUE GAS. HYUNDAI EXCEL CON LLAVE','TAPA TANQUE GAS. HYUNDAI EXCEL CON LLAVE', A.idClasifProductos, M.idClasifProductos  FROM `ClasifProductos` A, `ClasifProductos` M WHERE A.txDescripcion = 'TAPA' AND M.txDescripcion = 'HYUNDAI';</v>
      </c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  <c r="BF1603" s="23"/>
      <c r="BG1603" s="23"/>
      <c r="BH1603" s="23"/>
      <c r="BI1603" s="23"/>
      <c r="BJ1603" s="23"/>
      <c r="BK1603" s="23"/>
      <c r="BL1603" s="23"/>
      <c r="BM1603" s="23"/>
      <c r="BN1603" s="23"/>
      <c r="BO1603" s="23"/>
      <c r="BP1603" s="23"/>
      <c r="BQ1603" s="23"/>
      <c r="BR1603" s="23"/>
      <c r="BS1603" s="23"/>
      <c r="BT1603" s="23"/>
      <c r="BU1603" s="23"/>
      <c r="BV1603" s="23"/>
      <c r="BW1603" s="23"/>
      <c r="BX1603" s="23"/>
      <c r="BY1603" s="23"/>
      <c r="BZ1603" s="23"/>
      <c r="CA1603" s="23"/>
      <c r="CB1603" s="23"/>
      <c r="CC1603" s="23"/>
      <c r="CD1603" s="23"/>
      <c r="CE1603" s="23"/>
      <c r="CF1603" s="23"/>
      <c r="CG1603" s="23"/>
      <c r="CH1603" s="23"/>
      <c r="CI1603" s="23"/>
      <c r="CJ1603" s="23"/>
      <c r="CK1603" s="23"/>
      <c r="CL1603" s="23"/>
      <c r="CM1603" s="23"/>
      <c r="CN1603" s="23"/>
      <c r="CO1603" s="23"/>
      <c r="CP1603" s="23"/>
      <c r="CQ1603" s="23"/>
      <c r="CR1603" s="23"/>
      <c r="CS1603" s="23"/>
      <c r="CT1603" s="23"/>
      <c r="CU1603" s="23"/>
      <c r="CV1603" s="23"/>
      <c r="CW1603" s="23"/>
      <c r="CX1603" s="23"/>
      <c r="CY1603" s="23"/>
      <c r="CZ1603" s="23"/>
      <c r="DA1603" s="23"/>
      <c r="DB1603" s="23"/>
      <c r="DC1603" s="23"/>
      <c r="DD1603" s="23"/>
      <c r="DE1603" s="23"/>
      <c r="DF1603" s="23"/>
      <c r="DG1603" s="23"/>
      <c r="DH1603" s="23"/>
      <c r="DI1603" s="23"/>
      <c r="DJ1603" s="23"/>
      <c r="DK1603" s="23"/>
      <c r="DL1603" s="23"/>
      <c r="DM1603" s="23"/>
      <c r="DN1603" s="23"/>
      <c r="DO1603" s="23"/>
      <c r="DP1603" s="23"/>
      <c r="DQ1603" s="23"/>
      <c r="DR1603" s="23"/>
      <c r="DS1603" s="23"/>
      <c r="DT1603" s="23"/>
      <c r="DU1603" s="23"/>
      <c r="DV1603" s="23"/>
      <c r="DW1603" s="23"/>
      <c r="DX1603" s="23"/>
      <c r="DY1603" s="23"/>
      <c r="DZ1603" s="23"/>
      <c r="EA1603" s="23"/>
      <c r="EB1603" s="23"/>
      <c r="EC1603" s="23"/>
      <c r="ED1603" s="23"/>
      <c r="EE1603" s="23"/>
      <c r="EF1603" s="23"/>
      <c r="EG1603" s="23"/>
      <c r="EH1603" s="23"/>
      <c r="EI1603" s="23"/>
      <c r="EJ1603" s="23"/>
      <c r="EK1603" s="23"/>
      <c r="EL1603" s="23"/>
      <c r="EM1603" s="23"/>
      <c r="EN1603" s="23"/>
      <c r="EO1603" s="23"/>
      <c r="EP1603" s="23"/>
      <c r="EQ1603" s="23"/>
      <c r="ER1603" s="23"/>
      <c r="ES1603" s="23"/>
      <c r="ET1603" s="23"/>
      <c r="EU1603" s="23"/>
      <c r="EV1603" s="23"/>
      <c r="EW1603" s="23"/>
      <c r="EX1603" s="23"/>
      <c r="EY1603" s="23"/>
      <c r="EZ1603" s="23"/>
      <c r="FA1603" s="23"/>
      <c r="FB1603" s="23"/>
      <c r="FC1603" s="23"/>
      <c r="FD1603" s="23"/>
      <c r="FE1603" s="23"/>
      <c r="FF1603" s="23"/>
      <c r="FG1603" s="23"/>
      <c r="FH1603" s="23"/>
      <c r="FI1603" s="23"/>
      <c r="FJ1603" s="23"/>
      <c r="FK1603" s="23"/>
      <c r="FL1603" s="23"/>
      <c r="FM1603" s="23"/>
      <c r="FN1603" s="23"/>
      <c r="FO1603" s="23"/>
      <c r="FP1603" s="23"/>
      <c r="FQ1603" s="23"/>
      <c r="FR1603" s="23"/>
      <c r="FS1603" s="23"/>
      <c r="FT1603" s="23"/>
      <c r="FU1603" s="23"/>
      <c r="FV1603" s="23"/>
      <c r="FW1603" s="23"/>
      <c r="FX1603" s="23"/>
      <c r="FY1603" s="23"/>
      <c r="FZ1603" s="23"/>
      <c r="GA1603" s="23"/>
      <c r="GB1603" s="23"/>
      <c r="GC1603" s="23"/>
      <c r="GD1603" s="23"/>
      <c r="GE1603" s="23"/>
      <c r="GF1603" s="23"/>
      <c r="GG1603" s="23"/>
      <c r="GH1603" s="23"/>
      <c r="GI1603" s="23"/>
      <c r="GJ1603" s="23"/>
      <c r="GK1603" s="23"/>
      <c r="GL1603" s="23"/>
      <c r="GM1603" s="23"/>
      <c r="GN1603" s="23"/>
      <c r="GO1603" s="23"/>
      <c r="GP1603" s="23"/>
      <c r="GQ1603" s="23"/>
      <c r="GR1603" s="23"/>
      <c r="GS1603" s="23"/>
      <c r="GT1603" s="23"/>
      <c r="GU1603" s="23"/>
      <c r="GV1603" s="23"/>
      <c r="GW1603" s="23"/>
      <c r="GX1603" s="23"/>
      <c r="GY1603" s="23"/>
      <c r="GZ1603" s="23"/>
      <c r="HA1603" s="23"/>
      <c r="HB1603" s="23"/>
      <c r="HC1603" s="23"/>
      <c r="HD1603" s="23"/>
      <c r="HE1603" s="23"/>
      <c r="HF1603" s="23"/>
      <c r="HG1603" s="23"/>
      <c r="HH1603" s="23"/>
      <c r="HI1603" s="23"/>
      <c r="HJ1603" s="23"/>
      <c r="HK1603" s="23"/>
      <c r="HL1603" s="23"/>
      <c r="HM1603" s="23"/>
      <c r="HN1603" s="23"/>
      <c r="HO1603" s="23"/>
      <c r="HP1603" s="23"/>
      <c r="HQ1603" s="23"/>
      <c r="HR1603" s="23"/>
      <c r="HS1603" s="23"/>
      <c r="HT1603" s="23"/>
      <c r="HU1603" s="23"/>
      <c r="HV1603" s="23"/>
      <c r="HW1603" s="23"/>
      <c r="HX1603" s="23"/>
      <c r="HY1603" s="23"/>
    </row>
    <row r="1604" spans="1:233" x14ac:dyDescent="0.2">
      <c r="A1604" s="12" t="s">
        <v>4233</v>
      </c>
      <c r="B1604" s="12" t="s">
        <v>3935</v>
      </c>
      <c r="C1604" s="12" t="s">
        <v>4234</v>
      </c>
      <c r="D1604" s="13">
        <v>9920</v>
      </c>
      <c r="E1604" s="33" t="s">
        <v>4135</v>
      </c>
      <c r="F1604" s="33" t="s">
        <v>6120</v>
      </c>
      <c r="G1604" s="9" t="s">
        <v>6437</v>
      </c>
      <c r="H1604" s="9"/>
      <c r="I1604" s="23"/>
      <c r="J1604" s="13" t="str">
        <f t="shared" si="25"/>
        <v>INSERT INTO `Productos` (txRefInterna,txRefExterna,txNomProducto,txDescripcion,idClasifProductos,idMarcaProductos) SELECT 'TH501','TRITON ','TAPA TANQUE GAS. HYUNDAI ELANTRA CON LLAVE','TAPA TANQUE GAS. HYUNDAI ELANTRA CON LLAVE', A.idClasifProductos, M.idClasifProductos  FROM `ClasifProductos` A, `ClasifProductos` M WHERE A.txDescripcion = 'TAPA' AND M.txDescripcion = 'HYUNDAI';</v>
      </c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23"/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  <c r="BF1604" s="23"/>
      <c r="BG1604" s="23"/>
      <c r="BH1604" s="23"/>
      <c r="BI1604" s="23"/>
      <c r="BJ1604" s="23"/>
      <c r="BK1604" s="23"/>
      <c r="BL1604" s="23"/>
      <c r="BM1604" s="23"/>
      <c r="BN1604" s="23"/>
      <c r="BO1604" s="23"/>
      <c r="BP1604" s="23"/>
      <c r="BQ1604" s="23"/>
      <c r="BR1604" s="23"/>
      <c r="BS1604" s="23"/>
      <c r="BT1604" s="23"/>
      <c r="BU1604" s="23"/>
      <c r="BV1604" s="23"/>
      <c r="BW1604" s="23"/>
      <c r="BX1604" s="23"/>
      <c r="BY1604" s="23"/>
      <c r="BZ1604" s="23"/>
      <c r="CA1604" s="23"/>
      <c r="CB1604" s="23"/>
      <c r="CC1604" s="23"/>
      <c r="CD1604" s="23"/>
      <c r="CE1604" s="23"/>
      <c r="CF1604" s="23"/>
      <c r="CG1604" s="23"/>
      <c r="CH1604" s="23"/>
      <c r="CI1604" s="23"/>
      <c r="CJ1604" s="23"/>
      <c r="CK1604" s="23"/>
      <c r="CL1604" s="23"/>
      <c r="CM1604" s="23"/>
      <c r="CN1604" s="23"/>
      <c r="CO1604" s="23"/>
      <c r="CP1604" s="23"/>
      <c r="CQ1604" s="23"/>
      <c r="CR1604" s="23"/>
      <c r="CS1604" s="23"/>
      <c r="CT1604" s="23"/>
      <c r="CU1604" s="23"/>
      <c r="CV1604" s="23"/>
      <c r="CW1604" s="23"/>
      <c r="CX1604" s="23"/>
      <c r="CY1604" s="23"/>
      <c r="CZ1604" s="23"/>
      <c r="DA1604" s="23"/>
      <c r="DB1604" s="23"/>
      <c r="DC1604" s="23"/>
      <c r="DD1604" s="23"/>
      <c r="DE1604" s="23"/>
      <c r="DF1604" s="23"/>
      <c r="DG1604" s="23"/>
      <c r="DH1604" s="23"/>
      <c r="DI1604" s="23"/>
      <c r="DJ1604" s="23"/>
      <c r="DK1604" s="23"/>
      <c r="DL1604" s="23"/>
      <c r="DM1604" s="23"/>
      <c r="DN1604" s="23"/>
      <c r="DO1604" s="23"/>
      <c r="DP1604" s="23"/>
      <c r="DQ1604" s="23"/>
      <c r="DR1604" s="23"/>
      <c r="DS1604" s="23"/>
      <c r="DT1604" s="23"/>
      <c r="DU1604" s="23"/>
      <c r="DV1604" s="23"/>
      <c r="DW1604" s="23"/>
      <c r="DX1604" s="23"/>
      <c r="DY1604" s="23"/>
      <c r="DZ1604" s="23"/>
      <c r="EA1604" s="23"/>
      <c r="EB1604" s="23"/>
      <c r="EC1604" s="23"/>
      <c r="ED1604" s="23"/>
      <c r="EE1604" s="23"/>
      <c r="EF1604" s="23"/>
      <c r="EG1604" s="23"/>
      <c r="EH1604" s="23"/>
      <c r="EI1604" s="23"/>
      <c r="EJ1604" s="23"/>
      <c r="EK1604" s="23"/>
      <c r="EL1604" s="23"/>
      <c r="EM1604" s="23"/>
      <c r="EN1604" s="23"/>
      <c r="EO1604" s="23"/>
      <c r="EP1604" s="23"/>
      <c r="EQ1604" s="23"/>
      <c r="ER1604" s="23"/>
      <c r="ES1604" s="23"/>
      <c r="ET1604" s="23"/>
      <c r="EU1604" s="23"/>
      <c r="EV1604" s="23"/>
      <c r="EW1604" s="23"/>
      <c r="EX1604" s="23"/>
      <c r="EY1604" s="23"/>
      <c r="EZ1604" s="23"/>
      <c r="FA1604" s="23"/>
      <c r="FB1604" s="23"/>
      <c r="FC1604" s="23"/>
      <c r="FD1604" s="23"/>
      <c r="FE1604" s="23"/>
      <c r="FF1604" s="23"/>
      <c r="FG1604" s="23"/>
      <c r="FH1604" s="23"/>
      <c r="FI1604" s="23"/>
      <c r="FJ1604" s="23"/>
      <c r="FK1604" s="23"/>
      <c r="FL1604" s="23"/>
      <c r="FM1604" s="23"/>
      <c r="FN1604" s="23"/>
      <c r="FO1604" s="23"/>
      <c r="FP1604" s="23"/>
      <c r="FQ1604" s="23"/>
      <c r="FR1604" s="23"/>
      <c r="FS1604" s="23"/>
      <c r="FT1604" s="23"/>
      <c r="FU1604" s="23"/>
      <c r="FV1604" s="23"/>
      <c r="FW1604" s="23"/>
      <c r="FX1604" s="23"/>
      <c r="FY1604" s="23"/>
      <c r="FZ1604" s="23"/>
      <c r="GA1604" s="23"/>
      <c r="GB1604" s="23"/>
      <c r="GC1604" s="23"/>
      <c r="GD1604" s="23"/>
      <c r="GE1604" s="23"/>
      <c r="GF1604" s="23"/>
      <c r="GG1604" s="23"/>
      <c r="GH1604" s="23"/>
      <c r="GI1604" s="23"/>
      <c r="GJ1604" s="23"/>
      <c r="GK1604" s="23"/>
      <c r="GL1604" s="23"/>
      <c r="GM1604" s="23"/>
      <c r="GN1604" s="23"/>
      <c r="GO1604" s="23"/>
      <c r="GP1604" s="23"/>
      <c r="GQ1604" s="23"/>
      <c r="GR1604" s="23"/>
      <c r="GS1604" s="23"/>
      <c r="GT1604" s="23"/>
      <c r="GU1604" s="23"/>
      <c r="GV1604" s="23"/>
      <c r="GW1604" s="23"/>
      <c r="GX1604" s="23"/>
      <c r="GY1604" s="23"/>
      <c r="GZ1604" s="23"/>
      <c r="HA1604" s="23"/>
      <c r="HB1604" s="23"/>
      <c r="HC1604" s="23"/>
      <c r="HD1604" s="23"/>
      <c r="HE1604" s="23"/>
      <c r="HF1604" s="23"/>
      <c r="HG1604" s="23"/>
      <c r="HH1604" s="23"/>
      <c r="HI1604" s="23"/>
      <c r="HJ1604" s="23"/>
      <c r="HK1604" s="23"/>
      <c r="HL1604" s="23"/>
      <c r="HM1604" s="23"/>
      <c r="HN1604" s="23"/>
      <c r="HO1604" s="23"/>
      <c r="HP1604" s="23"/>
      <c r="HQ1604" s="23"/>
      <c r="HR1604" s="23"/>
      <c r="HS1604" s="23"/>
      <c r="HT1604" s="23"/>
      <c r="HU1604" s="23"/>
      <c r="HV1604" s="23"/>
      <c r="HW1604" s="23"/>
      <c r="HX1604" s="23"/>
      <c r="HY1604" s="23"/>
    </row>
    <row r="1605" spans="1:233" x14ac:dyDescent="0.2">
      <c r="A1605" s="12" t="s">
        <v>4235</v>
      </c>
      <c r="B1605" s="12" t="s">
        <v>3935</v>
      </c>
      <c r="C1605" s="12" t="s">
        <v>4236</v>
      </c>
      <c r="D1605" s="13">
        <v>9920</v>
      </c>
      <c r="E1605" s="33" t="s">
        <v>4135</v>
      </c>
      <c r="F1605" s="33" t="s">
        <v>6120</v>
      </c>
      <c r="G1605" s="9" t="s">
        <v>6437</v>
      </c>
      <c r="H1605" s="9"/>
      <c r="I1605" s="23"/>
      <c r="J1605" s="13" t="str">
        <f t="shared" si="25"/>
        <v>INSERT INTO `Productos` (txRefInterna,txRefExterna,txNomProducto,txDescripcion,idClasifProductos,idMarcaProductos) SELECT 'TH502','TRITON ','TAPA TANQUE GAS. HYUNDAI PONY CON LLAVE','TAPA TANQUE GAS. HYUNDAI PONY CON LLAVE', A.idClasifProductos, M.idClasifProductos  FROM `ClasifProductos` A, `ClasifProductos` M WHERE A.txDescripcion = 'TAPA' AND M.txDescripcion = 'HYUNDAI';</v>
      </c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  <c r="BF1605" s="23"/>
      <c r="BG1605" s="23"/>
      <c r="BH1605" s="23"/>
      <c r="BI1605" s="23"/>
      <c r="BJ1605" s="23"/>
      <c r="BK1605" s="23"/>
      <c r="BL1605" s="23"/>
      <c r="BM1605" s="23"/>
      <c r="BN1605" s="23"/>
      <c r="BO1605" s="23"/>
      <c r="BP1605" s="23"/>
      <c r="BQ1605" s="23"/>
      <c r="BR1605" s="23"/>
      <c r="BS1605" s="23"/>
      <c r="BT1605" s="23"/>
      <c r="BU1605" s="23"/>
      <c r="BV1605" s="23"/>
      <c r="BW1605" s="23"/>
      <c r="BX1605" s="23"/>
      <c r="BY1605" s="23"/>
      <c r="BZ1605" s="23"/>
      <c r="CA1605" s="23"/>
      <c r="CB1605" s="23"/>
      <c r="CC1605" s="23"/>
      <c r="CD1605" s="23"/>
      <c r="CE1605" s="23"/>
      <c r="CF1605" s="23"/>
      <c r="CG1605" s="23"/>
      <c r="CH1605" s="23"/>
      <c r="CI1605" s="23"/>
      <c r="CJ1605" s="23"/>
      <c r="CK1605" s="23"/>
      <c r="CL1605" s="23"/>
      <c r="CM1605" s="23"/>
      <c r="CN1605" s="23"/>
      <c r="CO1605" s="23"/>
      <c r="CP1605" s="23"/>
      <c r="CQ1605" s="23"/>
      <c r="CR1605" s="23"/>
      <c r="CS1605" s="23"/>
      <c r="CT1605" s="23"/>
      <c r="CU1605" s="23"/>
      <c r="CV1605" s="23"/>
      <c r="CW1605" s="23"/>
      <c r="CX1605" s="23"/>
      <c r="CY1605" s="23"/>
      <c r="CZ1605" s="23"/>
      <c r="DA1605" s="23"/>
      <c r="DB1605" s="23"/>
      <c r="DC1605" s="23"/>
      <c r="DD1605" s="23"/>
      <c r="DE1605" s="23"/>
      <c r="DF1605" s="23"/>
      <c r="DG1605" s="23"/>
      <c r="DH1605" s="23"/>
      <c r="DI1605" s="23"/>
      <c r="DJ1605" s="23"/>
      <c r="DK1605" s="23"/>
      <c r="DL1605" s="23"/>
      <c r="DM1605" s="23"/>
      <c r="DN1605" s="23"/>
      <c r="DO1605" s="23"/>
      <c r="DP1605" s="23"/>
      <c r="DQ1605" s="23"/>
      <c r="DR1605" s="23"/>
      <c r="DS1605" s="23"/>
      <c r="DT1605" s="23"/>
      <c r="DU1605" s="23"/>
      <c r="DV1605" s="23"/>
      <c r="DW1605" s="23"/>
      <c r="DX1605" s="23"/>
      <c r="DY1605" s="23"/>
      <c r="DZ1605" s="23"/>
      <c r="EA1605" s="23"/>
      <c r="EB1605" s="23"/>
      <c r="EC1605" s="23"/>
      <c r="ED1605" s="23"/>
      <c r="EE1605" s="23"/>
      <c r="EF1605" s="23"/>
      <c r="EG1605" s="23"/>
      <c r="EH1605" s="23"/>
      <c r="EI1605" s="23"/>
      <c r="EJ1605" s="23"/>
      <c r="EK1605" s="23"/>
      <c r="EL1605" s="23"/>
      <c r="EM1605" s="23"/>
      <c r="EN1605" s="23"/>
      <c r="EO1605" s="23"/>
      <c r="EP1605" s="23"/>
      <c r="EQ1605" s="23"/>
      <c r="ER1605" s="23"/>
      <c r="ES1605" s="23"/>
      <c r="ET1605" s="23"/>
      <c r="EU1605" s="23"/>
      <c r="EV1605" s="23"/>
      <c r="EW1605" s="23"/>
      <c r="EX1605" s="23"/>
      <c r="EY1605" s="23"/>
      <c r="EZ1605" s="23"/>
      <c r="FA1605" s="23"/>
      <c r="FB1605" s="23"/>
      <c r="FC1605" s="23"/>
      <c r="FD1605" s="23"/>
      <c r="FE1605" s="23"/>
      <c r="FF1605" s="23"/>
      <c r="FG1605" s="23"/>
      <c r="FH1605" s="23"/>
      <c r="FI1605" s="23"/>
      <c r="FJ1605" s="23"/>
      <c r="FK1605" s="23"/>
      <c r="FL1605" s="23"/>
      <c r="FM1605" s="23"/>
      <c r="FN1605" s="23"/>
      <c r="FO1605" s="23"/>
      <c r="FP1605" s="23"/>
      <c r="FQ1605" s="23"/>
      <c r="FR1605" s="23"/>
      <c r="FS1605" s="23"/>
      <c r="FT1605" s="23"/>
      <c r="FU1605" s="23"/>
      <c r="FV1605" s="23"/>
      <c r="FW1605" s="23"/>
      <c r="FX1605" s="23"/>
      <c r="FY1605" s="23"/>
      <c r="FZ1605" s="23"/>
      <c r="GA1605" s="23"/>
      <c r="GB1605" s="23"/>
      <c r="GC1605" s="23"/>
      <c r="GD1605" s="23"/>
      <c r="GE1605" s="23"/>
      <c r="GF1605" s="23"/>
      <c r="GG1605" s="23"/>
      <c r="GH1605" s="23"/>
      <c r="GI1605" s="23"/>
      <c r="GJ1605" s="23"/>
      <c r="GK1605" s="23"/>
      <c r="GL1605" s="23"/>
      <c r="GM1605" s="23"/>
      <c r="GN1605" s="23"/>
      <c r="GO1605" s="23"/>
      <c r="GP1605" s="23"/>
      <c r="GQ1605" s="23"/>
      <c r="GR1605" s="23"/>
      <c r="GS1605" s="23"/>
      <c r="GT1605" s="23"/>
      <c r="GU1605" s="23"/>
      <c r="GV1605" s="23"/>
      <c r="GW1605" s="23"/>
      <c r="GX1605" s="23"/>
      <c r="GY1605" s="23"/>
      <c r="GZ1605" s="23"/>
      <c r="HA1605" s="23"/>
      <c r="HB1605" s="23"/>
      <c r="HC1605" s="23"/>
      <c r="HD1605" s="23"/>
      <c r="HE1605" s="23"/>
      <c r="HF1605" s="23"/>
      <c r="HG1605" s="23"/>
      <c r="HH1605" s="23"/>
      <c r="HI1605" s="23"/>
      <c r="HJ1605" s="23"/>
      <c r="HK1605" s="23"/>
      <c r="HL1605" s="23"/>
      <c r="HM1605" s="23"/>
      <c r="HN1605" s="23"/>
      <c r="HO1605" s="23"/>
      <c r="HP1605" s="23"/>
      <c r="HQ1605" s="23"/>
      <c r="HR1605" s="23"/>
      <c r="HS1605" s="23"/>
      <c r="HT1605" s="23"/>
      <c r="HU1605" s="23"/>
      <c r="HV1605" s="23"/>
      <c r="HW1605" s="23"/>
      <c r="HX1605" s="23"/>
      <c r="HY1605" s="23"/>
    </row>
    <row r="1606" spans="1:233" x14ac:dyDescent="0.2">
      <c r="A1606" s="12" t="s">
        <v>6511</v>
      </c>
      <c r="B1606" s="12" t="s">
        <v>3105</v>
      </c>
      <c r="C1606" s="22" t="s">
        <v>3803</v>
      </c>
      <c r="D1606" s="13">
        <v>5100</v>
      </c>
      <c r="E1606" s="33" t="s">
        <v>4320</v>
      </c>
      <c r="F1606" s="33" t="s">
        <v>6120</v>
      </c>
      <c r="G1606" s="9" t="s">
        <v>6437</v>
      </c>
      <c r="H1606" s="9"/>
      <c r="I1606" s="23"/>
      <c r="J1606" s="13" t="str">
        <f t="shared" si="25"/>
        <v>INSERT INTO `Productos` (txRefInterna,txRefExterna,txNomProducto,txDescripcion,idClasifProductos,idMarcaProductos) SELECT 'TROSCAD','TRITON','TAPA TANQUE GAS. ROSCA CORSA-DAEWOO-HYUNDAI-SUPERCARRY-MITSUBISHI','TAPA TANQUE GAS. ROSCA CORSA-DAEWOO-HYUNDAI-SUPERCARRY-MITSUBISHI', A.idClasifProductos, M.idClasifProductos  FROM `ClasifProductos` A, `ClasifProductos` M WHERE A.txDescripcion = 'TAPA' AND M.txDescripcion = 'DAEWOO';</v>
      </c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  <c r="BF1606" s="23"/>
      <c r="BG1606" s="23"/>
      <c r="BH1606" s="23"/>
      <c r="BI1606" s="23"/>
      <c r="BJ1606" s="23"/>
      <c r="BK1606" s="23"/>
      <c r="BL1606" s="23"/>
      <c r="BM1606" s="23"/>
      <c r="BN1606" s="23"/>
      <c r="BO1606" s="23"/>
      <c r="BP1606" s="23"/>
      <c r="BQ1606" s="23"/>
      <c r="BR1606" s="23"/>
      <c r="BS1606" s="23"/>
      <c r="BT1606" s="23"/>
      <c r="BU1606" s="23"/>
      <c r="BV1606" s="23"/>
      <c r="BW1606" s="23"/>
      <c r="BX1606" s="23"/>
      <c r="BY1606" s="23"/>
      <c r="BZ1606" s="23"/>
      <c r="CA1606" s="23"/>
      <c r="CB1606" s="23"/>
      <c r="CC1606" s="23"/>
      <c r="CD1606" s="23"/>
      <c r="CE1606" s="23"/>
      <c r="CF1606" s="23"/>
      <c r="CG1606" s="23"/>
      <c r="CH1606" s="23"/>
      <c r="CI1606" s="23"/>
      <c r="CJ1606" s="23"/>
      <c r="CK1606" s="23"/>
      <c r="CL1606" s="23"/>
      <c r="CM1606" s="23"/>
      <c r="CN1606" s="23"/>
      <c r="CO1606" s="23"/>
      <c r="CP1606" s="23"/>
      <c r="CQ1606" s="23"/>
      <c r="CR1606" s="23"/>
      <c r="CS1606" s="23"/>
      <c r="CT1606" s="23"/>
      <c r="CU1606" s="23"/>
      <c r="CV1606" s="23"/>
      <c r="CW1606" s="23"/>
      <c r="CX1606" s="23"/>
      <c r="CY1606" s="23"/>
      <c r="CZ1606" s="23"/>
      <c r="DA1606" s="23"/>
      <c r="DB1606" s="23"/>
      <c r="DC1606" s="23"/>
      <c r="DD1606" s="23"/>
      <c r="DE1606" s="23"/>
      <c r="DF1606" s="23"/>
      <c r="DG1606" s="23"/>
      <c r="DH1606" s="23"/>
      <c r="DI1606" s="23"/>
      <c r="DJ1606" s="23"/>
      <c r="DK1606" s="23"/>
      <c r="DL1606" s="23"/>
      <c r="DM1606" s="23"/>
      <c r="DN1606" s="23"/>
      <c r="DO1606" s="23"/>
      <c r="DP1606" s="23"/>
      <c r="DQ1606" s="23"/>
      <c r="DR1606" s="23"/>
      <c r="DS1606" s="23"/>
      <c r="DT1606" s="23"/>
      <c r="DU1606" s="23"/>
      <c r="DV1606" s="23"/>
      <c r="DW1606" s="23"/>
      <c r="DX1606" s="23"/>
      <c r="DY1606" s="23"/>
      <c r="DZ1606" s="23"/>
      <c r="EA1606" s="23"/>
      <c r="EB1606" s="23"/>
      <c r="EC1606" s="23"/>
      <c r="ED1606" s="23"/>
      <c r="EE1606" s="23"/>
      <c r="EF1606" s="23"/>
      <c r="EG1606" s="23"/>
      <c r="EH1606" s="23"/>
      <c r="EI1606" s="23"/>
      <c r="EJ1606" s="23"/>
      <c r="EK1606" s="23"/>
      <c r="EL1606" s="23"/>
      <c r="EM1606" s="23"/>
      <c r="EN1606" s="23"/>
      <c r="EO1606" s="23"/>
      <c r="EP1606" s="23"/>
      <c r="EQ1606" s="23"/>
      <c r="ER1606" s="23"/>
      <c r="ES1606" s="23"/>
      <c r="ET1606" s="23"/>
      <c r="EU1606" s="23"/>
      <c r="EV1606" s="23"/>
      <c r="EW1606" s="23"/>
      <c r="EX1606" s="23"/>
      <c r="EY1606" s="23"/>
      <c r="EZ1606" s="23"/>
      <c r="FA1606" s="23"/>
      <c r="FB1606" s="23"/>
      <c r="FC1606" s="23"/>
      <c r="FD1606" s="23"/>
      <c r="FE1606" s="23"/>
      <c r="FF1606" s="23"/>
      <c r="FG1606" s="23"/>
      <c r="FH1606" s="23"/>
      <c r="FI1606" s="23"/>
      <c r="FJ1606" s="23"/>
      <c r="FK1606" s="23"/>
      <c r="FL1606" s="23"/>
      <c r="FM1606" s="23"/>
      <c r="FN1606" s="23"/>
      <c r="FO1606" s="23"/>
      <c r="FP1606" s="23"/>
      <c r="FQ1606" s="23"/>
      <c r="FR1606" s="23"/>
      <c r="FS1606" s="23"/>
      <c r="FT1606" s="23"/>
      <c r="FU1606" s="23"/>
      <c r="FV1606" s="23"/>
      <c r="FW1606" s="23"/>
      <c r="FX1606" s="23"/>
      <c r="FY1606" s="23"/>
      <c r="FZ1606" s="23"/>
      <c r="GA1606" s="23"/>
      <c r="GB1606" s="23"/>
      <c r="GC1606" s="23"/>
      <c r="GD1606" s="23"/>
      <c r="GE1606" s="23"/>
      <c r="GF1606" s="23"/>
      <c r="GG1606" s="23"/>
      <c r="GH1606" s="23"/>
      <c r="GI1606" s="23"/>
      <c r="GJ1606" s="23"/>
      <c r="GK1606" s="23"/>
      <c r="GL1606" s="23"/>
      <c r="GM1606" s="23"/>
      <c r="GN1606" s="23"/>
      <c r="GO1606" s="23"/>
      <c r="GP1606" s="23"/>
      <c r="GQ1606" s="23"/>
      <c r="GR1606" s="23"/>
      <c r="GS1606" s="23"/>
      <c r="GT1606" s="23"/>
      <c r="GU1606" s="23"/>
      <c r="GV1606" s="23"/>
      <c r="GW1606" s="23"/>
      <c r="GX1606" s="23"/>
      <c r="GY1606" s="23"/>
      <c r="GZ1606" s="23"/>
      <c r="HA1606" s="23"/>
      <c r="HB1606" s="23"/>
      <c r="HC1606" s="23"/>
      <c r="HD1606" s="23"/>
      <c r="HE1606" s="23"/>
      <c r="HF1606" s="23"/>
      <c r="HG1606" s="23"/>
      <c r="HH1606" s="23"/>
      <c r="HI1606" s="23"/>
      <c r="HJ1606" s="23"/>
      <c r="HK1606" s="23"/>
      <c r="HL1606" s="23"/>
      <c r="HM1606" s="23"/>
      <c r="HN1606" s="23"/>
      <c r="HO1606" s="23"/>
      <c r="HP1606" s="23"/>
      <c r="HQ1606" s="23"/>
      <c r="HR1606" s="23"/>
      <c r="HS1606" s="23"/>
      <c r="HT1606" s="23"/>
      <c r="HU1606" s="23"/>
      <c r="HV1606" s="23"/>
      <c r="HW1606" s="23"/>
      <c r="HX1606" s="23"/>
      <c r="HY1606" s="23"/>
    </row>
    <row r="1607" spans="1:233" x14ac:dyDescent="0.2">
      <c r="A1607" s="12" t="s">
        <v>4509</v>
      </c>
      <c r="B1607" s="12" t="s">
        <v>3105</v>
      </c>
      <c r="C1607" s="12" t="s">
        <v>4510</v>
      </c>
      <c r="D1607" s="20">
        <v>10160</v>
      </c>
      <c r="E1607" s="33" t="s">
        <v>4494</v>
      </c>
      <c r="F1607" s="34" t="s">
        <v>6120</v>
      </c>
      <c r="G1607" s="23" t="s">
        <v>6437</v>
      </c>
      <c r="H1607" s="23"/>
      <c r="I1607" s="23"/>
      <c r="J1607" s="13" t="str">
        <f t="shared" si="25"/>
        <v>INSERT INTO `Productos` (txRefInterna,txRefExterna,txNomProducto,txDescripcion,idClasifProductos,idMarcaProductos) SELECT 'TD911','TRITON','TAPA TANQUE GAS. LADA 2121 CON LLAVE','TAPA TANQUE GAS. LADA 2121 CON LLAVE', A.idClasifProductos, M.idClasifProductos  FROM `ClasifProductos` A, `ClasifProductos` M WHERE A.txDescripcion = 'TAPA' AND M.txDescripcion = 'LADA';</v>
      </c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  <c r="BF1607" s="23"/>
      <c r="BG1607" s="23"/>
      <c r="BH1607" s="23"/>
      <c r="BI1607" s="23"/>
      <c r="BJ1607" s="23"/>
      <c r="BK1607" s="23"/>
      <c r="BL1607" s="23"/>
      <c r="BM1607" s="23"/>
      <c r="BN1607" s="23"/>
      <c r="BO1607" s="23"/>
      <c r="BP1607" s="23"/>
      <c r="BQ1607" s="23"/>
      <c r="BR1607" s="23"/>
      <c r="BS1607" s="23"/>
      <c r="BT1607" s="23"/>
      <c r="BU1607" s="23"/>
      <c r="BV1607" s="23"/>
      <c r="BW1607" s="23"/>
      <c r="BX1607" s="23"/>
      <c r="BY1607" s="23"/>
      <c r="BZ1607" s="23"/>
      <c r="CA1607" s="23"/>
      <c r="CB1607" s="23"/>
      <c r="CC1607" s="23"/>
      <c r="CD1607" s="23"/>
      <c r="CE1607" s="23"/>
      <c r="CF1607" s="23"/>
      <c r="CG1607" s="23"/>
      <c r="CH1607" s="23"/>
      <c r="CI1607" s="23"/>
      <c r="CJ1607" s="23"/>
      <c r="CK1607" s="23"/>
      <c r="CL1607" s="23"/>
      <c r="CM1607" s="23"/>
      <c r="CN1607" s="23"/>
      <c r="CO1607" s="23"/>
      <c r="CP1607" s="23"/>
      <c r="CQ1607" s="23"/>
      <c r="CR1607" s="23"/>
      <c r="CS1607" s="23"/>
      <c r="CT1607" s="23"/>
      <c r="CU1607" s="23"/>
      <c r="CV1607" s="23"/>
      <c r="CW1607" s="23"/>
      <c r="CX1607" s="23"/>
      <c r="CY1607" s="23"/>
      <c r="CZ1607" s="23"/>
      <c r="DA1607" s="23"/>
      <c r="DB1607" s="23"/>
      <c r="DC1607" s="23"/>
      <c r="DD1607" s="23"/>
      <c r="DE1607" s="23"/>
      <c r="DF1607" s="23"/>
      <c r="DG1607" s="23"/>
      <c r="DH1607" s="23"/>
      <c r="DI1607" s="23"/>
      <c r="DJ1607" s="23"/>
      <c r="DK1607" s="23"/>
      <c r="DL1607" s="23"/>
      <c r="DM1607" s="23"/>
      <c r="DN1607" s="23"/>
      <c r="DO1607" s="23"/>
      <c r="DP1607" s="23"/>
      <c r="DQ1607" s="23"/>
      <c r="DR1607" s="23"/>
      <c r="DS1607" s="23"/>
      <c r="DT1607" s="23"/>
      <c r="DU1607" s="23"/>
      <c r="DV1607" s="23"/>
      <c r="DW1607" s="23"/>
      <c r="DX1607" s="23"/>
      <c r="DY1607" s="23"/>
      <c r="DZ1607" s="23"/>
      <c r="EA1607" s="23"/>
      <c r="EB1607" s="23"/>
      <c r="EC1607" s="23"/>
      <c r="ED1607" s="23"/>
      <c r="EE1607" s="23"/>
      <c r="EF1607" s="23"/>
      <c r="EG1607" s="23"/>
      <c r="EH1607" s="23"/>
      <c r="EI1607" s="23"/>
      <c r="EJ1607" s="23"/>
      <c r="EK1607" s="23"/>
      <c r="EL1607" s="23"/>
      <c r="EM1607" s="23"/>
      <c r="EN1607" s="23"/>
      <c r="EO1607" s="23"/>
      <c r="EP1607" s="23"/>
      <c r="EQ1607" s="23"/>
      <c r="ER1607" s="23"/>
      <c r="ES1607" s="23"/>
      <c r="ET1607" s="23"/>
      <c r="EU1607" s="23"/>
      <c r="EV1607" s="23"/>
      <c r="EW1607" s="23"/>
      <c r="EX1607" s="23"/>
      <c r="EY1607" s="23"/>
      <c r="EZ1607" s="23"/>
      <c r="FA1607" s="23"/>
      <c r="FB1607" s="23"/>
      <c r="FC1607" s="23"/>
      <c r="FD1607" s="23"/>
      <c r="FE1607" s="23"/>
      <c r="FF1607" s="23"/>
      <c r="FG1607" s="23"/>
      <c r="FH1607" s="23"/>
      <c r="FI1607" s="23"/>
      <c r="FJ1607" s="23"/>
      <c r="FK1607" s="23"/>
      <c r="FL1607" s="23"/>
      <c r="FM1607" s="23"/>
      <c r="FN1607" s="23"/>
      <c r="FO1607" s="23"/>
      <c r="FP1607" s="23"/>
      <c r="FQ1607" s="23"/>
      <c r="FR1607" s="23"/>
      <c r="FS1607" s="23"/>
      <c r="FT1607" s="23"/>
      <c r="FU1607" s="23"/>
      <c r="FV1607" s="23"/>
      <c r="FW1607" s="23"/>
      <c r="FX1607" s="23"/>
      <c r="FY1607" s="23"/>
      <c r="FZ1607" s="23"/>
      <c r="GA1607" s="23"/>
      <c r="GB1607" s="23"/>
      <c r="GC1607" s="23"/>
      <c r="GD1607" s="23"/>
      <c r="GE1607" s="23"/>
      <c r="GF1607" s="23"/>
      <c r="GG1607" s="23"/>
      <c r="GH1607" s="23"/>
      <c r="GI1607" s="23"/>
      <c r="GJ1607" s="23"/>
      <c r="GK1607" s="23"/>
      <c r="GL1607" s="23"/>
      <c r="GM1607" s="23"/>
      <c r="GN1607" s="23"/>
      <c r="GO1607" s="23"/>
      <c r="GP1607" s="23"/>
      <c r="GQ1607" s="23"/>
      <c r="GR1607" s="23"/>
      <c r="GS1607" s="23"/>
      <c r="GT1607" s="23"/>
      <c r="GU1607" s="23"/>
      <c r="GV1607" s="23"/>
      <c r="GW1607" s="23"/>
      <c r="GX1607" s="23"/>
      <c r="GY1607" s="23"/>
      <c r="GZ1607" s="23"/>
      <c r="HA1607" s="23"/>
      <c r="HB1607" s="23"/>
      <c r="HC1607" s="23"/>
      <c r="HD1607" s="23"/>
      <c r="HE1607" s="23"/>
      <c r="HF1607" s="23"/>
      <c r="HG1607" s="23"/>
      <c r="HH1607" s="23"/>
      <c r="HI1607" s="23"/>
      <c r="HJ1607" s="23"/>
      <c r="HK1607" s="23"/>
      <c r="HL1607" s="23"/>
      <c r="HM1607" s="23"/>
      <c r="HN1607" s="23"/>
      <c r="HO1607" s="23"/>
      <c r="HP1607" s="23"/>
      <c r="HQ1607" s="23"/>
      <c r="HR1607" s="23"/>
      <c r="HS1607" s="23"/>
      <c r="HT1607" s="23"/>
      <c r="HU1607" s="23"/>
      <c r="HV1607" s="23"/>
      <c r="HW1607" s="23"/>
      <c r="HX1607" s="23"/>
      <c r="HY1607" s="23"/>
    </row>
    <row r="1608" spans="1:233" x14ac:dyDescent="0.2">
      <c r="A1608" s="12" t="s">
        <v>4651</v>
      </c>
      <c r="B1608" s="12" t="s">
        <v>3105</v>
      </c>
      <c r="C1608" s="12" t="s">
        <v>4652</v>
      </c>
      <c r="D1608" s="25">
        <v>10160</v>
      </c>
      <c r="E1608" s="33" t="s">
        <v>6228</v>
      </c>
      <c r="F1608" s="33" t="s">
        <v>6120</v>
      </c>
      <c r="G1608" s="9" t="s">
        <v>6437</v>
      </c>
      <c r="H1608" s="9"/>
      <c r="I1608" s="23"/>
      <c r="J1608" s="13" t="str">
        <f t="shared" si="25"/>
        <v>INSERT INTO `Productos` (txRefInterna,txRefExterna,txNomProducto,txDescripcion,idClasifProductos,idMarcaProductos) SELECT 'TF700','TRITON','TAPA TANQUE GAS. FIAT 147','TAPA TANQUE GAS. FIAT 147', A.idClasifProductos, M.idClasifProductos  FROM `ClasifProductos` A, `ClasifProductos` M WHERE A.txDescripcion = 'TAPA' AND M.txDescripcion = 'FIAT ';</v>
      </c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23"/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  <c r="BF1608" s="23"/>
      <c r="BG1608" s="23"/>
      <c r="BH1608" s="23"/>
      <c r="BI1608" s="23"/>
      <c r="BJ1608" s="23"/>
      <c r="BK1608" s="23"/>
      <c r="BL1608" s="23"/>
      <c r="BM1608" s="23"/>
      <c r="BN1608" s="23"/>
      <c r="BO1608" s="23"/>
      <c r="BP1608" s="23"/>
      <c r="BQ1608" s="23"/>
      <c r="BR1608" s="23"/>
      <c r="BS1608" s="23"/>
      <c r="BT1608" s="23"/>
      <c r="BU1608" s="23"/>
      <c r="BV1608" s="23"/>
      <c r="BW1608" s="23"/>
      <c r="BX1608" s="23"/>
      <c r="BY1608" s="23"/>
      <c r="BZ1608" s="23"/>
      <c r="CA1608" s="23"/>
      <c r="CB1608" s="23"/>
      <c r="CC1608" s="23"/>
      <c r="CD1608" s="23"/>
      <c r="CE1608" s="23"/>
      <c r="CF1608" s="23"/>
      <c r="CG1608" s="23"/>
      <c r="CH1608" s="23"/>
      <c r="CI1608" s="23"/>
      <c r="CJ1608" s="23"/>
      <c r="CK1608" s="23"/>
      <c r="CL1608" s="23"/>
      <c r="CM1608" s="23"/>
      <c r="CN1608" s="23"/>
      <c r="CO1608" s="23"/>
      <c r="CP1608" s="23"/>
      <c r="CQ1608" s="23"/>
      <c r="CR1608" s="23"/>
      <c r="CS1608" s="23"/>
      <c r="CT1608" s="23"/>
      <c r="CU1608" s="23"/>
      <c r="CV1608" s="23"/>
      <c r="CW1608" s="23"/>
      <c r="CX1608" s="23"/>
      <c r="CY1608" s="23"/>
      <c r="CZ1608" s="23"/>
      <c r="DA1608" s="23"/>
      <c r="DB1608" s="23"/>
      <c r="DC1608" s="23"/>
      <c r="DD1608" s="23"/>
      <c r="DE1608" s="23"/>
      <c r="DF1608" s="23"/>
      <c r="DG1608" s="23"/>
      <c r="DH1608" s="23"/>
      <c r="DI1608" s="23"/>
      <c r="DJ1608" s="23"/>
      <c r="DK1608" s="23"/>
      <c r="DL1608" s="23"/>
      <c r="DM1608" s="23"/>
      <c r="DN1608" s="23"/>
      <c r="DO1608" s="23"/>
      <c r="DP1608" s="23"/>
      <c r="DQ1608" s="23"/>
      <c r="DR1608" s="23"/>
      <c r="DS1608" s="23"/>
      <c r="DT1608" s="23"/>
      <c r="DU1608" s="23"/>
      <c r="DV1608" s="23"/>
      <c r="DW1608" s="23"/>
      <c r="DX1608" s="23"/>
      <c r="DY1608" s="23"/>
      <c r="DZ1608" s="23"/>
      <c r="EA1608" s="23"/>
      <c r="EB1608" s="23"/>
      <c r="EC1608" s="23"/>
      <c r="ED1608" s="23"/>
      <c r="EE1608" s="23"/>
      <c r="EF1608" s="23"/>
      <c r="EG1608" s="23"/>
      <c r="EH1608" s="23"/>
      <c r="EI1608" s="23"/>
      <c r="EJ1608" s="23"/>
      <c r="EK1608" s="23"/>
      <c r="EL1608" s="23"/>
      <c r="EM1608" s="23"/>
      <c r="EN1608" s="23"/>
      <c r="EO1608" s="23"/>
      <c r="EP1608" s="23"/>
      <c r="EQ1608" s="23"/>
      <c r="ER1608" s="23"/>
      <c r="ES1608" s="23"/>
      <c r="ET1608" s="23"/>
      <c r="EU1608" s="23"/>
      <c r="EV1608" s="23"/>
      <c r="EW1608" s="23"/>
      <c r="EX1608" s="23"/>
      <c r="EY1608" s="23"/>
      <c r="EZ1608" s="23"/>
      <c r="FA1608" s="23"/>
      <c r="FB1608" s="23"/>
      <c r="FC1608" s="23"/>
      <c r="FD1608" s="23"/>
      <c r="FE1608" s="23"/>
      <c r="FF1608" s="23"/>
      <c r="FG1608" s="23"/>
      <c r="FH1608" s="23"/>
      <c r="FI1608" s="23"/>
      <c r="FJ1608" s="23"/>
      <c r="FK1608" s="23"/>
      <c r="FL1608" s="23"/>
      <c r="FM1608" s="23"/>
      <c r="FN1608" s="23"/>
      <c r="FO1608" s="23"/>
      <c r="FP1608" s="23"/>
      <c r="FQ1608" s="23"/>
      <c r="FR1608" s="23"/>
      <c r="FS1608" s="23"/>
      <c r="FT1608" s="23"/>
      <c r="FU1608" s="23"/>
      <c r="FV1608" s="23"/>
      <c r="FW1608" s="23"/>
      <c r="FX1608" s="23"/>
      <c r="FY1608" s="23"/>
      <c r="FZ1608" s="23"/>
      <c r="GA1608" s="23"/>
      <c r="GB1608" s="23"/>
      <c r="GC1608" s="23"/>
      <c r="GD1608" s="23"/>
      <c r="GE1608" s="23"/>
      <c r="GF1608" s="23"/>
      <c r="GG1608" s="23"/>
      <c r="GH1608" s="23"/>
      <c r="GI1608" s="23"/>
      <c r="GJ1608" s="23"/>
      <c r="GK1608" s="23"/>
      <c r="GL1608" s="23"/>
      <c r="GM1608" s="23"/>
      <c r="GN1608" s="23"/>
      <c r="GO1608" s="23"/>
      <c r="GP1608" s="23"/>
      <c r="GQ1608" s="23"/>
      <c r="GR1608" s="23"/>
      <c r="GS1608" s="23"/>
      <c r="GT1608" s="23"/>
      <c r="GU1608" s="23"/>
      <c r="GV1608" s="23"/>
      <c r="GW1608" s="23"/>
      <c r="GX1608" s="23"/>
      <c r="GY1608" s="23"/>
      <c r="GZ1608" s="23"/>
      <c r="HA1608" s="23"/>
      <c r="HB1608" s="23"/>
      <c r="HC1608" s="23"/>
      <c r="HD1608" s="23"/>
      <c r="HE1608" s="23"/>
      <c r="HF1608" s="23"/>
      <c r="HG1608" s="23"/>
      <c r="HH1608" s="23"/>
      <c r="HI1608" s="23"/>
      <c r="HJ1608" s="23"/>
      <c r="HK1608" s="23"/>
      <c r="HL1608" s="23"/>
      <c r="HM1608" s="23"/>
      <c r="HN1608" s="23"/>
      <c r="HO1608" s="23"/>
      <c r="HP1608" s="23"/>
      <c r="HQ1608" s="23"/>
      <c r="HR1608" s="23"/>
      <c r="HS1608" s="23"/>
      <c r="HT1608" s="23"/>
      <c r="HU1608" s="23"/>
      <c r="HV1608" s="23"/>
      <c r="HW1608" s="23"/>
      <c r="HX1608" s="23"/>
      <c r="HY1608" s="23"/>
    </row>
    <row r="1609" spans="1:233" x14ac:dyDescent="0.2">
      <c r="A1609" s="12">
        <v>1212</v>
      </c>
      <c r="B1609" s="12" t="s">
        <v>2441</v>
      </c>
      <c r="C1609" s="12" t="s">
        <v>3110</v>
      </c>
      <c r="D1609" s="13">
        <v>750</v>
      </c>
      <c r="E1609" s="33" t="s">
        <v>2256</v>
      </c>
      <c r="F1609" s="33" t="s">
        <v>6121</v>
      </c>
      <c r="G1609" s="9" t="s">
        <v>6389</v>
      </c>
      <c r="H1609" s="9"/>
      <c r="I1609" s="23"/>
      <c r="J1609" s="13" t="str">
        <f t="shared" si="25"/>
        <v>INSERT INTO `Productos` (txRefInterna,txRefExterna,txNomProducto,txDescripcion,idClasifProductos,idMarcaProductos) SELECT '1212','JM','TAPON BOMBA AGUA R-TODOS Y TAPA CAJA R-12 ','TAPON BOMBA AGUA R-TODOS Y TAPA CAJA R-12 ', A.idClasifProductos, M.idClasifProductos  FROM `ClasifProductos` A, `ClasifProductos` M WHERE A.txDescripcion = 'TAPON' AND M.txDescripcion = 'RENAULT';</v>
      </c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  <c r="BF1609" s="23"/>
      <c r="BG1609" s="23"/>
      <c r="BH1609" s="23"/>
      <c r="BI1609" s="23"/>
      <c r="BJ1609" s="23"/>
      <c r="BK1609" s="23"/>
      <c r="BL1609" s="23"/>
      <c r="BM1609" s="23"/>
      <c r="BN1609" s="23"/>
      <c r="BO1609" s="23"/>
      <c r="BP1609" s="23"/>
      <c r="BQ1609" s="23"/>
      <c r="BR1609" s="23"/>
      <c r="BS1609" s="23"/>
      <c r="BT1609" s="23"/>
      <c r="BU1609" s="23"/>
      <c r="BV1609" s="23"/>
      <c r="BW1609" s="23"/>
      <c r="BX1609" s="23"/>
      <c r="BY1609" s="23"/>
      <c r="BZ1609" s="23"/>
      <c r="CA1609" s="23"/>
      <c r="CB1609" s="23"/>
      <c r="CC1609" s="23"/>
      <c r="CD1609" s="23"/>
      <c r="CE1609" s="23"/>
      <c r="CF1609" s="23"/>
      <c r="CG1609" s="23"/>
      <c r="CH1609" s="23"/>
      <c r="CI1609" s="23"/>
      <c r="CJ1609" s="23"/>
      <c r="CK1609" s="23"/>
      <c r="CL1609" s="23"/>
      <c r="CM1609" s="23"/>
      <c r="CN1609" s="23"/>
      <c r="CO1609" s="23"/>
      <c r="CP1609" s="23"/>
      <c r="CQ1609" s="23"/>
      <c r="CR1609" s="23"/>
      <c r="CS1609" s="23"/>
      <c r="CT1609" s="23"/>
      <c r="CU1609" s="23"/>
      <c r="CV1609" s="23"/>
      <c r="CW1609" s="23"/>
      <c r="CX1609" s="23"/>
      <c r="CY1609" s="23"/>
      <c r="CZ1609" s="23"/>
      <c r="DA1609" s="23"/>
      <c r="DB1609" s="23"/>
      <c r="DC1609" s="23"/>
      <c r="DD1609" s="23"/>
      <c r="DE1609" s="23"/>
      <c r="DF1609" s="23"/>
      <c r="DG1609" s="23"/>
      <c r="DH1609" s="23"/>
      <c r="DI1609" s="23"/>
      <c r="DJ1609" s="23"/>
      <c r="DK1609" s="23"/>
      <c r="DL1609" s="23"/>
      <c r="DM1609" s="23"/>
      <c r="DN1609" s="23"/>
      <c r="DO1609" s="23"/>
      <c r="DP1609" s="23"/>
      <c r="DQ1609" s="23"/>
      <c r="DR1609" s="23"/>
      <c r="DS1609" s="23"/>
      <c r="DT1609" s="23"/>
      <c r="DU1609" s="23"/>
      <c r="DV1609" s="23"/>
      <c r="DW1609" s="23"/>
      <c r="DX1609" s="23"/>
      <c r="DY1609" s="23"/>
      <c r="DZ1609" s="23"/>
      <c r="EA1609" s="23"/>
      <c r="EB1609" s="23"/>
      <c r="EC1609" s="23"/>
      <c r="ED1609" s="23"/>
      <c r="EE1609" s="23"/>
      <c r="EF1609" s="23"/>
      <c r="EG1609" s="23"/>
      <c r="EH1609" s="23"/>
      <c r="EI1609" s="23"/>
      <c r="EJ1609" s="23"/>
      <c r="EK1609" s="23"/>
      <c r="EL1609" s="23"/>
      <c r="EM1609" s="23"/>
      <c r="EN1609" s="23"/>
      <c r="EO1609" s="23"/>
      <c r="EP1609" s="23"/>
      <c r="EQ1609" s="23"/>
      <c r="ER1609" s="23"/>
      <c r="ES1609" s="23"/>
      <c r="ET1609" s="23"/>
      <c r="EU1609" s="23"/>
      <c r="EV1609" s="23"/>
      <c r="EW1609" s="23"/>
      <c r="EX1609" s="23"/>
      <c r="EY1609" s="23"/>
      <c r="EZ1609" s="23"/>
      <c r="FA1609" s="23"/>
      <c r="FB1609" s="23"/>
      <c r="FC1609" s="23"/>
      <c r="FD1609" s="23"/>
      <c r="FE1609" s="23"/>
      <c r="FF1609" s="23"/>
      <c r="FG1609" s="23"/>
      <c r="FH1609" s="23"/>
      <c r="FI1609" s="23"/>
      <c r="FJ1609" s="23"/>
      <c r="FK1609" s="23"/>
      <c r="FL1609" s="23"/>
      <c r="FM1609" s="23"/>
      <c r="FN1609" s="23"/>
      <c r="FO1609" s="23"/>
      <c r="FP1609" s="23"/>
      <c r="FQ1609" s="23"/>
      <c r="FR1609" s="23"/>
      <c r="FS1609" s="23"/>
      <c r="FT1609" s="23"/>
      <c r="FU1609" s="23"/>
      <c r="FV1609" s="23"/>
      <c r="FW1609" s="23"/>
      <c r="FX1609" s="23"/>
      <c r="FY1609" s="23"/>
      <c r="FZ1609" s="23"/>
      <c r="GA1609" s="23"/>
      <c r="GB1609" s="23"/>
      <c r="GC1609" s="23"/>
      <c r="GD1609" s="23"/>
      <c r="GE1609" s="23"/>
      <c r="GF1609" s="23"/>
      <c r="GG1609" s="23"/>
      <c r="GH1609" s="23"/>
      <c r="GI1609" s="23"/>
      <c r="GJ1609" s="23"/>
      <c r="GK1609" s="23"/>
      <c r="GL1609" s="23"/>
      <c r="GM1609" s="23"/>
      <c r="GN1609" s="23"/>
      <c r="GO1609" s="23"/>
      <c r="GP1609" s="23"/>
      <c r="GQ1609" s="23"/>
      <c r="GR1609" s="23"/>
      <c r="GS1609" s="23"/>
      <c r="GT1609" s="23"/>
      <c r="GU1609" s="23"/>
      <c r="GV1609" s="23"/>
      <c r="GW1609" s="23"/>
      <c r="GX1609" s="23"/>
      <c r="GY1609" s="23"/>
      <c r="GZ1609" s="23"/>
      <c r="HA1609" s="23"/>
      <c r="HB1609" s="23"/>
      <c r="HC1609" s="23"/>
      <c r="HD1609" s="23"/>
      <c r="HE1609" s="23"/>
      <c r="HF1609" s="23"/>
      <c r="HG1609" s="23"/>
      <c r="HH1609" s="23"/>
      <c r="HI1609" s="23"/>
      <c r="HJ1609" s="23"/>
      <c r="HK1609" s="23"/>
      <c r="HL1609" s="23"/>
      <c r="HM1609" s="23"/>
      <c r="HN1609" s="23"/>
      <c r="HO1609" s="23"/>
      <c r="HP1609" s="23"/>
      <c r="HQ1609" s="23"/>
      <c r="HR1609" s="23"/>
      <c r="HS1609" s="23"/>
      <c r="HT1609" s="23"/>
      <c r="HU1609" s="23"/>
      <c r="HV1609" s="23"/>
      <c r="HW1609" s="23"/>
      <c r="HX1609" s="23"/>
      <c r="HY1609" s="23"/>
    </row>
    <row r="1610" spans="1:233" x14ac:dyDescent="0.2">
      <c r="A1610" s="12">
        <v>1372</v>
      </c>
      <c r="B1610" s="12" t="s">
        <v>2613</v>
      </c>
      <c r="C1610" s="12" t="s">
        <v>3111</v>
      </c>
      <c r="D1610" s="13">
        <v>1020</v>
      </c>
      <c r="E1610" s="33" t="s">
        <v>2256</v>
      </c>
      <c r="F1610" s="33" t="s">
        <v>6121</v>
      </c>
      <c r="G1610" s="9" t="s">
        <v>6389</v>
      </c>
      <c r="H1610" s="9"/>
      <c r="I1610" s="23"/>
      <c r="J1610" s="13" t="str">
        <f t="shared" si="25"/>
        <v>INSERT INTO `Productos` (txRefInterna,txRefExterna,txNomProducto,txDescripcion,idClasifProductos,idMarcaProductos) SELECT '1372','CMC','TAPON BOMBA AGUA R-TODOS Y TAPA CAJA R-12 POLIURETANO','TAPON BOMBA AGUA R-TODOS Y TAPA CAJA R-12 POLIURETANO', A.idClasifProductos, M.idClasifProductos  FROM `ClasifProductos` A, `ClasifProductos` M WHERE A.txDescripcion = 'TAPON' AND M.txDescripcion = 'RENAULT';</v>
      </c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  <c r="BF1610" s="23"/>
      <c r="BG1610" s="23"/>
      <c r="BH1610" s="23"/>
      <c r="BI1610" s="23"/>
      <c r="BJ1610" s="23"/>
      <c r="BK1610" s="23"/>
      <c r="BL1610" s="23"/>
      <c r="BM1610" s="23"/>
      <c r="BN1610" s="23"/>
      <c r="BO1610" s="23"/>
      <c r="BP1610" s="23"/>
      <c r="BQ1610" s="23"/>
      <c r="BR1610" s="23"/>
      <c r="BS1610" s="23"/>
      <c r="BT1610" s="23"/>
      <c r="BU1610" s="23"/>
      <c r="BV1610" s="23"/>
      <c r="BW1610" s="23"/>
      <c r="BX1610" s="23"/>
      <c r="BY1610" s="23"/>
      <c r="BZ1610" s="23"/>
      <c r="CA1610" s="23"/>
      <c r="CB1610" s="23"/>
      <c r="CC1610" s="23"/>
      <c r="CD1610" s="23"/>
      <c r="CE1610" s="23"/>
      <c r="CF1610" s="23"/>
      <c r="CG1610" s="23"/>
      <c r="CH1610" s="23"/>
      <c r="CI1610" s="23"/>
      <c r="CJ1610" s="23"/>
      <c r="CK1610" s="23"/>
      <c r="CL1610" s="23"/>
      <c r="CM1610" s="23"/>
      <c r="CN1610" s="23"/>
      <c r="CO1610" s="23"/>
      <c r="CP1610" s="23"/>
      <c r="CQ1610" s="23"/>
      <c r="CR1610" s="23"/>
      <c r="CS1610" s="23"/>
      <c r="CT1610" s="23"/>
      <c r="CU1610" s="23"/>
      <c r="CV1610" s="23"/>
      <c r="CW1610" s="23"/>
      <c r="CX1610" s="23"/>
      <c r="CY1610" s="23"/>
      <c r="CZ1610" s="23"/>
      <c r="DA1610" s="23"/>
      <c r="DB1610" s="23"/>
      <c r="DC1610" s="23"/>
      <c r="DD1610" s="23"/>
      <c r="DE1610" s="23"/>
      <c r="DF1610" s="23"/>
      <c r="DG1610" s="23"/>
      <c r="DH1610" s="23"/>
      <c r="DI1610" s="23"/>
      <c r="DJ1610" s="23"/>
      <c r="DK1610" s="23"/>
      <c r="DL1610" s="23"/>
      <c r="DM1610" s="23"/>
      <c r="DN1610" s="23"/>
      <c r="DO1610" s="23"/>
      <c r="DP1610" s="23"/>
      <c r="DQ1610" s="23"/>
      <c r="DR1610" s="23"/>
      <c r="DS1610" s="23"/>
      <c r="DT1610" s="23"/>
      <c r="DU1610" s="23"/>
      <c r="DV1610" s="23"/>
      <c r="DW1610" s="23"/>
      <c r="DX1610" s="23"/>
      <c r="DY1610" s="23"/>
      <c r="DZ1610" s="23"/>
      <c r="EA1610" s="23"/>
      <c r="EB1610" s="23"/>
      <c r="EC1610" s="23"/>
      <c r="ED1610" s="23"/>
      <c r="EE1610" s="23"/>
      <c r="EF1610" s="23"/>
      <c r="EG1610" s="23"/>
      <c r="EH1610" s="23"/>
      <c r="EI1610" s="23"/>
      <c r="EJ1610" s="23"/>
      <c r="EK1610" s="23"/>
      <c r="EL1610" s="23"/>
      <c r="EM1610" s="23"/>
      <c r="EN1610" s="23"/>
      <c r="EO1610" s="23"/>
      <c r="EP1610" s="23"/>
      <c r="EQ1610" s="23"/>
      <c r="ER1610" s="23"/>
      <c r="ES1610" s="23"/>
      <c r="ET1610" s="23"/>
      <c r="EU1610" s="23"/>
      <c r="EV1610" s="23"/>
      <c r="EW1610" s="23"/>
      <c r="EX1610" s="23"/>
      <c r="EY1610" s="23"/>
      <c r="EZ1610" s="23"/>
      <c r="FA1610" s="23"/>
      <c r="FB1610" s="23"/>
      <c r="FC1610" s="23"/>
      <c r="FD1610" s="23"/>
      <c r="FE1610" s="23"/>
      <c r="FF1610" s="23"/>
      <c r="FG1610" s="23"/>
      <c r="FH1610" s="23"/>
      <c r="FI1610" s="23"/>
      <c r="FJ1610" s="23"/>
      <c r="FK1610" s="23"/>
      <c r="FL1610" s="23"/>
      <c r="FM1610" s="23"/>
      <c r="FN1610" s="23"/>
      <c r="FO1610" s="23"/>
      <c r="FP1610" s="23"/>
      <c r="FQ1610" s="23"/>
      <c r="FR1610" s="23"/>
      <c r="FS1610" s="23"/>
      <c r="FT1610" s="23"/>
      <c r="FU1610" s="23"/>
      <c r="FV1610" s="23"/>
      <c r="FW1610" s="23"/>
      <c r="FX1610" s="23"/>
      <c r="FY1610" s="23"/>
      <c r="FZ1610" s="23"/>
      <c r="GA1610" s="23"/>
      <c r="GB1610" s="23"/>
      <c r="GC1610" s="23"/>
      <c r="GD1610" s="23"/>
      <c r="GE1610" s="23"/>
      <c r="GF1610" s="23"/>
      <c r="GG1610" s="23"/>
      <c r="GH1610" s="23"/>
      <c r="GI1610" s="23"/>
      <c r="GJ1610" s="23"/>
      <c r="GK1610" s="23"/>
      <c r="GL1610" s="23"/>
      <c r="GM1610" s="23"/>
      <c r="GN1610" s="23"/>
      <c r="GO1610" s="23"/>
      <c r="GP1610" s="23"/>
      <c r="GQ1610" s="23"/>
      <c r="GR1610" s="23"/>
      <c r="GS1610" s="23"/>
      <c r="GT1610" s="23"/>
      <c r="GU1610" s="23"/>
      <c r="GV1610" s="23"/>
      <c r="GW1610" s="23"/>
      <c r="GX1610" s="23"/>
      <c r="GY1610" s="23"/>
      <c r="GZ1610" s="23"/>
      <c r="HA1610" s="23"/>
      <c r="HB1610" s="23"/>
      <c r="HC1610" s="23"/>
      <c r="HD1610" s="23"/>
      <c r="HE1610" s="23"/>
      <c r="HF1610" s="23"/>
      <c r="HG1610" s="23"/>
      <c r="HH1610" s="23"/>
      <c r="HI1610" s="23"/>
      <c r="HJ1610" s="23"/>
      <c r="HK1610" s="23"/>
      <c r="HL1610" s="23"/>
      <c r="HM1610" s="23"/>
      <c r="HN1610" s="23"/>
      <c r="HO1610" s="23"/>
      <c r="HP1610" s="23"/>
      <c r="HQ1610" s="23"/>
      <c r="HR1610" s="23"/>
      <c r="HS1610" s="23"/>
      <c r="HT1610" s="23"/>
      <c r="HU1610" s="23"/>
      <c r="HV1610" s="23"/>
      <c r="HW1610" s="23"/>
      <c r="HX1610" s="23"/>
      <c r="HY1610" s="23"/>
    </row>
    <row r="1611" spans="1:233" x14ac:dyDescent="0.2">
      <c r="A1611" s="39">
        <v>3034</v>
      </c>
      <c r="B1611" s="39" t="s">
        <v>2443</v>
      </c>
      <c r="C1611" s="41" t="s">
        <v>3590</v>
      </c>
      <c r="D1611" s="40">
        <v>350</v>
      </c>
      <c r="E1611" s="41" t="s">
        <v>6260</v>
      </c>
      <c r="F1611" s="41" t="s">
        <v>6178</v>
      </c>
      <c r="G1611" s="42" t="s">
        <v>6389</v>
      </c>
      <c r="H1611" s="42"/>
      <c r="I1611" s="23"/>
      <c r="J1611" s="13" t="str">
        <f t="shared" si="25"/>
        <v>INSERT INTO `Productos` (txRefInterna,txRefExterna,txNomProducto,txDescripcion,idClasifProductos,idMarcaProductos) SELECT '3034','IR','TAPON CARDAN CHEVETTE','TAPON CARDAN CHEVETTE', A.idClasifProductos, M.idClasifProductos  FROM `ClasifProductos` A, `ClasifProductos` M WHERE A.txDescripcion = 'TAPON' AND M.txDescripcion = 'CHEVROLET CHEVETTE';</v>
      </c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  <c r="BL1611" s="23"/>
      <c r="BM1611" s="23"/>
      <c r="BN1611" s="23"/>
      <c r="BO1611" s="23"/>
      <c r="BP1611" s="23"/>
      <c r="BQ1611" s="23"/>
      <c r="BR1611" s="23"/>
      <c r="BS1611" s="23"/>
      <c r="BT1611" s="23"/>
      <c r="BU1611" s="23"/>
      <c r="BV1611" s="23"/>
      <c r="BW1611" s="23"/>
      <c r="BX1611" s="23"/>
      <c r="BY1611" s="23"/>
      <c r="BZ1611" s="23"/>
      <c r="CA1611" s="23"/>
      <c r="CB1611" s="23"/>
      <c r="CC1611" s="23"/>
      <c r="CD1611" s="23"/>
      <c r="CE1611" s="23"/>
      <c r="CF1611" s="23"/>
      <c r="CG1611" s="23"/>
      <c r="CH1611" s="23"/>
      <c r="CI1611" s="23"/>
      <c r="CJ1611" s="23"/>
      <c r="CK1611" s="23"/>
      <c r="CL1611" s="23"/>
      <c r="CM1611" s="23"/>
      <c r="CN1611" s="23"/>
      <c r="CO1611" s="23"/>
      <c r="CP1611" s="23"/>
      <c r="CQ1611" s="23"/>
      <c r="CR1611" s="23"/>
      <c r="CS1611" s="23"/>
      <c r="CT1611" s="23"/>
      <c r="CU1611" s="23"/>
      <c r="CV1611" s="23"/>
      <c r="CW1611" s="23"/>
      <c r="CX1611" s="23"/>
      <c r="CY1611" s="23"/>
      <c r="CZ1611" s="23"/>
      <c r="DA1611" s="23"/>
      <c r="DB1611" s="23"/>
      <c r="DC1611" s="23"/>
      <c r="DD1611" s="23"/>
      <c r="DE1611" s="23"/>
      <c r="DF1611" s="23"/>
      <c r="DG1611" s="23"/>
      <c r="DH1611" s="23"/>
      <c r="DI1611" s="23"/>
      <c r="DJ1611" s="23"/>
      <c r="DK1611" s="23"/>
      <c r="DL1611" s="23"/>
      <c r="DM1611" s="23"/>
      <c r="DN1611" s="23"/>
      <c r="DO1611" s="23"/>
      <c r="DP1611" s="23"/>
      <c r="DQ1611" s="23"/>
      <c r="DR1611" s="23"/>
      <c r="DS1611" s="23"/>
      <c r="DT1611" s="23"/>
      <c r="DU1611" s="23"/>
      <c r="DV1611" s="23"/>
      <c r="DW1611" s="23"/>
      <c r="DX1611" s="23"/>
      <c r="DY1611" s="23"/>
      <c r="DZ1611" s="23"/>
      <c r="EA1611" s="23"/>
      <c r="EB1611" s="23"/>
      <c r="EC1611" s="23"/>
      <c r="ED1611" s="23"/>
      <c r="EE1611" s="23"/>
      <c r="EF1611" s="23"/>
      <c r="EG1611" s="23"/>
      <c r="EH1611" s="23"/>
      <c r="EI1611" s="23"/>
      <c r="EJ1611" s="23"/>
      <c r="EK1611" s="23"/>
      <c r="EL1611" s="23"/>
      <c r="EM1611" s="23"/>
      <c r="EN1611" s="23"/>
      <c r="EO1611" s="23"/>
      <c r="EP1611" s="23"/>
      <c r="EQ1611" s="23"/>
      <c r="ER1611" s="23"/>
      <c r="ES1611" s="23"/>
      <c r="ET1611" s="23"/>
      <c r="EU1611" s="23"/>
      <c r="EV1611" s="23"/>
      <c r="EW1611" s="23"/>
      <c r="EX1611" s="23"/>
      <c r="EY1611" s="23"/>
      <c r="EZ1611" s="23"/>
      <c r="FA1611" s="23"/>
      <c r="FB1611" s="23"/>
      <c r="FC1611" s="23"/>
      <c r="FD1611" s="23"/>
      <c r="FE1611" s="23"/>
      <c r="FF1611" s="23"/>
      <c r="FG1611" s="23"/>
      <c r="FH1611" s="23"/>
      <c r="FI1611" s="23"/>
      <c r="FJ1611" s="23"/>
      <c r="FK1611" s="23"/>
      <c r="FL1611" s="23"/>
      <c r="FM1611" s="23"/>
      <c r="FN1611" s="23"/>
      <c r="FO1611" s="23"/>
      <c r="FP1611" s="23"/>
      <c r="FQ1611" s="23"/>
      <c r="FR1611" s="23"/>
      <c r="FS1611" s="23"/>
      <c r="FT1611" s="23"/>
      <c r="FU1611" s="23"/>
      <c r="FV1611" s="23"/>
      <c r="FW1611" s="23"/>
      <c r="FX1611" s="23"/>
      <c r="FY1611" s="23"/>
      <c r="FZ1611" s="23"/>
      <c r="GA1611" s="23"/>
      <c r="GB1611" s="23"/>
      <c r="GC1611" s="23"/>
      <c r="GD1611" s="23"/>
      <c r="GE1611" s="23"/>
      <c r="GF1611" s="23"/>
      <c r="GG1611" s="23"/>
      <c r="GH1611" s="23"/>
      <c r="GI1611" s="23"/>
      <c r="GJ1611" s="23"/>
      <c r="GK1611" s="23"/>
      <c r="GL1611" s="23"/>
      <c r="GM1611" s="23"/>
      <c r="GN1611" s="23"/>
      <c r="GO1611" s="23"/>
      <c r="GP1611" s="23"/>
      <c r="GQ1611" s="23"/>
      <c r="GR1611" s="23"/>
      <c r="GS1611" s="23"/>
      <c r="GT1611" s="23"/>
      <c r="GU1611" s="23"/>
      <c r="GV1611" s="23"/>
      <c r="GW1611" s="23"/>
      <c r="GX1611" s="23"/>
      <c r="GY1611" s="23"/>
      <c r="GZ1611" s="23"/>
      <c r="HA1611" s="23"/>
      <c r="HB1611" s="23"/>
      <c r="HC1611" s="23"/>
      <c r="HD1611" s="23"/>
      <c r="HE1611" s="23"/>
      <c r="HF1611" s="23"/>
      <c r="HG1611" s="23"/>
      <c r="HH1611" s="23"/>
      <c r="HI1611" s="23"/>
      <c r="HJ1611" s="23"/>
      <c r="HK1611" s="23"/>
      <c r="HL1611" s="23"/>
      <c r="HM1611" s="23"/>
      <c r="HN1611" s="23"/>
      <c r="HO1611" s="23"/>
      <c r="HP1611" s="23"/>
      <c r="HQ1611" s="23"/>
      <c r="HR1611" s="23"/>
      <c r="HS1611" s="23"/>
      <c r="HT1611" s="23"/>
      <c r="HU1611" s="23"/>
      <c r="HV1611" s="23"/>
      <c r="HW1611" s="23"/>
      <c r="HX1611" s="23"/>
      <c r="HY1611" s="23"/>
    </row>
    <row r="1612" spans="1:233" x14ac:dyDescent="0.2">
      <c r="A1612" s="12">
        <v>1373</v>
      </c>
      <c r="B1612" s="12" t="s">
        <v>2613</v>
      </c>
      <c r="C1612" s="12" t="s">
        <v>3112</v>
      </c>
      <c r="D1612" s="13">
        <v>0</v>
      </c>
      <c r="E1612" s="33" t="s">
        <v>2256</v>
      </c>
      <c r="F1612" s="33" t="s">
        <v>4944</v>
      </c>
      <c r="G1612" s="9" t="s">
        <v>4944</v>
      </c>
      <c r="H1612" s="9"/>
      <c r="I1612" s="23"/>
      <c r="J1612" s="13" t="str">
        <f t="shared" si="25"/>
        <v>INSERT INTO `Productos` (txRefInterna,txRefExterna,txNomProducto,txDescripcion,idClasifProductos,idMarcaProductos) SELECT '1373','CMC','TELEFONO R-12','TELEFONO R-12', A.idClasifProductos, M.idClasifProductos  FROM `ClasifProductos` A, `ClasifProductos` M WHERE A.txDescripcion = 'TELEFONO' AND M.txDescripcion = 'RENAULT';</v>
      </c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  <c r="BF1612" s="23"/>
      <c r="BG1612" s="23"/>
      <c r="BH1612" s="23"/>
      <c r="BI1612" s="23"/>
      <c r="BJ1612" s="23"/>
      <c r="BK1612" s="23"/>
      <c r="BL1612" s="23"/>
      <c r="BM1612" s="23"/>
      <c r="BN1612" s="23"/>
      <c r="BO1612" s="23"/>
      <c r="BP1612" s="23"/>
      <c r="BQ1612" s="23"/>
      <c r="BR1612" s="23"/>
      <c r="BS1612" s="23"/>
      <c r="BT1612" s="23"/>
      <c r="BU1612" s="23"/>
      <c r="BV1612" s="23"/>
      <c r="BW1612" s="23"/>
      <c r="BX1612" s="23"/>
      <c r="BY1612" s="23"/>
      <c r="BZ1612" s="23"/>
      <c r="CA1612" s="23"/>
      <c r="CB1612" s="23"/>
      <c r="CC1612" s="23"/>
      <c r="CD1612" s="23"/>
      <c r="CE1612" s="23"/>
      <c r="CF1612" s="23"/>
      <c r="CG1612" s="23"/>
      <c r="CH1612" s="23"/>
      <c r="CI1612" s="23"/>
      <c r="CJ1612" s="23"/>
      <c r="CK1612" s="23"/>
      <c r="CL1612" s="23"/>
      <c r="CM1612" s="23"/>
      <c r="CN1612" s="23"/>
      <c r="CO1612" s="23"/>
      <c r="CP1612" s="23"/>
      <c r="CQ1612" s="23"/>
      <c r="CR1612" s="23"/>
      <c r="CS1612" s="23"/>
      <c r="CT1612" s="23"/>
      <c r="CU1612" s="23"/>
      <c r="CV1612" s="23"/>
      <c r="CW1612" s="23"/>
      <c r="CX1612" s="23"/>
      <c r="CY1612" s="23"/>
      <c r="CZ1612" s="23"/>
      <c r="DA1612" s="23"/>
      <c r="DB1612" s="23"/>
      <c r="DC1612" s="23"/>
      <c r="DD1612" s="23"/>
      <c r="DE1612" s="23"/>
      <c r="DF1612" s="23"/>
      <c r="DG1612" s="23"/>
      <c r="DH1612" s="23"/>
      <c r="DI1612" s="23"/>
      <c r="DJ1612" s="23"/>
      <c r="DK1612" s="23"/>
      <c r="DL1612" s="23"/>
      <c r="DM1612" s="23"/>
      <c r="DN1612" s="23"/>
      <c r="DO1612" s="23"/>
      <c r="DP1612" s="23"/>
      <c r="DQ1612" s="23"/>
      <c r="DR1612" s="23"/>
      <c r="DS1612" s="23"/>
      <c r="DT1612" s="23"/>
      <c r="DU1612" s="23"/>
      <c r="DV1612" s="23"/>
      <c r="DW1612" s="23"/>
      <c r="DX1612" s="23"/>
      <c r="DY1612" s="23"/>
      <c r="DZ1612" s="23"/>
      <c r="EA1612" s="23"/>
      <c r="EB1612" s="23"/>
      <c r="EC1612" s="23"/>
      <c r="ED1612" s="23"/>
      <c r="EE1612" s="23"/>
      <c r="EF1612" s="23"/>
      <c r="EG1612" s="23"/>
      <c r="EH1612" s="23"/>
      <c r="EI1612" s="23"/>
      <c r="EJ1612" s="23"/>
      <c r="EK1612" s="23"/>
      <c r="EL1612" s="23"/>
      <c r="EM1612" s="23"/>
      <c r="EN1612" s="23"/>
      <c r="EO1612" s="23"/>
      <c r="EP1612" s="23"/>
      <c r="EQ1612" s="23"/>
      <c r="ER1612" s="23"/>
      <c r="ES1612" s="23"/>
      <c r="ET1612" s="23"/>
      <c r="EU1612" s="23"/>
      <c r="EV1612" s="23"/>
      <c r="EW1612" s="23"/>
      <c r="EX1612" s="23"/>
      <c r="EY1612" s="23"/>
      <c r="EZ1612" s="23"/>
      <c r="FA1612" s="23"/>
      <c r="FB1612" s="23"/>
      <c r="FC1612" s="23"/>
      <c r="FD1612" s="23"/>
      <c r="FE1612" s="23"/>
      <c r="FF1612" s="23"/>
      <c r="FG1612" s="23"/>
      <c r="FH1612" s="23"/>
      <c r="FI1612" s="23"/>
      <c r="FJ1612" s="23"/>
      <c r="FK1612" s="23"/>
      <c r="FL1612" s="23"/>
      <c r="FM1612" s="23"/>
      <c r="FN1612" s="23"/>
      <c r="FO1612" s="23"/>
      <c r="FP1612" s="23"/>
      <c r="FQ1612" s="23"/>
      <c r="FR1612" s="23"/>
      <c r="FS1612" s="23"/>
      <c r="FT1612" s="23"/>
      <c r="FU1612" s="23"/>
      <c r="FV1612" s="23"/>
      <c r="FW1612" s="23"/>
      <c r="FX1612" s="23"/>
      <c r="FY1612" s="23"/>
      <c r="FZ1612" s="23"/>
      <c r="GA1612" s="23"/>
      <c r="GB1612" s="23"/>
      <c r="GC1612" s="23"/>
      <c r="GD1612" s="23"/>
      <c r="GE1612" s="23"/>
      <c r="GF1612" s="23"/>
      <c r="GG1612" s="23"/>
      <c r="GH1612" s="23"/>
      <c r="GI1612" s="23"/>
      <c r="GJ1612" s="23"/>
      <c r="GK1612" s="23"/>
      <c r="GL1612" s="23"/>
      <c r="GM1612" s="23"/>
      <c r="GN1612" s="23"/>
      <c r="GO1612" s="23"/>
      <c r="GP1612" s="23"/>
      <c r="GQ1612" s="23"/>
      <c r="GR1612" s="23"/>
      <c r="GS1612" s="23"/>
      <c r="GT1612" s="23"/>
      <c r="GU1612" s="23"/>
      <c r="GV1612" s="23"/>
      <c r="GW1612" s="23"/>
      <c r="GX1612" s="23"/>
      <c r="GY1612" s="23"/>
      <c r="GZ1612" s="23"/>
      <c r="HA1612" s="23"/>
      <c r="HB1612" s="23"/>
      <c r="HC1612" s="23"/>
      <c r="HD1612" s="23"/>
      <c r="HE1612" s="23"/>
      <c r="HF1612" s="23"/>
      <c r="HG1612" s="23"/>
      <c r="HH1612" s="23"/>
      <c r="HI1612" s="23"/>
      <c r="HJ1612" s="23"/>
      <c r="HK1612" s="23"/>
      <c r="HL1612" s="23"/>
      <c r="HM1612" s="23"/>
      <c r="HN1612" s="23"/>
      <c r="HO1612" s="23"/>
      <c r="HP1612" s="23"/>
      <c r="HQ1612" s="23"/>
      <c r="HR1612" s="23"/>
      <c r="HS1612" s="23"/>
      <c r="HT1612" s="23"/>
      <c r="HU1612" s="23"/>
      <c r="HV1612" s="23"/>
      <c r="HW1612" s="23"/>
      <c r="HX1612" s="23"/>
      <c r="HY1612" s="23"/>
    </row>
    <row r="1613" spans="1:233" x14ac:dyDescent="0.2">
      <c r="A1613" s="12">
        <v>1252</v>
      </c>
      <c r="B1613" s="12"/>
      <c r="C1613" s="12" t="s">
        <v>3116</v>
      </c>
      <c r="D1613" s="13">
        <v>5600</v>
      </c>
      <c r="E1613" s="33" t="s">
        <v>2256</v>
      </c>
      <c r="F1613" s="33" t="s">
        <v>6123</v>
      </c>
      <c r="G1613" s="9" t="s">
        <v>6403</v>
      </c>
      <c r="H1613" s="9"/>
      <c r="I1613" s="23"/>
      <c r="J1613" s="13" t="str">
        <f t="shared" si="25"/>
        <v>INSERT INTO `Productos` (txRefInterna,txRefExterna,txNomProducto,txDescripcion,idClasifProductos,idMarcaProductos) SELECT '1252','','TEMPLETE ALTERNADOR R-4-6','TEMPLETE ALTERNADOR R-4-6', A.idClasifProductos, M.idClasifProductos  FROM `ClasifProductos` A, `ClasifProductos` M WHERE A.txDescripcion = 'TEMPLETE' AND M.txDescripcion = 'RENAULT';</v>
      </c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  <c r="BL1613" s="23"/>
      <c r="BM1613" s="23"/>
      <c r="BN1613" s="23"/>
      <c r="BO1613" s="23"/>
      <c r="BP1613" s="23"/>
      <c r="BQ1613" s="23"/>
      <c r="BR1613" s="23"/>
      <c r="BS1613" s="23"/>
      <c r="BT1613" s="23"/>
      <c r="BU1613" s="23"/>
      <c r="BV1613" s="23"/>
      <c r="BW1613" s="23"/>
      <c r="BX1613" s="23"/>
      <c r="BY1613" s="23"/>
      <c r="BZ1613" s="23"/>
      <c r="CA1613" s="23"/>
      <c r="CB1613" s="23"/>
      <c r="CC1613" s="23"/>
      <c r="CD1613" s="23"/>
      <c r="CE1613" s="23"/>
      <c r="CF1613" s="23"/>
      <c r="CG1613" s="23"/>
      <c r="CH1613" s="23"/>
      <c r="CI1613" s="23"/>
      <c r="CJ1613" s="23"/>
      <c r="CK1613" s="23"/>
      <c r="CL1613" s="23"/>
      <c r="CM1613" s="23"/>
      <c r="CN1613" s="23"/>
      <c r="CO1613" s="23"/>
      <c r="CP1613" s="23"/>
      <c r="CQ1613" s="23"/>
      <c r="CR1613" s="23"/>
      <c r="CS1613" s="23"/>
      <c r="CT1613" s="23"/>
      <c r="CU1613" s="23"/>
      <c r="CV1613" s="23"/>
      <c r="CW1613" s="23"/>
      <c r="CX1613" s="23"/>
      <c r="CY1613" s="23"/>
      <c r="CZ1613" s="23"/>
      <c r="DA1613" s="23"/>
      <c r="DB1613" s="23"/>
      <c r="DC1613" s="23"/>
      <c r="DD1613" s="23"/>
      <c r="DE1613" s="23"/>
      <c r="DF1613" s="23"/>
      <c r="DG1613" s="23"/>
      <c r="DH1613" s="23"/>
      <c r="DI1613" s="23"/>
      <c r="DJ1613" s="23"/>
      <c r="DK1613" s="23"/>
      <c r="DL1613" s="23"/>
      <c r="DM1613" s="23"/>
      <c r="DN1613" s="23"/>
      <c r="DO1613" s="23"/>
      <c r="DP1613" s="23"/>
      <c r="DQ1613" s="23"/>
      <c r="DR1613" s="23"/>
      <c r="DS1613" s="23"/>
      <c r="DT1613" s="23"/>
      <c r="DU1613" s="23"/>
      <c r="DV1613" s="23"/>
      <c r="DW1613" s="23"/>
      <c r="DX1613" s="23"/>
      <c r="DY1613" s="23"/>
      <c r="DZ1613" s="23"/>
      <c r="EA1613" s="23"/>
      <c r="EB1613" s="23"/>
      <c r="EC1613" s="23"/>
      <c r="ED1613" s="23"/>
      <c r="EE1613" s="23"/>
      <c r="EF1613" s="23"/>
      <c r="EG1613" s="23"/>
      <c r="EH1613" s="23"/>
      <c r="EI1613" s="23"/>
      <c r="EJ1613" s="23"/>
      <c r="EK1613" s="23"/>
      <c r="EL1613" s="23"/>
      <c r="EM1613" s="23"/>
      <c r="EN1613" s="23"/>
      <c r="EO1613" s="23"/>
      <c r="EP1613" s="23"/>
      <c r="EQ1613" s="23"/>
      <c r="ER1613" s="23"/>
      <c r="ES1613" s="23"/>
      <c r="ET1613" s="23"/>
      <c r="EU1613" s="23"/>
      <c r="EV1613" s="23"/>
      <c r="EW1613" s="23"/>
      <c r="EX1613" s="23"/>
      <c r="EY1613" s="23"/>
      <c r="EZ1613" s="23"/>
      <c r="FA1613" s="23"/>
      <c r="FB1613" s="23"/>
      <c r="FC1613" s="23"/>
      <c r="FD1613" s="23"/>
      <c r="FE1613" s="23"/>
      <c r="FF1613" s="23"/>
      <c r="FG1613" s="23"/>
      <c r="FH1613" s="23"/>
      <c r="FI1613" s="23"/>
      <c r="FJ1613" s="23"/>
      <c r="FK1613" s="23"/>
      <c r="FL1613" s="23"/>
      <c r="FM1613" s="23"/>
      <c r="FN1613" s="23"/>
      <c r="FO1613" s="23"/>
      <c r="FP1613" s="23"/>
      <c r="FQ1613" s="23"/>
      <c r="FR1613" s="23"/>
      <c r="FS1613" s="23"/>
      <c r="FT1613" s="23"/>
      <c r="FU1613" s="23"/>
      <c r="FV1613" s="23"/>
      <c r="FW1613" s="23"/>
      <c r="FX1613" s="23"/>
      <c r="FY1613" s="23"/>
      <c r="FZ1613" s="23"/>
      <c r="GA1613" s="23"/>
      <c r="GB1613" s="23"/>
      <c r="GC1613" s="23"/>
      <c r="GD1613" s="23"/>
      <c r="GE1613" s="23"/>
      <c r="GF1613" s="23"/>
      <c r="GG1613" s="23"/>
      <c r="GH1613" s="23"/>
      <c r="GI1613" s="23"/>
      <c r="GJ1613" s="23"/>
      <c r="GK1613" s="23"/>
      <c r="GL1613" s="23"/>
      <c r="GM1613" s="23"/>
      <c r="GN1613" s="23"/>
      <c r="GO1613" s="23"/>
      <c r="GP1613" s="23"/>
      <c r="GQ1613" s="23"/>
      <c r="GR1613" s="23"/>
      <c r="GS1613" s="23"/>
      <c r="GT1613" s="23"/>
      <c r="GU1613" s="23"/>
      <c r="GV1613" s="23"/>
      <c r="GW1613" s="23"/>
      <c r="GX1613" s="23"/>
      <c r="GY1613" s="23"/>
      <c r="GZ1613" s="23"/>
      <c r="HA1613" s="23"/>
      <c r="HB1613" s="23"/>
      <c r="HC1613" s="23"/>
      <c r="HD1613" s="23"/>
      <c r="HE1613" s="23"/>
      <c r="HF1613" s="23"/>
      <c r="HG1613" s="23"/>
      <c r="HH1613" s="23"/>
      <c r="HI1613" s="23"/>
      <c r="HJ1613" s="23"/>
      <c r="HK1613" s="23"/>
      <c r="HL1613" s="23"/>
      <c r="HM1613" s="23"/>
      <c r="HN1613" s="23"/>
      <c r="HO1613" s="23"/>
      <c r="HP1613" s="23"/>
      <c r="HQ1613" s="23"/>
      <c r="HR1613" s="23"/>
      <c r="HS1613" s="23"/>
      <c r="HT1613" s="23"/>
      <c r="HU1613" s="23"/>
      <c r="HV1613" s="23"/>
      <c r="HW1613" s="23"/>
      <c r="HX1613" s="23"/>
      <c r="HY1613" s="23"/>
    </row>
    <row r="1614" spans="1:233" x14ac:dyDescent="0.2">
      <c r="A1614" s="12">
        <v>1282</v>
      </c>
      <c r="B1614" s="12"/>
      <c r="C1614" s="12" t="s">
        <v>3117</v>
      </c>
      <c r="D1614" s="13">
        <v>8000</v>
      </c>
      <c r="E1614" s="33" t="s">
        <v>2256</v>
      </c>
      <c r="F1614" s="33" t="s">
        <v>6123</v>
      </c>
      <c r="G1614" s="9" t="s">
        <v>6403</v>
      </c>
      <c r="H1614" s="9"/>
      <c r="I1614" s="23"/>
      <c r="J1614" s="13" t="str">
        <f t="shared" si="25"/>
        <v>INSERT INTO `Productos` (txRefInterna,txRefExterna,txNomProducto,txDescripcion,idClasifProductos,idMarcaProductos) SELECT '1282','','TEMPLETE ALTERNADOR R-9','TEMPLETE ALTERNADOR R-9', A.idClasifProductos, M.idClasifProductos  FROM `ClasifProductos` A, `ClasifProductos` M WHERE A.txDescripcion = 'TEMPLETE' AND M.txDescripcion = 'RENAULT';</v>
      </c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  <c r="BF1614" s="23"/>
      <c r="BG1614" s="23"/>
      <c r="BH1614" s="23"/>
      <c r="BI1614" s="23"/>
      <c r="BJ1614" s="23"/>
      <c r="BK1614" s="23"/>
      <c r="BL1614" s="23"/>
      <c r="BM1614" s="23"/>
      <c r="BN1614" s="23"/>
      <c r="BO1614" s="23"/>
      <c r="BP1614" s="23"/>
      <c r="BQ1614" s="23"/>
      <c r="BR1614" s="23"/>
      <c r="BS1614" s="23"/>
      <c r="BT1614" s="23"/>
      <c r="BU1614" s="23"/>
      <c r="BV1614" s="23"/>
      <c r="BW1614" s="23"/>
      <c r="BX1614" s="23"/>
      <c r="BY1614" s="23"/>
      <c r="BZ1614" s="23"/>
      <c r="CA1614" s="23"/>
      <c r="CB1614" s="23"/>
      <c r="CC1614" s="23"/>
      <c r="CD1614" s="23"/>
      <c r="CE1614" s="23"/>
      <c r="CF1614" s="23"/>
      <c r="CG1614" s="23"/>
      <c r="CH1614" s="23"/>
      <c r="CI1614" s="23"/>
      <c r="CJ1614" s="23"/>
      <c r="CK1614" s="23"/>
      <c r="CL1614" s="23"/>
      <c r="CM1614" s="23"/>
      <c r="CN1614" s="23"/>
      <c r="CO1614" s="23"/>
      <c r="CP1614" s="23"/>
      <c r="CQ1614" s="23"/>
      <c r="CR1614" s="23"/>
      <c r="CS1614" s="23"/>
      <c r="CT1614" s="23"/>
      <c r="CU1614" s="23"/>
      <c r="CV1614" s="23"/>
      <c r="CW1614" s="23"/>
      <c r="CX1614" s="23"/>
      <c r="CY1614" s="23"/>
      <c r="CZ1614" s="23"/>
      <c r="DA1614" s="23"/>
      <c r="DB1614" s="23"/>
      <c r="DC1614" s="23"/>
      <c r="DD1614" s="23"/>
      <c r="DE1614" s="23"/>
      <c r="DF1614" s="23"/>
      <c r="DG1614" s="23"/>
      <c r="DH1614" s="23"/>
      <c r="DI1614" s="23"/>
      <c r="DJ1614" s="23"/>
      <c r="DK1614" s="23"/>
      <c r="DL1614" s="23"/>
      <c r="DM1614" s="23"/>
      <c r="DN1614" s="23"/>
      <c r="DO1614" s="23"/>
      <c r="DP1614" s="23"/>
      <c r="DQ1614" s="23"/>
      <c r="DR1614" s="23"/>
      <c r="DS1614" s="23"/>
      <c r="DT1614" s="23"/>
      <c r="DU1614" s="23"/>
      <c r="DV1614" s="23"/>
      <c r="DW1614" s="23"/>
      <c r="DX1614" s="23"/>
      <c r="DY1614" s="23"/>
      <c r="DZ1614" s="23"/>
      <c r="EA1614" s="23"/>
      <c r="EB1614" s="23"/>
      <c r="EC1614" s="23"/>
      <c r="ED1614" s="23"/>
      <c r="EE1614" s="23"/>
      <c r="EF1614" s="23"/>
      <c r="EG1614" s="23"/>
      <c r="EH1614" s="23"/>
      <c r="EI1614" s="23"/>
      <c r="EJ1614" s="23"/>
      <c r="EK1614" s="23"/>
      <c r="EL1614" s="23"/>
      <c r="EM1614" s="23"/>
      <c r="EN1614" s="23"/>
      <c r="EO1614" s="23"/>
      <c r="EP1614" s="23"/>
      <c r="EQ1614" s="23"/>
      <c r="ER1614" s="23"/>
      <c r="ES1614" s="23"/>
      <c r="ET1614" s="23"/>
      <c r="EU1614" s="23"/>
      <c r="EV1614" s="23"/>
      <c r="EW1614" s="23"/>
      <c r="EX1614" s="23"/>
      <c r="EY1614" s="23"/>
      <c r="EZ1614" s="23"/>
      <c r="FA1614" s="23"/>
      <c r="FB1614" s="23"/>
      <c r="FC1614" s="23"/>
      <c r="FD1614" s="23"/>
      <c r="FE1614" s="23"/>
      <c r="FF1614" s="23"/>
      <c r="FG1614" s="23"/>
      <c r="FH1614" s="23"/>
      <c r="FI1614" s="23"/>
      <c r="FJ1614" s="23"/>
      <c r="FK1614" s="23"/>
      <c r="FL1614" s="23"/>
      <c r="FM1614" s="23"/>
      <c r="FN1614" s="23"/>
      <c r="FO1614" s="23"/>
      <c r="FP1614" s="23"/>
      <c r="FQ1614" s="23"/>
      <c r="FR1614" s="23"/>
      <c r="FS1614" s="23"/>
      <c r="FT1614" s="23"/>
      <c r="FU1614" s="23"/>
      <c r="FV1614" s="23"/>
      <c r="FW1614" s="23"/>
      <c r="FX1614" s="23"/>
      <c r="FY1614" s="23"/>
      <c r="FZ1614" s="23"/>
      <c r="GA1614" s="23"/>
      <c r="GB1614" s="23"/>
      <c r="GC1614" s="23"/>
      <c r="GD1614" s="23"/>
      <c r="GE1614" s="23"/>
      <c r="GF1614" s="23"/>
      <c r="GG1614" s="23"/>
      <c r="GH1614" s="23"/>
      <c r="GI1614" s="23"/>
      <c r="GJ1614" s="23"/>
      <c r="GK1614" s="23"/>
      <c r="GL1614" s="23"/>
      <c r="GM1614" s="23"/>
      <c r="GN1614" s="23"/>
      <c r="GO1614" s="23"/>
      <c r="GP1614" s="23"/>
      <c r="GQ1614" s="23"/>
      <c r="GR1614" s="23"/>
      <c r="GS1614" s="23"/>
      <c r="GT1614" s="23"/>
      <c r="GU1614" s="23"/>
      <c r="GV1614" s="23"/>
      <c r="GW1614" s="23"/>
      <c r="GX1614" s="23"/>
      <c r="GY1614" s="23"/>
      <c r="GZ1614" s="23"/>
      <c r="HA1614" s="23"/>
      <c r="HB1614" s="23"/>
      <c r="HC1614" s="23"/>
      <c r="HD1614" s="23"/>
      <c r="HE1614" s="23"/>
      <c r="HF1614" s="23"/>
      <c r="HG1614" s="23"/>
      <c r="HH1614" s="23"/>
      <c r="HI1614" s="23"/>
      <c r="HJ1614" s="23"/>
      <c r="HK1614" s="23"/>
      <c r="HL1614" s="23"/>
      <c r="HM1614" s="23"/>
      <c r="HN1614" s="23"/>
      <c r="HO1614" s="23"/>
      <c r="HP1614" s="23"/>
      <c r="HQ1614" s="23"/>
      <c r="HR1614" s="23"/>
      <c r="HS1614" s="23"/>
      <c r="HT1614" s="23"/>
      <c r="HU1614" s="23"/>
      <c r="HV1614" s="23"/>
      <c r="HW1614" s="23"/>
      <c r="HX1614" s="23"/>
      <c r="HY1614" s="23"/>
    </row>
    <row r="1615" spans="1:233" x14ac:dyDescent="0.2">
      <c r="A1615" s="12">
        <v>1283</v>
      </c>
      <c r="B1615" s="12"/>
      <c r="C1615" s="12" t="s">
        <v>3118</v>
      </c>
      <c r="D1615" s="13">
        <v>12580</v>
      </c>
      <c r="E1615" s="33" t="s">
        <v>2256</v>
      </c>
      <c r="F1615" s="33" t="s">
        <v>6123</v>
      </c>
      <c r="G1615" s="9" t="s">
        <v>6403</v>
      </c>
      <c r="H1615" s="9"/>
      <c r="I1615" s="23"/>
      <c r="J1615" s="13" t="str">
        <f t="shared" si="25"/>
        <v>INSERT INTO `Productos` (txRefInterna,txRefExterna,txNomProducto,txDescripcion,idClasifProductos,idMarcaProductos) SELECT '1283','','TEMPLETE ALTERNADOR R-12','TEMPLETE ALTERNADOR R-12', A.idClasifProductos, M.idClasifProductos  FROM `ClasifProductos` A, `ClasifProductos` M WHERE A.txDescripcion = 'TEMPLETE' AND M.txDescripcion = 'RENAULT';</v>
      </c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  <c r="BF1615" s="23"/>
      <c r="BG1615" s="23"/>
      <c r="BH1615" s="23"/>
      <c r="BI1615" s="23"/>
      <c r="BJ1615" s="23"/>
      <c r="BK1615" s="23"/>
      <c r="BL1615" s="23"/>
      <c r="BM1615" s="23"/>
      <c r="BN1615" s="23"/>
      <c r="BO1615" s="23"/>
      <c r="BP1615" s="23"/>
      <c r="BQ1615" s="23"/>
      <c r="BR1615" s="23"/>
      <c r="BS1615" s="23"/>
      <c r="BT1615" s="23"/>
      <c r="BU1615" s="23"/>
      <c r="BV1615" s="23"/>
      <c r="BW1615" s="23"/>
      <c r="BX1615" s="23"/>
      <c r="BY1615" s="23"/>
      <c r="BZ1615" s="23"/>
      <c r="CA1615" s="23"/>
      <c r="CB1615" s="23"/>
      <c r="CC1615" s="23"/>
      <c r="CD1615" s="23"/>
      <c r="CE1615" s="23"/>
      <c r="CF1615" s="23"/>
      <c r="CG1615" s="23"/>
      <c r="CH1615" s="23"/>
      <c r="CI1615" s="23"/>
      <c r="CJ1615" s="23"/>
      <c r="CK1615" s="23"/>
      <c r="CL1615" s="23"/>
      <c r="CM1615" s="23"/>
      <c r="CN1615" s="23"/>
      <c r="CO1615" s="23"/>
      <c r="CP1615" s="23"/>
      <c r="CQ1615" s="23"/>
      <c r="CR1615" s="23"/>
      <c r="CS1615" s="23"/>
      <c r="CT1615" s="23"/>
      <c r="CU1615" s="23"/>
      <c r="CV1615" s="23"/>
      <c r="CW1615" s="23"/>
      <c r="CX1615" s="23"/>
      <c r="CY1615" s="23"/>
      <c r="CZ1615" s="23"/>
      <c r="DA1615" s="23"/>
      <c r="DB1615" s="23"/>
      <c r="DC1615" s="23"/>
      <c r="DD1615" s="23"/>
      <c r="DE1615" s="23"/>
      <c r="DF1615" s="23"/>
      <c r="DG1615" s="23"/>
      <c r="DH1615" s="23"/>
      <c r="DI1615" s="23"/>
      <c r="DJ1615" s="23"/>
      <c r="DK1615" s="23"/>
      <c r="DL1615" s="23"/>
      <c r="DM1615" s="23"/>
      <c r="DN1615" s="23"/>
      <c r="DO1615" s="23"/>
      <c r="DP1615" s="23"/>
      <c r="DQ1615" s="23"/>
      <c r="DR1615" s="23"/>
      <c r="DS1615" s="23"/>
      <c r="DT1615" s="23"/>
      <c r="DU1615" s="23"/>
      <c r="DV1615" s="23"/>
      <c r="DW1615" s="23"/>
      <c r="DX1615" s="23"/>
      <c r="DY1615" s="23"/>
      <c r="DZ1615" s="23"/>
      <c r="EA1615" s="23"/>
      <c r="EB1615" s="23"/>
      <c r="EC1615" s="23"/>
      <c r="ED1615" s="23"/>
      <c r="EE1615" s="23"/>
      <c r="EF1615" s="23"/>
      <c r="EG1615" s="23"/>
      <c r="EH1615" s="23"/>
      <c r="EI1615" s="23"/>
      <c r="EJ1615" s="23"/>
      <c r="EK1615" s="23"/>
      <c r="EL1615" s="23"/>
      <c r="EM1615" s="23"/>
      <c r="EN1615" s="23"/>
      <c r="EO1615" s="23"/>
      <c r="EP1615" s="23"/>
      <c r="EQ1615" s="23"/>
      <c r="ER1615" s="23"/>
      <c r="ES1615" s="23"/>
      <c r="ET1615" s="23"/>
      <c r="EU1615" s="23"/>
      <c r="EV1615" s="23"/>
      <c r="EW1615" s="23"/>
      <c r="EX1615" s="23"/>
      <c r="EY1615" s="23"/>
      <c r="EZ1615" s="23"/>
      <c r="FA1615" s="23"/>
      <c r="FB1615" s="23"/>
      <c r="FC1615" s="23"/>
      <c r="FD1615" s="23"/>
      <c r="FE1615" s="23"/>
      <c r="FF1615" s="23"/>
      <c r="FG1615" s="23"/>
      <c r="FH1615" s="23"/>
      <c r="FI1615" s="23"/>
      <c r="FJ1615" s="23"/>
      <c r="FK1615" s="23"/>
      <c r="FL1615" s="23"/>
      <c r="FM1615" s="23"/>
      <c r="FN1615" s="23"/>
      <c r="FO1615" s="23"/>
      <c r="FP1615" s="23"/>
      <c r="FQ1615" s="23"/>
      <c r="FR1615" s="23"/>
      <c r="FS1615" s="23"/>
      <c r="FT1615" s="23"/>
      <c r="FU1615" s="23"/>
      <c r="FV1615" s="23"/>
      <c r="FW1615" s="23"/>
      <c r="FX1615" s="23"/>
      <c r="FY1615" s="23"/>
      <c r="FZ1615" s="23"/>
      <c r="GA1615" s="23"/>
      <c r="GB1615" s="23"/>
      <c r="GC1615" s="23"/>
      <c r="GD1615" s="23"/>
      <c r="GE1615" s="23"/>
      <c r="GF1615" s="23"/>
      <c r="GG1615" s="23"/>
      <c r="GH1615" s="23"/>
      <c r="GI1615" s="23"/>
      <c r="GJ1615" s="23"/>
      <c r="GK1615" s="23"/>
      <c r="GL1615" s="23"/>
      <c r="GM1615" s="23"/>
      <c r="GN1615" s="23"/>
      <c r="GO1615" s="23"/>
      <c r="GP1615" s="23"/>
      <c r="GQ1615" s="23"/>
      <c r="GR1615" s="23"/>
      <c r="GS1615" s="23"/>
      <c r="GT1615" s="23"/>
      <c r="GU1615" s="23"/>
      <c r="GV1615" s="23"/>
      <c r="GW1615" s="23"/>
      <c r="GX1615" s="23"/>
      <c r="GY1615" s="23"/>
      <c r="GZ1615" s="23"/>
      <c r="HA1615" s="23"/>
      <c r="HB1615" s="23"/>
      <c r="HC1615" s="23"/>
      <c r="HD1615" s="23"/>
      <c r="HE1615" s="23"/>
      <c r="HF1615" s="23"/>
      <c r="HG1615" s="23"/>
      <c r="HH1615" s="23"/>
      <c r="HI1615" s="23"/>
      <c r="HJ1615" s="23"/>
      <c r="HK1615" s="23"/>
      <c r="HL1615" s="23"/>
      <c r="HM1615" s="23"/>
      <c r="HN1615" s="23"/>
      <c r="HO1615" s="23"/>
      <c r="HP1615" s="23"/>
      <c r="HQ1615" s="23"/>
      <c r="HR1615" s="23"/>
      <c r="HS1615" s="23"/>
      <c r="HT1615" s="23"/>
      <c r="HU1615" s="23"/>
      <c r="HV1615" s="23"/>
      <c r="HW1615" s="23"/>
      <c r="HX1615" s="23"/>
      <c r="HY1615" s="23"/>
    </row>
    <row r="1616" spans="1:233" x14ac:dyDescent="0.2">
      <c r="A1616" s="12">
        <v>1284</v>
      </c>
      <c r="B1616" s="12"/>
      <c r="C1616" s="12" t="s">
        <v>3119</v>
      </c>
      <c r="D1616" s="13">
        <v>12580</v>
      </c>
      <c r="E1616" s="33" t="s">
        <v>2256</v>
      </c>
      <c r="F1616" s="33" t="s">
        <v>6123</v>
      </c>
      <c r="G1616" s="9" t="s">
        <v>6403</v>
      </c>
      <c r="H1616" s="9"/>
      <c r="I1616" s="23"/>
      <c r="J1616" s="13" t="str">
        <f t="shared" si="25"/>
        <v>INSERT INTO `Productos` (txRefInterna,txRefExterna,txNomProducto,txDescripcion,idClasifProductos,idMarcaProductos) SELECT '1284','','TEMPLETE ALTERNADOR R-12 DACIA LARGO','TEMPLETE ALTERNADOR R-12 DACIA LARGO', A.idClasifProductos, M.idClasifProductos  FROM `ClasifProductos` A, `ClasifProductos` M WHERE A.txDescripcion = 'TEMPLETE' AND M.txDescripcion = 'RENAULT';</v>
      </c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  <c r="BF1616" s="23"/>
      <c r="BG1616" s="23"/>
      <c r="BH1616" s="23"/>
      <c r="BI1616" s="23"/>
      <c r="BJ1616" s="23"/>
      <c r="BK1616" s="23"/>
      <c r="BL1616" s="23"/>
      <c r="BM1616" s="23"/>
      <c r="BN1616" s="23"/>
      <c r="BO1616" s="23"/>
      <c r="BP1616" s="23"/>
      <c r="BQ1616" s="23"/>
      <c r="BR1616" s="23"/>
      <c r="BS1616" s="23"/>
      <c r="BT1616" s="23"/>
      <c r="BU1616" s="23"/>
      <c r="BV1616" s="23"/>
      <c r="BW1616" s="23"/>
      <c r="BX1616" s="23"/>
      <c r="BY1616" s="23"/>
      <c r="BZ1616" s="23"/>
      <c r="CA1616" s="23"/>
      <c r="CB1616" s="23"/>
      <c r="CC1616" s="23"/>
      <c r="CD1616" s="23"/>
      <c r="CE1616" s="23"/>
      <c r="CF1616" s="23"/>
      <c r="CG1616" s="23"/>
      <c r="CH1616" s="23"/>
      <c r="CI1616" s="23"/>
      <c r="CJ1616" s="23"/>
      <c r="CK1616" s="23"/>
      <c r="CL1616" s="23"/>
      <c r="CM1616" s="23"/>
      <c r="CN1616" s="23"/>
      <c r="CO1616" s="23"/>
      <c r="CP1616" s="23"/>
      <c r="CQ1616" s="23"/>
      <c r="CR1616" s="23"/>
      <c r="CS1616" s="23"/>
      <c r="CT1616" s="23"/>
      <c r="CU1616" s="23"/>
      <c r="CV1616" s="23"/>
      <c r="CW1616" s="23"/>
      <c r="CX1616" s="23"/>
      <c r="CY1616" s="23"/>
      <c r="CZ1616" s="23"/>
      <c r="DA1616" s="23"/>
      <c r="DB1616" s="23"/>
      <c r="DC1616" s="23"/>
      <c r="DD1616" s="23"/>
      <c r="DE1616" s="23"/>
      <c r="DF1616" s="23"/>
      <c r="DG1616" s="23"/>
      <c r="DH1616" s="23"/>
      <c r="DI1616" s="23"/>
      <c r="DJ1616" s="23"/>
      <c r="DK1616" s="23"/>
      <c r="DL1616" s="23"/>
      <c r="DM1616" s="23"/>
      <c r="DN1616" s="23"/>
      <c r="DO1616" s="23"/>
      <c r="DP1616" s="23"/>
      <c r="DQ1616" s="23"/>
      <c r="DR1616" s="23"/>
      <c r="DS1616" s="23"/>
      <c r="DT1616" s="23"/>
      <c r="DU1616" s="23"/>
      <c r="DV1616" s="23"/>
      <c r="DW1616" s="23"/>
      <c r="DX1616" s="23"/>
      <c r="DY1616" s="23"/>
      <c r="DZ1616" s="23"/>
      <c r="EA1616" s="23"/>
      <c r="EB1616" s="23"/>
      <c r="EC1616" s="23"/>
      <c r="ED1616" s="23"/>
      <c r="EE1616" s="23"/>
      <c r="EF1616" s="23"/>
      <c r="EG1616" s="23"/>
      <c r="EH1616" s="23"/>
      <c r="EI1616" s="23"/>
      <c r="EJ1616" s="23"/>
      <c r="EK1616" s="23"/>
      <c r="EL1616" s="23"/>
      <c r="EM1616" s="23"/>
      <c r="EN1616" s="23"/>
      <c r="EO1616" s="23"/>
      <c r="EP1616" s="23"/>
      <c r="EQ1616" s="23"/>
      <c r="ER1616" s="23"/>
      <c r="ES1616" s="23"/>
      <c r="ET1616" s="23"/>
      <c r="EU1616" s="23"/>
      <c r="EV1616" s="23"/>
      <c r="EW1616" s="23"/>
      <c r="EX1616" s="23"/>
      <c r="EY1616" s="23"/>
      <c r="EZ1616" s="23"/>
      <c r="FA1616" s="23"/>
      <c r="FB1616" s="23"/>
      <c r="FC1616" s="23"/>
      <c r="FD1616" s="23"/>
      <c r="FE1616" s="23"/>
      <c r="FF1616" s="23"/>
      <c r="FG1616" s="23"/>
      <c r="FH1616" s="23"/>
      <c r="FI1616" s="23"/>
      <c r="FJ1616" s="23"/>
      <c r="FK1616" s="23"/>
      <c r="FL1616" s="23"/>
      <c r="FM1616" s="23"/>
      <c r="FN1616" s="23"/>
      <c r="FO1616" s="23"/>
      <c r="FP1616" s="23"/>
      <c r="FQ1616" s="23"/>
      <c r="FR1616" s="23"/>
      <c r="FS1616" s="23"/>
      <c r="FT1616" s="23"/>
      <c r="FU1616" s="23"/>
      <c r="FV1616" s="23"/>
      <c r="FW1616" s="23"/>
      <c r="FX1616" s="23"/>
      <c r="FY1616" s="23"/>
      <c r="FZ1616" s="23"/>
      <c r="GA1616" s="23"/>
      <c r="GB1616" s="23"/>
      <c r="GC1616" s="23"/>
      <c r="GD1616" s="23"/>
      <c r="GE1616" s="23"/>
      <c r="GF1616" s="23"/>
      <c r="GG1616" s="23"/>
      <c r="GH1616" s="23"/>
      <c r="GI1616" s="23"/>
      <c r="GJ1616" s="23"/>
      <c r="GK1616" s="23"/>
      <c r="GL1616" s="23"/>
      <c r="GM1616" s="23"/>
      <c r="GN1616" s="23"/>
      <c r="GO1616" s="23"/>
      <c r="GP1616" s="23"/>
      <c r="GQ1616" s="23"/>
      <c r="GR1616" s="23"/>
      <c r="GS1616" s="23"/>
      <c r="GT1616" s="23"/>
      <c r="GU1616" s="23"/>
      <c r="GV1616" s="23"/>
      <c r="GW1616" s="23"/>
      <c r="GX1616" s="23"/>
      <c r="GY1616" s="23"/>
      <c r="GZ1616" s="23"/>
      <c r="HA1616" s="23"/>
      <c r="HB1616" s="23"/>
      <c r="HC1616" s="23"/>
      <c r="HD1616" s="23"/>
      <c r="HE1616" s="23"/>
      <c r="HF1616" s="23"/>
      <c r="HG1616" s="23"/>
      <c r="HH1616" s="23"/>
      <c r="HI1616" s="23"/>
      <c r="HJ1616" s="23"/>
      <c r="HK1616" s="23"/>
      <c r="HL1616" s="23"/>
      <c r="HM1616" s="23"/>
      <c r="HN1616" s="23"/>
      <c r="HO1616" s="23"/>
      <c r="HP1616" s="23"/>
      <c r="HQ1616" s="23"/>
      <c r="HR1616" s="23"/>
      <c r="HS1616" s="23"/>
      <c r="HT1616" s="23"/>
      <c r="HU1616" s="23"/>
      <c r="HV1616" s="23"/>
      <c r="HW1616" s="23"/>
      <c r="HX1616" s="23"/>
      <c r="HY1616" s="23"/>
    </row>
    <row r="1617" spans="1:233" x14ac:dyDescent="0.2">
      <c r="A1617" s="12">
        <v>1213</v>
      </c>
      <c r="B1617" s="12"/>
      <c r="C1617" s="12" t="s">
        <v>3120</v>
      </c>
      <c r="D1617" s="13">
        <v>19200</v>
      </c>
      <c r="E1617" s="33" t="s">
        <v>2256</v>
      </c>
      <c r="F1617" s="33" t="s">
        <v>6124</v>
      </c>
      <c r="G1617" s="9" t="s">
        <v>6403</v>
      </c>
      <c r="H1617" s="9"/>
      <c r="I1617" s="23"/>
      <c r="J1617" s="13" t="str">
        <f t="shared" si="25"/>
        <v>INSERT INTO `Productos` (txRefInterna,txRefExterna,txNomProducto,txDescripcion,idClasifProductos,idMarcaProductos) SELECT '1213','','TEMPLETE CUNA R-21','TEMPLETE CUNA R-21', A.idClasifProductos, M.idClasifProductos  FROM `ClasifProductos` A, `ClasifProductos` M WHERE A.txDescripcion = 'TEMPLETE' AND M.txDescripcion = 'RENAULT';</v>
      </c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  <c r="BF1617" s="23"/>
      <c r="BG1617" s="23"/>
      <c r="BH1617" s="23"/>
      <c r="BI1617" s="23"/>
      <c r="BJ1617" s="23"/>
      <c r="BK1617" s="23"/>
      <c r="BL1617" s="23"/>
      <c r="BM1617" s="23"/>
      <c r="BN1617" s="23"/>
      <c r="BO1617" s="23"/>
      <c r="BP1617" s="23"/>
      <c r="BQ1617" s="23"/>
      <c r="BR1617" s="23"/>
      <c r="BS1617" s="23"/>
      <c r="BT1617" s="23"/>
      <c r="BU1617" s="23"/>
      <c r="BV1617" s="23"/>
      <c r="BW1617" s="23"/>
      <c r="BX1617" s="23"/>
      <c r="BY1617" s="23"/>
      <c r="BZ1617" s="23"/>
      <c r="CA1617" s="23"/>
      <c r="CB1617" s="23"/>
      <c r="CC1617" s="23"/>
      <c r="CD1617" s="23"/>
      <c r="CE1617" s="23"/>
      <c r="CF1617" s="23"/>
      <c r="CG1617" s="23"/>
      <c r="CH1617" s="23"/>
      <c r="CI1617" s="23"/>
      <c r="CJ1617" s="23"/>
      <c r="CK1617" s="23"/>
      <c r="CL1617" s="23"/>
      <c r="CM1617" s="23"/>
      <c r="CN1617" s="23"/>
      <c r="CO1617" s="23"/>
      <c r="CP1617" s="23"/>
      <c r="CQ1617" s="23"/>
      <c r="CR1617" s="23"/>
      <c r="CS1617" s="23"/>
      <c r="CT1617" s="23"/>
      <c r="CU1617" s="23"/>
      <c r="CV1617" s="23"/>
      <c r="CW1617" s="23"/>
      <c r="CX1617" s="23"/>
      <c r="CY1617" s="23"/>
      <c r="CZ1617" s="23"/>
      <c r="DA1617" s="23"/>
      <c r="DB1617" s="23"/>
      <c r="DC1617" s="23"/>
      <c r="DD1617" s="23"/>
      <c r="DE1617" s="23"/>
      <c r="DF1617" s="23"/>
      <c r="DG1617" s="23"/>
      <c r="DH1617" s="23"/>
      <c r="DI1617" s="23"/>
      <c r="DJ1617" s="23"/>
      <c r="DK1617" s="23"/>
      <c r="DL1617" s="23"/>
      <c r="DM1617" s="23"/>
      <c r="DN1617" s="23"/>
      <c r="DO1617" s="23"/>
      <c r="DP1617" s="23"/>
      <c r="DQ1617" s="23"/>
      <c r="DR1617" s="23"/>
      <c r="DS1617" s="23"/>
      <c r="DT1617" s="23"/>
      <c r="DU1617" s="23"/>
      <c r="DV1617" s="23"/>
      <c r="DW1617" s="23"/>
      <c r="DX1617" s="23"/>
      <c r="DY1617" s="23"/>
      <c r="DZ1617" s="23"/>
      <c r="EA1617" s="23"/>
      <c r="EB1617" s="23"/>
      <c r="EC1617" s="23"/>
      <c r="ED1617" s="23"/>
      <c r="EE1617" s="23"/>
      <c r="EF1617" s="23"/>
      <c r="EG1617" s="23"/>
      <c r="EH1617" s="23"/>
      <c r="EI1617" s="23"/>
      <c r="EJ1617" s="23"/>
      <c r="EK1617" s="23"/>
      <c r="EL1617" s="23"/>
      <c r="EM1617" s="23"/>
      <c r="EN1617" s="23"/>
      <c r="EO1617" s="23"/>
      <c r="EP1617" s="23"/>
      <c r="EQ1617" s="23"/>
      <c r="ER1617" s="23"/>
      <c r="ES1617" s="23"/>
      <c r="ET1617" s="23"/>
      <c r="EU1617" s="23"/>
      <c r="EV1617" s="23"/>
      <c r="EW1617" s="23"/>
      <c r="EX1617" s="23"/>
      <c r="EY1617" s="23"/>
      <c r="EZ1617" s="23"/>
      <c r="FA1617" s="23"/>
      <c r="FB1617" s="23"/>
      <c r="FC1617" s="23"/>
      <c r="FD1617" s="23"/>
      <c r="FE1617" s="23"/>
      <c r="FF1617" s="23"/>
      <c r="FG1617" s="23"/>
      <c r="FH1617" s="23"/>
      <c r="FI1617" s="23"/>
      <c r="FJ1617" s="23"/>
      <c r="FK1617" s="23"/>
      <c r="FL1617" s="23"/>
      <c r="FM1617" s="23"/>
      <c r="FN1617" s="23"/>
      <c r="FO1617" s="23"/>
      <c r="FP1617" s="23"/>
      <c r="FQ1617" s="23"/>
      <c r="FR1617" s="23"/>
      <c r="FS1617" s="23"/>
      <c r="FT1617" s="23"/>
      <c r="FU1617" s="23"/>
      <c r="FV1617" s="23"/>
      <c r="FW1617" s="23"/>
      <c r="FX1617" s="23"/>
      <c r="FY1617" s="23"/>
      <c r="FZ1617" s="23"/>
      <c r="GA1617" s="23"/>
      <c r="GB1617" s="23"/>
      <c r="GC1617" s="23"/>
      <c r="GD1617" s="23"/>
      <c r="GE1617" s="23"/>
      <c r="GF1617" s="23"/>
      <c r="GG1617" s="23"/>
      <c r="GH1617" s="23"/>
      <c r="GI1617" s="23"/>
      <c r="GJ1617" s="23"/>
      <c r="GK1617" s="23"/>
      <c r="GL1617" s="23"/>
      <c r="GM1617" s="23"/>
      <c r="GN1617" s="23"/>
      <c r="GO1617" s="23"/>
      <c r="GP1617" s="23"/>
      <c r="GQ1617" s="23"/>
      <c r="GR1617" s="23"/>
      <c r="GS1617" s="23"/>
      <c r="GT1617" s="23"/>
      <c r="GU1617" s="23"/>
      <c r="GV1617" s="23"/>
      <c r="GW1617" s="23"/>
      <c r="GX1617" s="23"/>
      <c r="GY1617" s="23"/>
      <c r="GZ1617" s="23"/>
      <c r="HA1617" s="23"/>
      <c r="HB1617" s="23"/>
      <c r="HC1617" s="23"/>
      <c r="HD1617" s="23"/>
      <c r="HE1617" s="23"/>
      <c r="HF1617" s="23"/>
      <c r="HG1617" s="23"/>
      <c r="HH1617" s="23"/>
      <c r="HI1617" s="23"/>
      <c r="HJ1617" s="23"/>
      <c r="HK1617" s="23"/>
      <c r="HL1617" s="23"/>
      <c r="HM1617" s="23"/>
      <c r="HN1617" s="23"/>
      <c r="HO1617" s="23"/>
      <c r="HP1617" s="23"/>
      <c r="HQ1617" s="23"/>
      <c r="HR1617" s="23"/>
      <c r="HS1617" s="23"/>
      <c r="HT1617" s="23"/>
      <c r="HU1617" s="23"/>
      <c r="HV1617" s="23"/>
      <c r="HW1617" s="23"/>
      <c r="HX1617" s="23"/>
      <c r="HY1617" s="23"/>
    </row>
    <row r="1618" spans="1:233" x14ac:dyDescent="0.2">
      <c r="A1618" s="12">
        <v>1380</v>
      </c>
      <c r="B1618" s="12" t="s">
        <v>3113</v>
      </c>
      <c r="C1618" s="12" t="s">
        <v>3114</v>
      </c>
      <c r="D1618" s="13">
        <v>18100</v>
      </c>
      <c r="E1618" s="33" t="s">
        <v>2256</v>
      </c>
      <c r="F1618" s="33" t="s">
        <v>6377</v>
      </c>
      <c r="G1618" s="9" t="s">
        <v>6409</v>
      </c>
      <c r="H1618" s="9"/>
      <c r="I1618" s="23"/>
      <c r="J1618" s="13" t="str">
        <f t="shared" si="25"/>
        <v>INSERT INTO `Productos` (txRefInterna,txRefExterna,txNomProducto,txDescripcion,idClasifProductos,idMarcaProductos) SELECT '1380','10201  19T','TENSOR CORREA REPART. R-9 1.4 INJECTION-MEGANE 1.6 CLIO 1.4 TWINGO','TENSOR CORREA REPART. R-9 1.4 INJECTION-MEGANE 1.6 CLIO 1.4 TWINGO', A.idClasifProductos, M.idClasifProductos  FROM `ClasifProductos` A, `ClasifProductos` M WHERE A.txDescripcion = 'TENSOR' AND M.txDescripcion = 'RENAULT';</v>
      </c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  <c r="BL1618" s="23"/>
      <c r="BM1618" s="23"/>
      <c r="BN1618" s="23"/>
      <c r="BO1618" s="23"/>
      <c r="BP1618" s="23"/>
      <c r="BQ1618" s="23"/>
      <c r="BR1618" s="23"/>
      <c r="BS1618" s="23"/>
      <c r="BT1618" s="23"/>
      <c r="BU1618" s="23"/>
      <c r="BV1618" s="23"/>
      <c r="BW1618" s="23"/>
      <c r="BX1618" s="23"/>
      <c r="BY1618" s="23"/>
      <c r="BZ1618" s="23"/>
      <c r="CA1618" s="23"/>
      <c r="CB1618" s="23"/>
      <c r="CC1618" s="23"/>
      <c r="CD1618" s="23"/>
      <c r="CE1618" s="23"/>
      <c r="CF1618" s="23"/>
      <c r="CG1618" s="23"/>
      <c r="CH1618" s="23"/>
      <c r="CI1618" s="23"/>
      <c r="CJ1618" s="23"/>
      <c r="CK1618" s="23"/>
      <c r="CL1618" s="23"/>
      <c r="CM1618" s="23"/>
      <c r="CN1618" s="23"/>
      <c r="CO1618" s="23"/>
      <c r="CP1618" s="23"/>
      <c r="CQ1618" s="23"/>
      <c r="CR1618" s="23"/>
      <c r="CS1618" s="23"/>
      <c r="CT1618" s="23"/>
      <c r="CU1618" s="23"/>
      <c r="CV1618" s="23"/>
      <c r="CW1618" s="23"/>
      <c r="CX1618" s="23"/>
      <c r="CY1618" s="23"/>
      <c r="CZ1618" s="23"/>
      <c r="DA1618" s="23"/>
      <c r="DB1618" s="23"/>
      <c r="DC1618" s="23"/>
      <c r="DD1618" s="23"/>
      <c r="DE1618" s="23"/>
      <c r="DF1618" s="23"/>
      <c r="DG1618" s="23"/>
      <c r="DH1618" s="23"/>
      <c r="DI1618" s="23"/>
      <c r="DJ1618" s="23"/>
      <c r="DK1618" s="23"/>
      <c r="DL1618" s="23"/>
      <c r="DM1618" s="23"/>
      <c r="DN1618" s="23"/>
      <c r="DO1618" s="23"/>
      <c r="DP1618" s="23"/>
      <c r="DQ1618" s="23"/>
      <c r="DR1618" s="23"/>
      <c r="DS1618" s="23"/>
      <c r="DT1618" s="23"/>
      <c r="DU1618" s="23"/>
      <c r="DV1618" s="23"/>
      <c r="DW1618" s="23"/>
      <c r="DX1618" s="23"/>
      <c r="DY1618" s="23"/>
      <c r="DZ1618" s="23"/>
      <c r="EA1618" s="23"/>
      <c r="EB1618" s="23"/>
      <c r="EC1618" s="23"/>
      <c r="ED1618" s="23"/>
      <c r="EE1618" s="23"/>
      <c r="EF1618" s="23"/>
      <c r="EG1618" s="23"/>
      <c r="EH1618" s="23"/>
      <c r="EI1618" s="23"/>
      <c r="EJ1618" s="23"/>
      <c r="EK1618" s="23"/>
      <c r="EL1618" s="23"/>
      <c r="EM1618" s="23"/>
      <c r="EN1618" s="23"/>
      <c r="EO1618" s="23"/>
      <c r="EP1618" s="23"/>
      <c r="EQ1618" s="23"/>
      <c r="ER1618" s="23"/>
      <c r="ES1618" s="23"/>
      <c r="ET1618" s="23"/>
      <c r="EU1618" s="23"/>
      <c r="EV1618" s="23"/>
      <c r="EW1618" s="23"/>
      <c r="EX1618" s="23"/>
      <c r="EY1618" s="23"/>
      <c r="EZ1618" s="23"/>
      <c r="FA1618" s="23"/>
      <c r="FB1618" s="23"/>
      <c r="FC1618" s="23"/>
      <c r="FD1618" s="23"/>
      <c r="FE1618" s="23"/>
      <c r="FF1618" s="23"/>
      <c r="FG1618" s="23"/>
      <c r="FH1618" s="23"/>
      <c r="FI1618" s="23"/>
      <c r="FJ1618" s="23"/>
      <c r="FK1618" s="23"/>
      <c r="FL1618" s="23"/>
      <c r="FM1618" s="23"/>
      <c r="FN1618" s="23"/>
      <c r="FO1618" s="23"/>
      <c r="FP1618" s="23"/>
      <c r="FQ1618" s="23"/>
      <c r="FR1618" s="23"/>
      <c r="FS1618" s="23"/>
      <c r="FT1618" s="23"/>
      <c r="FU1618" s="23"/>
      <c r="FV1618" s="23"/>
      <c r="FW1618" s="23"/>
      <c r="FX1618" s="23"/>
      <c r="FY1618" s="23"/>
      <c r="FZ1618" s="23"/>
      <c r="GA1618" s="23"/>
      <c r="GB1618" s="23"/>
      <c r="GC1618" s="23"/>
      <c r="GD1618" s="23"/>
      <c r="GE1618" s="23"/>
      <c r="GF1618" s="23"/>
      <c r="GG1618" s="23"/>
      <c r="GH1618" s="23"/>
      <c r="GI1618" s="23"/>
      <c r="GJ1618" s="23"/>
      <c r="GK1618" s="23"/>
      <c r="GL1618" s="23"/>
      <c r="GM1618" s="23"/>
      <c r="GN1618" s="23"/>
      <c r="GO1618" s="23"/>
      <c r="GP1618" s="23"/>
      <c r="GQ1618" s="23"/>
      <c r="GR1618" s="23"/>
      <c r="GS1618" s="23"/>
      <c r="GT1618" s="23"/>
      <c r="GU1618" s="23"/>
      <c r="GV1618" s="23"/>
      <c r="GW1618" s="23"/>
      <c r="GX1618" s="23"/>
      <c r="GY1618" s="23"/>
      <c r="GZ1618" s="23"/>
      <c r="HA1618" s="23"/>
      <c r="HB1618" s="23"/>
      <c r="HC1618" s="23"/>
      <c r="HD1618" s="23"/>
      <c r="HE1618" s="23"/>
      <c r="HF1618" s="23"/>
      <c r="HG1618" s="23"/>
      <c r="HH1618" s="23"/>
      <c r="HI1618" s="23"/>
      <c r="HJ1618" s="23"/>
      <c r="HK1618" s="23"/>
      <c r="HL1618" s="23"/>
      <c r="HM1618" s="23"/>
      <c r="HN1618" s="23"/>
      <c r="HO1618" s="23"/>
      <c r="HP1618" s="23"/>
      <c r="HQ1618" s="23"/>
      <c r="HR1618" s="23"/>
      <c r="HS1618" s="23"/>
      <c r="HT1618" s="23"/>
      <c r="HU1618" s="23"/>
      <c r="HV1618" s="23"/>
      <c r="HW1618" s="23"/>
      <c r="HX1618" s="23"/>
      <c r="HY1618" s="23"/>
    </row>
    <row r="1619" spans="1:233" x14ac:dyDescent="0.2">
      <c r="A1619" s="39">
        <v>3288</v>
      </c>
      <c r="B1619" s="39" t="s">
        <v>3591</v>
      </c>
      <c r="C1619" s="39" t="s">
        <v>3592</v>
      </c>
      <c r="D1619" s="40">
        <v>24990</v>
      </c>
      <c r="E1619" s="41" t="s">
        <v>6260</v>
      </c>
      <c r="F1619" s="33" t="s">
        <v>6377</v>
      </c>
      <c r="G1619" s="42" t="s">
        <v>6409</v>
      </c>
      <c r="H1619" s="42"/>
      <c r="I1619" s="23"/>
      <c r="J1619" s="13" t="str">
        <f t="shared" si="25"/>
        <v>INSERT INTO `Productos` (txRefInterna,txRefExterna,txNomProducto,txDescripcion,idClasifProductos,idMarcaProductos) SELECT '3288','16T','TENSOR CORREA REPART. CHEVETTE    8966821 SAN REMO','TENSOR CORREA REPART. CHEVETTE    8966821 SAN REMO', A.idClasifProductos, M.idClasifProductos  FROM `ClasifProductos` A, `ClasifProductos` M WHERE A.txDescripcion = 'TENSOR' AND M.txDescripcion = 'CHEVROLET CHEVETTE';</v>
      </c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  <c r="BL1619" s="23"/>
      <c r="BM1619" s="23"/>
      <c r="BN1619" s="23"/>
      <c r="BO1619" s="23"/>
      <c r="BP1619" s="23"/>
      <c r="BQ1619" s="23"/>
      <c r="BR1619" s="23"/>
      <c r="BS1619" s="23"/>
      <c r="BT1619" s="23"/>
      <c r="BU1619" s="23"/>
      <c r="BV1619" s="23"/>
      <c r="BW1619" s="23"/>
      <c r="BX1619" s="23"/>
      <c r="BY1619" s="23"/>
      <c r="BZ1619" s="23"/>
      <c r="CA1619" s="23"/>
      <c r="CB1619" s="23"/>
      <c r="CC1619" s="23"/>
      <c r="CD1619" s="23"/>
      <c r="CE1619" s="23"/>
      <c r="CF1619" s="23"/>
      <c r="CG1619" s="23"/>
      <c r="CH1619" s="23"/>
      <c r="CI1619" s="23"/>
      <c r="CJ1619" s="23"/>
      <c r="CK1619" s="23"/>
      <c r="CL1619" s="23"/>
      <c r="CM1619" s="23"/>
      <c r="CN1619" s="23"/>
      <c r="CO1619" s="23"/>
      <c r="CP1619" s="23"/>
      <c r="CQ1619" s="23"/>
      <c r="CR1619" s="23"/>
      <c r="CS1619" s="23"/>
      <c r="CT1619" s="23"/>
      <c r="CU1619" s="23"/>
      <c r="CV1619" s="23"/>
      <c r="CW1619" s="23"/>
      <c r="CX1619" s="23"/>
      <c r="CY1619" s="23"/>
      <c r="CZ1619" s="23"/>
      <c r="DA1619" s="23"/>
      <c r="DB1619" s="23"/>
      <c r="DC1619" s="23"/>
      <c r="DD1619" s="23"/>
      <c r="DE1619" s="23"/>
      <c r="DF1619" s="23"/>
      <c r="DG1619" s="23"/>
      <c r="DH1619" s="23"/>
      <c r="DI1619" s="23"/>
      <c r="DJ1619" s="23"/>
      <c r="DK1619" s="23"/>
      <c r="DL1619" s="23"/>
      <c r="DM1619" s="23"/>
      <c r="DN1619" s="23"/>
      <c r="DO1619" s="23"/>
      <c r="DP1619" s="23"/>
      <c r="DQ1619" s="23"/>
      <c r="DR1619" s="23"/>
      <c r="DS1619" s="23"/>
      <c r="DT1619" s="23"/>
      <c r="DU1619" s="23"/>
      <c r="DV1619" s="23"/>
      <c r="DW1619" s="23"/>
      <c r="DX1619" s="23"/>
      <c r="DY1619" s="23"/>
      <c r="DZ1619" s="23"/>
      <c r="EA1619" s="23"/>
      <c r="EB1619" s="23"/>
      <c r="EC1619" s="23"/>
      <c r="ED1619" s="23"/>
      <c r="EE1619" s="23"/>
      <c r="EF1619" s="23"/>
      <c r="EG1619" s="23"/>
      <c r="EH1619" s="23"/>
      <c r="EI1619" s="23"/>
      <c r="EJ1619" s="23"/>
      <c r="EK1619" s="23"/>
      <c r="EL1619" s="23"/>
      <c r="EM1619" s="23"/>
      <c r="EN1619" s="23"/>
      <c r="EO1619" s="23"/>
      <c r="EP1619" s="23"/>
      <c r="EQ1619" s="23"/>
      <c r="ER1619" s="23"/>
      <c r="ES1619" s="23"/>
      <c r="ET1619" s="23"/>
      <c r="EU1619" s="23"/>
      <c r="EV1619" s="23"/>
      <c r="EW1619" s="23"/>
      <c r="EX1619" s="23"/>
      <c r="EY1619" s="23"/>
      <c r="EZ1619" s="23"/>
      <c r="FA1619" s="23"/>
      <c r="FB1619" s="23"/>
      <c r="FC1619" s="23"/>
      <c r="FD1619" s="23"/>
      <c r="FE1619" s="23"/>
      <c r="FF1619" s="23"/>
      <c r="FG1619" s="23"/>
      <c r="FH1619" s="23"/>
      <c r="FI1619" s="23"/>
      <c r="FJ1619" s="23"/>
      <c r="FK1619" s="23"/>
      <c r="FL1619" s="23"/>
      <c r="FM1619" s="23"/>
      <c r="FN1619" s="23"/>
      <c r="FO1619" s="23"/>
      <c r="FP1619" s="23"/>
      <c r="FQ1619" s="23"/>
      <c r="FR1619" s="23"/>
      <c r="FS1619" s="23"/>
      <c r="FT1619" s="23"/>
      <c r="FU1619" s="23"/>
      <c r="FV1619" s="23"/>
      <c r="FW1619" s="23"/>
      <c r="FX1619" s="23"/>
      <c r="FY1619" s="23"/>
      <c r="FZ1619" s="23"/>
      <c r="GA1619" s="23"/>
      <c r="GB1619" s="23"/>
      <c r="GC1619" s="23"/>
      <c r="GD1619" s="23"/>
      <c r="GE1619" s="23"/>
      <c r="GF1619" s="23"/>
      <c r="GG1619" s="23"/>
      <c r="GH1619" s="23"/>
      <c r="GI1619" s="23"/>
      <c r="GJ1619" s="23"/>
      <c r="GK1619" s="23"/>
      <c r="GL1619" s="23"/>
      <c r="GM1619" s="23"/>
      <c r="GN1619" s="23"/>
      <c r="GO1619" s="23"/>
      <c r="GP1619" s="23"/>
      <c r="GQ1619" s="23"/>
      <c r="GR1619" s="23"/>
      <c r="GS1619" s="23"/>
      <c r="GT1619" s="23"/>
      <c r="GU1619" s="23"/>
      <c r="GV1619" s="23"/>
      <c r="GW1619" s="23"/>
      <c r="GX1619" s="23"/>
      <c r="GY1619" s="23"/>
      <c r="GZ1619" s="23"/>
      <c r="HA1619" s="23"/>
      <c r="HB1619" s="23"/>
      <c r="HC1619" s="23"/>
      <c r="HD1619" s="23"/>
      <c r="HE1619" s="23"/>
      <c r="HF1619" s="23"/>
      <c r="HG1619" s="23"/>
      <c r="HH1619" s="23"/>
      <c r="HI1619" s="23"/>
      <c r="HJ1619" s="23"/>
      <c r="HK1619" s="23"/>
      <c r="HL1619" s="23"/>
      <c r="HM1619" s="23"/>
      <c r="HN1619" s="23"/>
      <c r="HO1619" s="23"/>
      <c r="HP1619" s="23"/>
      <c r="HQ1619" s="23"/>
      <c r="HR1619" s="23"/>
      <c r="HS1619" s="23"/>
      <c r="HT1619" s="23"/>
      <c r="HU1619" s="23"/>
      <c r="HV1619" s="23"/>
      <c r="HW1619" s="23"/>
      <c r="HX1619" s="23"/>
      <c r="HY1619" s="23"/>
    </row>
    <row r="1620" spans="1:233" x14ac:dyDescent="0.2">
      <c r="A1620" s="12">
        <v>3375</v>
      </c>
      <c r="B1620" s="12" t="s">
        <v>3723</v>
      </c>
      <c r="C1620" s="12" t="s">
        <v>3724</v>
      </c>
      <c r="D1620" s="20">
        <v>14400</v>
      </c>
      <c r="E1620" s="34" t="s">
        <v>6271</v>
      </c>
      <c r="F1620" s="33" t="s">
        <v>6377</v>
      </c>
      <c r="G1620" s="9" t="s">
        <v>6409</v>
      </c>
      <c r="H1620" s="9"/>
      <c r="I1620" s="23"/>
      <c r="J1620" s="13" t="str">
        <f t="shared" si="25"/>
        <v>INSERT INTO `Productos` (txRefInterna,txRefExterna,txNomProducto,txDescripcion,idClasifProductos,idMarcaProductos) SELECT '3375','31 T','TENSOR CORREA DENTADA SPART-TICO MATIZ-SUZUKI','TENSOR CORREA DENTADA SPART-TICO MATIZ-SUZUKI', A.idClasifProductos, M.idClasifProductos  FROM `ClasifProductos` A, `ClasifProductos` M WHERE A.txDescripcion = 'TENSOR' AND M.txDescripcion = 'CHEVROLET SPARK';</v>
      </c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  <c r="BF1620" s="23"/>
      <c r="BG1620" s="23"/>
      <c r="BH1620" s="23"/>
      <c r="BI1620" s="23"/>
      <c r="BJ1620" s="23"/>
      <c r="BK1620" s="23"/>
      <c r="BL1620" s="23"/>
      <c r="BM1620" s="23"/>
      <c r="BN1620" s="23"/>
      <c r="BO1620" s="23"/>
      <c r="BP1620" s="23"/>
      <c r="BQ1620" s="23"/>
      <c r="BR1620" s="23"/>
      <c r="BS1620" s="23"/>
      <c r="BT1620" s="23"/>
      <c r="BU1620" s="23"/>
      <c r="BV1620" s="23"/>
      <c r="BW1620" s="23"/>
      <c r="BX1620" s="23"/>
      <c r="BY1620" s="23"/>
      <c r="BZ1620" s="23"/>
      <c r="CA1620" s="23"/>
      <c r="CB1620" s="23"/>
      <c r="CC1620" s="23"/>
      <c r="CD1620" s="23"/>
      <c r="CE1620" s="23"/>
      <c r="CF1620" s="23"/>
      <c r="CG1620" s="23"/>
      <c r="CH1620" s="23"/>
      <c r="CI1620" s="23"/>
      <c r="CJ1620" s="23"/>
      <c r="CK1620" s="23"/>
      <c r="CL1620" s="23"/>
      <c r="CM1620" s="23"/>
      <c r="CN1620" s="23"/>
      <c r="CO1620" s="23"/>
      <c r="CP1620" s="23"/>
      <c r="CQ1620" s="23"/>
      <c r="CR1620" s="23"/>
      <c r="CS1620" s="23"/>
      <c r="CT1620" s="23"/>
      <c r="CU1620" s="23"/>
      <c r="CV1620" s="23"/>
      <c r="CW1620" s="23"/>
      <c r="CX1620" s="23"/>
      <c r="CY1620" s="23"/>
      <c r="CZ1620" s="23"/>
      <c r="DA1620" s="23"/>
      <c r="DB1620" s="23"/>
      <c r="DC1620" s="23"/>
      <c r="DD1620" s="23"/>
      <c r="DE1620" s="23"/>
      <c r="DF1620" s="23"/>
      <c r="DG1620" s="23"/>
      <c r="DH1620" s="23"/>
      <c r="DI1620" s="23"/>
      <c r="DJ1620" s="23"/>
      <c r="DK1620" s="23"/>
      <c r="DL1620" s="23"/>
      <c r="DM1620" s="23"/>
      <c r="DN1620" s="23"/>
      <c r="DO1620" s="23"/>
      <c r="DP1620" s="23"/>
      <c r="DQ1620" s="23"/>
      <c r="DR1620" s="23"/>
      <c r="DS1620" s="23"/>
      <c r="DT1620" s="23"/>
      <c r="DU1620" s="23"/>
      <c r="DV1620" s="23"/>
      <c r="DW1620" s="23"/>
      <c r="DX1620" s="23"/>
      <c r="DY1620" s="23"/>
      <c r="DZ1620" s="23"/>
      <c r="EA1620" s="23"/>
      <c r="EB1620" s="23"/>
      <c r="EC1620" s="23"/>
      <c r="ED1620" s="23"/>
      <c r="EE1620" s="23"/>
      <c r="EF1620" s="23"/>
      <c r="EG1620" s="23"/>
      <c r="EH1620" s="23"/>
      <c r="EI1620" s="23"/>
      <c r="EJ1620" s="23"/>
      <c r="EK1620" s="23"/>
      <c r="EL1620" s="23"/>
      <c r="EM1620" s="23"/>
      <c r="EN1620" s="23"/>
      <c r="EO1620" s="23"/>
      <c r="EP1620" s="23"/>
      <c r="EQ1620" s="23"/>
      <c r="ER1620" s="23"/>
      <c r="ES1620" s="23"/>
      <c r="ET1620" s="23"/>
      <c r="EU1620" s="23"/>
      <c r="EV1620" s="23"/>
      <c r="EW1620" s="23"/>
      <c r="EX1620" s="23"/>
      <c r="EY1620" s="23"/>
      <c r="EZ1620" s="23"/>
      <c r="FA1620" s="23"/>
      <c r="FB1620" s="23"/>
      <c r="FC1620" s="23"/>
      <c r="FD1620" s="23"/>
      <c r="FE1620" s="23"/>
      <c r="FF1620" s="23"/>
      <c r="FG1620" s="23"/>
      <c r="FH1620" s="23"/>
      <c r="FI1620" s="23"/>
      <c r="FJ1620" s="23"/>
      <c r="FK1620" s="23"/>
      <c r="FL1620" s="23"/>
      <c r="FM1620" s="23"/>
      <c r="FN1620" s="23"/>
      <c r="FO1620" s="23"/>
      <c r="FP1620" s="23"/>
      <c r="FQ1620" s="23"/>
      <c r="FR1620" s="23"/>
      <c r="FS1620" s="23"/>
      <c r="FT1620" s="23"/>
      <c r="FU1620" s="23"/>
      <c r="FV1620" s="23"/>
      <c r="FW1620" s="23"/>
      <c r="FX1620" s="23"/>
      <c r="FY1620" s="23"/>
      <c r="FZ1620" s="23"/>
      <c r="GA1620" s="23"/>
      <c r="GB1620" s="23"/>
      <c r="GC1620" s="23"/>
      <c r="GD1620" s="23"/>
      <c r="GE1620" s="23"/>
      <c r="GF1620" s="23"/>
      <c r="GG1620" s="23"/>
      <c r="GH1620" s="23"/>
      <c r="GI1620" s="23"/>
      <c r="GJ1620" s="23"/>
      <c r="GK1620" s="23"/>
      <c r="GL1620" s="23"/>
      <c r="GM1620" s="23"/>
      <c r="GN1620" s="23"/>
      <c r="GO1620" s="23"/>
      <c r="GP1620" s="23"/>
      <c r="GQ1620" s="23"/>
      <c r="GR1620" s="23"/>
      <c r="GS1620" s="23"/>
      <c r="GT1620" s="23"/>
      <c r="GU1620" s="23"/>
      <c r="GV1620" s="23"/>
      <c r="GW1620" s="23"/>
      <c r="GX1620" s="23"/>
      <c r="GY1620" s="23"/>
      <c r="GZ1620" s="23"/>
      <c r="HA1620" s="23"/>
      <c r="HB1620" s="23"/>
      <c r="HC1620" s="23"/>
      <c r="HD1620" s="23"/>
      <c r="HE1620" s="23"/>
      <c r="HF1620" s="23"/>
      <c r="HG1620" s="23"/>
      <c r="HH1620" s="23"/>
      <c r="HI1620" s="23"/>
      <c r="HJ1620" s="23"/>
      <c r="HK1620" s="23"/>
      <c r="HL1620" s="23"/>
      <c r="HM1620" s="23"/>
      <c r="HN1620" s="23"/>
      <c r="HO1620" s="23"/>
      <c r="HP1620" s="23"/>
      <c r="HQ1620" s="23"/>
      <c r="HR1620" s="23"/>
      <c r="HS1620" s="23"/>
      <c r="HT1620" s="23"/>
      <c r="HU1620" s="23"/>
      <c r="HV1620" s="23"/>
      <c r="HW1620" s="23"/>
      <c r="HX1620" s="23"/>
      <c r="HY1620" s="23"/>
    </row>
    <row r="1621" spans="1:233" x14ac:dyDescent="0.2">
      <c r="A1621" s="12">
        <v>3292</v>
      </c>
      <c r="B1621" s="12" t="s">
        <v>3746</v>
      </c>
      <c r="C1621" s="12" t="s">
        <v>3747</v>
      </c>
      <c r="D1621" s="20">
        <v>17600</v>
      </c>
      <c r="E1621" s="34" t="s">
        <v>6272</v>
      </c>
      <c r="F1621" s="33" t="s">
        <v>6377</v>
      </c>
      <c r="G1621" s="9" t="s">
        <v>6409</v>
      </c>
      <c r="H1621" s="9"/>
      <c r="I1621" s="23"/>
      <c r="J1621" s="13" t="str">
        <f t="shared" si="25"/>
        <v>INSERT INTO `Productos` (txRefInterna,txRefExterna,txNomProducto,txDescripcion,idClasifProductos,idMarcaProductos) SELECT '3292','21T   ISK','TENSOR CORREA REPART, SUPER CARRY-SJ410 1281053A00','TENSOR CORREA REPART, SUPER CARRY-SJ410 1281053A00', A.idClasifProductos, M.idClasifProductos  FROM `ClasifProductos` A, `ClasifProductos` M WHERE A.txDescripcion = 'TENSOR' AND M.txDescripcion = 'CHEVROLET CARRY';</v>
      </c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  <c r="BF1621" s="23"/>
      <c r="BG1621" s="23"/>
      <c r="BH1621" s="23"/>
      <c r="BI1621" s="23"/>
      <c r="BJ1621" s="23"/>
      <c r="BK1621" s="23"/>
      <c r="BL1621" s="23"/>
      <c r="BM1621" s="23"/>
      <c r="BN1621" s="23"/>
      <c r="BO1621" s="23"/>
      <c r="BP1621" s="23"/>
      <c r="BQ1621" s="23"/>
      <c r="BR1621" s="23"/>
      <c r="BS1621" s="23"/>
      <c r="BT1621" s="23"/>
      <c r="BU1621" s="23"/>
      <c r="BV1621" s="23"/>
      <c r="BW1621" s="23"/>
      <c r="BX1621" s="23"/>
      <c r="BY1621" s="23"/>
      <c r="BZ1621" s="23"/>
      <c r="CA1621" s="23"/>
      <c r="CB1621" s="23"/>
      <c r="CC1621" s="23"/>
      <c r="CD1621" s="23"/>
      <c r="CE1621" s="23"/>
      <c r="CF1621" s="23"/>
      <c r="CG1621" s="23"/>
      <c r="CH1621" s="23"/>
      <c r="CI1621" s="23"/>
      <c r="CJ1621" s="23"/>
      <c r="CK1621" s="23"/>
      <c r="CL1621" s="23"/>
      <c r="CM1621" s="23"/>
      <c r="CN1621" s="23"/>
      <c r="CO1621" s="23"/>
      <c r="CP1621" s="23"/>
      <c r="CQ1621" s="23"/>
      <c r="CR1621" s="23"/>
      <c r="CS1621" s="23"/>
      <c r="CT1621" s="23"/>
      <c r="CU1621" s="23"/>
      <c r="CV1621" s="23"/>
      <c r="CW1621" s="23"/>
      <c r="CX1621" s="23"/>
      <c r="CY1621" s="23"/>
      <c r="CZ1621" s="23"/>
      <c r="DA1621" s="23"/>
      <c r="DB1621" s="23"/>
      <c r="DC1621" s="23"/>
      <c r="DD1621" s="23"/>
      <c r="DE1621" s="23"/>
      <c r="DF1621" s="23"/>
      <c r="DG1621" s="23"/>
      <c r="DH1621" s="23"/>
      <c r="DI1621" s="23"/>
      <c r="DJ1621" s="23"/>
      <c r="DK1621" s="23"/>
      <c r="DL1621" s="23"/>
      <c r="DM1621" s="23"/>
      <c r="DN1621" s="23"/>
      <c r="DO1621" s="23"/>
      <c r="DP1621" s="23"/>
      <c r="DQ1621" s="23"/>
      <c r="DR1621" s="23"/>
      <c r="DS1621" s="23"/>
      <c r="DT1621" s="23"/>
      <c r="DU1621" s="23"/>
      <c r="DV1621" s="23"/>
      <c r="DW1621" s="23"/>
      <c r="DX1621" s="23"/>
      <c r="DY1621" s="23"/>
      <c r="DZ1621" s="23"/>
      <c r="EA1621" s="23"/>
      <c r="EB1621" s="23"/>
      <c r="EC1621" s="23"/>
      <c r="ED1621" s="23"/>
      <c r="EE1621" s="23"/>
      <c r="EF1621" s="23"/>
      <c r="EG1621" s="23"/>
      <c r="EH1621" s="23"/>
      <c r="EI1621" s="23"/>
      <c r="EJ1621" s="23"/>
      <c r="EK1621" s="23"/>
      <c r="EL1621" s="23"/>
      <c r="EM1621" s="23"/>
      <c r="EN1621" s="23"/>
      <c r="EO1621" s="23"/>
      <c r="EP1621" s="23"/>
      <c r="EQ1621" s="23"/>
      <c r="ER1621" s="23"/>
      <c r="ES1621" s="23"/>
      <c r="ET1621" s="23"/>
      <c r="EU1621" s="23"/>
      <c r="EV1621" s="23"/>
      <c r="EW1621" s="23"/>
      <c r="EX1621" s="23"/>
      <c r="EY1621" s="23"/>
      <c r="EZ1621" s="23"/>
      <c r="FA1621" s="23"/>
      <c r="FB1621" s="23"/>
      <c r="FC1621" s="23"/>
      <c r="FD1621" s="23"/>
      <c r="FE1621" s="23"/>
      <c r="FF1621" s="23"/>
      <c r="FG1621" s="23"/>
      <c r="FH1621" s="23"/>
      <c r="FI1621" s="23"/>
      <c r="FJ1621" s="23"/>
      <c r="FK1621" s="23"/>
      <c r="FL1621" s="23"/>
      <c r="FM1621" s="23"/>
      <c r="FN1621" s="23"/>
      <c r="FO1621" s="23"/>
      <c r="FP1621" s="23"/>
      <c r="FQ1621" s="23"/>
      <c r="FR1621" s="23"/>
      <c r="FS1621" s="23"/>
      <c r="FT1621" s="23"/>
      <c r="FU1621" s="23"/>
      <c r="FV1621" s="23"/>
      <c r="FW1621" s="23"/>
      <c r="FX1621" s="23"/>
      <c r="FY1621" s="23"/>
      <c r="FZ1621" s="23"/>
      <c r="GA1621" s="23"/>
      <c r="GB1621" s="23"/>
      <c r="GC1621" s="23"/>
      <c r="GD1621" s="23"/>
      <c r="GE1621" s="23"/>
      <c r="GF1621" s="23"/>
      <c r="GG1621" s="23"/>
      <c r="GH1621" s="23"/>
      <c r="GI1621" s="23"/>
      <c r="GJ1621" s="23"/>
      <c r="GK1621" s="23"/>
      <c r="GL1621" s="23"/>
      <c r="GM1621" s="23"/>
      <c r="GN1621" s="23"/>
      <c r="GO1621" s="23"/>
      <c r="GP1621" s="23"/>
      <c r="GQ1621" s="23"/>
      <c r="GR1621" s="23"/>
      <c r="GS1621" s="23"/>
      <c r="GT1621" s="23"/>
      <c r="GU1621" s="23"/>
      <c r="GV1621" s="23"/>
      <c r="GW1621" s="23"/>
      <c r="GX1621" s="23"/>
      <c r="GY1621" s="23"/>
      <c r="GZ1621" s="23"/>
      <c r="HA1621" s="23"/>
      <c r="HB1621" s="23"/>
      <c r="HC1621" s="23"/>
      <c r="HD1621" s="23"/>
      <c r="HE1621" s="23"/>
      <c r="HF1621" s="23"/>
      <c r="HG1621" s="23"/>
      <c r="HH1621" s="23"/>
      <c r="HI1621" s="23"/>
      <c r="HJ1621" s="23"/>
      <c r="HK1621" s="23"/>
      <c r="HL1621" s="23"/>
      <c r="HM1621" s="23"/>
      <c r="HN1621" s="23"/>
      <c r="HO1621" s="23"/>
      <c r="HP1621" s="23"/>
      <c r="HQ1621" s="23"/>
      <c r="HR1621" s="23"/>
      <c r="HS1621" s="23"/>
      <c r="HT1621" s="23"/>
      <c r="HU1621" s="23"/>
      <c r="HV1621" s="23"/>
      <c r="HW1621" s="23"/>
      <c r="HX1621" s="23"/>
      <c r="HY1621" s="23"/>
    </row>
    <row r="1622" spans="1:233" s="61" customFormat="1" x14ac:dyDescent="0.2">
      <c r="A1622" s="64" t="s">
        <v>6485</v>
      </c>
      <c r="B1622" s="64" t="s">
        <v>3807</v>
      </c>
      <c r="C1622" s="64" t="s">
        <v>3808</v>
      </c>
      <c r="D1622" s="65">
        <v>32000</v>
      </c>
      <c r="E1622" s="67" t="s">
        <v>6274</v>
      </c>
      <c r="F1622" s="67" t="s">
        <v>6377</v>
      </c>
      <c r="G1622" s="68" t="s">
        <v>6409</v>
      </c>
      <c r="H1622" s="68"/>
      <c r="I1622" s="70"/>
      <c r="J1622" s="65" t="str">
        <f t="shared" si="25"/>
        <v>INSERT INTO `Productos` (txRefInterna,txRefExterna,txNomProducto,txDescripcion,idClasifProductos,idMarcaProductos) SELECT '3284C','32T  ISK','TENSOR CORREA DENTADA CORSA OPEL CANADA- RACER CIELO - 915580004-G','TENSOR CORREA DENTADA CORSA OPEL CANADA- RACER CIELO - 915580004-G', A.idClasifProductos, M.idClasifProductos  FROM `ClasifProductos` A, `ClasifProductos` M WHERE A.txDescripcion = 'TENSOR' AND M.txDescripcion = 'CHEVROLET CORSA';</v>
      </c>
      <c r="K1622" s="70"/>
      <c r="L1622" s="70"/>
      <c r="M1622" s="70"/>
      <c r="N1622" s="70"/>
      <c r="O1622" s="70"/>
      <c r="P1622" s="70"/>
      <c r="Q1622" s="70"/>
      <c r="R1622" s="70"/>
      <c r="S1622" s="70"/>
      <c r="T1622" s="70"/>
      <c r="U1622" s="70"/>
      <c r="V1622" s="70"/>
      <c r="W1622" s="70"/>
      <c r="X1622" s="70"/>
      <c r="Y1622" s="70"/>
      <c r="Z1622" s="70"/>
      <c r="AA1622" s="70"/>
      <c r="AB1622" s="70"/>
      <c r="AC1622" s="70"/>
      <c r="AD1622" s="70"/>
      <c r="AE1622" s="70"/>
      <c r="AF1622" s="70"/>
      <c r="AG1622" s="70"/>
      <c r="AH1622" s="70"/>
      <c r="AI1622" s="70"/>
      <c r="AJ1622" s="70"/>
      <c r="AK1622" s="70"/>
      <c r="AL1622" s="70"/>
      <c r="AM1622" s="70"/>
      <c r="AN1622" s="70"/>
      <c r="AO1622" s="70"/>
      <c r="AP1622" s="70"/>
      <c r="AQ1622" s="70"/>
      <c r="AR1622" s="70"/>
      <c r="AS1622" s="70"/>
      <c r="AT1622" s="70"/>
      <c r="AU1622" s="70"/>
      <c r="AV1622" s="70"/>
      <c r="AW1622" s="70"/>
      <c r="AX1622" s="70"/>
      <c r="AY1622" s="70"/>
      <c r="AZ1622" s="70"/>
      <c r="BA1622" s="70"/>
      <c r="BB1622" s="70"/>
      <c r="BC1622" s="70"/>
      <c r="BD1622" s="70"/>
      <c r="BE1622" s="70"/>
      <c r="BF1622" s="70"/>
      <c r="BG1622" s="70"/>
      <c r="BH1622" s="70"/>
      <c r="BI1622" s="70"/>
      <c r="BJ1622" s="70"/>
      <c r="BK1622" s="70"/>
      <c r="BL1622" s="70"/>
      <c r="BM1622" s="70"/>
      <c r="BN1622" s="70"/>
      <c r="BO1622" s="70"/>
      <c r="BP1622" s="70"/>
      <c r="BQ1622" s="70"/>
      <c r="BR1622" s="70"/>
      <c r="BS1622" s="70"/>
      <c r="BT1622" s="70"/>
      <c r="BU1622" s="70"/>
      <c r="BV1622" s="70"/>
      <c r="BW1622" s="70"/>
      <c r="BX1622" s="70"/>
      <c r="BY1622" s="70"/>
      <c r="BZ1622" s="70"/>
      <c r="CA1622" s="70"/>
      <c r="CB1622" s="70"/>
      <c r="CC1622" s="70"/>
      <c r="CD1622" s="70"/>
      <c r="CE1622" s="70"/>
      <c r="CF1622" s="70"/>
      <c r="CG1622" s="70"/>
      <c r="CH1622" s="70"/>
      <c r="CI1622" s="70"/>
      <c r="CJ1622" s="70"/>
      <c r="CK1622" s="70"/>
      <c r="CL1622" s="70"/>
      <c r="CM1622" s="70"/>
      <c r="CN1622" s="70"/>
      <c r="CO1622" s="70"/>
      <c r="CP1622" s="70"/>
      <c r="CQ1622" s="70"/>
      <c r="CR1622" s="70"/>
      <c r="CS1622" s="70"/>
      <c r="CT1622" s="70"/>
      <c r="CU1622" s="70"/>
      <c r="CV1622" s="70"/>
      <c r="CW1622" s="70"/>
      <c r="CX1622" s="70"/>
      <c r="CY1622" s="70"/>
      <c r="CZ1622" s="70"/>
      <c r="DA1622" s="70"/>
      <c r="DB1622" s="70"/>
      <c r="DC1622" s="70"/>
      <c r="DD1622" s="70"/>
      <c r="DE1622" s="70"/>
      <c r="DF1622" s="70"/>
      <c r="DG1622" s="70"/>
      <c r="DH1622" s="70"/>
      <c r="DI1622" s="70"/>
      <c r="DJ1622" s="70"/>
      <c r="DK1622" s="70"/>
      <c r="DL1622" s="70"/>
      <c r="DM1622" s="70"/>
      <c r="DN1622" s="70"/>
      <c r="DO1622" s="70"/>
      <c r="DP1622" s="70"/>
      <c r="DQ1622" s="70"/>
      <c r="DR1622" s="70"/>
      <c r="DS1622" s="70"/>
      <c r="DT1622" s="70"/>
      <c r="DU1622" s="70"/>
      <c r="DV1622" s="70"/>
      <c r="DW1622" s="70"/>
      <c r="DX1622" s="70"/>
      <c r="DY1622" s="70"/>
      <c r="DZ1622" s="70"/>
      <c r="EA1622" s="70"/>
      <c r="EB1622" s="70"/>
      <c r="EC1622" s="70"/>
      <c r="ED1622" s="70"/>
      <c r="EE1622" s="70"/>
      <c r="EF1622" s="70"/>
      <c r="EG1622" s="70"/>
      <c r="EH1622" s="70"/>
      <c r="EI1622" s="70"/>
      <c r="EJ1622" s="70"/>
      <c r="EK1622" s="70"/>
      <c r="EL1622" s="70"/>
      <c r="EM1622" s="70"/>
      <c r="EN1622" s="70"/>
      <c r="EO1622" s="70"/>
      <c r="EP1622" s="70"/>
      <c r="EQ1622" s="70"/>
      <c r="ER1622" s="70"/>
      <c r="ES1622" s="70"/>
      <c r="ET1622" s="70"/>
      <c r="EU1622" s="70"/>
      <c r="EV1622" s="70"/>
      <c r="EW1622" s="70"/>
      <c r="EX1622" s="70"/>
      <c r="EY1622" s="70"/>
      <c r="EZ1622" s="70"/>
      <c r="FA1622" s="70"/>
      <c r="FB1622" s="70"/>
      <c r="FC1622" s="70"/>
      <c r="FD1622" s="70"/>
      <c r="FE1622" s="70"/>
      <c r="FF1622" s="70"/>
      <c r="FG1622" s="70"/>
      <c r="FH1622" s="70"/>
      <c r="FI1622" s="70"/>
      <c r="FJ1622" s="70"/>
      <c r="FK1622" s="70"/>
      <c r="FL1622" s="70"/>
      <c r="FM1622" s="70"/>
      <c r="FN1622" s="70"/>
      <c r="FO1622" s="70"/>
      <c r="FP1622" s="70"/>
      <c r="FQ1622" s="70"/>
      <c r="FR1622" s="70"/>
      <c r="FS1622" s="70"/>
      <c r="FT1622" s="70"/>
      <c r="FU1622" s="70"/>
      <c r="FV1622" s="70"/>
      <c r="FW1622" s="70"/>
      <c r="FX1622" s="70"/>
      <c r="FY1622" s="70"/>
      <c r="FZ1622" s="70"/>
      <c r="GA1622" s="70"/>
      <c r="GB1622" s="70"/>
      <c r="GC1622" s="70"/>
      <c r="GD1622" s="70"/>
      <c r="GE1622" s="70"/>
      <c r="GF1622" s="70"/>
      <c r="GG1622" s="70"/>
      <c r="GH1622" s="70"/>
      <c r="GI1622" s="70"/>
      <c r="GJ1622" s="70"/>
      <c r="GK1622" s="70"/>
      <c r="GL1622" s="70"/>
      <c r="GM1622" s="70"/>
      <c r="GN1622" s="70"/>
      <c r="GO1622" s="70"/>
      <c r="GP1622" s="70"/>
      <c r="GQ1622" s="70"/>
      <c r="GR1622" s="70"/>
      <c r="GS1622" s="70"/>
      <c r="GT1622" s="70"/>
      <c r="GU1622" s="70"/>
      <c r="GV1622" s="70"/>
      <c r="GW1622" s="70"/>
      <c r="GX1622" s="70"/>
      <c r="GY1622" s="70"/>
      <c r="GZ1622" s="70"/>
      <c r="HA1622" s="70"/>
      <c r="HB1622" s="70"/>
      <c r="HC1622" s="70"/>
      <c r="HD1622" s="70"/>
      <c r="HE1622" s="70"/>
      <c r="HF1622" s="70"/>
      <c r="HG1622" s="70"/>
      <c r="HH1622" s="70"/>
      <c r="HI1622" s="70"/>
      <c r="HJ1622" s="70"/>
      <c r="HK1622" s="70"/>
      <c r="HL1622" s="70"/>
      <c r="HM1622" s="70"/>
      <c r="HN1622" s="70"/>
      <c r="HO1622" s="70"/>
      <c r="HP1622" s="70"/>
      <c r="HQ1622" s="70"/>
      <c r="HR1622" s="70"/>
      <c r="HS1622" s="70"/>
      <c r="HT1622" s="70"/>
      <c r="HU1622" s="70"/>
      <c r="HV1622" s="70"/>
      <c r="HW1622" s="70"/>
      <c r="HX1622" s="70"/>
      <c r="HY1622" s="70"/>
    </row>
    <row r="1623" spans="1:233" x14ac:dyDescent="0.2">
      <c r="A1623" s="12">
        <v>3285</v>
      </c>
      <c r="B1623" s="12" t="s">
        <v>3809</v>
      </c>
      <c r="C1623" s="12" t="s">
        <v>3810</v>
      </c>
      <c r="D1623" s="13">
        <v>22400</v>
      </c>
      <c r="E1623" s="33" t="s">
        <v>6274</v>
      </c>
      <c r="F1623" s="33" t="s">
        <v>6377</v>
      </c>
      <c r="G1623" s="9" t="s">
        <v>6409</v>
      </c>
      <c r="H1623" s="9"/>
      <c r="I1623" s="23"/>
      <c r="J1623" s="13" t="str">
        <f t="shared" si="25"/>
        <v>INSERT INTO `Productos` (txRefInterna,txRefExterna,txNomProducto,txDescripcion,idClasifProductos,idMarcaProductos) SELECT '3285','9T   ISK','TENSOR CORREA REPART. CORSA DIESEL        89794380','TENSOR CORREA REPART. CORSA DIESEL        89794380', A.idClasifProductos, M.idClasifProductos  FROM `ClasifProductos` A, `ClasifProductos` M WHERE A.txDescripcion = 'TENSOR' AND M.txDescripcion = 'CHEVROLET CORSA';</v>
      </c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  <c r="BN1623" s="23"/>
      <c r="BO1623" s="23"/>
      <c r="BP1623" s="23"/>
      <c r="BQ1623" s="23"/>
      <c r="BR1623" s="23"/>
      <c r="BS1623" s="23"/>
      <c r="BT1623" s="23"/>
      <c r="BU1623" s="23"/>
      <c r="BV1623" s="23"/>
      <c r="BW1623" s="23"/>
      <c r="BX1623" s="23"/>
      <c r="BY1623" s="23"/>
      <c r="BZ1623" s="23"/>
      <c r="CA1623" s="23"/>
      <c r="CB1623" s="23"/>
      <c r="CC1623" s="23"/>
      <c r="CD1623" s="23"/>
      <c r="CE1623" s="23"/>
      <c r="CF1623" s="23"/>
      <c r="CG1623" s="23"/>
      <c r="CH1623" s="23"/>
      <c r="CI1623" s="23"/>
      <c r="CJ1623" s="23"/>
      <c r="CK1623" s="23"/>
      <c r="CL1623" s="23"/>
      <c r="CM1623" s="23"/>
      <c r="CN1623" s="23"/>
      <c r="CO1623" s="23"/>
      <c r="CP1623" s="23"/>
      <c r="CQ1623" s="23"/>
      <c r="CR1623" s="23"/>
      <c r="CS1623" s="23"/>
      <c r="CT1623" s="23"/>
      <c r="CU1623" s="23"/>
      <c r="CV1623" s="23"/>
      <c r="CW1623" s="23"/>
      <c r="CX1623" s="23"/>
      <c r="CY1623" s="23"/>
      <c r="CZ1623" s="23"/>
      <c r="DA1623" s="23"/>
      <c r="DB1623" s="23"/>
      <c r="DC1623" s="23"/>
      <c r="DD1623" s="23"/>
      <c r="DE1623" s="23"/>
      <c r="DF1623" s="23"/>
      <c r="DG1623" s="23"/>
      <c r="DH1623" s="23"/>
      <c r="DI1623" s="23"/>
      <c r="DJ1623" s="23"/>
      <c r="DK1623" s="23"/>
      <c r="DL1623" s="23"/>
      <c r="DM1623" s="23"/>
      <c r="DN1623" s="23"/>
      <c r="DO1623" s="23"/>
      <c r="DP1623" s="23"/>
      <c r="DQ1623" s="23"/>
      <c r="DR1623" s="23"/>
      <c r="DS1623" s="23"/>
      <c r="DT1623" s="23"/>
      <c r="DU1623" s="23"/>
      <c r="DV1623" s="23"/>
      <c r="DW1623" s="23"/>
      <c r="DX1623" s="23"/>
      <c r="DY1623" s="23"/>
      <c r="DZ1623" s="23"/>
      <c r="EA1623" s="23"/>
      <c r="EB1623" s="23"/>
      <c r="EC1623" s="23"/>
      <c r="ED1623" s="23"/>
      <c r="EE1623" s="23"/>
      <c r="EF1623" s="23"/>
      <c r="EG1623" s="23"/>
      <c r="EH1623" s="23"/>
      <c r="EI1623" s="23"/>
      <c r="EJ1623" s="23"/>
      <c r="EK1623" s="23"/>
      <c r="EL1623" s="23"/>
      <c r="EM1623" s="23"/>
      <c r="EN1623" s="23"/>
      <c r="EO1623" s="23"/>
      <c r="EP1623" s="23"/>
      <c r="EQ1623" s="23"/>
      <c r="ER1623" s="23"/>
      <c r="ES1623" s="23"/>
      <c r="ET1623" s="23"/>
      <c r="EU1623" s="23"/>
      <c r="EV1623" s="23"/>
      <c r="EW1623" s="23"/>
      <c r="EX1623" s="23"/>
      <c r="EY1623" s="23"/>
      <c r="EZ1623" s="23"/>
      <c r="FA1623" s="23"/>
      <c r="FB1623" s="23"/>
      <c r="FC1623" s="23"/>
      <c r="FD1623" s="23"/>
      <c r="FE1623" s="23"/>
      <c r="FF1623" s="23"/>
      <c r="FG1623" s="23"/>
      <c r="FH1623" s="23"/>
      <c r="FI1623" s="23"/>
      <c r="FJ1623" s="23"/>
      <c r="FK1623" s="23"/>
      <c r="FL1623" s="23"/>
      <c r="FM1623" s="23"/>
      <c r="FN1623" s="23"/>
      <c r="FO1623" s="23"/>
      <c r="FP1623" s="23"/>
      <c r="FQ1623" s="23"/>
      <c r="FR1623" s="23"/>
      <c r="FS1623" s="23"/>
      <c r="FT1623" s="23"/>
      <c r="FU1623" s="23"/>
      <c r="FV1623" s="23"/>
      <c r="FW1623" s="23"/>
      <c r="FX1623" s="23"/>
      <c r="FY1623" s="23"/>
      <c r="FZ1623" s="23"/>
      <c r="GA1623" s="23"/>
      <c r="GB1623" s="23"/>
      <c r="GC1623" s="23"/>
      <c r="GD1623" s="23"/>
      <c r="GE1623" s="23"/>
      <c r="GF1623" s="23"/>
      <c r="GG1623" s="23"/>
      <c r="GH1623" s="23"/>
      <c r="GI1623" s="23"/>
      <c r="GJ1623" s="23"/>
      <c r="GK1623" s="23"/>
      <c r="GL1623" s="23"/>
      <c r="GM1623" s="23"/>
      <c r="GN1623" s="23"/>
      <c r="GO1623" s="23"/>
      <c r="GP1623" s="23"/>
      <c r="GQ1623" s="23"/>
      <c r="GR1623" s="23"/>
      <c r="GS1623" s="23"/>
      <c r="GT1623" s="23"/>
      <c r="GU1623" s="23"/>
      <c r="GV1623" s="23"/>
      <c r="GW1623" s="23"/>
      <c r="GX1623" s="23"/>
      <c r="GY1623" s="23"/>
      <c r="GZ1623" s="23"/>
      <c r="HA1623" s="23"/>
      <c r="HB1623" s="23"/>
      <c r="HC1623" s="23"/>
      <c r="HD1623" s="23"/>
      <c r="HE1623" s="23"/>
      <c r="HF1623" s="23"/>
      <c r="HG1623" s="23"/>
      <c r="HH1623" s="23"/>
      <c r="HI1623" s="23"/>
      <c r="HJ1623" s="23"/>
      <c r="HK1623" s="23"/>
      <c r="HL1623" s="23"/>
      <c r="HM1623" s="23"/>
      <c r="HN1623" s="23"/>
      <c r="HO1623" s="23"/>
      <c r="HP1623" s="23"/>
      <c r="HQ1623" s="23"/>
      <c r="HR1623" s="23"/>
      <c r="HS1623" s="23"/>
      <c r="HT1623" s="23"/>
      <c r="HU1623" s="23"/>
      <c r="HV1623" s="23"/>
      <c r="HW1623" s="23"/>
      <c r="HX1623" s="23"/>
      <c r="HY1623" s="23"/>
    </row>
    <row r="1624" spans="1:233" x14ac:dyDescent="0.2">
      <c r="A1624" s="12">
        <v>3277</v>
      </c>
      <c r="B1624" s="12" t="s">
        <v>3868</v>
      </c>
      <c r="C1624" s="12" t="s">
        <v>3869</v>
      </c>
      <c r="D1624" s="13">
        <v>15990</v>
      </c>
      <c r="E1624" s="33" t="s">
        <v>6275</v>
      </c>
      <c r="F1624" s="33" t="s">
        <v>6377</v>
      </c>
      <c r="G1624" s="9" t="s">
        <v>6409</v>
      </c>
      <c r="H1624" s="9"/>
      <c r="I1624" s="23"/>
      <c r="J1624" s="13" t="str">
        <f t="shared" si="25"/>
        <v>INSERT INTO `Productos` (txRefInterna,txRefExterna,txNomProducto,txDescripcion,idClasifProductos,idMarcaProductos) SELECT '3277','15T ISK','TENSOR CORREA REPART.SPRINT-SWIFT1,3-VITARA-SAMURAI-1281082003','TENSOR CORREA REPART.SPRINT-SWIFT1,3-VITARA-SAMURAI-1281082003', A.idClasifProductos, M.idClasifProductos  FROM `ClasifProductos` A, `ClasifProductos` M WHERE A.txDescripcion = 'TENSOR' AND M.txDescripcion = 'CHEVROLET SPRINT';</v>
      </c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  <c r="BL1624" s="23"/>
      <c r="BM1624" s="23"/>
      <c r="BN1624" s="23"/>
      <c r="BO1624" s="23"/>
      <c r="BP1624" s="23"/>
      <c r="BQ1624" s="23"/>
      <c r="BR1624" s="23"/>
      <c r="BS1624" s="23"/>
      <c r="BT1624" s="23"/>
      <c r="BU1624" s="23"/>
      <c r="BV1624" s="23"/>
      <c r="BW1624" s="23"/>
      <c r="BX1624" s="23"/>
      <c r="BY1624" s="23"/>
      <c r="BZ1624" s="23"/>
      <c r="CA1624" s="23"/>
      <c r="CB1624" s="23"/>
      <c r="CC1624" s="23"/>
      <c r="CD1624" s="23"/>
      <c r="CE1624" s="23"/>
      <c r="CF1624" s="23"/>
      <c r="CG1624" s="23"/>
      <c r="CH1624" s="23"/>
      <c r="CI1624" s="23"/>
      <c r="CJ1624" s="23"/>
      <c r="CK1624" s="23"/>
      <c r="CL1624" s="23"/>
      <c r="CM1624" s="23"/>
      <c r="CN1624" s="23"/>
      <c r="CO1624" s="23"/>
      <c r="CP1624" s="23"/>
      <c r="CQ1624" s="23"/>
      <c r="CR1624" s="23"/>
      <c r="CS1624" s="23"/>
      <c r="CT1624" s="23"/>
      <c r="CU1624" s="23"/>
      <c r="CV1624" s="23"/>
      <c r="CW1624" s="23"/>
      <c r="CX1624" s="23"/>
      <c r="CY1624" s="23"/>
      <c r="CZ1624" s="23"/>
      <c r="DA1624" s="23"/>
      <c r="DB1624" s="23"/>
      <c r="DC1624" s="23"/>
      <c r="DD1624" s="23"/>
      <c r="DE1624" s="23"/>
      <c r="DF1624" s="23"/>
      <c r="DG1624" s="23"/>
      <c r="DH1624" s="23"/>
      <c r="DI1624" s="23"/>
      <c r="DJ1624" s="23"/>
      <c r="DK1624" s="23"/>
      <c r="DL1624" s="23"/>
      <c r="DM1624" s="23"/>
      <c r="DN1624" s="23"/>
      <c r="DO1624" s="23"/>
      <c r="DP1624" s="23"/>
      <c r="DQ1624" s="23"/>
      <c r="DR1624" s="23"/>
      <c r="DS1624" s="23"/>
      <c r="DT1624" s="23"/>
      <c r="DU1624" s="23"/>
      <c r="DV1624" s="23"/>
      <c r="DW1624" s="23"/>
      <c r="DX1624" s="23"/>
      <c r="DY1624" s="23"/>
      <c r="DZ1624" s="23"/>
      <c r="EA1624" s="23"/>
      <c r="EB1624" s="23"/>
      <c r="EC1624" s="23"/>
      <c r="ED1624" s="23"/>
      <c r="EE1624" s="23"/>
      <c r="EF1624" s="23"/>
      <c r="EG1624" s="23"/>
      <c r="EH1624" s="23"/>
      <c r="EI1624" s="23"/>
      <c r="EJ1624" s="23"/>
      <c r="EK1624" s="23"/>
      <c r="EL1624" s="23"/>
      <c r="EM1624" s="23"/>
      <c r="EN1624" s="23"/>
      <c r="EO1624" s="23"/>
      <c r="EP1624" s="23"/>
      <c r="EQ1624" s="23"/>
      <c r="ER1624" s="23"/>
      <c r="ES1624" s="23"/>
      <c r="ET1624" s="23"/>
      <c r="EU1624" s="23"/>
      <c r="EV1624" s="23"/>
      <c r="EW1624" s="23"/>
      <c r="EX1624" s="23"/>
      <c r="EY1624" s="23"/>
      <c r="EZ1624" s="23"/>
      <c r="FA1624" s="23"/>
      <c r="FB1624" s="23"/>
      <c r="FC1624" s="23"/>
      <c r="FD1624" s="23"/>
      <c r="FE1624" s="23"/>
      <c r="FF1624" s="23"/>
      <c r="FG1624" s="23"/>
      <c r="FH1624" s="23"/>
      <c r="FI1624" s="23"/>
      <c r="FJ1624" s="23"/>
      <c r="FK1624" s="23"/>
      <c r="FL1624" s="23"/>
      <c r="FM1624" s="23"/>
      <c r="FN1624" s="23"/>
      <c r="FO1624" s="23"/>
      <c r="FP1624" s="23"/>
      <c r="FQ1624" s="23"/>
      <c r="FR1624" s="23"/>
      <c r="FS1624" s="23"/>
      <c r="FT1624" s="23"/>
      <c r="FU1624" s="23"/>
      <c r="FV1624" s="23"/>
      <c r="FW1624" s="23"/>
      <c r="FX1624" s="23"/>
      <c r="FY1624" s="23"/>
      <c r="FZ1624" s="23"/>
      <c r="GA1624" s="23"/>
      <c r="GB1624" s="23"/>
      <c r="GC1624" s="23"/>
      <c r="GD1624" s="23"/>
      <c r="GE1624" s="23"/>
      <c r="GF1624" s="23"/>
      <c r="GG1624" s="23"/>
      <c r="GH1624" s="23"/>
      <c r="GI1624" s="23"/>
      <c r="GJ1624" s="23"/>
      <c r="GK1624" s="23"/>
      <c r="GL1624" s="23"/>
      <c r="GM1624" s="23"/>
      <c r="GN1624" s="23"/>
      <c r="GO1624" s="23"/>
      <c r="GP1624" s="23"/>
      <c r="GQ1624" s="23"/>
      <c r="GR1624" s="23"/>
      <c r="GS1624" s="23"/>
      <c r="GT1624" s="23"/>
      <c r="GU1624" s="23"/>
      <c r="GV1624" s="23"/>
      <c r="GW1624" s="23"/>
      <c r="GX1624" s="23"/>
      <c r="GY1624" s="23"/>
      <c r="GZ1624" s="23"/>
      <c r="HA1624" s="23"/>
      <c r="HB1624" s="23"/>
      <c r="HC1624" s="23"/>
      <c r="HD1624" s="23"/>
      <c r="HE1624" s="23"/>
      <c r="HF1624" s="23"/>
      <c r="HG1624" s="23"/>
      <c r="HH1624" s="23"/>
      <c r="HI1624" s="23"/>
      <c r="HJ1624" s="23"/>
      <c r="HK1624" s="23"/>
      <c r="HL1624" s="23"/>
      <c r="HM1624" s="23"/>
      <c r="HN1624" s="23"/>
      <c r="HO1624" s="23"/>
      <c r="HP1624" s="23"/>
      <c r="HQ1624" s="23"/>
      <c r="HR1624" s="23"/>
      <c r="HS1624" s="23"/>
      <c r="HT1624" s="23"/>
      <c r="HU1624" s="23"/>
      <c r="HV1624" s="23"/>
      <c r="HW1624" s="23"/>
      <c r="HX1624" s="23"/>
      <c r="HY1624" s="23"/>
    </row>
    <row r="1625" spans="1:233" x14ac:dyDescent="0.2">
      <c r="A1625" s="12">
        <v>3278</v>
      </c>
      <c r="B1625" s="12" t="s">
        <v>3870</v>
      </c>
      <c r="C1625" s="12" t="s">
        <v>3871</v>
      </c>
      <c r="D1625" s="13">
        <v>17600</v>
      </c>
      <c r="E1625" s="33" t="s">
        <v>6275</v>
      </c>
      <c r="F1625" s="33" t="s">
        <v>6377</v>
      </c>
      <c r="G1625" s="9" t="s">
        <v>6409</v>
      </c>
      <c r="H1625" s="9"/>
      <c r="I1625" s="23"/>
      <c r="J1625" s="13" t="str">
        <f t="shared" si="25"/>
        <v>INSERT INTO `Productos` (txRefInterna,txRefExterna,txNomProducto,txDescripcion,idClasifProductos,idMarcaProductos) SELECT '3278','22T ISK','TENSOR CORREA REPART. SPRINT INYECCION   1281053B01','TENSOR CORREA REPART. SPRINT INYECCION   1281053B01', A.idClasifProductos, M.idClasifProductos  FROM `ClasifProductos` A, `ClasifProductos` M WHERE A.txDescripcion = 'TENSOR' AND M.txDescripcion = 'CHEVROLET SPRINT';</v>
      </c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  <c r="BF1625" s="23"/>
      <c r="BG1625" s="23"/>
      <c r="BH1625" s="23"/>
      <c r="BI1625" s="23"/>
      <c r="BJ1625" s="23"/>
      <c r="BK1625" s="23"/>
      <c r="BL1625" s="23"/>
      <c r="BM1625" s="23"/>
      <c r="BN1625" s="23"/>
      <c r="BO1625" s="23"/>
      <c r="BP1625" s="23"/>
      <c r="BQ1625" s="23"/>
      <c r="BR1625" s="23"/>
      <c r="BS1625" s="23"/>
      <c r="BT1625" s="23"/>
      <c r="BU1625" s="23"/>
      <c r="BV1625" s="23"/>
      <c r="BW1625" s="23"/>
      <c r="BX1625" s="23"/>
      <c r="BY1625" s="23"/>
      <c r="BZ1625" s="23"/>
      <c r="CA1625" s="23"/>
      <c r="CB1625" s="23"/>
      <c r="CC1625" s="23"/>
      <c r="CD1625" s="23"/>
      <c r="CE1625" s="23"/>
      <c r="CF1625" s="23"/>
      <c r="CG1625" s="23"/>
      <c r="CH1625" s="23"/>
      <c r="CI1625" s="23"/>
      <c r="CJ1625" s="23"/>
      <c r="CK1625" s="23"/>
      <c r="CL1625" s="23"/>
      <c r="CM1625" s="23"/>
      <c r="CN1625" s="23"/>
      <c r="CO1625" s="23"/>
      <c r="CP1625" s="23"/>
      <c r="CQ1625" s="23"/>
      <c r="CR1625" s="23"/>
      <c r="CS1625" s="23"/>
      <c r="CT1625" s="23"/>
      <c r="CU1625" s="23"/>
      <c r="CV1625" s="23"/>
      <c r="CW1625" s="23"/>
      <c r="CX1625" s="23"/>
      <c r="CY1625" s="23"/>
      <c r="CZ1625" s="23"/>
      <c r="DA1625" s="23"/>
      <c r="DB1625" s="23"/>
      <c r="DC1625" s="23"/>
      <c r="DD1625" s="23"/>
      <c r="DE1625" s="23"/>
      <c r="DF1625" s="23"/>
      <c r="DG1625" s="23"/>
      <c r="DH1625" s="23"/>
      <c r="DI1625" s="23"/>
      <c r="DJ1625" s="23"/>
      <c r="DK1625" s="23"/>
      <c r="DL1625" s="23"/>
      <c r="DM1625" s="23"/>
      <c r="DN1625" s="23"/>
      <c r="DO1625" s="23"/>
      <c r="DP1625" s="23"/>
      <c r="DQ1625" s="23"/>
      <c r="DR1625" s="23"/>
      <c r="DS1625" s="23"/>
      <c r="DT1625" s="23"/>
      <c r="DU1625" s="23"/>
      <c r="DV1625" s="23"/>
      <c r="DW1625" s="23"/>
      <c r="DX1625" s="23"/>
      <c r="DY1625" s="23"/>
      <c r="DZ1625" s="23"/>
      <c r="EA1625" s="23"/>
      <c r="EB1625" s="23"/>
      <c r="EC1625" s="23"/>
      <c r="ED1625" s="23"/>
      <c r="EE1625" s="23"/>
      <c r="EF1625" s="23"/>
      <c r="EG1625" s="23"/>
      <c r="EH1625" s="23"/>
      <c r="EI1625" s="23"/>
      <c r="EJ1625" s="23"/>
      <c r="EK1625" s="23"/>
      <c r="EL1625" s="23"/>
      <c r="EM1625" s="23"/>
      <c r="EN1625" s="23"/>
      <c r="EO1625" s="23"/>
      <c r="EP1625" s="23"/>
      <c r="EQ1625" s="23"/>
      <c r="ER1625" s="23"/>
      <c r="ES1625" s="23"/>
      <c r="ET1625" s="23"/>
      <c r="EU1625" s="23"/>
      <c r="EV1625" s="23"/>
      <c r="EW1625" s="23"/>
      <c r="EX1625" s="23"/>
      <c r="EY1625" s="23"/>
      <c r="EZ1625" s="23"/>
      <c r="FA1625" s="23"/>
      <c r="FB1625" s="23"/>
      <c r="FC1625" s="23"/>
      <c r="FD1625" s="23"/>
      <c r="FE1625" s="23"/>
      <c r="FF1625" s="23"/>
      <c r="FG1625" s="23"/>
      <c r="FH1625" s="23"/>
      <c r="FI1625" s="23"/>
      <c r="FJ1625" s="23"/>
      <c r="FK1625" s="23"/>
      <c r="FL1625" s="23"/>
      <c r="FM1625" s="23"/>
      <c r="FN1625" s="23"/>
      <c r="FO1625" s="23"/>
      <c r="FP1625" s="23"/>
      <c r="FQ1625" s="23"/>
      <c r="FR1625" s="23"/>
      <c r="FS1625" s="23"/>
      <c r="FT1625" s="23"/>
      <c r="FU1625" s="23"/>
      <c r="FV1625" s="23"/>
      <c r="FW1625" s="23"/>
      <c r="FX1625" s="23"/>
      <c r="FY1625" s="23"/>
      <c r="FZ1625" s="23"/>
      <c r="GA1625" s="23"/>
      <c r="GB1625" s="23"/>
      <c r="GC1625" s="23"/>
      <c r="GD1625" s="23"/>
      <c r="GE1625" s="23"/>
      <c r="GF1625" s="23"/>
      <c r="GG1625" s="23"/>
      <c r="GH1625" s="23"/>
      <c r="GI1625" s="23"/>
      <c r="GJ1625" s="23"/>
      <c r="GK1625" s="23"/>
      <c r="GL1625" s="23"/>
      <c r="GM1625" s="23"/>
      <c r="GN1625" s="23"/>
      <c r="GO1625" s="23"/>
      <c r="GP1625" s="23"/>
      <c r="GQ1625" s="23"/>
      <c r="GR1625" s="23"/>
      <c r="GS1625" s="23"/>
      <c r="GT1625" s="23"/>
      <c r="GU1625" s="23"/>
      <c r="GV1625" s="23"/>
      <c r="GW1625" s="23"/>
      <c r="GX1625" s="23"/>
      <c r="GY1625" s="23"/>
      <c r="GZ1625" s="23"/>
      <c r="HA1625" s="23"/>
      <c r="HB1625" s="23"/>
      <c r="HC1625" s="23"/>
      <c r="HD1625" s="23"/>
      <c r="HE1625" s="23"/>
      <c r="HF1625" s="23"/>
      <c r="HG1625" s="23"/>
      <c r="HH1625" s="23"/>
      <c r="HI1625" s="23"/>
      <c r="HJ1625" s="23"/>
      <c r="HK1625" s="23"/>
      <c r="HL1625" s="23"/>
      <c r="HM1625" s="23"/>
      <c r="HN1625" s="23"/>
      <c r="HO1625" s="23"/>
      <c r="HP1625" s="23"/>
      <c r="HQ1625" s="23"/>
      <c r="HR1625" s="23"/>
      <c r="HS1625" s="23"/>
      <c r="HT1625" s="23"/>
      <c r="HU1625" s="23"/>
      <c r="HV1625" s="23"/>
      <c r="HW1625" s="23"/>
      <c r="HX1625" s="23"/>
      <c r="HY1625" s="23"/>
    </row>
    <row r="1626" spans="1:233" x14ac:dyDescent="0.2">
      <c r="A1626" s="12">
        <v>3279</v>
      </c>
      <c r="B1626" s="12" t="s">
        <v>3937</v>
      </c>
      <c r="C1626" s="12" t="s">
        <v>3938</v>
      </c>
      <c r="D1626" s="13">
        <v>17600</v>
      </c>
      <c r="E1626" s="33" t="s">
        <v>6276</v>
      </c>
      <c r="F1626" s="33" t="s">
        <v>6377</v>
      </c>
      <c r="G1626" s="9" t="s">
        <v>6409</v>
      </c>
      <c r="H1626" s="9"/>
      <c r="I1626" s="23"/>
      <c r="J1626" s="13" t="str">
        <f t="shared" si="25"/>
        <v>INSERT INTO `Productos` (txRefInterna,txRefExterna,txNomProducto,txDescripcion,idClasifProductos,idMarcaProductos) SELECT '3279','14T  ISK','TENSOR CORREA REPART. SWIFT 1000     1281086510','TENSOR CORREA REPART. SWIFT 1000     1281086510', A.idClasifProductos, M.idClasifProductos  FROM `ClasifProductos` A, `ClasifProductos` M WHERE A.txDescripcion = 'TENSOR' AND M.txDescripcion = 'CHEVROLET SWIFT';</v>
      </c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  <c r="BF1626" s="23"/>
      <c r="BG1626" s="23"/>
      <c r="BH1626" s="23"/>
      <c r="BI1626" s="23"/>
      <c r="BJ1626" s="23"/>
      <c r="BK1626" s="23"/>
      <c r="BL1626" s="23"/>
      <c r="BM1626" s="23"/>
      <c r="BN1626" s="23"/>
      <c r="BO1626" s="23"/>
      <c r="BP1626" s="23"/>
      <c r="BQ1626" s="23"/>
      <c r="BR1626" s="23"/>
      <c r="BS1626" s="23"/>
      <c r="BT1626" s="23"/>
      <c r="BU1626" s="23"/>
      <c r="BV1626" s="23"/>
      <c r="BW1626" s="23"/>
      <c r="BX1626" s="23"/>
      <c r="BY1626" s="23"/>
      <c r="BZ1626" s="23"/>
      <c r="CA1626" s="23"/>
      <c r="CB1626" s="23"/>
      <c r="CC1626" s="23"/>
      <c r="CD1626" s="23"/>
      <c r="CE1626" s="23"/>
      <c r="CF1626" s="23"/>
      <c r="CG1626" s="23"/>
      <c r="CH1626" s="23"/>
      <c r="CI1626" s="23"/>
      <c r="CJ1626" s="23"/>
      <c r="CK1626" s="23"/>
      <c r="CL1626" s="23"/>
      <c r="CM1626" s="23"/>
      <c r="CN1626" s="23"/>
      <c r="CO1626" s="23"/>
      <c r="CP1626" s="23"/>
      <c r="CQ1626" s="23"/>
      <c r="CR1626" s="23"/>
      <c r="CS1626" s="23"/>
      <c r="CT1626" s="23"/>
      <c r="CU1626" s="23"/>
      <c r="CV1626" s="23"/>
      <c r="CW1626" s="23"/>
      <c r="CX1626" s="23"/>
      <c r="CY1626" s="23"/>
      <c r="CZ1626" s="23"/>
      <c r="DA1626" s="23"/>
      <c r="DB1626" s="23"/>
      <c r="DC1626" s="23"/>
      <c r="DD1626" s="23"/>
      <c r="DE1626" s="23"/>
      <c r="DF1626" s="23"/>
      <c r="DG1626" s="23"/>
      <c r="DH1626" s="23"/>
      <c r="DI1626" s="23"/>
      <c r="DJ1626" s="23"/>
      <c r="DK1626" s="23"/>
      <c r="DL1626" s="23"/>
      <c r="DM1626" s="23"/>
      <c r="DN1626" s="23"/>
      <c r="DO1626" s="23"/>
      <c r="DP1626" s="23"/>
      <c r="DQ1626" s="23"/>
      <c r="DR1626" s="23"/>
      <c r="DS1626" s="23"/>
      <c r="DT1626" s="23"/>
      <c r="DU1626" s="23"/>
      <c r="DV1626" s="23"/>
      <c r="DW1626" s="23"/>
      <c r="DX1626" s="23"/>
      <c r="DY1626" s="23"/>
      <c r="DZ1626" s="23"/>
      <c r="EA1626" s="23"/>
      <c r="EB1626" s="23"/>
      <c r="EC1626" s="23"/>
      <c r="ED1626" s="23"/>
      <c r="EE1626" s="23"/>
      <c r="EF1626" s="23"/>
      <c r="EG1626" s="23"/>
      <c r="EH1626" s="23"/>
      <c r="EI1626" s="23"/>
      <c r="EJ1626" s="23"/>
      <c r="EK1626" s="23"/>
      <c r="EL1626" s="23"/>
      <c r="EM1626" s="23"/>
      <c r="EN1626" s="23"/>
      <c r="EO1626" s="23"/>
      <c r="EP1626" s="23"/>
      <c r="EQ1626" s="23"/>
      <c r="ER1626" s="23"/>
      <c r="ES1626" s="23"/>
      <c r="ET1626" s="23"/>
      <c r="EU1626" s="23"/>
      <c r="EV1626" s="23"/>
      <c r="EW1626" s="23"/>
      <c r="EX1626" s="23"/>
      <c r="EY1626" s="23"/>
      <c r="EZ1626" s="23"/>
      <c r="FA1626" s="23"/>
      <c r="FB1626" s="23"/>
      <c r="FC1626" s="23"/>
      <c r="FD1626" s="23"/>
      <c r="FE1626" s="23"/>
      <c r="FF1626" s="23"/>
      <c r="FG1626" s="23"/>
      <c r="FH1626" s="23"/>
      <c r="FI1626" s="23"/>
      <c r="FJ1626" s="23"/>
      <c r="FK1626" s="23"/>
      <c r="FL1626" s="23"/>
      <c r="FM1626" s="23"/>
      <c r="FN1626" s="23"/>
      <c r="FO1626" s="23"/>
      <c r="FP1626" s="23"/>
      <c r="FQ1626" s="23"/>
      <c r="FR1626" s="23"/>
      <c r="FS1626" s="23"/>
      <c r="FT1626" s="23"/>
      <c r="FU1626" s="23"/>
      <c r="FV1626" s="23"/>
      <c r="FW1626" s="23"/>
      <c r="FX1626" s="23"/>
      <c r="FY1626" s="23"/>
      <c r="FZ1626" s="23"/>
      <c r="GA1626" s="23"/>
      <c r="GB1626" s="23"/>
      <c r="GC1626" s="23"/>
      <c r="GD1626" s="23"/>
      <c r="GE1626" s="23"/>
      <c r="GF1626" s="23"/>
      <c r="GG1626" s="23"/>
      <c r="GH1626" s="23"/>
      <c r="GI1626" s="23"/>
      <c r="GJ1626" s="23"/>
      <c r="GK1626" s="23"/>
      <c r="GL1626" s="23"/>
      <c r="GM1626" s="23"/>
      <c r="GN1626" s="23"/>
      <c r="GO1626" s="23"/>
      <c r="GP1626" s="23"/>
      <c r="GQ1626" s="23"/>
      <c r="GR1626" s="23"/>
      <c r="GS1626" s="23"/>
      <c r="GT1626" s="23"/>
      <c r="GU1626" s="23"/>
      <c r="GV1626" s="23"/>
      <c r="GW1626" s="23"/>
      <c r="GX1626" s="23"/>
      <c r="GY1626" s="23"/>
      <c r="GZ1626" s="23"/>
      <c r="HA1626" s="23"/>
      <c r="HB1626" s="23"/>
      <c r="HC1626" s="23"/>
      <c r="HD1626" s="23"/>
      <c r="HE1626" s="23"/>
      <c r="HF1626" s="23"/>
      <c r="HG1626" s="23"/>
      <c r="HH1626" s="23"/>
      <c r="HI1626" s="23"/>
      <c r="HJ1626" s="23"/>
      <c r="HK1626" s="23"/>
      <c r="HL1626" s="23"/>
      <c r="HM1626" s="23"/>
      <c r="HN1626" s="23"/>
      <c r="HO1626" s="23"/>
      <c r="HP1626" s="23"/>
      <c r="HQ1626" s="23"/>
      <c r="HR1626" s="23"/>
      <c r="HS1626" s="23"/>
      <c r="HT1626" s="23"/>
      <c r="HU1626" s="23"/>
      <c r="HV1626" s="23"/>
      <c r="HW1626" s="23"/>
      <c r="HX1626" s="23"/>
      <c r="HY1626" s="23"/>
    </row>
    <row r="1627" spans="1:233" x14ac:dyDescent="0.2">
      <c r="A1627" s="12">
        <v>3296</v>
      </c>
      <c r="B1627" s="12" t="s">
        <v>3939</v>
      </c>
      <c r="C1627" s="12" t="s">
        <v>3940</v>
      </c>
      <c r="D1627" s="13">
        <v>14400</v>
      </c>
      <c r="E1627" s="33" t="s">
        <v>6276</v>
      </c>
      <c r="F1627" s="33" t="s">
        <v>6377</v>
      </c>
      <c r="G1627" s="9" t="s">
        <v>6409</v>
      </c>
      <c r="H1627" s="9"/>
      <c r="I1627" s="23"/>
      <c r="J1627" s="13" t="str">
        <f t="shared" si="25"/>
        <v>INSERT INTO `Productos` (txRefInterna,txRefExterna,txNomProducto,txDescripcion,idClasifProductos,idMarcaProductos) SELECT '3296','8T    ISK','TENSOR CORREA REPART. SWIFT 1600     1281071C01','TENSOR CORREA REPART. SWIFT 1600     1281071C01', A.idClasifProductos, M.idClasifProductos  FROM `ClasifProductos` A, `ClasifProductos` M WHERE A.txDescripcion = 'TENSOR' AND M.txDescripcion = 'CHEVROLET SWIFT';</v>
      </c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  <c r="BL1627" s="23"/>
      <c r="BM1627" s="23"/>
      <c r="BN1627" s="23"/>
      <c r="BO1627" s="23"/>
      <c r="BP1627" s="23"/>
      <c r="BQ1627" s="23"/>
      <c r="BR1627" s="23"/>
      <c r="BS1627" s="23"/>
      <c r="BT1627" s="23"/>
      <c r="BU1627" s="23"/>
      <c r="BV1627" s="23"/>
      <c r="BW1627" s="23"/>
      <c r="BX1627" s="23"/>
      <c r="BY1627" s="23"/>
      <c r="BZ1627" s="23"/>
      <c r="CA1627" s="23"/>
      <c r="CB1627" s="23"/>
      <c r="CC1627" s="23"/>
      <c r="CD1627" s="23"/>
      <c r="CE1627" s="23"/>
      <c r="CF1627" s="23"/>
      <c r="CG1627" s="23"/>
      <c r="CH1627" s="23"/>
      <c r="CI1627" s="23"/>
      <c r="CJ1627" s="23"/>
      <c r="CK1627" s="23"/>
      <c r="CL1627" s="23"/>
      <c r="CM1627" s="23"/>
      <c r="CN1627" s="23"/>
      <c r="CO1627" s="23"/>
      <c r="CP1627" s="23"/>
      <c r="CQ1627" s="23"/>
      <c r="CR1627" s="23"/>
      <c r="CS1627" s="23"/>
      <c r="CT1627" s="23"/>
      <c r="CU1627" s="23"/>
      <c r="CV1627" s="23"/>
      <c r="CW1627" s="23"/>
      <c r="CX1627" s="23"/>
      <c r="CY1627" s="23"/>
      <c r="CZ1627" s="23"/>
      <c r="DA1627" s="23"/>
      <c r="DB1627" s="23"/>
      <c r="DC1627" s="23"/>
      <c r="DD1627" s="23"/>
      <c r="DE1627" s="23"/>
      <c r="DF1627" s="23"/>
      <c r="DG1627" s="23"/>
      <c r="DH1627" s="23"/>
      <c r="DI1627" s="23"/>
      <c r="DJ1627" s="23"/>
      <c r="DK1627" s="23"/>
      <c r="DL1627" s="23"/>
      <c r="DM1627" s="23"/>
      <c r="DN1627" s="23"/>
      <c r="DO1627" s="23"/>
      <c r="DP1627" s="23"/>
      <c r="DQ1627" s="23"/>
      <c r="DR1627" s="23"/>
      <c r="DS1627" s="23"/>
      <c r="DT1627" s="23"/>
      <c r="DU1627" s="23"/>
      <c r="DV1627" s="23"/>
      <c r="DW1627" s="23"/>
      <c r="DX1627" s="23"/>
      <c r="DY1627" s="23"/>
      <c r="DZ1627" s="23"/>
      <c r="EA1627" s="23"/>
      <c r="EB1627" s="23"/>
      <c r="EC1627" s="23"/>
      <c r="ED1627" s="23"/>
      <c r="EE1627" s="23"/>
      <c r="EF1627" s="23"/>
      <c r="EG1627" s="23"/>
      <c r="EH1627" s="23"/>
      <c r="EI1627" s="23"/>
      <c r="EJ1627" s="23"/>
      <c r="EK1627" s="23"/>
      <c r="EL1627" s="23"/>
      <c r="EM1627" s="23"/>
      <c r="EN1627" s="23"/>
      <c r="EO1627" s="23"/>
      <c r="EP1627" s="23"/>
      <c r="EQ1627" s="23"/>
      <c r="ER1627" s="23"/>
      <c r="ES1627" s="23"/>
      <c r="ET1627" s="23"/>
      <c r="EU1627" s="23"/>
      <c r="EV1627" s="23"/>
      <c r="EW1627" s="23"/>
      <c r="EX1627" s="23"/>
      <c r="EY1627" s="23"/>
      <c r="EZ1627" s="23"/>
      <c r="FA1627" s="23"/>
      <c r="FB1627" s="23"/>
      <c r="FC1627" s="23"/>
      <c r="FD1627" s="23"/>
      <c r="FE1627" s="23"/>
      <c r="FF1627" s="23"/>
      <c r="FG1627" s="23"/>
      <c r="FH1627" s="23"/>
      <c r="FI1627" s="23"/>
      <c r="FJ1627" s="23"/>
      <c r="FK1627" s="23"/>
      <c r="FL1627" s="23"/>
      <c r="FM1627" s="23"/>
      <c r="FN1627" s="23"/>
      <c r="FO1627" s="23"/>
      <c r="FP1627" s="23"/>
      <c r="FQ1627" s="23"/>
      <c r="FR1627" s="23"/>
      <c r="FS1627" s="23"/>
      <c r="FT1627" s="23"/>
      <c r="FU1627" s="23"/>
      <c r="FV1627" s="23"/>
      <c r="FW1627" s="23"/>
      <c r="FX1627" s="23"/>
      <c r="FY1627" s="23"/>
      <c r="FZ1627" s="23"/>
      <c r="GA1627" s="23"/>
      <c r="GB1627" s="23"/>
      <c r="GC1627" s="23"/>
      <c r="GD1627" s="23"/>
      <c r="GE1627" s="23"/>
      <c r="GF1627" s="23"/>
      <c r="GG1627" s="23"/>
      <c r="GH1627" s="23"/>
      <c r="GI1627" s="23"/>
      <c r="GJ1627" s="23"/>
      <c r="GK1627" s="23"/>
      <c r="GL1627" s="23"/>
      <c r="GM1627" s="23"/>
      <c r="GN1627" s="23"/>
      <c r="GO1627" s="23"/>
      <c r="GP1627" s="23"/>
      <c r="GQ1627" s="23"/>
      <c r="GR1627" s="23"/>
      <c r="GS1627" s="23"/>
      <c r="GT1627" s="23"/>
      <c r="GU1627" s="23"/>
      <c r="GV1627" s="23"/>
      <c r="GW1627" s="23"/>
      <c r="GX1627" s="23"/>
      <c r="GY1627" s="23"/>
      <c r="GZ1627" s="23"/>
      <c r="HA1627" s="23"/>
      <c r="HB1627" s="23"/>
      <c r="HC1627" s="23"/>
      <c r="HD1627" s="23"/>
      <c r="HE1627" s="23"/>
      <c r="HF1627" s="23"/>
      <c r="HG1627" s="23"/>
      <c r="HH1627" s="23"/>
      <c r="HI1627" s="23"/>
      <c r="HJ1627" s="23"/>
      <c r="HK1627" s="23"/>
      <c r="HL1627" s="23"/>
      <c r="HM1627" s="23"/>
      <c r="HN1627" s="23"/>
      <c r="HO1627" s="23"/>
      <c r="HP1627" s="23"/>
      <c r="HQ1627" s="23"/>
      <c r="HR1627" s="23"/>
      <c r="HS1627" s="23"/>
      <c r="HT1627" s="23"/>
      <c r="HU1627" s="23"/>
      <c r="HV1627" s="23"/>
      <c r="HW1627" s="23"/>
      <c r="HX1627" s="23"/>
      <c r="HY1627" s="23"/>
    </row>
    <row r="1628" spans="1:233" x14ac:dyDescent="0.2">
      <c r="A1628" s="54">
        <v>3280</v>
      </c>
      <c r="B1628" s="54" t="s">
        <v>4129</v>
      </c>
      <c r="C1628" s="54" t="s">
        <v>4130</v>
      </c>
      <c r="D1628" s="55">
        <v>17600</v>
      </c>
      <c r="E1628" s="56" t="s">
        <v>6284</v>
      </c>
      <c r="F1628" s="33" t="s">
        <v>6377</v>
      </c>
      <c r="G1628" s="57" t="s">
        <v>6409</v>
      </c>
      <c r="H1628" s="57"/>
      <c r="I1628" s="23"/>
      <c r="J1628" s="13" t="str">
        <f t="shared" si="25"/>
        <v>INSERT INTO `Productos` (txRefInterna,txRefExterna,txNomProducto,txDescripcion,idClasifProductos,idMarcaProductos) SELECT '3280','10T  ISK','TENSOR CORREA REPART.TROOPER CARIBE-LUV2.3 89421525971','TENSOR CORREA REPART.TROOPER CARIBE-LUV2.3 89421525971', A.idClasifProductos, M.idClasifProductos  FROM `ClasifProductos` A, `ClasifProductos` M WHERE A.txDescripcion = 'TENSOR' AND M.txDescripcion = 'CHEVROLET TROOPER';</v>
      </c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  <c r="BL1628" s="23"/>
      <c r="BM1628" s="23"/>
      <c r="BN1628" s="23"/>
      <c r="BO1628" s="23"/>
      <c r="BP1628" s="23"/>
      <c r="BQ1628" s="23"/>
      <c r="BR1628" s="23"/>
      <c r="BS1628" s="23"/>
      <c r="BT1628" s="23"/>
      <c r="BU1628" s="23"/>
      <c r="BV1628" s="23"/>
      <c r="BW1628" s="23"/>
      <c r="BX1628" s="23"/>
      <c r="BY1628" s="23"/>
      <c r="BZ1628" s="23"/>
      <c r="CA1628" s="23"/>
      <c r="CB1628" s="23"/>
      <c r="CC1628" s="23"/>
      <c r="CD1628" s="23"/>
      <c r="CE1628" s="23"/>
      <c r="CF1628" s="23"/>
      <c r="CG1628" s="23"/>
      <c r="CH1628" s="23"/>
      <c r="CI1628" s="23"/>
      <c r="CJ1628" s="23"/>
      <c r="CK1628" s="23"/>
      <c r="CL1628" s="23"/>
      <c r="CM1628" s="23"/>
      <c r="CN1628" s="23"/>
      <c r="CO1628" s="23"/>
      <c r="CP1628" s="23"/>
      <c r="CQ1628" s="23"/>
      <c r="CR1628" s="23"/>
      <c r="CS1628" s="23"/>
      <c r="CT1628" s="23"/>
      <c r="CU1628" s="23"/>
      <c r="CV1628" s="23"/>
      <c r="CW1628" s="23"/>
      <c r="CX1628" s="23"/>
      <c r="CY1628" s="23"/>
      <c r="CZ1628" s="23"/>
      <c r="DA1628" s="23"/>
      <c r="DB1628" s="23"/>
      <c r="DC1628" s="23"/>
      <c r="DD1628" s="23"/>
      <c r="DE1628" s="23"/>
      <c r="DF1628" s="23"/>
      <c r="DG1628" s="23"/>
      <c r="DH1628" s="23"/>
      <c r="DI1628" s="23"/>
      <c r="DJ1628" s="23"/>
      <c r="DK1628" s="23"/>
      <c r="DL1628" s="23"/>
      <c r="DM1628" s="23"/>
      <c r="DN1628" s="23"/>
      <c r="DO1628" s="23"/>
      <c r="DP1628" s="23"/>
      <c r="DQ1628" s="23"/>
      <c r="DR1628" s="23"/>
      <c r="DS1628" s="23"/>
      <c r="DT1628" s="23"/>
      <c r="DU1628" s="23"/>
      <c r="DV1628" s="23"/>
      <c r="DW1628" s="23"/>
      <c r="DX1628" s="23"/>
      <c r="DY1628" s="23"/>
      <c r="DZ1628" s="23"/>
      <c r="EA1628" s="23"/>
      <c r="EB1628" s="23"/>
      <c r="EC1628" s="23"/>
      <c r="ED1628" s="23"/>
      <c r="EE1628" s="23"/>
      <c r="EF1628" s="23"/>
      <c r="EG1628" s="23"/>
      <c r="EH1628" s="23"/>
      <c r="EI1628" s="23"/>
      <c r="EJ1628" s="23"/>
      <c r="EK1628" s="23"/>
      <c r="EL1628" s="23"/>
      <c r="EM1628" s="23"/>
      <c r="EN1628" s="23"/>
      <c r="EO1628" s="23"/>
      <c r="EP1628" s="23"/>
      <c r="EQ1628" s="23"/>
      <c r="ER1628" s="23"/>
      <c r="ES1628" s="23"/>
      <c r="ET1628" s="23"/>
      <c r="EU1628" s="23"/>
      <c r="EV1628" s="23"/>
      <c r="EW1628" s="23"/>
      <c r="EX1628" s="23"/>
      <c r="EY1628" s="23"/>
      <c r="EZ1628" s="23"/>
      <c r="FA1628" s="23"/>
      <c r="FB1628" s="23"/>
      <c r="FC1628" s="23"/>
      <c r="FD1628" s="23"/>
      <c r="FE1628" s="23"/>
      <c r="FF1628" s="23"/>
      <c r="FG1628" s="23"/>
      <c r="FH1628" s="23"/>
      <c r="FI1628" s="23"/>
      <c r="FJ1628" s="23"/>
      <c r="FK1628" s="23"/>
      <c r="FL1628" s="23"/>
      <c r="FM1628" s="23"/>
      <c r="FN1628" s="23"/>
      <c r="FO1628" s="23"/>
      <c r="FP1628" s="23"/>
      <c r="FQ1628" s="23"/>
      <c r="FR1628" s="23"/>
      <c r="FS1628" s="23"/>
      <c r="FT1628" s="23"/>
      <c r="FU1628" s="23"/>
      <c r="FV1628" s="23"/>
      <c r="FW1628" s="23"/>
      <c r="FX1628" s="23"/>
      <c r="FY1628" s="23"/>
      <c r="FZ1628" s="23"/>
      <c r="GA1628" s="23"/>
      <c r="GB1628" s="23"/>
      <c r="GC1628" s="23"/>
      <c r="GD1628" s="23"/>
      <c r="GE1628" s="23"/>
      <c r="GF1628" s="23"/>
      <c r="GG1628" s="23"/>
      <c r="GH1628" s="23"/>
      <c r="GI1628" s="23"/>
      <c r="GJ1628" s="23"/>
      <c r="GK1628" s="23"/>
      <c r="GL1628" s="23"/>
      <c r="GM1628" s="23"/>
      <c r="GN1628" s="23"/>
      <c r="GO1628" s="23"/>
      <c r="GP1628" s="23"/>
      <c r="GQ1628" s="23"/>
      <c r="GR1628" s="23"/>
      <c r="GS1628" s="23"/>
      <c r="GT1628" s="23"/>
      <c r="GU1628" s="23"/>
      <c r="GV1628" s="23"/>
      <c r="GW1628" s="23"/>
      <c r="GX1628" s="23"/>
      <c r="GY1628" s="23"/>
      <c r="GZ1628" s="23"/>
      <c r="HA1628" s="23"/>
      <c r="HB1628" s="23"/>
      <c r="HC1628" s="23"/>
      <c r="HD1628" s="23"/>
      <c r="HE1628" s="23"/>
      <c r="HF1628" s="23"/>
      <c r="HG1628" s="23"/>
      <c r="HH1628" s="23"/>
      <c r="HI1628" s="23"/>
      <c r="HJ1628" s="23"/>
      <c r="HK1628" s="23"/>
      <c r="HL1628" s="23"/>
      <c r="HM1628" s="23"/>
      <c r="HN1628" s="23"/>
      <c r="HO1628" s="23"/>
      <c r="HP1628" s="23"/>
      <c r="HQ1628" s="23"/>
      <c r="HR1628" s="23"/>
      <c r="HS1628" s="23"/>
      <c r="HT1628" s="23"/>
      <c r="HU1628" s="23"/>
      <c r="HV1628" s="23"/>
      <c r="HW1628" s="23"/>
      <c r="HX1628" s="23"/>
      <c r="HY1628" s="23"/>
    </row>
    <row r="1629" spans="1:233" x14ac:dyDescent="0.2">
      <c r="A1629" s="12">
        <v>6073</v>
      </c>
      <c r="B1629" s="12" t="s">
        <v>4237</v>
      </c>
      <c r="C1629" s="12" t="s">
        <v>4238</v>
      </c>
      <c r="D1629" s="13">
        <v>16000</v>
      </c>
      <c r="E1629" s="33" t="s">
        <v>4135</v>
      </c>
      <c r="F1629" s="33" t="s">
        <v>6377</v>
      </c>
      <c r="G1629" s="9" t="s">
        <v>6409</v>
      </c>
      <c r="H1629" s="9"/>
      <c r="I1629" s="23"/>
      <c r="J1629" s="13" t="str">
        <f t="shared" si="25"/>
        <v>INSERT INTO `Productos` (txRefInterna,txRefExterna,txNomProducto,txDescripcion,idClasifProductos,idMarcaProductos) SELECT '6073','18T-2020 ISK','TENSOR CORREA REPART.HYUNDAI-ACCENT-EXCEL-PONY ELANTRA-VERNA','TENSOR CORREA REPART.HYUNDAI-ACCENT-EXCEL-PONY ELANTRA-VERNA', A.idClasifProductos, M.idClasifProductos  FROM `ClasifProductos` A, `ClasifProductos` M WHERE A.txDescripcion = 'TENSOR' AND M.txDescripcion = 'HYUNDAI';</v>
      </c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  <c r="BL1629" s="23"/>
      <c r="BM1629" s="23"/>
      <c r="BN1629" s="23"/>
      <c r="BO1629" s="23"/>
      <c r="BP1629" s="23"/>
      <c r="BQ1629" s="23"/>
      <c r="BR1629" s="23"/>
      <c r="BS1629" s="23"/>
      <c r="BT1629" s="23"/>
      <c r="BU1629" s="23"/>
      <c r="BV1629" s="23"/>
      <c r="BW1629" s="23"/>
      <c r="BX1629" s="23"/>
      <c r="BY1629" s="23"/>
      <c r="BZ1629" s="23"/>
      <c r="CA1629" s="23"/>
      <c r="CB1629" s="23"/>
      <c r="CC1629" s="23"/>
      <c r="CD1629" s="23"/>
      <c r="CE1629" s="23"/>
      <c r="CF1629" s="23"/>
      <c r="CG1629" s="23"/>
      <c r="CH1629" s="23"/>
      <c r="CI1629" s="23"/>
      <c r="CJ1629" s="23"/>
      <c r="CK1629" s="23"/>
      <c r="CL1629" s="23"/>
      <c r="CM1629" s="23"/>
      <c r="CN1629" s="23"/>
      <c r="CO1629" s="23"/>
      <c r="CP1629" s="23"/>
      <c r="CQ1629" s="23"/>
      <c r="CR1629" s="23"/>
      <c r="CS1629" s="23"/>
      <c r="CT1629" s="23"/>
      <c r="CU1629" s="23"/>
      <c r="CV1629" s="23"/>
      <c r="CW1629" s="23"/>
      <c r="CX1629" s="23"/>
      <c r="CY1629" s="23"/>
      <c r="CZ1629" s="23"/>
      <c r="DA1629" s="23"/>
      <c r="DB1629" s="23"/>
      <c r="DC1629" s="23"/>
      <c r="DD1629" s="23"/>
      <c r="DE1629" s="23"/>
      <c r="DF1629" s="23"/>
      <c r="DG1629" s="23"/>
      <c r="DH1629" s="23"/>
      <c r="DI1629" s="23"/>
      <c r="DJ1629" s="23"/>
      <c r="DK1629" s="23"/>
      <c r="DL1629" s="23"/>
      <c r="DM1629" s="23"/>
      <c r="DN1629" s="23"/>
      <c r="DO1629" s="23"/>
      <c r="DP1629" s="23"/>
      <c r="DQ1629" s="23"/>
      <c r="DR1629" s="23"/>
      <c r="DS1629" s="23"/>
      <c r="DT1629" s="23"/>
      <c r="DU1629" s="23"/>
      <c r="DV1629" s="23"/>
      <c r="DW1629" s="23"/>
      <c r="DX1629" s="23"/>
      <c r="DY1629" s="23"/>
      <c r="DZ1629" s="23"/>
      <c r="EA1629" s="23"/>
      <c r="EB1629" s="23"/>
      <c r="EC1629" s="23"/>
      <c r="ED1629" s="23"/>
      <c r="EE1629" s="23"/>
      <c r="EF1629" s="23"/>
      <c r="EG1629" s="23"/>
      <c r="EH1629" s="23"/>
      <c r="EI1629" s="23"/>
      <c r="EJ1629" s="23"/>
      <c r="EK1629" s="23"/>
      <c r="EL1629" s="23"/>
      <c r="EM1629" s="23"/>
      <c r="EN1629" s="23"/>
      <c r="EO1629" s="23"/>
      <c r="EP1629" s="23"/>
      <c r="EQ1629" s="23"/>
      <c r="ER1629" s="23"/>
      <c r="ES1629" s="23"/>
      <c r="ET1629" s="23"/>
      <c r="EU1629" s="23"/>
      <c r="EV1629" s="23"/>
      <c r="EW1629" s="23"/>
      <c r="EX1629" s="23"/>
      <c r="EY1629" s="23"/>
      <c r="EZ1629" s="23"/>
      <c r="FA1629" s="23"/>
      <c r="FB1629" s="23"/>
      <c r="FC1629" s="23"/>
      <c r="FD1629" s="23"/>
      <c r="FE1629" s="23"/>
      <c r="FF1629" s="23"/>
      <c r="FG1629" s="23"/>
      <c r="FH1629" s="23"/>
      <c r="FI1629" s="23"/>
      <c r="FJ1629" s="23"/>
      <c r="FK1629" s="23"/>
      <c r="FL1629" s="23"/>
      <c r="FM1629" s="23"/>
      <c r="FN1629" s="23"/>
      <c r="FO1629" s="23"/>
      <c r="FP1629" s="23"/>
      <c r="FQ1629" s="23"/>
      <c r="FR1629" s="23"/>
      <c r="FS1629" s="23"/>
      <c r="FT1629" s="23"/>
      <c r="FU1629" s="23"/>
      <c r="FV1629" s="23"/>
      <c r="FW1629" s="23"/>
      <c r="FX1629" s="23"/>
      <c r="FY1629" s="23"/>
      <c r="FZ1629" s="23"/>
      <c r="GA1629" s="23"/>
      <c r="GB1629" s="23"/>
      <c r="GC1629" s="23"/>
      <c r="GD1629" s="23"/>
      <c r="GE1629" s="23"/>
      <c r="GF1629" s="23"/>
      <c r="GG1629" s="23"/>
      <c r="GH1629" s="23"/>
      <c r="GI1629" s="23"/>
      <c r="GJ1629" s="23"/>
      <c r="GK1629" s="23"/>
      <c r="GL1629" s="23"/>
      <c r="GM1629" s="23"/>
      <c r="GN1629" s="23"/>
      <c r="GO1629" s="23"/>
      <c r="GP1629" s="23"/>
      <c r="GQ1629" s="23"/>
      <c r="GR1629" s="23"/>
      <c r="GS1629" s="23"/>
      <c r="GT1629" s="23"/>
      <c r="GU1629" s="23"/>
      <c r="GV1629" s="23"/>
      <c r="GW1629" s="23"/>
      <c r="GX1629" s="23"/>
      <c r="GY1629" s="23"/>
      <c r="GZ1629" s="23"/>
      <c r="HA1629" s="23"/>
      <c r="HB1629" s="23"/>
      <c r="HC1629" s="23"/>
      <c r="HD1629" s="23"/>
      <c r="HE1629" s="23"/>
      <c r="HF1629" s="23"/>
      <c r="HG1629" s="23"/>
      <c r="HH1629" s="23"/>
      <c r="HI1629" s="23"/>
      <c r="HJ1629" s="23"/>
      <c r="HK1629" s="23"/>
      <c r="HL1629" s="23"/>
      <c r="HM1629" s="23"/>
      <c r="HN1629" s="23"/>
      <c r="HO1629" s="23"/>
      <c r="HP1629" s="23"/>
      <c r="HQ1629" s="23"/>
      <c r="HR1629" s="23"/>
      <c r="HS1629" s="23"/>
      <c r="HT1629" s="23"/>
      <c r="HU1629" s="23"/>
      <c r="HV1629" s="23"/>
      <c r="HW1629" s="23"/>
      <c r="HX1629" s="23"/>
      <c r="HY1629" s="23"/>
    </row>
    <row r="1630" spans="1:233" x14ac:dyDescent="0.2">
      <c r="A1630" s="12">
        <v>6072</v>
      </c>
      <c r="B1630" s="12" t="s">
        <v>4307</v>
      </c>
      <c r="C1630" s="12" t="s">
        <v>4308</v>
      </c>
      <c r="D1630" s="13">
        <v>17930</v>
      </c>
      <c r="E1630" s="38" t="s">
        <v>6211</v>
      </c>
      <c r="F1630" s="33" t="s">
        <v>6377</v>
      </c>
      <c r="G1630" s="9" t="s">
        <v>6409</v>
      </c>
      <c r="H1630" s="9"/>
      <c r="I1630" s="23"/>
      <c r="J1630" s="13" t="str">
        <f t="shared" si="25"/>
        <v>INSERT INTO `Productos` (txRefInterna,txRefExterna,txNomProducto,txDescripcion,idClasifProductos,idMarcaProductos) SELECT '6072','17T    ISK','TENSOR CORREA REPART.DENTADA HYUNDAI ATOS  2441012550','TENSOR CORREA REPART.DENTADA HYUNDAI ATOS  2441012550', A.idClasifProductos, M.idClasifProductos  FROM `ClasifProductos` A, `ClasifProductos` M WHERE A.txDescripcion = 'TENSOR' AND M.txDescripcion = 'HYUNDAI ATOS';</v>
      </c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  <c r="BF1630" s="23"/>
      <c r="BG1630" s="23"/>
      <c r="BH1630" s="23"/>
      <c r="BI1630" s="23"/>
      <c r="BJ1630" s="23"/>
      <c r="BK1630" s="23"/>
      <c r="BL1630" s="23"/>
      <c r="BM1630" s="23"/>
      <c r="BN1630" s="23"/>
      <c r="BO1630" s="23"/>
      <c r="BP1630" s="23"/>
      <c r="BQ1630" s="23"/>
      <c r="BR1630" s="23"/>
      <c r="BS1630" s="23"/>
      <c r="BT1630" s="23"/>
      <c r="BU1630" s="23"/>
      <c r="BV1630" s="23"/>
      <c r="BW1630" s="23"/>
      <c r="BX1630" s="23"/>
      <c r="BY1630" s="23"/>
      <c r="BZ1630" s="23"/>
      <c r="CA1630" s="23"/>
      <c r="CB1630" s="23"/>
      <c r="CC1630" s="23"/>
      <c r="CD1630" s="23"/>
      <c r="CE1630" s="23"/>
      <c r="CF1630" s="23"/>
      <c r="CG1630" s="23"/>
      <c r="CH1630" s="23"/>
      <c r="CI1630" s="23"/>
      <c r="CJ1630" s="23"/>
      <c r="CK1630" s="23"/>
      <c r="CL1630" s="23"/>
      <c r="CM1630" s="23"/>
      <c r="CN1630" s="23"/>
      <c r="CO1630" s="23"/>
      <c r="CP1630" s="23"/>
      <c r="CQ1630" s="23"/>
      <c r="CR1630" s="23"/>
      <c r="CS1630" s="23"/>
      <c r="CT1630" s="23"/>
      <c r="CU1630" s="23"/>
      <c r="CV1630" s="23"/>
      <c r="CW1630" s="23"/>
      <c r="CX1630" s="23"/>
      <c r="CY1630" s="23"/>
      <c r="CZ1630" s="23"/>
      <c r="DA1630" s="23"/>
      <c r="DB1630" s="23"/>
      <c r="DC1630" s="23"/>
      <c r="DD1630" s="23"/>
      <c r="DE1630" s="23"/>
      <c r="DF1630" s="23"/>
      <c r="DG1630" s="23"/>
      <c r="DH1630" s="23"/>
      <c r="DI1630" s="23"/>
      <c r="DJ1630" s="23"/>
      <c r="DK1630" s="23"/>
      <c r="DL1630" s="23"/>
      <c r="DM1630" s="23"/>
      <c r="DN1630" s="23"/>
      <c r="DO1630" s="23"/>
      <c r="DP1630" s="23"/>
      <c r="DQ1630" s="23"/>
      <c r="DR1630" s="23"/>
      <c r="DS1630" s="23"/>
      <c r="DT1630" s="23"/>
      <c r="DU1630" s="23"/>
      <c r="DV1630" s="23"/>
      <c r="DW1630" s="23"/>
      <c r="DX1630" s="23"/>
      <c r="DY1630" s="23"/>
      <c r="DZ1630" s="23"/>
      <c r="EA1630" s="23"/>
      <c r="EB1630" s="23"/>
      <c r="EC1630" s="23"/>
      <c r="ED1630" s="23"/>
      <c r="EE1630" s="23"/>
      <c r="EF1630" s="23"/>
      <c r="EG1630" s="23"/>
      <c r="EH1630" s="23"/>
      <c r="EI1630" s="23"/>
      <c r="EJ1630" s="23"/>
      <c r="EK1630" s="23"/>
      <c r="EL1630" s="23"/>
      <c r="EM1630" s="23"/>
      <c r="EN1630" s="23"/>
      <c r="EO1630" s="23"/>
      <c r="EP1630" s="23"/>
      <c r="EQ1630" s="23"/>
      <c r="ER1630" s="23"/>
      <c r="ES1630" s="23"/>
      <c r="ET1630" s="23"/>
      <c r="EU1630" s="23"/>
      <c r="EV1630" s="23"/>
      <c r="EW1630" s="23"/>
      <c r="EX1630" s="23"/>
      <c r="EY1630" s="23"/>
      <c r="EZ1630" s="23"/>
      <c r="FA1630" s="23"/>
      <c r="FB1630" s="23"/>
      <c r="FC1630" s="23"/>
      <c r="FD1630" s="23"/>
      <c r="FE1630" s="23"/>
      <c r="FF1630" s="23"/>
      <c r="FG1630" s="23"/>
      <c r="FH1630" s="23"/>
      <c r="FI1630" s="23"/>
      <c r="FJ1630" s="23"/>
      <c r="FK1630" s="23"/>
      <c r="FL1630" s="23"/>
      <c r="FM1630" s="23"/>
      <c r="FN1630" s="23"/>
      <c r="FO1630" s="23"/>
      <c r="FP1630" s="23"/>
      <c r="FQ1630" s="23"/>
      <c r="FR1630" s="23"/>
      <c r="FS1630" s="23"/>
      <c r="FT1630" s="23"/>
      <c r="FU1630" s="23"/>
      <c r="FV1630" s="23"/>
      <c r="FW1630" s="23"/>
      <c r="FX1630" s="23"/>
      <c r="FY1630" s="23"/>
      <c r="FZ1630" s="23"/>
      <c r="GA1630" s="23"/>
      <c r="GB1630" s="23"/>
      <c r="GC1630" s="23"/>
      <c r="GD1630" s="23"/>
      <c r="GE1630" s="23"/>
      <c r="GF1630" s="23"/>
      <c r="GG1630" s="23"/>
      <c r="GH1630" s="23"/>
      <c r="GI1630" s="23"/>
      <c r="GJ1630" s="23"/>
      <c r="GK1630" s="23"/>
      <c r="GL1630" s="23"/>
      <c r="GM1630" s="23"/>
      <c r="GN1630" s="23"/>
      <c r="GO1630" s="23"/>
      <c r="GP1630" s="23"/>
      <c r="GQ1630" s="23"/>
      <c r="GR1630" s="23"/>
      <c r="GS1630" s="23"/>
      <c r="GT1630" s="23"/>
      <c r="GU1630" s="23"/>
      <c r="GV1630" s="23"/>
      <c r="GW1630" s="23"/>
      <c r="GX1630" s="23"/>
      <c r="GY1630" s="23"/>
      <c r="GZ1630" s="23"/>
      <c r="HA1630" s="23"/>
      <c r="HB1630" s="23"/>
      <c r="HC1630" s="23"/>
      <c r="HD1630" s="23"/>
      <c r="HE1630" s="23"/>
      <c r="HF1630" s="23"/>
      <c r="HG1630" s="23"/>
      <c r="HH1630" s="23"/>
      <c r="HI1630" s="23"/>
      <c r="HJ1630" s="23"/>
      <c r="HK1630" s="23"/>
      <c r="HL1630" s="23"/>
      <c r="HM1630" s="23"/>
      <c r="HN1630" s="23"/>
      <c r="HO1630" s="23"/>
      <c r="HP1630" s="23"/>
      <c r="HQ1630" s="23"/>
      <c r="HR1630" s="23"/>
      <c r="HS1630" s="23"/>
      <c r="HT1630" s="23"/>
      <c r="HU1630" s="23"/>
      <c r="HV1630" s="23"/>
      <c r="HW1630" s="23"/>
      <c r="HX1630" s="23"/>
      <c r="HY1630" s="23"/>
    </row>
    <row r="1631" spans="1:233" s="61" customFormat="1" x14ac:dyDescent="0.2">
      <c r="A1631" s="64" t="s">
        <v>6484</v>
      </c>
      <c r="B1631" s="64" t="s">
        <v>4398</v>
      </c>
      <c r="C1631" s="64" t="s">
        <v>4399</v>
      </c>
      <c r="D1631" s="65">
        <v>32000</v>
      </c>
      <c r="E1631" s="67" t="s">
        <v>4320</v>
      </c>
      <c r="F1631" s="67" t="s">
        <v>6377</v>
      </c>
      <c r="G1631" s="68" t="s">
        <v>6409</v>
      </c>
      <c r="H1631" s="68"/>
      <c r="I1631" s="70"/>
      <c r="J1631" s="65" t="str">
        <f t="shared" si="25"/>
        <v>INSERT INTO `Productos` (txRefInterna,txRefExterna,txNomProducto,txDescripcion,idClasifProductos,idMarcaProductos) SELECT '3284D','32T  ','TENSOR CORREA DENTADA RACER CIELO-CORSA  OPEL CANADA - 915580004-G','TENSOR CORREA DENTADA RACER CIELO-CORSA  OPEL CANADA - 915580004-G', A.idClasifProductos, M.idClasifProductos  FROM `ClasifProductos` A, `ClasifProductos` M WHERE A.txDescripcion = 'TENSOR' AND M.txDescripcion = 'DAEWOO';</v>
      </c>
      <c r="K1631" s="70"/>
      <c r="L1631" s="70"/>
      <c r="M1631" s="70"/>
      <c r="N1631" s="70"/>
      <c r="O1631" s="70"/>
      <c r="P1631" s="70"/>
      <c r="Q1631" s="70"/>
      <c r="R1631" s="70"/>
      <c r="S1631" s="70"/>
      <c r="T1631" s="70"/>
      <c r="U1631" s="70"/>
      <c r="V1631" s="70"/>
      <c r="W1631" s="70"/>
      <c r="X1631" s="70"/>
      <c r="Y1631" s="70"/>
      <c r="Z1631" s="70"/>
      <c r="AA1631" s="70"/>
      <c r="AB1631" s="70"/>
      <c r="AC1631" s="70"/>
      <c r="AD1631" s="70"/>
      <c r="AE1631" s="70"/>
      <c r="AF1631" s="70"/>
      <c r="AG1631" s="70"/>
      <c r="AH1631" s="70"/>
      <c r="AI1631" s="70"/>
      <c r="AJ1631" s="70"/>
      <c r="AK1631" s="70"/>
      <c r="AL1631" s="70"/>
      <c r="AM1631" s="70"/>
      <c r="AN1631" s="70"/>
      <c r="AO1631" s="70"/>
      <c r="AP1631" s="70"/>
      <c r="AQ1631" s="70"/>
      <c r="AR1631" s="70"/>
      <c r="AS1631" s="70"/>
      <c r="AT1631" s="70"/>
      <c r="AU1631" s="70"/>
      <c r="AV1631" s="70"/>
      <c r="AW1631" s="70"/>
      <c r="AX1631" s="70"/>
      <c r="AY1631" s="70"/>
      <c r="AZ1631" s="70"/>
      <c r="BA1631" s="70"/>
      <c r="BB1631" s="70"/>
      <c r="BC1631" s="70"/>
      <c r="BD1631" s="70"/>
      <c r="BE1631" s="70"/>
      <c r="BF1631" s="70"/>
      <c r="BG1631" s="70"/>
      <c r="BH1631" s="70"/>
      <c r="BI1631" s="70"/>
      <c r="BJ1631" s="70"/>
      <c r="BK1631" s="70"/>
      <c r="BL1631" s="70"/>
      <c r="BM1631" s="70"/>
      <c r="BN1631" s="70"/>
      <c r="BO1631" s="70"/>
      <c r="BP1631" s="70"/>
      <c r="BQ1631" s="70"/>
      <c r="BR1631" s="70"/>
      <c r="BS1631" s="70"/>
      <c r="BT1631" s="70"/>
      <c r="BU1631" s="70"/>
      <c r="BV1631" s="70"/>
      <c r="BW1631" s="70"/>
      <c r="BX1631" s="70"/>
      <c r="BY1631" s="70"/>
      <c r="BZ1631" s="70"/>
      <c r="CA1631" s="70"/>
      <c r="CB1631" s="70"/>
      <c r="CC1631" s="70"/>
      <c r="CD1631" s="70"/>
      <c r="CE1631" s="70"/>
      <c r="CF1631" s="70"/>
      <c r="CG1631" s="70"/>
      <c r="CH1631" s="70"/>
      <c r="CI1631" s="70"/>
      <c r="CJ1631" s="70"/>
      <c r="CK1631" s="70"/>
      <c r="CL1631" s="70"/>
      <c r="CM1631" s="70"/>
      <c r="CN1631" s="70"/>
      <c r="CO1631" s="70"/>
      <c r="CP1631" s="70"/>
      <c r="CQ1631" s="70"/>
      <c r="CR1631" s="70"/>
      <c r="CS1631" s="70"/>
      <c r="CT1631" s="70"/>
      <c r="CU1631" s="70"/>
      <c r="CV1631" s="70"/>
      <c r="CW1631" s="70"/>
      <c r="CX1631" s="70"/>
      <c r="CY1631" s="70"/>
      <c r="CZ1631" s="70"/>
      <c r="DA1631" s="70"/>
      <c r="DB1631" s="70"/>
      <c r="DC1631" s="70"/>
      <c r="DD1631" s="70"/>
      <c r="DE1631" s="70"/>
      <c r="DF1631" s="70"/>
      <c r="DG1631" s="70"/>
      <c r="DH1631" s="70"/>
      <c r="DI1631" s="70"/>
      <c r="DJ1631" s="70"/>
      <c r="DK1631" s="70"/>
      <c r="DL1631" s="70"/>
      <c r="DM1631" s="70"/>
      <c r="DN1631" s="70"/>
      <c r="DO1631" s="70"/>
      <c r="DP1631" s="70"/>
      <c r="DQ1631" s="70"/>
      <c r="DR1631" s="70"/>
      <c r="DS1631" s="70"/>
      <c r="DT1631" s="70"/>
      <c r="DU1631" s="70"/>
      <c r="DV1631" s="70"/>
      <c r="DW1631" s="70"/>
      <c r="DX1631" s="70"/>
      <c r="DY1631" s="70"/>
      <c r="DZ1631" s="70"/>
      <c r="EA1631" s="70"/>
      <c r="EB1631" s="70"/>
      <c r="EC1631" s="70"/>
      <c r="ED1631" s="70"/>
      <c r="EE1631" s="70"/>
      <c r="EF1631" s="70"/>
      <c r="EG1631" s="70"/>
      <c r="EH1631" s="70"/>
      <c r="EI1631" s="70"/>
      <c r="EJ1631" s="70"/>
      <c r="EK1631" s="70"/>
      <c r="EL1631" s="70"/>
      <c r="EM1631" s="70"/>
      <c r="EN1631" s="70"/>
      <c r="EO1631" s="70"/>
      <c r="EP1631" s="70"/>
      <c r="EQ1631" s="70"/>
      <c r="ER1631" s="70"/>
      <c r="ES1631" s="70"/>
      <c r="ET1631" s="70"/>
      <c r="EU1631" s="70"/>
      <c r="EV1631" s="70"/>
      <c r="EW1631" s="70"/>
      <c r="EX1631" s="70"/>
      <c r="EY1631" s="70"/>
      <c r="EZ1631" s="70"/>
      <c r="FA1631" s="70"/>
      <c r="FB1631" s="70"/>
      <c r="FC1631" s="70"/>
      <c r="FD1631" s="70"/>
      <c r="FE1631" s="70"/>
      <c r="FF1631" s="70"/>
      <c r="FG1631" s="70"/>
      <c r="FH1631" s="70"/>
      <c r="FI1631" s="70"/>
      <c r="FJ1631" s="70"/>
      <c r="FK1631" s="70"/>
      <c r="FL1631" s="70"/>
      <c r="FM1631" s="70"/>
      <c r="FN1631" s="70"/>
      <c r="FO1631" s="70"/>
      <c r="FP1631" s="70"/>
      <c r="FQ1631" s="70"/>
      <c r="FR1631" s="70"/>
      <c r="FS1631" s="70"/>
      <c r="FT1631" s="70"/>
      <c r="FU1631" s="70"/>
      <c r="FV1631" s="70"/>
      <c r="FW1631" s="70"/>
      <c r="FX1631" s="70"/>
      <c r="FY1631" s="70"/>
      <c r="FZ1631" s="70"/>
      <c r="GA1631" s="70"/>
      <c r="GB1631" s="70"/>
      <c r="GC1631" s="70"/>
      <c r="GD1631" s="70"/>
      <c r="GE1631" s="70"/>
      <c r="GF1631" s="70"/>
      <c r="GG1631" s="70"/>
      <c r="GH1631" s="70"/>
      <c r="GI1631" s="70"/>
      <c r="GJ1631" s="70"/>
      <c r="GK1631" s="70"/>
      <c r="GL1631" s="70"/>
      <c r="GM1631" s="70"/>
      <c r="GN1631" s="70"/>
      <c r="GO1631" s="70"/>
      <c r="GP1631" s="70"/>
      <c r="GQ1631" s="70"/>
      <c r="GR1631" s="70"/>
      <c r="GS1631" s="70"/>
      <c r="GT1631" s="70"/>
      <c r="GU1631" s="70"/>
      <c r="GV1631" s="70"/>
      <c r="GW1631" s="70"/>
      <c r="GX1631" s="70"/>
      <c r="GY1631" s="70"/>
      <c r="GZ1631" s="70"/>
      <c r="HA1631" s="70"/>
      <c r="HB1631" s="70"/>
      <c r="HC1631" s="70"/>
      <c r="HD1631" s="70"/>
      <c r="HE1631" s="70"/>
      <c r="HF1631" s="70"/>
      <c r="HG1631" s="70"/>
      <c r="HH1631" s="70"/>
      <c r="HI1631" s="70"/>
      <c r="HJ1631" s="70"/>
      <c r="HK1631" s="70"/>
      <c r="HL1631" s="70"/>
      <c r="HM1631" s="70"/>
      <c r="HN1631" s="70"/>
      <c r="HO1631" s="70"/>
      <c r="HP1631" s="70"/>
      <c r="HQ1631" s="70"/>
      <c r="HR1631" s="70"/>
      <c r="HS1631" s="70"/>
      <c r="HT1631" s="70"/>
      <c r="HU1631" s="70"/>
      <c r="HV1631" s="70"/>
      <c r="HW1631" s="70"/>
      <c r="HX1631" s="70"/>
      <c r="HY1631" s="70"/>
    </row>
    <row r="1632" spans="1:233" x14ac:dyDescent="0.2">
      <c r="A1632" s="12">
        <v>2158</v>
      </c>
      <c r="B1632" s="12" t="s">
        <v>3489</v>
      </c>
      <c r="C1632" s="12" t="s">
        <v>3490</v>
      </c>
      <c r="D1632" s="13">
        <v>16000</v>
      </c>
      <c r="E1632" s="33" t="s">
        <v>6141</v>
      </c>
      <c r="F1632" s="33" t="s">
        <v>6165</v>
      </c>
      <c r="G1632" s="9" t="s">
        <v>6409</v>
      </c>
      <c r="H1632" s="9"/>
      <c r="I1632" s="23"/>
      <c r="J1632" s="13" t="str">
        <f t="shared" si="25"/>
        <v>INSERT INTO `Productos` (txRefInterna,txRefExterna,txNomProducto,txDescripcion,idClasifProductos,idMarcaProductos) SELECT '2158','29T','TENSOR LOCO MAZDA B2200-ASAHI  FE1H12730','TENSOR LOCO MAZDA B2200-ASAHI  FE1H12730', A.idClasifProductos, M.idClasifProductos  FROM `ClasifProductos` A, `ClasifProductos` M WHERE A.txDescripcion = 'TENSOR' AND M.txDescripcion = 'MAZDA ';</v>
      </c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3"/>
      <c r="BL1632" s="23"/>
      <c r="BM1632" s="23"/>
      <c r="BN1632" s="23"/>
      <c r="BO1632" s="23"/>
      <c r="BP1632" s="23"/>
      <c r="BQ1632" s="23"/>
      <c r="BR1632" s="23"/>
      <c r="BS1632" s="23"/>
      <c r="BT1632" s="23"/>
      <c r="BU1632" s="23"/>
      <c r="BV1632" s="23"/>
      <c r="BW1632" s="23"/>
      <c r="BX1632" s="23"/>
      <c r="BY1632" s="23"/>
      <c r="BZ1632" s="23"/>
      <c r="CA1632" s="23"/>
      <c r="CB1632" s="23"/>
      <c r="CC1632" s="23"/>
      <c r="CD1632" s="23"/>
      <c r="CE1632" s="23"/>
      <c r="CF1632" s="23"/>
      <c r="CG1632" s="23"/>
      <c r="CH1632" s="23"/>
      <c r="CI1632" s="23"/>
      <c r="CJ1632" s="23"/>
      <c r="CK1632" s="23"/>
      <c r="CL1632" s="23"/>
      <c r="CM1632" s="23"/>
      <c r="CN1632" s="23"/>
      <c r="CO1632" s="23"/>
      <c r="CP1632" s="23"/>
      <c r="CQ1632" s="23"/>
      <c r="CR1632" s="23"/>
      <c r="CS1632" s="23"/>
      <c r="CT1632" s="23"/>
      <c r="CU1632" s="23"/>
      <c r="CV1632" s="23"/>
      <c r="CW1632" s="23"/>
      <c r="CX1632" s="23"/>
      <c r="CY1632" s="23"/>
      <c r="CZ1632" s="23"/>
      <c r="DA1632" s="23"/>
      <c r="DB1632" s="23"/>
      <c r="DC1632" s="23"/>
      <c r="DD1632" s="23"/>
      <c r="DE1632" s="23"/>
      <c r="DF1632" s="23"/>
      <c r="DG1632" s="23"/>
      <c r="DH1632" s="23"/>
      <c r="DI1632" s="23"/>
      <c r="DJ1632" s="23"/>
      <c r="DK1632" s="23"/>
      <c r="DL1632" s="23"/>
      <c r="DM1632" s="23"/>
      <c r="DN1632" s="23"/>
      <c r="DO1632" s="23"/>
      <c r="DP1632" s="23"/>
      <c r="DQ1632" s="23"/>
      <c r="DR1632" s="23"/>
      <c r="DS1632" s="23"/>
      <c r="DT1632" s="23"/>
      <c r="DU1632" s="23"/>
      <c r="DV1632" s="23"/>
      <c r="DW1632" s="23"/>
      <c r="DX1632" s="23"/>
      <c r="DY1632" s="23"/>
      <c r="DZ1632" s="23"/>
      <c r="EA1632" s="23"/>
      <c r="EB1632" s="23"/>
      <c r="EC1632" s="23"/>
      <c r="ED1632" s="23"/>
      <c r="EE1632" s="23"/>
      <c r="EF1632" s="23"/>
      <c r="EG1632" s="23"/>
      <c r="EH1632" s="23"/>
      <c r="EI1632" s="23"/>
      <c r="EJ1632" s="23"/>
      <c r="EK1632" s="23"/>
      <c r="EL1632" s="23"/>
      <c r="EM1632" s="23"/>
      <c r="EN1632" s="23"/>
      <c r="EO1632" s="23"/>
      <c r="EP1632" s="23"/>
      <c r="EQ1632" s="23"/>
      <c r="ER1632" s="23"/>
      <c r="ES1632" s="23"/>
      <c r="ET1632" s="23"/>
      <c r="EU1632" s="23"/>
      <c r="EV1632" s="23"/>
      <c r="EW1632" s="23"/>
      <c r="EX1632" s="23"/>
      <c r="EY1632" s="23"/>
      <c r="EZ1632" s="23"/>
      <c r="FA1632" s="23"/>
      <c r="FB1632" s="23"/>
      <c r="FC1632" s="23"/>
      <c r="FD1632" s="23"/>
      <c r="FE1632" s="23"/>
      <c r="FF1632" s="23"/>
      <c r="FG1632" s="23"/>
      <c r="FH1632" s="23"/>
      <c r="FI1632" s="23"/>
      <c r="FJ1632" s="23"/>
      <c r="FK1632" s="23"/>
      <c r="FL1632" s="23"/>
      <c r="FM1632" s="23"/>
      <c r="FN1632" s="23"/>
      <c r="FO1632" s="23"/>
      <c r="FP1632" s="23"/>
      <c r="FQ1632" s="23"/>
      <c r="FR1632" s="23"/>
      <c r="FS1632" s="23"/>
      <c r="FT1632" s="23"/>
      <c r="FU1632" s="23"/>
      <c r="FV1632" s="23"/>
      <c r="FW1632" s="23"/>
      <c r="FX1632" s="23"/>
      <c r="FY1632" s="23"/>
      <c r="FZ1632" s="23"/>
      <c r="GA1632" s="23"/>
      <c r="GB1632" s="23"/>
      <c r="GC1632" s="23"/>
      <c r="GD1632" s="23"/>
      <c r="GE1632" s="23"/>
      <c r="GF1632" s="23"/>
      <c r="GG1632" s="23"/>
      <c r="GH1632" s="23"/>
      <c r="GI1632" s="23"/>
      <c r="GJ1632" s="23"/>
      <c r="GK1632" s="23"/>
      <c r="GL1632" s="23"/>
      <c r="GM1632" s="23"/>
      <c r="GN1632" s="23"/>
      <c r="GO1632" s="23"/>
      <c r="GP1632" s="23"/>
      <c r="GQ1632" s="23"/>
      <c r="GR1632" s="23"/>
      <c r="GS1632" s="23"/>
      <c r="GT1632" s="23"/>
      <c r="GU1632" s="23"/>
      <c r="GV1632" s="23"/>
      <c r="GW1632" s="23"/>
      <c r="GX1632" s="23"/>
      <c r="GY1632" s="23"/>
      <c r="GZ1632" s="23"/>
      <c r="HA1632" s="23"/>
      <c r="HB1632" s="23"/>
      <c r="HC1632" s="23"/>
      <c r="HD1632" s="23"/>
      <c r="HE1632" s="23"/>
      <c r="HF1632" s="23"/>
      <c r="HG1632" s="23"/>
      <c r="HH1632" s="23"/>
      <c r="HI1632" s="23"/>
      <c r="HJ1632" s="23"/>
      <c r="HK1632" s="23"/>
      <c r="HL1632" s="23"/>
      <c r="HM1632" s="23"/>
      <c r="HN1632" s="23"/>
      <c r="HO1632" s="23"/>
      <c r="HP1632" s="23"/>
      <c r="HQ1632" s="23"/>
      <c r="HR1632" s="23"/>
      <c r="HS1632" s="23"/>
      <c r="HT1632" s="23"/>
      <c r="HU1632" s="23"/>
      <c r="HV1632" s="23"/>
      <c r="HW1632" s="23"/>
      <c r="HX1632" s="23"/>
      <c r="HY1632" s="23"/>
    </row>
    <row r="1633" spans="1:233" x14ac:dyDescent="0.2">
      <c r="A1633" s="12">
        <v>2181</v>
      </c>
      <c r="B1633" s="12" t="s">
        <v>3491</v>
      </c>
      <c r="C1633" s="12" t="s">
        <v>3492</v>
      </c>
      <c r="D1633" s="13">
        <v>14400</v>
      </c>
      <c r="E1633" s="33" t="s">
        <v>6141</v>
      </c>
      <c r="F1633" s="33" t="s">
        <v>6165</v>
      </c>
      <c r="G1633" s="9" t="s">
        <v>6409</v>
      </c>
      <c r="H1633" s="9"/>
      <c r="I1633" s="23"/>
      <c r="J1633" s="13" t="str">
        <f t="shared" si="25"/>
        <v>INSERT INTO `Productos` (txRefInterna,txRefExterna,txNomProducto,txDescripcion,idClasifProductos,idMarcaProductos) SELECT '2181','28T','TENSOR LOCO MAZDA 323 INYEC. ALLEGRO 1300   B63012700A','TENSOR LOCO MAZDA 323 INYEC. ALLEGRO 1300   B63012700A', A.idClasifProductos, M.idClasifProductos  FROM `ClasifProductos` A, `ClasifProductos` M WHERE A.txDescripcion = 'TENSOR' AND M.txDescripcion = 'MAZDA ';</v>
      </c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3"/>
      <c r="BL1633" s="23"/>
      <c r="BM1633" s="23"/>
      <c r="BN1633" s="23"/>
      <c r="BO1633" s="23"/>
      <c r="BP1633" s="23"/>
      <c r="BQ1633" s="23"/>
      <c r="BR1633" s="23"/>
      <c r="BS1633" s="23"/>
      <c r="BT1633" s="23"/>
      <c r="BU1633" s="23"/>
      <c r="BV1633" s="23"/>
      <c r="BW1633" s="23"/>
      <c r="BX1633" s="23"/>
      <c r="BY1633" s="23"/>
      <c r="BZ1633" s="23"/>
      <c r="CA1633" s="23"/>
      <c r="CB1633" s="23"/>
      <c r="CC1633" s="23"/>
      <c r="CD1633" s="23"/>
      <c r="CE1633" s="23"/>
      <c r="CF1633" s="23"/>
      <c r="CG1633" s="23"/>
      <c r="CH1633" s="23"/>
      <c r="CI1633" s="23"/>
      <c r="CJ1633" s="23"/>
      <c r="CK1633" s="23"/>
      <c r="CL1633" s="23"/>
      <c r="CM1633" s="23"/>
      <c r="CN1633" s="23"/>
      <c r="CO1633" s="23"/>
      <c r="CP1633" s="23"/>
      <c r="CQ1633" s="23"/>
      <c r="CR1633" s="23"/>
      <c r="CS1633" s="23"/>
      <c r="CT1633" s="23"/>
      <c r="CU1633" s="23"/>
      <c r="CV1633" s="23"/>
      <c r="CW1633" s="23"/>
      <c r="CX1633" s="23"/>
      <c r="CY1633" s="23"/>
      <c r="CZ1633" s="23"/>
      <c r="DA1633" s="23"/>
      <c r="DB1633" s="23"/>
      <c r="DC1633" s="23"/>
      <c r="DD1633" s="23"/>
      <c r="DE1633" s="23"/>
      <c r="DF1633" s="23"/>
      <c r="DG1633" s="23"/>
      <c r="DH1633" s="23"/>
      <c r="DI1633" s="23"/>
      <c r="DJ1633" s="23"/>
      <c r="DK1633" s="23"/>
      <c r="DL1633" s="23"/>
      <c r="DM1633" s="23"/>
      <c r="DN1633" s="23"/>
      <c r="DO1633" s="23"/>
      <c r="DP1633" s="23"/>
      <c r="DQ1633" s="23"/>
      <c r="DR1633" s="23"/>
      <c r="DS1633" s="23"/>
      <c r="DT1633" s="23"/>
      <c r="DU1633" s="23"/>
      <c r="DV1633" s="23"/>
      <c r="DW1633" s="23"/>
      <c r="DX1633" s="23"/>
      <c r="DY1633" s="23"/>
      <c r="DZ1633" s="23"/>
      <c r="EA1633" s="23"/>
      <c r="EB1633" s="23"/>
      <c r="EC1633" s="23"/>
      <c r="ED1633" s="23"/>
      <c r="EE1633" s="23"/>
      <c r="EF1633" s="23"/>
      <c r="EG1633" s="23"/>
      <c r="EH1633" s="23"/>
      <c r="EI1633" s="23"/>
      <c r="EJ1633" s="23"/>
      <c r="EK1633" s="23"/>
      <c r="EL1633" s="23"/>
      <c r="EM1633" s="23"/>
      <c r="EN1633" s="23"/>
      <c r="EO1633" s="23"/>
      <c r="EP1633" s="23"/>
      <c r="EQ1633" s="23"/>
      <c r="ER1633" s="23"/>
      <c r="ES1633" s="23"/>
      <c r="ET1633" s="23"/>
      <c r="EU1633" s="23"/>
      <c r="EV1633" s="23"/>
      <c r="EW1633" s="23"/>
      <c r="EX1633" s="23"/>
      <c r="EY1633" s="23"/>
      <c r="EZ1633" s="23"/>
      <c r="FA1633" s="23"/>
      <c r="FB1633" s="23"/>
      <c r="FC1633" s="23"/>
      <c r="FD1633" s="23"/>
      <c r="FE1633" s="23"/>
      <c r="FF1633" s="23"/>
      <c r="FG1633" s="23"/>
      <c r="FH1633" s="23"/>
      <c r="FI1633" s="23"/>
      <c r="FJ1633" s="23"/>
      <c r="FK1633" s="23"/>
      <c r="FL1633" s="23"/>
      <c r="FM1633" s="23"/>
      <c r="FN1633" s="23"/>
      <c r="FO1633" s="23"/>
      <c r="FP1633" s="23"/>
      <c r="FQ1633" s="23"/>
      <c r="FR1633" s="23"/>
      <c r="FS1633" s="23"/>
      <c r="FT1633" s="23"/>
      <c r="FU1633" s="23"/>
      <c r="FV1633" s="23"/>
      <c r="FW1633" s="23"/>
      <c r="FX1633" s="23"/>
      <c r="FY1633" s="23"/>
      <c r="FZ1633" s="23"/>
      <c r="GA1633" s="23"/>
      <c r="GB1633" s="23"/>
      <c r="GC1633" s="23"/>
      <c r="GD1633" s="23"/>
      <c r="GE1633" s="23"/>
      <c r="GF1633" s="23"/>
      <c r="GG1633" s="23"/>
      <c r="GH1633" s="23"/>
      <c r="GI1633" s="23"/>
      <c r="GJ1633" s="23"/>
      <c r="GK1633" s="23"/>
      <c r="GL1633" s="23"/>
      <c r="GM1633" s="23"/>
      <c r="GN1633" s="23"/>
      <c r="GO1633" s="23"/>
      <c r="GP1633" s="23"/>
      <c r="GQ1633" s="23"/>
      <c r="GR1633" s="23"/>
      <c r="GS1633" s="23"/>
      <c r="GT1633" s="23"/>
      <c r="GU1633" s="23"/>
      <c r="GV1633" s="23"/>
      <c r="GW1633" s="23"/>
      <c r="GX1633" s="23"/>
      <c r="GY1633" s="23"/>
      <c r="GZ1633" s="23"/>
      <c r="HA1633" s="23"/>
      <c r="HB1633" s="23"/>
      <c r="HC1633" s="23"/>
      <c r="HD1633" s="23"/>
      <c r="HE1633" s="23"/>
      <c r="HF1633" s="23"/>
      <c r="HG1633" s="23"/>
      <c r="HH1633" s="23"/>
      <c r="HI1633" s="23"/>
      <c r="HJ1633" s="23"/>
      <c r="HK1633" s="23"/>
      <c r="HL1633" s="23"/>
      <c r="HM1633" s="23"/>
      <c r="HN1633" s="23"/>
      <c r="HO1633" s="23"/>
      <c r="HP1633" s="23"/>
      <c r="HQ1633" s="23"/>
      <c r="HR1633" s="23"/>
      <c r="HS1633" s="23"/>
      <c r="HT1633" s="23"/>
      <c r="HU1633" s="23"/>
      <c r="HV1633" s="23"/>
      <c r="HW1633" s="23"/>
      <c r="HX1633" s="23"/>
      <c r="HY1633" s="23"/>
    </row>
    <row r="1634" spans="1:233" x14ac:dyDescent="0.2">
      <c r="A1634" s="12">
        <v>2161</v>
      </c>
      <c r="B1634" s="12" t="s">
        <v>3493</v>
      </c>
      <c r="C1634" s="12" t="s">
        <v>3494</v>
      </c>
      <c r="D1634" s="13">
        <v>14400</v>
      </c>
      <c r="E1634" s="33" t="s">
        <v>6141</v>
      </c>
      <c r="F1634" s="33" t="s">
        <v>6165</v>
      </c>
      <c r="G1634" s="9" t="s">
        <v>6409</v>
      </c>
      <c r="H1634" s="9"/>
      <c r="I1634" s="23"/>
      <c r="J1634" s="13" t="str">
        <f t="shared" si="25"/>
        <v>INSERT INTO `Productos` (txRefInterna,txRefExterna,txNomProducto,txDescripcion,idClasifProductos,idMarcaProductos) SELECT '2161','24T','TENSOR LOCO MAZDA  ALLEGRO 1600        B66012730   ','TENSOR LOCO MAZDA  ALLEGRO 1600        B66012730   ', A.idClasifProductos, M.idClasifProductos  FROM `ClasifProductos` A, `ClasifProductos` M WHERE A.txDescripcion = 'TENSOR' AND M.txDescripcion = 'MAZDA ';</v>
      </c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3"/>
      <c r="BL1634" s="23"/>
      <c r="BM1634" s="23"/>
      <c r="BN1634" s="23"/>
      <c r="BO1634" s="23"/>
      <c r="BP1634" s="23"/>
      <c r="BQ1634" s="23"/>
      <c r="BR1634" s="23"/>
      <c r="BS1634" s="23"/>
      <c r="BT1634" s="23"/>
      <c r="BU1634" s="23"/>
      <c r="BV1634" s="23"/>
      <c r="BW1634" s="23"/>
      <c r="BX1634" s="23"/>
      <c r="BY1634" s="23"/>
      <c r="BZ1634" s="23"/>
      <c r="CA1634" s="23"/>
      <c r="CB1634" s="23"/>
      <c r="CC1634" s="23"/>
      <c r="CD1634" s="23"/>
      <c r="CE1634" s="23"/>
      <c r="CF1634" s="23"/>
      <c r="CG1634" s="23"/>
      <c r="CH1634" s="23"/>
      <c r="CI1634" s="23"/>
      <c r="CJ1634" s="23"/>
      <c r="CK1634" s="23"/>
      <c r="CL1634" s="23"/>
      <c r="CM1634" s="23"/>
      <c r="CN1634" s="23"/>
      <c r="CO1634" s="23"/>
      <c r="CP1634" s="23"/>
      <c r="CQ1634" s="23"/>
      <c r="CR1634" s="23"/>
      <c r="CS1634" s="23"/>
      <c r="CT1634" s="23"/>
      <c r="CU1634" s="23"/>
      <c r="CV1634" s="23"/>
      <c r="CW1634" s="23"/>
      <c r="CX1634" s="23"/>
      <c r="CY1634" s="23"/>
      <c r="CZ1634" s="23"/>
      <c r="DA1634" s="23"/>
      <c r="DB1634" s="23"/>
      <c r="DC1634" s="23"/>
      <c r="DD1634" s="23"/>
      <c r="DE1634" s="23"/>
      <c r="DF1634" s="23"/>
      <c r="DG1634" s="23"/>
      <c r="DH1634" s="23"/>
      <c r="DI1634" s="23"/>
      <c r="DJ1634" s="23"/>
      <c r="DK1634" s="23"/>
      <c r="DL1634" s="23"/>
      <c r="DM1634" s="23"/>
      <c r="DN1634" s="23"/>
      <c r="DO1634" s="23"/>
      <c r="DP1634" s="23"/>
      <c r="DQ1634" s="23"/>
      <c r="DR1634" s="23"/>
      <c r="DS1634" s="23"/>
      <c r="DT1634" s="23"/>
      <c r="DU1634" s="23"/>
      <c r="DV1634" s="23"/>
      <c r="DW1634" s="23"/>
      <c r="DX1634" s="23"/>
      <c r="DY1634" s="23"/>
      <c r="DZ1634" s="23"/>
      <c r="EA1634" s="23"/>
      <c r="EB1634" s="23"/>
      <c r="EC1634" s="23"/>
      <c r="ED1634" s="23"/>
      <c r="EE1634" s="23"/>
      <c r="EF1634" s="23"/>
      <c r="EG1634" s="23"/>
      <c r="EH1634" s="23"/>
      <c r="EI1634" s="23"/>
      <c r="EJ1634" s="23"/>
      <c r="EK1634" s="23"/>
      <c r="EL1634" s="23"/>
      <c r="EM1634" s="23"/>
      <c r="EN1634" s="23"/>
      <c r="EO1634" s="23"/>
      <c r="EP1634" s="23"/>
      <c r="EQ1634" s="23"/>
      <c r="ER1634" s="23"/>
      <c r="ES1634" s="23"/>
      <c r="ET1634" s="23"/>
      <c r="EU1634" s="23"/>
      <c r="EV1634" s="23"/>
      <c r="EW1634" s="23"/>
      <c r="EX1634" s="23"/>
      <c r="EY1634" s="23"/>
      <c r="EZ1634" s="23"/>
      <c r="FA1634" s="23"/>
      <c r="FB1634" s="23"/>
      <c r="FC1634" s="23"/>
      <c r="FD1634" s="23"/>
      <c r="FE1634" s="23"/>
      <c r="FF1634" s="23"/>
      <c r="FG1634" s="23"/>
      <c r="FH1634" s="23"/>
      <c r="FI1634" s="23"/>
      <c r="FJ1634" s="23"/>
      <c r="FK1634" s="23"/>
      <c r="FL1634" s="23"/>
      <c r="FM1634" s="23"/>
      <c r="FN1634" s="23"/>
      <c r="FO1634" s="23"/>
      <c r="FP1634" s="23"/>
      <c r="FQ1634" s="23"/>
      <c r="FR1634" s="23"/>
      <c r="FS1634" s="23"/>
      <c r="FT1634" s="23"/>
      <c r="FU1634" s="23"/>
      <c r="FV1634" s="23"/>
      <c r="FW1634" s="23"/>
      <c r="FX1634" s="23"/>
      <c r="FY1634" s="23"/>
      <c r="FZ1634" s="23"/>
      <c r="GA1634" s="23"/>
      <c r="GB1634" s="23"/>
      <c r="GC1634" s="23"/>
      <c r="GD1634" s="23"/>
      <c r="GE1634" s="23"/>
      <c r="GF1634" s="23"/>
      <c r="GG1634" s="23"/>
      <c r="GH1634" s="23"/>
      <c r="GI1634" s="23"/>
      <c r="GJ1634" s="23"/>
      <c r="GK1634" s="23"/>
      <c r="GL1634" s="23"/>
      <c r="GM1634" s="23"/>
      <c r="GN1634" s="23"/>
      <c r="GO1634" s="23"/>
      <c r="GP1634" s="23"/>
      <c r="GQ1634" s="23"/>
      <c r="GR1634" s="23"/>
      <c r="GS1634" s="23"/>
      <c r="GT1634" s="23"/>
      <c r="GU1634" s="23"/>
      <c r="GV1634" s="23"/>
      <c r="GW1634" s="23"/>
      <c r="GX1634" s="23"/>
      <c r="GY1634" s="23"/>
      <c r="GZ1634" s="23"/>
      <c r="HA1634" s="23"/>
      <c r="HB1634" s="23"/>
      <c r="HC1634" s="23"/>
      <c r="HD1634" s="23"/>
      <c r="HE1634" s="23"/>
      <c r="HF1634" s="23"/>
      <c r="HG1634" s="23"/>
      <c r="HH1634" s="23"/>
      <c r="HI1634" s="23"/>
      <c r="HJ1634" s="23"/>
      <c r="HK1634" s="23"/>
      <c r="HL1634" s="23"/>
      <c r="HM1634" s="23"/>
      <c r="HN1634" s="23"/>
      <c r="HO1634" s="23"/>
      <c r="HP1634" s="23"/>
      <c r="HQ1634" s="23"/>
      <c r="HR1634" s="23"/>
      <c r="HS1634" s="23"/>
      <c r="HT1634" s="23"/>
      <c r="HU1634" s="23"/>
      <c r="HV1634" s="23"/>
      <c r="HW1634" s="23"/>
      <c r="HX1634" s="23"/>
      <c r="HY1634" s="23"/>
    </row>
    <row r="1635" spans="1:233" x14ac:dyDescent="0.2">
      <c r="A1635" s="12">
        <v>2162</v>
      </c>
      <c r="B1635" s="12" t="s">
        <v>3495</v>
      </c>
      <c r="C1635" s="12" t="s">
        <v>3496</v>
      </c>
      <c r="D1635" s="13">
        <v>14400</v>
      </c>
      <c r="E1635" s="33" t="s">
        <v>6141</v>
      </c>
      <c r="F1635" s="33" t="s">
        <v>6165</v>
      </c>
      <c r="G1635" s="9" t="s">
        <v>6409</v>
      </c>
      <c r="H1635" s="9"/>
      <c r="I1635" s="23"/>
      <c r="J1635" s="13" t="str">
        <f t="shared" si="25"/>
        <v>INSERT INTO `Productos` (txRefInterna,txRefExterna,txNomProducto,txDescripcion,idClasifProductos,idMarcaProductos) SELECT '2162','30T','TENSOR LOCO MAZDA MATSURI MILENIO         FS0112730','TENSOR LOCO MAZDA MATSURI MILENIO         FS0112730', A.idClasifProductos, M.idClasifProductos  FROM `ClasifProductos` A, `ClasifProductos` M WHERE A.txDescripcion = 'TENSOR' AND M.txDescripcion = 'MAZDA ';</v>
      </c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  <c r="BF1635" s="23"/>
      <c r="BG1635" s="23"/>
      <c r="BH1635" s="23"/>
      <c r="BI1635" s="23"/>
      <c r="BJ1635" s="23"/>
      <c r="BK1635" s="23"/>
      <c r="BL1635" s="23"/>
      <c r="BM1635" s="23"/>
      <c r="BN1635" s="23"/>
      <c r="BO1635" s="23"/>
      <c r="BP1635" s="23"/>
      <c r="BQ1635" s="23"/>
      <c r="BR1635" s="23"/>
      <c r="BS1635" s="23"/>
      <c r="BT1635" s="23"/>
      <c r="BU1635" s="23"/>
      <c r="BV1635" s="23"/>
      <c r="BW1635" s="23"/>
      <c r="BX1635" s="23"/>
      <c r="BY1635" s="23"/>
      <c r="BZ1635" s="23"/>
      <c r="CA1635" s="23"/>
      <c r="CB1635" s="23"/>
      <c r="CC1635" s="23"/>
      <c r="CD1635" s="23"/>
      <c r="CE1635" s="23"/>
      <c r="CF1635" s="23"/>
      <c r="CG1635" s="23"/>
      <c r="CH1635" s="23"/>
      <c r="CI1635" s="23"/>
      <c r="CJ1635" s="23"/>
      <c r="CK1635" s="23"/>
      <c r="CL1635" s="23"/>
      <c r="CM1635" s="23"/>
      <c r="CN1635" s="23"/>
      <c r="CO1635" s="23"/>
      <c r="CP1635" s="23"/>
      <c r="CQ1635" s="23"/>
      <c r="CR1635" s="23"/>
      <c r="CS1635" s="23"/>
      <c r="CT1635" s="23"/>
      <c r="CU1635" s="23"/>
      <c r="CV1635" s="23"/>
      <c r="CW1635" s="23"/>
      <c r="CX1635" s="23"/>
      <c r="CY1635" s="23"/>
      <c r="CZ1635" s="23"/>
      <c r="DA1635" s="23"/>
      <c r="DB1635" s="23"/>
      <c r="DC1635" s="23"/>
      <c r="DD1635" s="23"/>
      <c r="DE1635" s="23"/>
      <c r="DF1635" s="23"/>
      <c r="DG1635" s="23"/>
      <c r="DH1635" s="23"/>
      <c r="DI1635" s="23"/>
      <c r="DJ1635" s="23"/>
      <c r="DK1635" s="23"/>
      <c r="DL1635" s="23"/>
      <c r="DM1635" s="23"/>
      <c r="DN1635" s="23"/>
      <c r="DO1635" s="23"/>
      <c r="DP1635" s="23"/>
      <c r="DQ1635" s="23"/>
      <c r="DR1635" s="23"/>
      <c r="DS1635" s="23"/>
      <c r="DT1635" s="23"/>
      <c r="DU1635" s="23"/>
      <c r="DV1635" s="23"/>
      <c r="DW1635" s="23"/>
      <c r="DX1635" s="23"/>
      <c r="DY1635" s="23"/>
      <c r="DZ1635" s="23"/>
      <c r="EA1635" s="23"/>
      <c r="EB1635" s="23"/>
      <c r="EC1635" s="23"/>
      <c r="ED1635" s="23"/>
      <c r="EE1635" s="23"/>
      <c r="EF1635" s="23"/>
      <c r="EG1635" s="23"/>
      <c r="EH1635" s="23"/>
      <c r="EI1635" s="23"/>
      <c r="EJ1635" s="23"/>
      <c r="EK1635" s="23"/>
      <c r="EL1635" s="23"/>
      <c r="EM1635" s="23"/>
      <c r="EN1635" s="23"/>
      <c r="EO1635" s="23"/>
      <c r="EP1635" s="23"/>
      <c r="EQ1635" s="23"/>
      <c r="ER1635" s="23"/>
      <c r="ES1635" s="23"/>
      <c r="ET1635" s="23"/>
      <c r="EU1635" s="23"/>
      <c r="EV1635" s="23"/>
      <c r="EW1635" s="23"/>
      <c r="EX1635" s="23"/>
      <c r="EY1635" s="23"/>
      <c r="EZ1635" s="23"/>
      <c r="FA1635" s="23"/>
      <c r="FB1635" s="23"/>
      <c r="FC1635" s="23"/>
      <c r="FD1635" s="23"/>
      <c r="FE1635" s="23"/>
      <c r="FF1635" s="23"/>
      <c r="FG1635" s="23"/>
      <c r="FH1635" s="23"/>
      <c r="FI1635" s="23"/>
      <c r="FJ1635" s="23"/>
      <c r="FK1635" s="23"/>
      <c r="FL1635" s="23"/>
      <c r="FM1635" s="23"/>
      <c r="FN1635" s="23"/>
      <c r="FO1635" s="23"/>
      <c r="FP1635" s="23"/>
      <c r="FQ1635" s="23"/>
      <c r="FR1635" s="23"/>
      <c r="FS1635" s="23"/>
      <c r="FT1635" s="23"/>
      <c r="FU1635" s="23"/>
      <c r="FV1635" s="23"/>
      <c r="FW1635" s="23"/>
      <c r="FX1635" s="23"/>
      <c r="FY1635" s="23"/>
      <c r="FZ1635" s="23"/>
      <c r="GA1635" s="23"/>
      <c r="GB1635" s="23"/>
      <c r="GC1635" s="23"/>
      <c r="GD1635" s="23"/>
      <c r="GE1635" s="23"/>
      <c r="GF1635" s="23"/>
      <c r="GG1635" s="23"/>
      <c r="GH1635" s="23"/>
      <c r="GI1635" s="23"/>
      <c r="GJ1635" s="23"/>
      <c r="GK1635" s="23"/>
      <c r="GL1635" s="23"/>
      <c r="GM1635" s="23"/>
      <c r="GN1635" s="23"/>
      <c r="GO1635" s="23"/>
      <c r="GP1635" s="23"/>
      <c r="GQ1635" s="23"/>
      <c r="GR1635" s="23"/>
      <c r="GS1635" s="23"/>
      <c r="GT1635" s="23"/>
      <c r="GU1635" s="23"/>
      <c r="GV1635" s="23"/>
      <c r="GW1635" s="23"/>
      <c r="GX1635" s="23"/>
      <c r="GY1635" s="23"/>
      <c r="GZ1635" s="23"/>
      <c r="HA1635" s="23"/>
      <c r="HB1635" s="23"/>
      <c r="HC1635" s="23"/>
      <c r="HD1635" s="23"/>
      <c r="HE1635" s="23"/>
      <c r="HF1635" s="23"/>
      <c r="HG1635" s="23"/>
      <c r="HH1635" s="23"/>
      <c r="HI1635" s="23"/>
      <c r="HJ1635" s="23"/>
      <c r="HK1635" s="23"/>
      <c r="HL1635" s="23"/>
      <c r="HM1635" s="23"/>
      <c r="HN1635" s="23"/>
      <c r="HO1635" s="23"/>
      <c r="HP1635" s="23"/>
      <c r="HQ1635" s="23"/>
      <c r="HR1635" s="23"/>
      <c r="HS1635" s="23"/>
      <c r="HT1635" s="23"/>
      <c r="HU1635" s="23"/>
      <c r="HV1635" s="23"/>
      <c r="HW1635" s="23"/>
      <c r="HX1635" s="23"/>
      <c r="HY1635" s="23"/>
    </row>
    <row r="1636" spans="1:233" x14ac:dyDescent="0.2">
      <c r="A1636" s="12">
        <v>1431</v>
      </c>
      <c r="B1636" s="12" t="s">
        <v>2501</v>
      </c>
      <c r="C1636" s="12" t="s">
        <v>3115</v>
      </c>
      <c r="D1636" s="13">
        <v>12990</v>
      </c>
      <c r="E1636" s="33" t="s">
        <v>2256</v>
      </c>
      <c r="F1636" s="33" t="s">
        <v>6122</v>
      </c>
      <c r="G1636" s="9" t="s">
        <v>6409</v>
      </c>
      <c r="H1636" s="9"/>
      <c r="I1636" s="23"/>
      <c r="J1636" s="13" t="str">
        <f t="shared" si="25"/>
        <v>INSERT INTO `Productos` (txRefInterna,txRefExterna,txNomProducto,txDescripcion,idClasifProductos,idMarcaProductos) SELECT '1431','TT','TENSOR ZANAHORIA R-4-6','TENSOR ZANAHORIA R-4-6', A.idClasifProductos, M.idClasifProductos  FROM `ClasifProductos` A, `ClasifProductos` M WHERE A.txDescripcion = 'TENSOR' AND M.txDescripcion = 'RENAULT';</v>
      </c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  <c r="BF1636" s="23"/>
      <c r="BG1636" s="23"/>
      <c r="BH1636" s="23"/>
      <c r="BI1636" s="23"/>
      <c r="BJ1636" s="23"/>
      <c r="BK1636" s="23"/>
      <c r="BL1636" s="23"/>
      <c r="BM1636" s="23"/>
      <c r="BN1636" s="23"/>
      <c r="BO1636" s="23"/>
      <c r="BP1636" s="23"/>
      <c r="BQ1636" s="23"/>
      <c r="BR1636" s="23"/>
      <c r="BS1636" s="23"/>
      <c r="BT1636" s="23"/>
      <c r="BU1636" s="23"/>
      <c r="BV1636" s="23"/>
      <c r="BW1636" s="23"/>
      <c r="BX1636" s="23"/>
      <c r="BY1636" s="23"/>
      <c r="BZ1636" s="23"/>
      <c r="CA1636" s="23"/>
      <c r="CB1636" s="23"/>
      <c r="CC1636" s="23"/>
      <c r="CD1636" s="23"/>
      <c r="CE1636" s="23"/>
      <c r="CF1636" s="23"/>
      <c r="CG1636" s="23"/>
      <c r="CH1636" s="23"/>
      <c r="CI1636" s="23"/>
      <c r="CJ1636" s="23"/>
      <c r="CK1636" s="23"/>
      <c r="CL1636" s="23"/>
      <c r="CM1636" s="23"/>
      <c r="CN1636" s="23"/>
      <c r="CO1636" s="23"/>
      <c r="CP1636" s="23"/>
      <c r="CQ1636" s="23"/>
      <c r="CR1636" s="23"/>
      <c r="CS1636" s="23"/>
      <c r="CT1636" s="23"/>
      <c r="CU1636" s="23"/>
      <c r="CV1636" s="23"/>
      <c r="CW1636" s="23"/>
      <c r="CX1636" s="23"/>
      <c r="CY1636" s="23"/>
      <c r="CZ1636" s="23"/>
      <c r="DA1636" s="23"/>
      <c r="DB1636" s="23"/>
      <c r="DC1636" s="23"/>
      <c r="DD1636" s="23"/>
      <c r="DE1636" s="23"/>
      <c r="DF1636" s="23"/>
      <c r="DG1636" s="23"/>
      <c r="DH1636" s="23"/>
      <c r="DI1636" s="23"/>
      <c r="DJ1636" s="23"/>
      <c r="DK1636" s="23"/>
      <c r="DL1636" s="23"/>
      <c r="DM1636" s="23"/>
      <c r="DN1636" s="23"/>
      <c r="DO1636" s="23"/>
      <c r="DP1636" s="23"/>
      <c r="DQ1636" s="23"/>
      <c r="DR1636" s="23"/>
      <c r="DS1636" s="23"/>
      <c r="DT1636" s="23"/>
      <c r="DU1636" s="23"/>
      <c r="DV1636" s="23"/>
      <c r="DW1636" s="23"/>
      <c r="DX1636" s="23"/>
      <c r="DY1636" s="23"/>
      <c r="DZ1636" s="23"/>
      <c r="EA1636" s="23"/>
      <c r="EB1636" s="23"/>
      <c r="EC1636" s="23"/>
      <c r="ED1636" s="23"/>
      <c r="EE1636" s="23"/>
      <c r="EF1636" s="23"/>
      <c r="EG1636" s="23"/>
      <c r="EH1636" s="23"/>
      <c r="EI1636" s="23"/>
      <c r="EJ1636" s="23"/>
      <c r="EK1636" s="23"/>
      <c r="EL1636" s="23"/>
      <c r="EM1636" s="23"/>
      <c r="EN1636" s="23"/>
      <c r="EO1636" s="23"/>
      <c r="EP1636" s="23"/>
      <c r="EQ1636" s="23"/>
      <c r="ER1636" s="23"/>
      <c r="ES1636" s="23"/>
      <c r="ET1636" s="23"/>
      <c r="EU1636" s="23"/>
      <c r="EV1636" s="23"/>
      <c r="EW1636" s="23"/>
      <c r="EX1636" s="23"/>
      <c r="EY1636" s="23"/>
      <c r="EZ1636" s="23"/>
      <c r="FA1636" s="23"/>
      <c r="FB1636" s="23"/>
      <c r="FC1636" s="23"/>
      <c r="FD1636" s="23"/>
      <c r="FE1636" s="23"/>
      <c r="FF1636" s="23"/>
      <c r="FG1636" s="23"/>
      <c r="FH1636" s="23"/>
      <c r="FI1636" s="23"/>
      <c r="FJ1636" s="23"/>
      <c r="FK1636" s="23"/>
      <c r="FL1636" s="23"/>
      <c r="FM1636" s="23"/>
      <c r="FN1636" s="23"/>
      <c r="FO1636" s="23"/>
      <c r="FP1636" s="23"/>
      <c r="FQ1636" s="23"/>
      <c r="FR1636" s="23"/>
      <c r="FS1636" s="23"/>
      <c r="FT1636" s="23"/>
      <c r="FU1636" s="23"/>
      <c r="FV1636" s="23"/>
      <c r="FW1636" s="23"/>
      <c r="FX1636" s="23"/>
      <c r="FY1636" s="23"/>
      <c r="FZ1636" s="23"/>
      <c r="GA1636" s="23"/>
      <c r="GB1636" s="23"/>
      <c r="GC1636" s="23"/>
      <c r="GD1636" s="23"/>
      <c r="GE1636" s="23"/>
      <c r="GF1636" s="23"/>
      <c r="GG1636" s="23"/>
      <c r="GH1636" s="23"/>
      <c r="GI1636" s="23"/>
      <c r="GJ1636" s="23"/>
      <c r="GK1636" s="23"/>
      <c r="GL1636" s="23"/>
      <c r="GM1636" s="23"/>
      <c r="GN1636" s="23"/>
      <c r="GO1636" s="23"/>
      <c r="GP1636" s="23"/>
      <c r="GQ1636" s="23"/>
      <c r="GR1636" s="23"/>
      <c r="GS1636" s="23"/>
      <c r="GT1636" s="23"/>
      <c r="GU1636" s="23"/>
      <c r="GV1636" s="23"/>
      <c r="GW1636" s="23"/>
      <c r="GX1636" s="23"/>
      <c r="GY1636" s="23"/>
      <c r="GZ1636" s="23"/>
      <c r="HA1636" s="23"/>
      <c r="HB1636" s="23"/>
      <c r="HC1636" s="23"/>
      <c r="HD1636" s="23"/>
      <c r="HE1636" s="23"/>
      <c r="HF1636" s="23"/>
      <c r="HG1636" s="23"/>
      <c r="HH1636" s="23"/>
      <c r="HI1636" s="23"/>
      <c r="HJ1636" s="23"/>
      <c r="HK1636" s="23"/>
      <c r="HL1636" s="23"/>
      <c r="HM1636" s="23"/>
      <c r="HN1636" s="23"/>
      <c r="HO1636" s="23"/>
      <c r="HP1636" s="23"/>
      <c r="HQ1636" s="23"/>
      <c r="HR1636" s="23"/>
      <c r="HS1636" s="23"/>
      <c r="HT1636" s="23"/>
      <c r="HU1636" s="23"/>
      <c r="HV1636" s="23"/>
      <c r="HW1636" s="23"/>
      <c r="HX1636" s="23"/>
      <c r="HY1636" s="23"/>
    </row>
    <row r="1637" spans="1:233" x14ac:dyDescent="0.2">
      <c r="A1637" s="12">
        <v>3169</v>
      </c>
      <c r="B1637" s="12" t="s">
        <v>2907</v>
      </c>
      <c r="C1637" s="12" t="s">
        <v>3626</v>
      </c>
      <c r="D1637" s="13">
        <v>3680</v>
      </c>
      <c r="E1637" s="34" t="s">
        <v>6263</v>
      </c>
      <c r="F1637" s="33" t="s">
        <v>6181</v>
      </c>
      <c r="G1637" s="9" t="s">
        <v>6458</v>
      </c>
      <c r="H1637" s="9"/>
      <c r="I1637" s="23"/>
      <c r="J1637" s="13" t="str">
        <f t="shared" si="25"/>
        <v>INSERT INTO `Productos` (txRefInterna,txRefExterna,txNomProducto,txDescripcion,idClasifProductos,idMarcaProductos) SELECT '3169','NESC','TOPE AMORTIGUADOR DELANTERO AVEO','TOPE AMORTIGUADOR DELANTERO AVEO', A.idClasifProductos, M.idClasifProductos  FROM `ClasifProductos` A, `ClasifProductos` M WHERE A.txDescripcion = 'TOPE' AND M.txDescripcion = 'CHEVROLET AVEO';</v>
      </c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  <c r="BF1637" s="23"/>
      <c r="BG1637" s="23"/>
      <c r="BH1637" s="23"/>
      <c r="BI1637" s="23"/>
      <c r="BJ1637" s="23"/>
      <c r="BK1637" s="23"/>
      <c r="BL1637" s="23"/>
      <c r="BM1637" s="23"/>
      <c r="BN1637" s="23"/>
      <c r="BO1637" s="23"/>
      <c r="BP1637" s="23"/>
      <c r="BQ1637" s="23"/>
      <c r="BR1637" s="23"/>
      <c r="BS1637" s="23"/>
      <c r="BT1637" s="23"/>
      <c r="BU1637" s="23"/>
      <c r="BV1637" s="23"/>
      <c r="BW1637" s="23"/>
      <c r="BX1637" s="23"/>
      <c r="BY1637" s="23"/>
      <c r="BZ1637" s="23"/>
      <c r="CA1637" s="23"/>
      <c r="CB1637" s="23"/>
      <c r="CC1637" s="23"/>
      <c r="CD1637" s="23"/>
      <c r="CE1637" s="23"/>
      <c r="CF1637" s="23"/>
      <c r="CG1637" s="23"/>
      <c r="CH1637" s="23"/>
      <c r="CI1637" s="23"/>
      <c r="CJ1637" s="23"/>
      <c r="CK1637" s="23"/>
      <c r="CL1637" s="23"/>
      <c r="CM1637" s="23"/>
      <c r="CN1637" s="23"/>
      <c r="CO1637" s="23"/>
      <c r="CP1637" s="23"/>
      <c r="CQ1637" s="23"/>
      <c r="CR1637" s="23"/>
      <c r="CS1637" s="23"/>
      <c r="CT1637" s="23"/>
      <c r="CU1637" s="23"/>
      <c r="CV1637" s="23"/>
      <c r="CW1637" s="23"/>
      <c r="CX1637" s="23"/>
      <c r="CY1637" s="23"/>
      <c r="CZ1637" s="23"/>
      <c r="DA1637" s="23"/>
      <c r="DB1637" s="23"/>
      <c r="DC1637" s="23"/>
      <c r="DD1637" s="23"/>
      <c r="DE1637" s="23"/>
      <c r="DF1637" s="23"/>
      <c r="DG1637" s="23"/>
      <c r="DH1637" s="23"/>
      <c r="DI1637" s="23"/>
      <c r="DJ1637" s="23"/>
      <c r="DK1637" s="23"/>
      <c r="DL1637" s="23"/>
      <c r="DM1637" s="23"/>
      <c r="DN1637" s="23"/>
      <c r="DO1637" s="23"/>
      <c r="DP1637" s="23"/>
      <c r="DQ1637" s="23"/>
      <c r="DR1637" s="23"/>
      <c r="DS1637" s="23"/>
      <c r="DT1637" s="23"/>
      <c r="DU1637" s="23"/>
      <c r="DV1637" s="23"/>
      <c r="DW1637" s="23"/>
      <c r="DX1637" s="23"/>
      <c r="DY1637" s="23"/>
      <c r="DZ1637" s="23"/>
      <c r="EA1637" s="23"/>
      <c r="EB1637" s="23"/>
      <c r="EC1637" s="23"/>
      <c r="ED1637" s="23"/>
      <c r="EE1637" s="23"/>
      <c r="EF1637" s="23"/>
      <c r="EG1637" s="23"/>
      <c r="EH1637" s="23"/>
      <c r="EI1637" s="23"/>
      <c r="EJ1637" s="23"/>
      <c r="EK1637" s="23"/>
      <c r="EL1637" s="23"/>
      <c r="EM1637" s="23"/>
      <c r="EN1637" s="23"/>
      <c r="EO1637" s="23"/>
      <c r="EP1637" s="23"/>
      <c r="EQ1637" s="23"/>
      <c r="ER1637" s="23"/>
      <c r="ES1637" s="23"/>
      <c r="ET1637" s="23"/>
      <c r="EU1637" s="23"/>
      <c r="EV1637" s="23"/>
      <c r="EW1637" s="23"/>
      <c r="EX1637" s="23"/>
      <c r="EY1637" s="23"/>
      <c r="EZ1637" s="23"/>
      <c r="FA1637" s="23"/>
      <c r="FB1637" s="23"/>
      <c r="FC1637" s="23"/>
      <c r="FD1637" s="23"/>
      <c r="FE1637" s="23"/>
      <c r="FF1637" s="23"/>
      <c r="FG1637" s="23"/>
      <c r="FH1637" s="23"/>
      <c r="FI1637" s="23"/>
      <c r="FJ1637" s="23"/>
      <c r="FK1637" s="23"/>
      <c r="FL1637" s="23"/>
      <c r="FM1637" s="23"/>
      <c r="FN1637" s="23"/>
      <c r="FO1637" s="23"/>
      <c r="FP1637" s="23"/>
      <c r="FQ1637" s="23"/>
      <c r="FR1637" s="23"/>
      <c r="FS1637" s="23"/>
      <c r="FT1637" s="23"/>
      <c r="FU1637" s="23"/>
      <c r="FV1637" s="23"/>
      <c r="FW1637" s="23"/>
      <c r="FX1637" s="23"/>
      <c r="FY1637" s="23"/>
      <c r="FZ1637" s="23"/>
      <c r="GA1637" s="23"/>
      <c r="GB1637" s="23"/>
      <c r="GC1637" s="23"/>
      <c r="GD1637" s="23"/>
      <c r="GE1637" s="23"/>
      <c r="GF1637" s="23"/>
      <c r="GG1637" s="23"/>
      <c r="GH1637" s="23"/>
      <c r="GI1637" s="23"/>
      <c r="GJ1637" s="23"/>
      <c r="GK1637" s="23"/>
      <c r="GL1637" s="23"/>
      <c r="GM1637" s="23"/>
      <c r="GN1637" s="23"/>
      <c r="GO1637" s="23"/>
      <c r="GP1637" s="23"/>
      <c r="GQ1637" s="23"/>
      <c r="GR1637" s="23"/>
      <c r="GS1637" s="23"/>
      <c r="GT1637" s="23"/>
      <c r="GU1637" s="23"/>
      <c r="GV1637" s="23"/>
      <c r="GW1637" s="23"/>
      <c r="GX1637" s="23"/>
      <c r="GY1637" s="23"/>
      <c r="GZ1637" s="23"/>
      <c r="HA1637" s="23"/>
      <c r="HB1637" s="23"/>
      <c r="HC1637" s="23"/>
      <c r="HD1637" s="23"/>
      <c r="HE1637" s="23"/>
      <c r="HF1637" s="23"/>
      <c r="HG1637" s="23"/>
      <c r="HH1637" s="23"/>
      <c r="HI1637" s="23"/>
      <c r="HJ1637" s="23"/>
      <c r="HK1637" s="23"/>
      <c r="HL1637" s="23"/>
      <c r="HM1637" s="23"/>
      <c r="HN1637" s="23"/>
      <c r="HO1637" s="23"/>
      <c r="HP1637" s="23"/>
      <c r="HQ1637" s="23"/>
      <c r="HR1637" s="23"/>
      <c r="HS1637" s="23"/>
      <c r="HT1637" s="23"/>
      <c r="HU1637" s="23"/>
      <c r="HV1637" s="23"/>
      <c r="HW1637" s="23"/>
      <c r="HX1637" s="23"/>
      <c r="HY1637" s="23"/>
    </row>
    <row r="1638" spans="1:233" x14ac:dyDescent="0.2">
      <c r="A1638" s="12">
        <v>3374</v>
      </c>
      <c r="B1638" s="12" t="s">
        <v>2443</v>
      </c>
      <c r="C1638" s="12" t="s">
        <v>3725</v>
      </c>
      <c r="D1638" s="20">
        <v>2720</v>
      </c>
      <c r="E1638" s="34" t="s">
        <v>6271</v>
      </c>
      <c r="F1638" s="34" t="s">
        <v>6181</v>
      </c>
      <c r="G1638" s="9" t="s">
        <v>6458</v>
      </c>
      <c r="H1638" s="9"/>
      <c r="I1638" s="23"/>
      <c r="J1638" s="13" t="str">
        <f t="shared" si="25"/>
        <v>INSERT INTO `Productos` (txRefInterna,txRefExterna,txNomProducto,txDescripcion,idClasifProductos,idMarcaProductos) SELECT '3374','IR','TOPE AMORTIGUADOR  DELANT. SPARK 7:24- CHRONOS T.O','TOPE AMORTIGUADOR  DELANT. SPARK 7:24- CHRONOS T.O', A.idClasifProductos, M.idClasifProductos  FROM `ClasifProductos` A, `ClasifProductos` M WHERE A.txDescripcion = 'TOPE' AND M.txDescripcion = 'CHEVROLET SPARK';</v>
      </c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  <c r="BF1638" s="23"/>
      <c r="BG1638" s="23"/>
      <c r="BH1638" s="23"/>
      <c r="BI1638" s="23"/>
      <c r="BJ1638" s="23"/>
      <c r="BK1638" s="23"/>
      <c r="BL1638" s="23"/>
      <c r="BM1638" s="23"/>
      <c r="BN1638" s="23"/>
      <c r="BO1638" s="23"/>
      <c r="BP1638" s="23"/>
      <c r="BQ1638" s="23"/>
      <c r="BR1638" s="23"/>
      <c r="BS1638" s="23"/>
      <c r="BT1638" s="23"/>
      <c r="BU1638" s="23"/>
      <c r="BV1638" s="23"/>
      <c r="BW1638" s="23"/>
      <c r="BX1638" s="23"/>
      <c r="BY1638" s="23"/>
      <c r="BZ1638" s="23"/>
      <c r="CA1638" s="23"/>
      <c r="CB1638" s="23"/>
      <c r="CC1638" s="23"/>
      <c r="CD1638" s="23"/>
      <c r="CE1638" s="23"/>
      <c r="CF1638" s="23"/>
      <c r="CG1638" s="23"/>
      <c r="CH1638" s="23"/>
      <c r="CI1638" s="23"/>
      <c r="CJ1638" s="23"/>
      <c r="CK1638" s="23"/>
      <c r="CL1638" s="23"/>
      <c r="CM1638" s="23"/>
      <c r="CN1638" s="23"/>
      <c r="CO1638" s="23"/>
      <c r="CP1638" s="23"/>
      <c r="CQ1638" s="23"/>
      <c r="CR1638" s="23"/>
      <c r="CS1638" s="23"/>
      <c r="CT1638" s="23"/>
      <c r="CU1638" s="23"/>
      <c r="CV1638" s="23"/>
      <c r="CW1638" s="23"/>
      <c r="CX1638" s="23"/>
      <c r="CY1638" s="23"/>
      <c r="CZ1638" s="23"/>
      <c r="DA1638" s="23"/>
      <c r="DB1638" s="23"/>
      <c r="DC1638" s="23"/>
      <c r="DD1638" s="23"/>
      <c r="DE1638" s="23"/>
      <c r="DF1638" s="23"/>
      <c r="DG1638" s="23"/>
      <c r="DH1638" s="23"/>
      <c r="DI1638" s="23"/>
      <c r="DJ1638" s="23"/>
      <c r="DK1638" s="23"/>
      <c r="DL1638" s="23"/>
      <c r="DM1638" s="23"/>
      <c r="DN1638" s="23"/>
      <c r="DO1638" s="23"/>
      <c r="DP1638" s="23"/>
      <c r="DQ1638" s="23"/>
      <c r="DR1638" s="23"/>
      <c r="DS1638" s="23"/>
      <c r="DT1638" s="23"/>
      <c r="DU1638" s="23"/>
      <c r="DV1638" s="23"/>
      <c r="DW1638" s="23"/>
      <c r="DX1638" s="23"/>
      <c r="DY1638" s="23"/>
      <c r="DZ1638" s="23"/>
      <c r="EA1638" s="23"/>
      <c r="EB1638" s="23"/>
      <c r="EC1638" s="23"/>
      <c r="ED1638" s="23"/>
      <c r="EE1638" s="23"/>
      <c r="EF1638" s="23"/>
      <c r="EG1638" s="23"/>
      <c r="EH1638" s="23"/>
      <c r="EI1638" s="23"/>
      <c r="EJ1638" s="23"/>
      <c r="EK1638" s="23"/>
      <c r="EL1638" s="23"/>
      <c r="EM1638" s="23"/>
      <c r="EN1638" s="23"/>
      <c r="EO1638" s="23"/>
      <c r="EP1638" s="23"/>
      <c r="EQ1638" s="23"/>
      <c r="ER1638" s="23"/>
      <c r="ES1638" s="23"/>
      <c r="ET1638" s="23"/>
      <c r="EU1638" s="23"/>
      <c r="EV1638" s="23"/>
      <c r="EW1638" s="23"/>
      <c r="EX1638" s="23"/>
      <c r="EY1638" s="23"/>
      <c r="EZ1638" s="23"/>
      <c r="FA1638" s="23"/>
      <c r="FB1638" s="23"/>
      <c r="FC1638" s="23"/>
      <c r="FD1638" s="23"/>
      <c r="FE1638" s="23"/>
      <c r="FF1638" s="23"/>
      <c r="FG1638" s="23"/>
      <c r="FH1638" s="23"/>
      <c r="FI1638" s="23"/>
      <c r="FJ1638" s="23"/>
      <c r="FK1638" s="23"/>
      <c r="FL1638" s="23"/>
      <c r="FM1638" s="23"/>
      <c r="FN1638" s="23"/>
      <c r="FO1638" s="23"/>
      <c r="FP1638" s="23"/>
      <c r="FQ1638" s="23"/>
      <c r="FR1638" s="23"/>
      <c r="FS1638" s="23"/>
      <c r="FT1638" s="23"/>
      <c r="FU1638" s="23"/>
      <c r="FV1638" s="23"/>
      <c r="FW1638" s="23"/>
      <c r="FX1638" s="23"/>
      <c r="FY1638" s="23"/>
      <c r="FZ1638" s="23"/>
      <c r="GA1638" s="23"/>
      <c r="GB1638" s="23"/>
      <c r="GC1638" s="23"/>
      <c r="GD1638" s="23"/>
      <c r="GE1638" s="23"/>
      <c r="GF1638" s="23"/>
      <c r="GG1638" s="23"/>
      <c r="GH1638" s="23"/>
      <c r="GI1638" s="23"/>
      <c r="GJ1638" s="23"/>
      <c r="GK1638" s="23"/>
      <c r="GL1638" s="23"/>
      <c r="GM1638" s="23"/>
      <c r="GN1638" s="23"/>
      <c r="GO1638" s="23"/>
      <c r="GP1638" s="23"/>
      <c r="GQ1638" s="23"/>
      <c r="GR1638" s="23"/>
      <c r="GS1638" s="23"/>
      <c r="GT1638" s="23"/>
      <c r="GU1638" s="23"/>
      <c r="GV1638" s="23"/>
      <c r="GW1638" s="23"/>
      <c r="GX1638" s="23"/>
      <c r="GY1638" s="23"/>
      <c r="GZ1638" s="23"/>
      <c r="HA1638" s="23"/>
      <c r="HB1638" s="23"/>
      <c r="HC1638" s="23"/>
      <c r="HD1638" s="23"/>
      <c r="HE1638" s="23"/>
      <c r="HF1638" s="23"/>
      <c r="HG1638" s="23"/>
      <c r="HH1638" s="23"/>
      <c r="HI1638" s="23"/>
      <c r="HJ1638" s="23"/>
      <c r="HK1638" s="23"/>
      <c r="HL1638" s="23"/>
      <c r="HM1638" s="23"/>
      <c r="HN1638" s="23"/>
      <c r="HO1638" s="23"/>
      <c r="HP1638" s="23"/>
      <c r="HQ1638" s="23"/>
      <c r="HR1638" s="23"/>
      <c r="HS1638" s="23"/>
      <c r="HT1638" s="23"/>
      <c r="HU1638" s="23"/>
      <c r="HV1638" s="23"/>
      <c r="HW1638" s="23"/>
      <c r="HX1638" s="23"/>
      <c r="HY1638" s="23"/>
    </row>
    <row r="1639" spans="1:233" x14ac:dyDescent="0.2">
      <c r="A1639" s="12">
        <v>3444</v>
      </c>
      <c r="B1639" s="12" t="s">
        <v>2443</v>
      </c>
      <c r="C1639" s="12" t="s">
        <v>3726</v>
      </c>
      <c r="D1639" s="20">
        <v>3130</v>
      </c>
      <c r="E1639" s="34" t="s">
        <v>6271</v>
      </c>
      <c r="F1639" s="34" t="s">
        <v>6181</v>
      </c>
      <c r="G1639" s="9" t="s">
        <v>6458</v>
      </c>
      <c r="H1639" s="9"/>
      <c r="I1639" s="23"/>
      <c r="J1639" s="13" t="str">
        <f t="shared" si="25"/>
        <v>INSERT INTO `Productos` (txRefInterna,txRefExterna,txNomProducto,txDescripcion,idClasifProductos,idMarcaProductos) SELECT '3444','IR','TOPE AMORTIGUADOR  TRASERO SPARK 7:24','TOPE AMORTIGUADOR  TRASERO SPARK 7:24', A.idClasifProductos, M.idClasifProductos  FROM `ClasifProductos` A, `ClasifProductos` M WHERE A.txDescripcion = 'TOPE' AND M.txDescripcion = 'CHEVROLET SPARK';</v>
      </c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  <c r="BF1639" s="23"/>
      <c r="BG1639" s="23"/>
      <c r="BH1639" s="23"/>
      <c r="BI1639" s="23"/>
      <c r="BJ1639" s="23"/>
      <c r="BK1639" s="23"/>
      <c r="BL1639" s="23"/>
      <c r="BM1639" s="23"/>
      <c r="BN1639" s="23"/>
      <c r="BO1639" s="23"/>
      <c r="BP1639" s="23"/>
      <c r="BQ1639" s="23"/>
      <c r="BR1639" s="23"/>
      <c r="BS1639" s="23"/>
      <c r="BT1639" s="23"/>
      <c r="BU1639" s="23"/>
      <c r="BV1639" s="23"/>
      <c r="BW1639" s="23"/>
      <c r="BX1639" s="23"/>
      <c r="BY1639" s="23"/>
      <c r="BZ1639" s="23"/>
      <c r="CA1639" s="23"/>
      <c r="CB1639" s="23"/>
      <c r="CC1639" s="23"/>
      <c r="CD1639" s="23"/>
      <c r="CE1639" s="23"/>
      <c r="CF1639" s="23"/>
      <c r="CG1639" s="23"/>
      <c r="CH1639" s="23"/>
      <c r="CI1639" s="23"/>
      <c r="CJ1639" s="23"/>
      <c r="CK1639" s="23"/>
      <c r="CL1639" s="23"/>
      <c r="CM1639" s="23"/>
      <c r="CN1639" s="23"/>
      <c r="CO1639" s="23"/>
      <c r="CP1639" s="23"/>
      <c r="CQ1639" s="23"/>
      <c r="CR1639" s="23"/>
      <c r="CS1639" s="23"/>
      <c r="CT1639" s="23"/>
      <c r="CU1639" s="23"/>
      <c r="CV1639" s="23"/>
      <c r="CW1639" s="23"/>
      <c r="CX1639" s="23"/>
      <c r="CY1639" s="23"/>
      <c r="CZ1639" s="23"/>
      <c r="DA1639" s="23"/>
      <c r="DB1639" s="23"/>
      <c r="DC1639" s="23"/>
      <c r="DD1639" s="23"/>
      <c r="DE1639" s="23"/>
      <c r="DF1639" s="23"/>
      <c r="DG1639" s="23"/>
      <c r="DH1639" s="23"/>
      <c r="DI1639" s="23"/>
      <c r="DJ1639" s="23"/>
      <c r="DK1639" s="23"/>
      <c r="DL1639" s="23"/>
      <c r="DM1639" s="23"/>
      <c r="DN1639" s="23"/>
      <c r="DO1639" s="23"/>
      <c r="DP1639" s="23"/>
      <c r="DQ1639" s="23"/>
      <c r="DR1639" s="23"/>
      <c r="DS1639" s="23"/>
      <c r="DT1639" s="23"/>
      <c r="DU1639" s="23"/>
      <c r="DV1639" s="23"/>
      <c r="DW1639" s="23"/>
      <c r="DX1639" s="23"/>
      <c r="DY1639" s="23"/>
      <c r="DZ1639" s="23"/>
      <c r="EA1639" s="23"/>
      <c r="EB1639" s="23"/>
      <c r="EC1639" s="23"/>
      <c r="ED1639" s="23"/>
      <c r="EE1639" s="23"/>
      <c r="EF1639" s="23"/>
      <c r="EG1639" s="23"/>
      <c r="EH1639" s="23"/>
      <c r="EI1639" s="23"/>
      <c r="EJ1639" s="23"/>
      <c r="EK1639" s="23"/>
      <c r="EL1639" s="23"/>
      <c r="EM1639" s="23"/>
      <c r="EN1639" s="23"/>
      <c r="EO1639" s="23"/>
      <c r="EP1639" s="23"/>
      <c r="EQ1639" s="23"/>
      <c r="ER1639" s="23"/>
      <c r="ES1639" s="23"/>
      <c r="ET1639" s="23"/>
      <c r="EU1639" s="23"/>
      <c r="EV1639" s="23"/>
      <c r="EW1639" s="23"/>
      <c r="EX1639" s="23"/>
      <c r="EY1639" s="23"/>
      <c r="EZ1639" s="23"/>
      <c r="FA1639" s="23"/>
      <c r="FB1639" s="23"/>
      <c r="FC1639" s="23"/>
      <c r="FD1639" s="23"/>
      <c r="FE1639" s="23"/>
      <c r="FF1639" s="23"/>
      <c r="FG1639" s="23"/>
      <c r="FH1639" s="23"/>
      <c r="FI1639" s="23"/>
      <c r="FJ1639" s="23"/>
      <c r="FK1639" s="23"/>
      <c r="FL1639" s="23"/>
      <c r="FM1639" s="23"/>
      <c r="FN1639" s="23"/>
      <c r="FO1639" s="23"/>
      <c r="FP1639" s="23"/>
      <c r="FQ1639" s="23"/>
      <c r="FR1639" s="23"/>
      <c r="FS1639" s="23"/>
      <c r="FT1639" s="23"/>
      <c r="FU1639" s="23"/>
      <c r="FV1639" s="23"/>
      <c r="FW1639" s="23"/>
      <c r="FX1639" s="23"/>
      <c r="FY1639" s="23"/>
      <c r="FZ1639" s="23"/>
      <c r="GA1639" s="23"/>
      <c r="GB1639" s="23"/>
      <c r="GC1639" s="23"/>
      <c r="GD1639" s="23"/>
      <c r="GE1639" s="23"/>
      <c r="GF1639" s="23"/>
      <c r="GG1639" s="23"/>
      <c r="GH1639" s="23"/>
      <c r="GI1639" s="23"/>
      <c r="GJ1639" s="23"/>
      <c r="GK1639" s="23"/>
      <c r="GL1639" s="23"/>
      <c r="GM1639" s="23"/>
      <c r="GN1639" s="23"/>
      <c r="GO1639" s="23"/>
      <c r="GP1639" s="23"/>
      <c r="GQ1639" s="23"/>
      <c r="GR1639" s="23"/>
      <c r="GS1639" s="23"/>
      <c r="GT1639" s="23"/>
      <c r="GU1639" s="23"/>
      <c r="GV1639" s="23"/>
      <c r="GW1639" s="23"/>
      <c r="GX1639" s="23"/>
      <c r="GY1639" s="23"/>
      <c r="GZ1639" s="23"/>
      <c r="HA1639" s="23"/>
      <c r="HB1639" s="23"/>
      <c r="HC1639" s="23"/>
      <c r="HD1639" s="23"/>
      <c r="HE1639" s="23"/>
      <c r="HF1639" s="23"/>
      <c r="HG1639" s="23"/>
      <c r="HH1639" s="23"/>
      <c r="HI1639" s="23"/>
      <c r="HJ1639" s="23"/>
      <c r="HK1639" s="23"/>
      <c r="HL1639" s="23"/>
      <c r="HM1639" s="23"/>
      <c r="HN1639" s="23"/>
      <c r="HO1639" s="23"/>
      <c r="HP1639" s="23"/>
      <c r="HQ1639" s="23"/>
      <c r="HR1639" s="23"/>
      <c r="HS1639" s="23"/>
      <c r="HT1639" s="23"/>
      <c r="HU1639" s="23"/>
      <c r="HV1639" s="23"/>
      <c r="HW1639" s="23"/>
      <c r="HX1639" s="23"/>
      <c r="HY1639" s="23"/>
    </row>
    <row r="1640" spans="1:233" x14ac:dyDescent="0.2">
      <c r="A1640" s="12">
        <v>3411</v>
      </c>
      <c r="B1640" s="12" t="s">
        <v>2907</v>
      </c>
      <c r="C1640" s="12" t="s">
        <v>3811</v>
      </c>
      <c r="D1640" s="13">
        <v>3040</v>
      </c>
      <c r="E1640" s="33" t="s">
        <v>6274</v>
      </c>
      <c r="F1640" s="33" t="s">
        <v>6181</v>
      </c>
      <c r="G1640" s="9" t="s">
        <v>6458</v>
      </c>
      <c r="H1640" s="9"/>
      <c r="I1640" s="23"/>
      <c r="J1640" s="13" t="str">
        <f t="shared" si="25"/>
        <v>INSERT INTO `Productos` (txRefInterna,txRefExterna,txNomProducto,txDescripcion,idClasifProductos,idMarcaProductos) SELECT '3411','NESC','TOPE AMORTIGUADOR DELANT. CORSA','TOPE AMORTIGUADOR DELANT. CORSA', A.idClasifProductos, M.idClasifProductos  FROM `ClasifProductos` A, `ClasifProductos` M WHERE A.txDescripcion = 'TOPE' AND M.txDescripcion = 'CHEVROLET CORSA';</v>
      </c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  <c r="BF1640" s="23"/>
      <c r="BG1640" s="23"/>
      <c r="BH1640" s="23"/>
      <c r="BI1640" s="23"/>
      <c r="BJ1640" s="23"/>
      <c r="BK1640" s="23"/>
      <c r="BL1640" s="23"/>
      <c r="BM1640" s="23"/>
      <c r="BN1640" s="23"/>
      <c r="BO1640" s="23"/>
      <c r="BP1640" s="23"/>
      <c r="BQ1640" s="23"/>
      <c r="BR1640" s="23"/>
      <c r="BS1640" s="23"/>
      <c r="BT1640" s="23"/>
      <c r="BU1640" s="23"/>
      <c r="BV1640" s="23"/>
      <c r="BW1640" s="23"/>
      <c r="BX1640" s="23"/>
      <c r="BY1640" s="23"/>
      <c r="BZ1640" s="23"/>
      <c r="CA1640" s="23"/>
      <c r="CB1640" s="23"/>
      <c r="CC1640" s="23"/>
      <c r="CD1640" s="23"/>
      <c r="CE1640" s="23"/>
      <c r="CF1640" s="23"/>
      <c r="CG1640" s="23"/>
      <c r="CH1640" s="23"/>
      <c r="CI1640" s="23"/>
      <c r="CJ1640" s="23"/>
      <c r="CK1640" s="23"/>
      <c r="CL1640" s="23"/>
      <c r="CM1640" s="23"/>
      <c r="CN1640" s="23"/>
      <c r="CO1640" s="23"/>
      <c r="CP1640" s="23"/>
      <c r="CQ1640" s="23"/>
      <c r="CR1640" s="23"/>
      <c r="CS1640" s="23"/>
      <c r="CT1640" s="23"/>
      <c r="CU1640" s="23"/>
      <c r="CV1640" s="23"/>
      <c r="CW1640" s="23"/>
      <c r="CX1640" s="23"/>
      <c r="CY1640" s="23"/>
      <c r="CZ1640" s="23"/>
      <c r="DA1640" s="23"/>
      <c r="DB1640" s="23"/>
      <c r="DC1640" s="23"/>
      <c r="DD1640" s="23"/>
      <c r="DE1640" s="23"/>
      <c r="DF1640" s="23"/>
      <c r="DG1640" s="23"/>
      <c r="DH1640" s="23"/>
      <c r="DI1640" s="23"/>
      <c r="DJ1640" s="23"/>
      <c r="DK1640" s="23"/>
      <c r="DL1640" s="23"/>
      <c r="DM1640" s="23"/>
      <c r="DN1640" s="23"/>
      <c r="DO1640" s="23"/>
      <c r="DP1640" s="23"/>
      <c r="DQ1640" s="23"/>
      <c r="DR1640" s="23"/>
      <c r="DS1640" s="23"/>
      <c r="DT1640" s="23"/>
      <c r="DU1640" s="23"/>
      <c r="DV1640" s="23"/>
      <c r="DW1640" s="23"/>
      <c r="DX1640" s="23"/>
      <c r="DY1640" s="23"/>
      <c r="DZ1640" s="23"/>
      <c r="EA1640" s="23"/>
      <c r="EB1640" s="23"/>
      <c r="EC1640" s="23"/>
      <c r="ED1640" s="23"/>
      <c r="EE1640" s="23"/>
      <c r="EF1640" s="23"/>
      <c r="EG1640" s="23"/>
      <c r="EH1640" s="23"/>
      <c r="EI1640" s="23"/>
      <c r="EJ1640" s="23"/>
      <c r="EK1640" s="23"/>
      <c r="EL1640" s="23"/>
      <c r="EM1640" s="23"/>
      <c r="EN1640" s="23"/>
      <c r="EO1640" s="23"/>
      <c r="EP1640" s="23"/>
      <c r="EQ1640" s="23"/>
      <c r="ER1640" s="23"/>
      <c r="ES1640" s="23"/>
      <c r="ET1640" s="23"/>
      <c r="EU1640" s="23"/>
      <c r="EV1640" s="23"/>
      <c r="EW1640" s="23"/>
      <c r="EX1640" s="23"/>
      <c r="EY1640" s="23"/>
      <c r="EZ1640" s="23"/>
      <c r="FA1640" s="23"/>
      <c r="FB1640" s="23"/>
      <c r="FC1640" s="23"/>
      <c r="FD1640" s="23"/>
      <c r="FE1640" s="23"/>
      <c r="FF1640" s="23"/>
      <c r="FG1640" s="23"/>
      <c r="FH1640" s="23"/>
      <c r="FI1640" s="23"/>
      <c r="FJ1640" s="23"/>
      <c r="FK1640" s="23"/>
      <c r="FL1640" s="23"/>
      <c r="FM1640" s="23"/>
      <c r="FN1640" s="23"/>
      <c r="FO1640" s="23"/>
      <c r="FP1640" s="23"/>
      <c r="FQ1640" s="23"/>
      <c r="FR1640" s="23"/>
      <c r="FS1640" s="23"/>
      <c r="FT1640" s="23"/>
      <c r="FU1640" s="23"/>
      <c r="FV1640" s="23"/>
      <c r="FW1640" s="23"/>
      <c r="FX1640" s="23"/>
      <c r="FY1640" s="23"/>
      <c r="FZ1640" s="23"/>
      <c r="GA1640" s="23"/>
      <c r="GB1640" s="23"/>
      <c r="GC1640" s="23"/>
      <c r="GD1640" s="23"/>
      <c r="GE1640" s="23"/>
      <c r="GF1640" s="23"/>
      <c r="GG1640" s="23"/>
      <c r="GH1640" s="23"/>
      <c r="GI1640" s="23"/>
      <c r="GJ1640" s="23"/>
      <c r="GK1640" s="23"/>
      <c r="GL1640" s="23"/>
      <c r="GM1640" s="23"/>
      <c r="GN1640" s="23"/>
      <c r="GO1640" s="23"/>
      <c r="GP1640" s="23"/>
      <c r="GQ1640" s="23"/>
      <c r="GR1640" s="23"/>
      <c r="GS1640" s="23"/>
      <c r="GT1640" s="23"/>
      <c r="GU1640" s="23"/>
      <c r="GV1640" s="23"/>
      <c r="GW1640" s="23"/>
      <c r="GX1640" s="23"/>
      <c r="GY1640" s="23"/>
      <c r="GZ1640" s="23"/>
      <c r="HA1640" s="23"/>
      <c r="HB1640" s="23"/>
      <c r="HC1640" s="23"/>
      <c r="HD1640" s="23"/>
      <c r="HE1640" s="23"/>
      <c r="HF1640" s="23"/>
      <c r="HG1640" s="23"/>
      <c r="HH1640" s="23"/>
      <c r="HI1640" s="23"/>
      <c r="HJ1640" s="23"/>
      <c r="HK1640" s="23"/>
      <c r="HL1640" s="23"/>
      <c r="HM1640" s="23"/>
      <c r="HN1640" s="23"/>
      <c r="HO1640" s="23"/>
      <c r="HP1640" s="23"/>
      <c r="HQ1640" s="23"/>
      <c r="HR1640" s="23"/>
      <c r="HS1640" s="23"/>
      <c r="HT1640" s="23"/>
      <c r="HU1640" s="23"/>
      <c r="HV1640" s="23"/>
      <c r="HW1640" s="23"/>
      <c r="HX1640" s="23"/>
      <c r="HY1640" s="23"/>
    </row>
    <row r="1641" spans="1:233" x14ac:dyDescent="0.2">
      <c r="A1641" s="12">
        <v>6135</v>
      </c>
      <c r="B1641" s="12" t="s">
        <v>2907</v>
      </c>
      <c r="C1641" s="12" t="s">
        <v>4239</v>
      </c>
      <c r="D1641" s="13">
        <v>5600</v>
      </c>
      <c r="E1641" s="33" t="s">
        <v>4135</v>
      </c>
      <c r="F1641" s="33" t="s">
        <v>6181</v>
      </c>
      <c r="G1641" s="9" t="s">
        <v>6458</v>
      </c>
      <c r="H1641" s="9"/>
      <c r="I1641" s="23"/>
      <c r="J1641" s="13" t="str">
        <f t="shared" si="25"/>
        <v>INSERT INTO `Productos` (txRefInterna,txRefExterna,txNomProducto,txDescripcion,idClasifProductos,idMarcaProductos) SELECT '6135','NESC','TOPE AMORTIGUADOR TRASRO VISION','TOPE AMORTIGUADOR TRASRO VISION', A.idClasifProductos, M.idClasifProductos  FROM `ClasifProductos` A, `ClasifProductos` M WHERE A.txDescripcion = 'TOPE' AND M.txDescripcion = 'HYUNDAI';</v>
      </c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  <c r="BL1641" s="23"/>
      <c r="BM1641" s="23"/>
      <c r="BN1641" s="23"/>
      <c r="BO1641" s="23"/>
      <c r="BP1641" s="23"/>
      <c r="BQ1641" s="23"/>
      <c r="BR1641" s="23"/>
      <c r="BS1641" s="23"/>
      <c r="BT1641" s="23"/>
      <c r="BU1641" s="23"/>
      <c r="BV1641" s="23"/>
      <c r="BW1641" s="23"/>
      <c r="BX1641" s="23"/>
      <c r="BY1641" s="23"/>
      <c r="BZ1641" s="23"/>
      <c r="CA1641" s="23"/>
      <c r="CB1641" s="23"/>
      <c r="CC1641" s="23"/>
      <c r="CD1641" s="23"/>
      <c r="CE1641" s="23"/>
      <c r="CF1641" s="23"/>
      <c r="CG1641" s="23"/>
      <c r="CH1641" s="23"/>
      <c r="CI1641" s="23"/>
      <c r="CJ1641" s="23"/>
      <c r="CK1641" s="23"/>
      <c r="CL1641" s="23"/>
      <c r="CM1641" s="23"/>
      <c r="CN1641" s="23"/>
      <c r="CO1641" s="23"/>
      <c r="CP1641" s="23"/>
      <c r="CQ1641" s="23"/>
      <c r="CR1641" s="23"/>
      <c r="CS1641" s="23"/>
      <c r="CT1641" s="23"/>
      <c r="CU1641" s="23"/>
      <c r="CV1641" s="23"/>
      <c r="CW1641" s="23"/>
      <c r="CX1641" s="23"/>
      <c r="CY1641" s="23"/>
      <c r="CZ1641" s="23"/>
      <c r="DA1641" s="23"/>
      <c r="DB1641" s="23"/>
      <c r="DC1641" s="23"/>
      <c r="DD1641" s="23"/>
      <c r="DE1641" s="23"/>
      <c r="DF1641" s="23"/>
      <c r="DG1641" s="23"/>
      <c r="DH1641" s="23"/>
      <c r="DI1641" s="23"/>
      <c r="DJ1641" s="23"/>
      <c r="DK1641" s="23"/>
      <c r="DL1641" s="23"/>
      <c r="DM1641" s="23"/>
      <c r="DN1641" s="23"/>
      <c r="DO1641" s="23"/>
      <c r="DP1641" s="23"/>
      <c r="DQ1641" s="23"/>
      <c r="DR1641" s="23"/>
      <c r="DS1641" s="23"/>
      <c r="DT1641" s="23"/>
      <c r="DU1641" s="23"/>
      <c r="DV1641" s="23"/>
      <c r="DW1641" s="23"/>
      <c r="DX1641" s="23"/>
      <c r="DY1641" s="23"/>
      <c r="DZ1641" s="23"/>
      <c r="EA1641" s="23"/>
      <c r="EB1641" s="23"/>
      <c r="EC1641" s="23"/>
      <c r="ED1641" s="23"/>
      <c r="EE1641" s="23"/>
      <c r="EF1641" s="23"/>
      <c r="EG1641" s="23"/>
      <c r="EH1641" s="23"/>
      <c r="EI1641" s="23"/>
      <c r="EJ1641" s="23"/>
      <c r="EK1641" s="23"/>
      <c r="EL1641" s="23"/>
      <c r="EM1641" s="23"/>
      <c r="EN1641" s="23"/>
      <c r="EO1641" s="23"/>
      <c r="EP1641" s="23"/>
      <c r="EQ1641" s="23"/>
      <c r="ER1641" s="23"/>
      <c r="ES1641" s="23"/>
      <c r="ET1641" s="23"/>
      <c r="EU1641" s="23"/>
      <c r="EV1641" s="23"/>
      <c r="EW1641" s="23"/>
      <c r="EX1641" s="23"/>
      <c r="EY1641" s="23"/>
      <c r="EZ1641" s="23"/>
      <c r="FA1641" s="23"/>
      <c r="FB1641" s="23"/>
      <c r="FC1641" s="23"/>
      <c r="FD1641" s="23"/>
      <c r="FE1641" s="23"/>
      <c r="FF1641" s="23"/>
      <c r="FG1641" s="23"/>
      <c r="FH1641" s="23"/>
      <c r="FI1641" s="23"/>
      <c r="FJ1641" s="23"/>
      <c r="FK1641" s="23"/>
      <c r="FL1641" s="23"/>
      <c r="FM1641" s="23"/>
      <c r="FN1641" s="23"/>
      <c r="FO1641" s="23"/>
      <c r="FP1641" s="23"/>
      <c r="FQ1641" s="23"/>
      <c r="FR1641" s="23"/>
      <c r="FS1641" s="23"/>
      <c r="FT1641" s="23"/>
      <c r="FU1641" s="23"/>
      <c r="FV1641" s="23"/>
      <c r="FW1641" s="23"/>
      <c r="FX1641" s="23"/>
      <c r="FY1641" s="23"/>
      <c r="FZ1641" s="23"/>
      <c r="GA1641" s="23"/>
      <c r="GB1641" s="23"/>
      <c r="GC1641" s="23"/>
      <c r="GD1641" s="23"/>
      <c r="GE1641" s="23"/>
      <c r="GF1641" s="23"/>
      <c r="GG1641" s="23"/>
      <c r="GH1641" s="23"/>
      <c r="GI1641" s="23"/>
      <c r="GJ1641" s="23"/>
      <c r="GK1641" s="23"/>
      <c r="GL1641" s="23"/>
      <c r="GM1641" s="23"/>
      <c r="GN1641" s="23"/>
      <c r="GO1641" s="23"/>
      <c r="GP1641" s="23"/>
      <c r="GQ1641" s="23"/>
      <c r="GR1641" s="23"/>
      <c r="GS1641" s="23"/>
      <c r="GT1641" s="23"/>
      <c r="GU1641" s="23"/>
      <c r="GV1641" s="23"/>
      <c r="GW1641" s="23"/>
      <c r="GX1641" s="23"/>
      <c r="GY1641" s="23"/>
      <c r="GZ1641" s="23"/>
      <c r="HA1641" s="23"/>
      <c r="HB1641" s="23"/>
      <c r="HC1641" s="23"/>
      <c r="HD1641" s="23"/>
      <c r="HE1641" s="23"/>
      <c r="HF1641" s="23"/>
      <c r="HG1641" s="23"/>
      <c r="HH1641" s="23"/>
      <c r="HI1641" s="23"/>
      <c r="HJ1641" s="23"/>
      <c r="HK1641" s="23"/>
      <c r="HL1641" s="23"/>
      <c r="HM1641" s="23"/>
      <c r="HN1641" s="23"/>
      <c r="HO1641" s="23"/>
      <c r="HP1641" s="23"/>
      <c r="HQ1641" s="23"/>
      <c r="HR1641" s="23"/>
      <c r="HS1641" s="23"/>
      <c r="HT1641" s="23"/>
      <c r="HU1641" s="23"/>
      <c r="HV1641" s="23"/>
      <c r="HW1641" s="23"/>
      <c r="HX1641" s="23"/>
      <c r="HY1641" s="23"/>
    </row>
    <row r="1642" spans="1:233" x14ac:dyDescent="0.2">
      <c r="A1642" s="12">
        <v>6032</v>
      </c>
      <c r="B1642" s="12" t="s">
        <v>4266</v>
      </c>
      <c r="C1642" s="12" t="s">
        <v>4309</v>
      </c>
      <c r="D1642" s="13">
        <v>3250</v>
      </c>
      <c r="E1642" s="38" t="s">
        <v>6211</v>
      </c>
      <c r="F1642" s="33" t="s">
        <v>6181</v>
      </c>
      <c r="G1642" s="9" t="s">
        <v>6458</v>
      </c>
      <c r="H1642" s="9"/>
      <c r="I1642" s="23"/>
      <c r="J1642" s="13" t="str">
        <f t="shared" si="25"/>
        <v>INSERT INTO `Productos` (txRefInterna,txRefExterna,txNomProducto,txDescripcion,idClasifProductos,idMarcaProductos) SELECT '6032','NESC.F','TOPE AMORTIGUADOR TRASERO HYUNDAI ATOS','TOPE AMORTIGUADOR TRASERO HYUNDAI ATOS', A.idClasifProductos, M.idClasifProductos  FROM `ClasifProductos` A, `ClasifProductos` M WHERE A.txDescripcion = 'TOPE' AND M.txDescripcion = 'HYUNDAI ATOS';</v>
      </c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  <c r="BL1642" s="23"/>
      <c r="BM1642" s="23"/>
      <c r="BN1642" s="23"/>
      <c r="BO1642" s="23"/>
      <c r="BP1642" s="23"/>
      <c r="BQ1642" s="23"/>
      <c r="BR1642" s="23"/>
      <c r="BS1642" s="23"/>
      <c r="BT1642" s="23"/>
      <c r="BU1642" s="23"/>
      <c r="BV1642" s="23"/>
      <c r="BW1642" s="23"/>
      <c r="BX1642" s="23"/>
      <c r="BY1642" s="23"/>
      <c r="BZ1642" s="23"/>
      <c r="CA1642" s="23"/>
      <c r="CB1642" s="23"/>
      <c r="CC1642" s="23"/>
      <c r="CD1642" s="23"/>
      <c r="CE1642" s="23"/>
      <c r="CF1642" s="23"/>
      <c r="CG1642" s="23"/>
      <c r="CH1642" s="23"/>
      <c r="CI1642" s="23"/>
      <c r="CJ1642" s="23"/>
      <c r="CK1642" s="23"/>
      <c r="CL1642" s="23"/>
      <c r="CM1642" s="23"/>
      <c r="CN1642" s="23"/>
      <c r="CO1642" s="23"/>
      <c r="CP1642" s="23"/>
      <c r="CQ1642" s="23"/>
      <c r="CR1642" s="23"/>
      <c r="CS1642" s="23"/>
      <c r="CT1642" s="23"/>
      <c r="CU1642" s="23"/>
      <c r="CV1642" s="23"/>
      <c r="CW1642" s="23"/>
      <c r="CX1642" s="23"/>
      <c r="CY1642" s="23"/>
      <c r="CZ1642" s="23"/>
      <c r="DA1642" s="23"/>
      <c r="DB1642" s="23"/>
      <c r="DC1642" s="23"/>
      <c r="DD1642" s="23"/>
      <c r="DE1642" s="23"/>
      <c r="DF1642" s="23"/>
      <c r="DG1642" s="23"/>
      <c r="DH1642" s="23"/>
      <c r="DI1642" s="23"/>
      <c r="DJ1642" s="23"/>
      <c r="DK1642" s="23"/>
      <c r="DL1642" s="23"/>
      <c r="DM1642" s="23"/>
      <c r="DN1642" s="23"/>
      <c r="DO1642" s="23"/>
      <c r="DP1642" s="23"/>
      <c r="DQ1642" s="23"/>
      <c r="DR1642" s="23"/>
      <c r="DS1642" s="23"/>
      <c r="DT1642" s="23"/>
      <c r="DU1642" s="23"/>
      <c r="DV1642" s="23"/>
      <c r="DW1642" s="23"/>
      <c r="DX1642" s="23"/>
      <c r="DY1642" s="23"/>
      <c r="DZ1642" s="23"/>
      <c r="EA1642" s="23"/>
      <c r="EB1642" s="23"/>
      <c r="EC1642" s="23"/>
      <c r="ED1642" s="23"/>
      <c r="EE1642" s="23"/>
      <c r="EF1642" s="23"/>
      <c r="EG1642" s="23"/>
      <c r="EH1642" s="23"/>
      <c r="EI1642" s="23"/>
      <c r="EJ1642" s="23"/>
      <c r="EK1642" s="23"/>
      <c r="EL1642" s="23"/>
      <c r="EM1642" s="23"/>
      <c r="EN1642" s="23"/>
      <c r="EO1642" s="23"/>
      <c r="EP1642" s="23"/>
      <c r="EQ1642" s="23"/>
      <c r="ER1642" s="23"/>
      <c r="ES1642" s="23"/>
      <c r="ET1642" s="23"/>
      <c r="EU1642" s="23"/>
      <c r="EV1642" s="23"/>
      <c r="EW1642" s="23"/>
      <c r="EX1642" s="23"/>
      <c r="EY1642" s="23"/>
      <c r="EZ1642" s="23"/>
      <c r="FA1642" s="23"/>
      <c r="FB1642" s="23"/>
      <c r="FC1642" s="23"/>
      <c r="FD1642" s="23"/>
      <c r="FE1642" s="23"/>
      <c r="FF1642" s="23"/>
      <c r="FG1642" s="23"/>
      <c r="FH1642" s="23"/>
      <c r="FI1642" s="23"/>
      <c r="FJ1642" s="23"/>
      <c r="FK1642" s="23"/>
      <c r="FL1642" s="23"/>
      <c r="FM1642" s="23"/>
      <c r="FN1642" s="23"/>
      <c r="FO1642" s="23"/>
      <c r="FP1642" s="23"/>
      <c r="FQ1642" s="23"/>
      <c r="FR1642" s="23"/>
      <c r="FS1642" s="23"/>
      <c r="FT1642" s="23"/>
      <c r="FU1642" s="23"/>
      <c r="FV1642" s="23"/>
      <c r="FW1642" s="23"/>
      <c r="FX1642" s="23"/>
      <c r="FY1642" s="23"/>
      <c r="FZ1642" s="23"/>
      <c r="GA1642" s="23"/>
      <c r="GB1642" s="23"/>
      <c r="GC1642" s="23"/>
      <c r="GD1642" s="23"/>
      <c r="GE1642" s="23"/>
      <c r="GF1642" s="23"/>
      <c r="GG1642" s="23"/>
      <c r="GH1642" s="23"/>
      <c r="GI1642" s="23"/>
      <c r="GJ1642" s="23"/>
      <c r="GK1642" s="23"/>
      <c r="GL1642" s="23"/>
      <c r="GM1642" s="23"/>
      <c r="GN1642" s="23"/>
      <c r="GO1642" s="23"/>
      <c r="GP1642" s="23"/>
      <c r="GQ1642" s="23"/>
      <c r="GR1642" s="23"/>
      <c r="GS1642" s="23"/>
      <c r="GT1642" s="23"/>
      <c r="GU1642" s="23"/>
      <c r="GV1642" s="23"/>
      <c r="GW1642" s="23"/>
      <c r="GX1642" s="23"/>
      <c r="GY1642" s="23"/>
      <c r="GZ1642" s="23"/>
      <c r="HA1642" s="23"/>
      <c r="HB1642" s="23"/>
      <c r="HC1642" s="23"/>
      <c r="HD1642" s="23"/>
      <c r="HE1642" s="23"/>
      <c r="HF1642" s="23"/>
      <c r="HG1642" s="23"/>
      <c r="HH1642" s="23"/>
      <c r="HI1642" s="23"/>
      <c r="HJ1642" s="23"/>
      <c r="HK1642" s="23"/>
      <c r="HL1642" s="23"/>
      <c r="HM1642" s="23"/>
      <c r="HN1642" s="23"/>
      <c r="HO1642" s="23"/>
      <c r="HP1642" s="23"/>
      <c r="HQ1642" s="23"/>
      <c r="HR1642" s="23"/>
      <c r="HS1642" s="23"/>
      <c r="HT1642" s="23"/>
      <c r="HU1642" s="23"/>
      <c r="HV1642" s="23"/>
      <c r="HW1642" s="23"/>
      <c r="HX1642" s="23"/>
      <c r="HY1642" s="23"/>
    </row>
    <row r="1643" spans="1:233" x14ac:dyDescent="0.2">
      <c r="A1643" s="12">
        <v>4007</v>
      </c>
      <c r="B1643" s="12" t="s">
        <v>3259</v>
      </c>
      <c r="C1643" s="22" t="s">
        <v>4400</v>
      </c>
      <c r="D1643" s="13">
        <v>3860</v>
      </c>
      <c r="E1643" s="33" t="s">
        <v>4320</v>
      </c>
      <c r="F1643" s="33" t="s">
        <v>6181</v>
      </c>
      <c r="G1643" s="9" t="s">
        <v>6458</v>
      </c>
      <c r="H1643" s="9"/>
      <c r="I1643" s="23"/>
      <c r="J1643" s="13" t="str">
        <f t="shared" si="25"/>
        <v>INSERT INTO `Productos` (txRefInterna,txRefExterna,txNomProducto,txDescripcion,idClasifProductos,idMarcaProductos) SELECT '4007','nesc','TOPE AMORTIGUADOR  DAEWOO ','TOPE AMORTIGUADOR  DAEWOO ', A.idClasifProductos, M.idClasifProductos  FROM `ClasifProductos` A, `ClasifProductos` M WHERE A.txDescripcion = 'TOPE' AND M.txDescripcion = 'DAEWOO';</v>
      </c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  <c r="BF1643" s="23"/>
      <c r="BG1643" s="23"/>
      <c r="BH1643" s="23"/>
      <c r="BI1643" s="23"/>
      <c r="BJ1643" s="23"/>
      <c r="BK1643" s="23"/>
      <c r="BL1643" s="23"/>
      <c r="BM1643" s="23"/>
      <c r="BN1643" s="23"/>
      <c r="BO1643" s="23"/>
      <c r="BP1643" s="23"/>
      <c r="BQ1643" s="23"/>
      <c r="BR1643" s="23"/>
      <c r="BS1643" s="23"/>
      <c r="BT1643" s="23"/>
      <c r="BU1643" s="23"/>
      <c r="BV1643" s="23"/>
      <c r="BW1643" s="23"/>
      <c r="BX1643" s="23"/>
      <c r="BY1643" s="23"/>
      <c r="BZ1643" s="23"/>
      <c r="CA1643" s="23"/>
      <c r="CB1643" s="23"/>
      <c r="CC1643" s="23"/>
      <c r="CD1643" s="23"/>
      <c r="CE1643" s="23"/>
      <c r="CF1643" s="23"/>
      <c r="CG1643" s="23"/>
      <c r="CH1643" s="23"/>
      <c r="CI1643" s="23"/>
      <c r="CJ1643" s="23"/>
      <c r="CK1643" s="23"/>
      <c r="CL1643" s="23"/>
      <c r="CM1643" s="23"/>
      <c r="CN1643" s="23"/>
      <c r="CO1643" s="23"/>
      <c r="CP1643" s="23"/>
      <c r="CQ1643" s="23"/>
      <c r="CR1643" s="23"/>
      <c r="CS1643" s="23"/>
      <c r="CT1643" s="23"/>
      <c r="CU1643" s="23"/>
      <c r="CV1643" s="23"/>
      <c r="CW1643" s="23"/>
      <c r="CX1643" s="23"/>
      <c r="CY1643" s="23"/>
      <c r="CZ1643" s="23"/>
      <c r="DA1643" s="23"/>
      <c r="DB1643" s="23"/>
      <c r="DC1643" s="23"/>
      <c r="DD1643" s="23"/>
      <c r="DE1643" s="23"/>
      <c r="DF1643" s="23"/>
      <c r="DG1643" s="23"/>
      <c r="DH1643" s="23"/>
      <c r="DI1643" s="23"/>
      <c r="DJ1643" s="23"/>
      <c r="DK1643" s="23"/>
      <c r="DL1643" s="23"/>
      <c r="DM1643" s="23"/>
      <c r="DN1643" s="23"/>
      <c r="DO1643" s="23"/>
      <c r="DP1643" s="23"/>
      <c r="DQ1643" s="23"/>
      <c r="DR1643" s="23"/>
      <c r="DS1643" s="23"/>
      <c r="DT1643" s="23"/>
      <c r="DU1643" s="23"/>
      <c r="DV1643" s="23"/>
      <c r="DW1643" s="23"/>
      <c r="DX1643" s="23"/>
      <c r="DY1643" s="23"/>
      <c r="DZ1643" s="23"/>
      <c r="EA1643" s="23"/>
      <c r="EB1643" s="23"/>
      <c r="EC1643" s="23"/>
      <c r="ED1643" s="23"/>
      <c r="EE1643" s="23"/>
      <c r="EF1643" s="23"/>
      <c r="EG1643" s="23"/>
      <c r="EH1643" s="23"/>
      <c r="EI1643" s="23"/>
      <c r="EJ1643" s="23"/>
      <c r="EK1643" s="23"/>
      <c r="EL1643" s="23"/>
      <c r="EM1643" s="23"/>
      <c r="EN1643" s="23"/>
      <c r="EO1643" s="23"/>
      <c r="EP1643" s="23"/>
      <c r="EQ1643" s="23"/>
      <c r="ER1643" s="23"/>
      <c r="ES1643" s="23"/>
      <c r="ET1643" s="23"/>
      <c r="EU1643" s="23"/>
      <c r="EV1643" s="23"/>
      <c r="EW1643" s="23"/>
      <c r="EX1643" s="23"/>
      <c r="EY1643" s="23"/>
      <c r="EZ1643" s="23"/>
      <c r="FA1643" s="23"/>
      <c r="FB1643" s="23"/>
      <c r="FC1643" s="23"/>
      <c r="FD1643" s="23"/>
      <c r="FE1643" s="23"/>
      <c r="FF1643" s="23"/>
      <c r="FG1643" s="23"/>
      <c r="FH1643" s="23"/>
      <c r="FI1643" s="23"/>
      <c r="FJ1643" s="23"/>
      <c r="FK1643" s="23"/>
      <c r="FL1643" s="23"/>
      <c r="FM1643" s="23"/>
      <c r="FN1643" s="23"/>
      <c r="FO1643" s="23"/>
      <c r="FP1643" s="23"/>
      <c r="FQ1643" s="23"/>
      <c r="FR1643" s="23"/>
      <c r="FS1643" s="23"/>
      <c r="FT1643" s="23"/>
      <c r="FU1643" s="23"/>
      <c r="FV1643" s="23"/>
      <c r="FW1643" s="23"/>
      <c r="FX1643" s="23"/>
      <c r="FY1643" s="23"/>
      <c r="FZ1643" s="23"/>
      <c r="GA1643" s="23"/>
      <c r="GB1643" s="23"/>
      <c r="GC1643" s="23"/>
      <c r="GD1643" s="23"/>
      <c r="GE1643" s="23"/>
      <c r="GF1643" s="23"/>
      <c r="GG1643" s="23"/>
      <c r="GH1643" s="23"/>
      <c r="GI1643" s="23"/>
      <c r="GJ1643" s="23"/>
      <c r="GK1643" s="23"/>
      <c r="GL1643" s="23"/>
      <c r="GM1643" s="23"/>
      <c r="GN1643" s="23"/>
      <c r="GO1643" s="23"/>
      <c r="GP1643" s="23"/>
      <c r="GQ1643" s="23"/>
      <c r="GR1643" s="23"/>
      <c r="GS1643" s="23"/>
      <c r="GT1643" s="23"/>
      <c r="GU1643" s="23"/>
      <c r="GV1643" s="23"/>
      <c r="GW1643" s="23"/>
      <c r="GX1643" s="23"/>
      <c r="GY1643" s="23"/>
      <c r="GZ1643" s="23"/>
      <c r="HA1643" s="23"/>
      <c r="HB1643" s="23"/>
      <c r="HC1643" s="23"/>
      <c r="HD1643" s="23"/>
      <c r="HE1643" s="23"/>
      <c r="HF1643" s="23"/>
      <c r="HG1643" s="23"/>
      <c r="HH1643" s="23"/>
      <c r="HI1643" s="23"/>
      <c r="HJ1643" s="23"/>
      <c r="HK1643" s="23"/>
      <c r="HL1643" s="23"/>
      <c r="HM1643" s="23"/>
      <c r="HN1643" s="23"/>
      <c r="HO1643" s="23"/>
      <c r="HP1643" s="23"/>
      <c r="HQ1643" s="23"/>
      <c r="HR1643" s="23"/>
      <c r="HS1643" s="23"/>
      <c r="HT1643" s="23"/>
      <c r="HU1643" s="23"/>
      <c r="HV1643" s="23"/>
      <c r="HW1643" s="23"/>
      <c r="HX1643" s="23"/>
      <c r="HY1643" s="23"/>
    </row>
    <row r="1644" spans="1:233" x14ac:dyDescent="0.2">
      <c r="A1644" s="12">
        <v>4074</v>
      </c>
      <c r="B1644" s="12" t="s">
        <v>2443</v>
      </c>
      <c r="C1644" s="22" t="s">
        <v>4401</v>
      </c>
      <c r="D1644" s="13">
        <v>3000</v>
      </c>
      <c r="E1644" s="33" t="s">
        <v>4320</v>
      </c>
      <c r="F1644" s="33" t="s">
        <v>6181</v>
      </c>
      <c r="G1644" s="9" t="s">
        <v>6458</v>
      </c>
      <c r="H1644" s="9"/>
      <c r="I1644" s="9"/>
      <c r="J1644" s="13" t="str">
        <f t="shared" si="25"/>
        <v>INSERT INTO `Productos` (txRefInterna,txRefExterna,txNomProducto,txDescripcion,idClasifProductos,idMarcaProductos) SELECT '4074','IR','TOPE AMORTIGUADOR DAEWOO MATIZ -724','TOPE AMORTIGUADOR DAEWOO MATIZ -724', A.idClasifProductos, M.idClasifProductos  FROM `ClasifProductos` A, `ClasifProductos` M WHERE A.txDescripcion = 'TOPE' AND M.txDescripcion = 'DAEWOO';</v>
      </c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  <c r="DP1644" s="9"/>
      <c r="DQ1644" s="9"/>
      <c r="DR1644" s="9"/>
      <c r="DS1644" s="9"/>
      <c r="DT1644" s="9"/>
      <c r="DU1644" s="9"/>
      <c r="DV1644" s="9"/>
      <c r="DW1644" s="9"/>
      <c r="DX1644" s="9"/>
      <c r="DY1644" s="9"/>
      <c r="DZ1644" s="9"/>
      <c r="EA1644" s="9"/>
      <c r="EB1644" s="9"/>
      <c r="EC1644" s="9"/>
      <c r="ED1644" s="9"/>
      <c r="EE1644" s="9"/>
      <c r="EF1644" s="9"/>
      <c r="EG1644" s="9"/>
      <c r="EH1644" s="9"/>
      <c r="EI1644" s="9"/>
      <c r="EJ1644" s="9"/>
      <c r="EK1644" s="9"/>
      <c r="EL1644" s="9"/>
      <c r="EM1644" s="9"/>
      <c r="EN1644" s="9"/>
      <c r="EO1644" s="9"/>
      <c r="EP1644" s="9"/>
      <c r="EQ1644" s="9"/>
      <c r="ER1644" s="9"/>
      <c r="ES1644" s="9"/>
      <c r="ET1644" s="9"/>
      <c r="EU1644" s="9"/>
      <c r="EV1644" s="9"/>
      <c r="EW1644" s="9"/>
      <c r="EX1644" s="9"/>
      <c r="EY1644" s="9"/>
      <c r="EZ1644" s="9"/>
      <c r="FA1644" s="9"/>
      <c r="FB1644" s="9"/>
      <c r="FC1644" s="9"/>
      <c r="FD1644" s="9"/>
      <c r="FE1644" s="9"/>
      <c r="FF1644" s="9"/>
      <c r="FG1644" s="9"/>
      <c r="FH1644" s="9"/>
      <c r="FI1644" s="9"/>
      <c r="FJ1644" s="9"/>
      <c r="FK1644" s="9"/>
      <c r="FL1644" s="9"/>
      <c r="FM1644" s="9"/>
      <c r="FN1644" s="9"/>
      <c r="FO1644" s="9"/>
      <c r="FP1644" s="9"/>
      <c r="FQ1644" s="9"/>
      <c r="FR1644" s="9"/>
      <c r="FS1644" s="9"/>
      <c r="FT1644" s="9"/>
      <c r="FU1644" s="9"/>
      <c r="FV1644" s="9"/>
      <c r="FW1644" s="9"/>
      <c r="FX1644" s="9"/>
      <c r="FY1644" s="9"/>
      <c r="FZ1644" s="9"/>
      <c r="GA1644" s="9"/>
      <c r="GB1644" s="9"/>
      <c r="GC1644" s="9"/>
      <c r="GD1644" s="9"/>
      <c r="GE1644" s="9"/>
      <c r="GF1644" s="9"/>
      <c r="GG1644" s="9"/>
      <c r="GH1644" s="9"/>
      <c r="GI1644" s="9"/>
      <c r="GJ1644" s="9"/>
      <c r="GK1644" s="9"/>
      <c r="GL1644" s="9"/>
      <c r="GM1644" s="9"/>
      <c r="GN1644" s="9"/>
      <c r="GO1644" s="9"/>
      <c r="GP1644" s="9"/>
      <c r="GQ1644" s="9"/>
      <c r="GR1644" s="9"/>
      <c r="GS1644" s="9"/>
      <c r="GT1644" s="9"/>
      <c r="GU1644" s="9"/>
      <c r="GV1644" s="9"/>
      <c r="GW1644" s="9"/>
      <c r="GX1644" s="9"/>
      <c r="GY1644" s="9"/>
      <c r="GZ1644" s="9"/>
      <c r="HA1644" s="9"/>
      <c r="HB1644" s="9"/>
      <c r="HC1644" s="9"/>
      <c r="HD1644" s="9"/>
      <c r="HE1644" s="9"/>
      <c r="HF1644" s="9"/>
      <c r="HG1644" s="9"/>
      <c r="HH1644" s="9"/>
      <c r="HI1644" s="9"/>
      <c r="HJ1644" s="9"/>
      <c r="HK1644" s="9"/>
      <c r="HL1644" s="9"/>
      <c r="HM1644" s="9"/>
      <c r="HN1644" s="9"/>
      <c r="HO1644" s="9"/>
      <c r="HP1644" s="9"/>
      <c r="HQ1644" s="9"/>
      <c r="HR1644" s="9"/>
      <c r="HS1644" s="9"/>
      <c r="HT1644" s="9"/>
      <c r="HU1644" s="9"/>
      <c r="HV1644" s="9"/>
      <c r="HW1644" s="9"/>
      <c r="HX1644" s="9"/>
      <c r="HY1644" s="9"/>
    </row>
    <row r="1645" spans="1:233" x14ac:dyDescent="0.2">
      <c r="A1645" s="12">
        <v>9045</v>
      </c>
      <c r="B1645" s="12"/>
      <c r="C1645" s="12" t="s">
        <v>4492</v>
      </c>
      <c r="D1645" s="13">
        <v>6400</v>
      </c>
      <c r="E1645" s="38" t="s">
        <v>4407</v>
      </c>
      <c r="F1645" s="33" t="s">
        <v>6181</v>
      </c>
      <c r="G1645" s="23" t="s">
        <v>6458</v>
      </c>
      <c r="H1645" s="23"/>
      <c r="I1645" s="9"/>
      <c r="J1645" s="13" t="str">
        <f t="shared" si="25"/>
        <v>INSERT INTO `Productos` (txRefInterna,txRefExterna,txNomProducto,txDescripcion,idClasifProductos,idMarcaProductos) SELECT '9045','','TOPE AMORTIGUADOR TRASERO PICANTO','TOPE AMORTIGUADOR TRASERO PICANTO', A.idClasifProductos, M.idClasifProductos  FROM `ClasifProductos` A, `ClasifProductos` M WHERE A.txDescripcion = 'TOPE' AND M.txDescripcion = 'KIA';</v>
      </c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/>
      <c r="EL1645" s="9"/>
      <c r="EM1645" s="9"/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/>
      <c r="FB1645" s="9"/>
      <c r="FC1645" s="9"/>
      <c r="FD1645" s="9"/>
      <c r="FE1645" s="9"/>
      <c r="FF1645" s="9"/>
      <c r="FG1645" s="9"/>
      <c r="FH1645" s="9"/>
      <c r="FI1645" s="9"/>
      <c r="FJ1645" s="9"/>
      <c r="FK1645" s="9"/>
      <c r="FL1645" s="9"/>
      <c r="FM1645" s="9"/>
      <c r="FN1645" s="9"/>
      <c r="FO1645" s="9"/>
      <c r="FP1645" s="9"/>
      <c r="FQ1645" s="9"/>
      <c r="FR1645" s="9"/>
      <c r="FS1645" s="9"/>
      <c r="FT1645" s="9"/>
      <c r="FU1645" s="9"/>
      <c r="FV1645" s="9"/>
      <c r="FW1645" s="9"/>
      <c r="FX1645" s="9"/>
      <c r="FY1645" s="9"/>
      <c r="FZ1645" s="9"/>
      <c r="GA1645" s="9"/>
      <c r="GB1645" s="9"/>
      <c r="GC1645" s="9"/>
      <c r="GD1645" s="9"/>
      <c r="GE1645" s="9"/>
      <c r="GF1645" s="9"/>
      <c r="GG1645" s="9"/>
      <c r="GH1645" s="9"/>
      <c r="GI1645" s="9"/>
      <c r="GJ1645" s="9"/>
      <c r="GK1645" s="9"/>
      <c r="GL1645" s="9"/>
      <c r="GM1645" s="9"/>
      <c r="GN1645" s="9"/>
      <c r="GO1645" s="9"/>
      <c r="GP1645" s="9"/>
      <c r="GQ1645" s="9"/>
      <c r="GR1645" s="9"/>
      <c r="GS1645" s="9"/>
      <c r="GT1645" s="9"/>
      <c r="GU1645" s="9"/>
      <c r="GV1645" s="9"/>
      <c r="GW1645" s="9"/>
      <c r="GX1645" s="9"/>
      <c r="GY1645" s="9"/>
      <c r="GZ1645" s="9"/>
      <c r="HA1645" s="9"/>
      <c r="HB1645" s="9"/>
      <c r="HC1645" s="9"/>
      <c r="HD1645" s="9"/>
      <c r="HE1645" s="9"/>
      <c r="HF1645" s="9"/>
      <c r="HG1645" s="9"/>
      <c r="HH1645" s="9"/>
      <c r="HI1645" s="9"/>
      <c r="HJ1645" s="9"/>
      <c r="HK1645" s="9"/>
      <c r="HL1645" s="9"/>
      <c r="HM1645" s="9"/>
      <c r="HN1645" s="9"/>
      <c r="HO1645" s="9"/>
      <c r="HP1645" s="9"/>
      <c r="HQ1645" s="9"/>
      <c r="HR1645" s="9"/>
      <c r="HS1645" s="9"/>
      <c r="HT1645" s="9"/>
      <c r="HU1645" s="9"/>
      <c r="HV1645" s="9"/>
      <c r="HW1645" s="9"/>
      <c r="HX1645" s="9"/>
      <c r="HY1645" s="9"/>
    </row>
    <row r="1646" spans="1:233" x14ac:dyDescent="0.2">
      <c r="A1646" s="12">
        <v>2102</v>
      </c>
      <c r="B1646" s="12" t="s">
        <v>2727</v>
      </c>
      <c r="C1646" s="12" t="s">
        <v>3497</v>
      </c>
      <c r="D1646" s="13">
        <v>3200</v>
      </c>
      <c r="E1646" s="33" t="s">
        <v>6141</v>
      </c>
      <c r="F1646" s="33" t="s">
        <v>6166</v>
      </c>
      <c r="G1646" s="9" t="s">
        <v>6458</v>
      </c>
      <c r="H1646" s="9"/>
      <c r="I1646" s="9"/>
      <c r="J1646" s="13" t="str">
        <f t="shared" si="25"/>
        <v>INSERT INTO `Productos` (txRefInterna,txRefExterna,txNomProducto,txDescripcion,idClasifProductos,idMarcaProductos) SELECT '2102','F','TOPE FUELLE AMORTIGUADOR TRASERO M323','TOPE FUELLE AMORTIGUADOR TRASERO M323', A.idClasifProductos, M.idClasifProductos  FROM `ClasifProductos` A, `ClasifProductos` M WHERE A.txDescripcion = 'TOPE' AND M.txDescripcion = 'MAZDA ';</v>
      </c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  <c r="DP1646" s="9"/>
      <c r="DQ1646" s="9"/>
      <c r="DR1646" s="9"/>
      <c r="DS1646" s="9"/>
      <c r="DT1646" s="9"/>
      <c r="DU1646" s="9"/>
      <c r="DV1646" s="9"/>
      <c r="DW1646" s="9"/>
      <c r="DX1646" s="9"/>
      <c r="DY1646" s="9"/>
      <c r="DZ1646" s="9"/>
      <c r="EA1646" s="9"/>
      <c r="EB1646" s="9"/>
      <c r="EC1646" s="9"/>
      <c r="ED1646" s="9"/>
      <c r="EE1646" s="9"/>
      <c r="EF1646" s="9"/>
      <c r="EG1646" s="9"/>
      <c r="EH1646" s="9"/>
      <c r="EI1646" s="9"/>
      <c r="EJ1646" s="9"/>
      <c r="EK1646" s="9"/>
      <c r="EL1646" s="9"/>
      <c r="EM1646" s="9"/>
      <c r="EN1646" s="9"/>
      <c r="EO1646" s="9"/>
      <c r="EP1646" s="9"/>
      <c r="EQ1646" s="9"/>
      <c r="ER1646" s="9"/>
      <c r="ES1646" s="9"/>
      <c r="ET1646" s="9"/>
      <c r="EU1646" s="9"/>
      <c r="EV1646" s="9"/>
      <c r="EW1646" s="9"/>
      <c r="EX1646" s="9"/>
      <c r="EY1646" s="9"/>
      <c r="EZ1646" s="9"/>
      <c r="FA1646" s="9"/>
      <c r="FB1646" s="9"/>
      <c r="FC1646" s="9"/>
      <c r="FD1646" s="9"/>
      <c r="FE1646" s="9"/>
      <c r="FF1646" s="9"/>
      <c r="FG1646" s="9"/>
      <c r="FH1646" s="9"/>
      <c r="FI1646" s="9"/>
      <c r="FJ1646" s="9"/>
      <c r="FK1646" s="9"/>
      <c r="FL1646" s="9"/>
      <c r="FM1646" s="9"/>
      <c r="FN1646" s="9"/>
      <c r="FO1646" s="9"/>
      <c r="FP1646" s="9"/>
      <c r="FQ1646" s="9"/>
      <c r="FR1646" s="9"/>
      <c r="FS1646" s="9"/>
      <c r="FT1646" s="9"/>
      <c r="FU1646" s="9"/>
      <c r="FV1646" s="9"/>
      <c r="FW1646" s="9"/>
      <c r="FX1646" s="9"/>
      <c r="FY1646" s="9"/>
      <c r="FZ1646" s="9"/>
      <c r="GA1646" s="9"/>
      <c r="GB1646" s="9"/>
      <c r="GC1646" s="9"/>
      <c r="GD1646" s="9"/>
      <c r="GE1646" s="9"/>
      <c r="GF1646" s="9"/>
      <c r="GG1646" s="9"/>
      <c r="GH1646" s="9"/>
      <c r="GI1646" s="9"/>
      <c r="GJ1646" s="9"/>
      <c r="GK1646" s="9"/>
      <c r="GL1646" s="9"/>
      <c r="GM1646" s="9"/>
      <c r="GN1646" s="9"/>
      <c r="GO1646" s="9"/>
      <c r="GP1646" s="9"/>
      <c r="GQ1646" s="9"/>
      <c r="GR1646" s="9"/>
      <c r="GS1646" s="9"/>
      <c r="GT1646" s="9"/>
      <c r="GU1646" s="9"/>
      <c r="GV1646" s="9"/>
      <c r="GW1646" s="9"/>
      <c r="GX1646" s="9"/>
      <c r="GY1646" s="9"/>
      <c r="GZ1646" s="9"/>
      <c r="HA1646" s="9"/>
      <c r="HB1646" s="9"/>
      <c r="HC1646" s="9"/>
      <c r="HD1646" s="9"/>
      <c r="HE1646" s="9"/>
      <c r="HF1646" s="9"/>
      <c r="HG1646" s="9"/>
      <c r="HH1646" s="9"/>
      <c r="HI1646" s="9"/>
      <c r="HJ1646" s="9"/>
      <c r="HK1646" s="9"/>
      <c r="HL1646" s="9"/>
      <c r="HM1646" s="9"/>
      <c r="HN1646" s="9"/>
      <c r="HO1646" s="9"/>
      <c r="HP1646" s="9"/>
      <c r="HQ1646" s="9"/>
      <c r="HR1646" s="9"/>
      <c r="HS1646" s="9"/>
      <c r="HT1646" s="9"/>
      <c r="HU1646" s="9"/>
      <c r="HV1646" s="9"/>
      <c r="HW1646" s="9"/>
      <c r="HX1646" s="9"/>
      <c r="HY1646" s="9"/>
    </row>
    <row r="1647" spans="1:233" x14ac:dyDescent="0.2">
      <c r="A1647" s="12">
        <v>2103</v>
      </c>
      <c r="B1647" s="12" t="s">
        <v>2727</v>
      </c>
      <c r="C1647" s="12" t="s">
        <v>3498</v>
      </c>
      <c r="D1647" s="13">
        <v>2560</v>
      </c>
      <c r="E1647" s="33" t="s">
        <v>6141</v>
      </c>
      <c r="F1647" s="33" t="s">
        <v>6166</v>
      </c>
      <c r="G1647" s="9" t="s">
        <v>6458</v>
      </c>
      <c r="H1647" s="9"/>
      <c r="I1647" s="9"/>
      <c r="J1647" s="13" t="str">
        <f t="shared" si="25"/>
        <v>INSERT INTO `Productos` (txRefInterna,txRefExterna,txNomProducto,txDescripcion,idClasifProductos,idMarcaProductos) SELECT '2103','F','TOPE FUELLE AMORTIGUADOR M626  TRASERO','TOPE FUELLE AMORTIGUADOR M626  TRASERO', A.idClasifProductos, M.idClasifProductos  FROM `ClasifProductos` A, `ClasifProductos` M WHERE A.txDescripcion = 'TOPE' AND M.txDescripcion = 'MAZDA ';</v>
      </c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/>
      <c r="EL1647" s="9"/>
      <c r="EM1647" s="9"/>
      <c r="EN1647" s="9"/>
      <c r="EO1647" s="9"/>
      <c r="EP1647" s="9"/>
      <c r="EQ1647" s="9"/>
      <c r="ER1647" s="9"/>
      <c r="ES1647" s="9"/>
      <c r="ET1647" s="9"/>
      <c r="EU1647" s="9"/>
      <c r="EV1647" s="9"/>
      <c r="EW1647" s="9"/>
      <c r="EX1647" s="9"/>
      <c r="EY1647" s="9"/>
      <c r="EZ1647" s="9"/>
      <c r="FA1647" s="9"/>
      <c r="FB1647" s="9"/>
      <c r="FC1647" s="9"/>
      <c r="FD1647" s="9"/>
      <c r="FE1647" s="9"/>
      <c r="FF1647" s="9"/>
      <c r="FG1647" s="9"/>
      <c r="FH1647" s="9"/>
      <c r="FI1647" s="9"/>
      <c r="FJ1647" s="9"/>
      <c r="FK1647" s="9"/>
      <c r="FL1647" s="9"/>
      <c r="FM1647" s="9"/>
      <c r="FN1647" s="9"/>
      <c r="FO1647" s="9"/>
      <c r="FP1647" s="9"/>
      <c r="FQ1647" s="9"/>
      <c r="FR1647" s="9"/>
      <c r="FS1647" s="9"/>
      <c r="FT1647" s="9"/>
      <c r="FU1647" s="9"/>
      <c r="FV1647" s="9"/>
      <c r="FW1647" s="9"/>
      <c r="FX1647" s="9"/>
      <c r="FY1647" s="9"/>
      <c r="FZ1647" s="9"/>
      <c r="GA1647" s="9"/>
      <c r="GB1647" s="9"/>
      <c r="GC1647" s="9"/>
      <c r="GD1647" s="9"/>
      <c r="GE1647" s="9"/>
      <c r="GF1647" s="9"/>
      <c r="GG1647" s="9"/>
      <c r="GH1647" s="9"/>
      <c r="GI1647" s="9"/>
      <c r="GJ1647" s="9"/>
      <c r="GK1647" s="9"/>
      <c r="GL1647" s="9"/>
      <c r="GM1647" s="9"/>
      <c r="GN1647" s="9"/>
      <c r="GO1647" s="9"/>
      <c r="GP1647" s="9"/>
      <c r="GQ1647" s="9"/>
      <c r="GR1647" s="9"/>
      <c r="GS1647" s="9"/>
      <c r="GT1647" s="9"/>
      <c r="GU1647" s="9"/>
      <c r="GV1647" s="9"/>
      <c r="GW1647" s="9"/>
      <c r="GX1647" s="9"/>
      <c r="GY1647" s="9"/>
      <c r="GZ1647" s="9"/>
      <c r="HA1647" s="9"/>
      <c r="HB1647" s="9"/>
      <c r="HC1647" s="9"/>
      <c r="HD1647" s="9"/>
      <c r="HE1647" s="9"/>
      <c r="HF1647" s="9"/>
      <c r="HG1647" s="9"/>
      <c r="HH1647" s="9"/>
      <c r="HI1647" s="9"/>
      <c r="HJ1647" s="9"/>
      <c r="HK1647" s="9"/>
      <c r="HL1647" s="9"/>
      <c r="HM1647" s="9"/>
      <c r="HN1647" s="9"/>
      <c r="HO1647" s="9"/>
      <c r="HP1647" s="9"/>
      <c r="HQ1647" s="9"/>
      <c r="HR1647" s="9"/>
      <c r="HS1647" s="9"/>
      <c r="HT1647" s="9"/>
      <c r="HU1647" s="9"/>
      <c r="HV1647" s="9"/>
      <c r="HW1647" s="9"/>
      <c r="HX1647" s="9"/>
      <c r="HY1647" s="9"/>
    </row>
    <row r="1648" spans="1:233" x14ac:dyDescent="0.2">
      <c r="A1648" s="12">
        <v>2078</v>
      </c>
      <c r="B1648" s="12" t="s">
        <v>2727</v>
      </c>
      <c r="C1648" s="12" t="s">
        <v>3499</v>
      </c>
      <c r="D1648" s="13">
        <v>2560</v>
      </c>
      <c r="E1648" s="33" t="s">
        <v>6141</v>
      </c>
      <c r="F1648" s="33" t="s">
        <v>6166</v>
      </c>
      <c r="G1648" s="9" t="s">
        <v>6458</v>
      </c>
      <c r="H1648" s="9"/>
      <c r="I1648" s="9"/>
      <c r="J1648" s="13" t="str">
        <f t="shared" si="25"/>
        <v>INSERT INTO `Productos` (txRefInterna,txRefExterna,txNomProducto,txDescripcion,idClasifProductos,idMarcaProductos) SELECT '2078','F','TOPE FUELLE AMORTIGUADOR M 626 DELANTERO','TOPE FUELLE AMORTIGUADOR M 626 DELANTERO', A.idClasifProductos, M.idClasifProductos  FROM `ClasifProductos` A, `ClasifProductos` M WHERE A.txDescripcion = 'TOPE' AND M.txDescripcion = 'MAZDA ';</v>
      </c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  <c r="EL1648" s="9"/>
      <c r="EM1648" s="9"/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/>
      <c r="FB1648" s="9"/>
      <c r="FC1648" s="9"/>
      <c r="FD1648" s="9"/>
      <c r="FE1648" s="9"/>
      <c r="FF1648" s="9"/>
      <c r="FG1648" s="9"/>
      <c r="FH1648" s="9"/>
      <c r="FI1648" s="9"/>
      <c r="FJ1648" s="9"/>
      <c r="FK1648" s="9"/>
      <c r="FL1648" s="9"/>
      <c r="FM1648" s="9"/>
      <c r="FN1648" s="9"/>
      <c r="FO1648" s="9"/>
      <c r="FP1648" s="9"/>
      <c r="FQ1648" s="9"/>
      <c r="FR1648" s="9"/>
      <c r="FS1648" s="9"/>
      <c r="FT1648" s="9"/>
      <c r="FU1648" s="9"/>
      <c r="FV1648" s="9"/>
      <c r="FW1648" s="9"/>
      <c r="FX1648" s="9"/>
      <c r="FY1648" s="9"/>
      <c r="FZ1648" s="9"/>
      <c r="GA1648" s="9"/>
      <c r="GB1648" s="9"/>
      <c r="GC1648" s="9"/>
      <c r="GD1648" s="9"/>
      <c r="GE1648" s="9"/>
      <c r="GF1648" s="9"/>
      <c r="GG1648" s="9"/>
      <c r="GH1648" s="9"/>
      <c r="GI1648" s="9"/>
      <c r="GJ1648" s="9"/>
      <c r="GK1648" s="9"/>
      <c r="GL1648" s="9"/>
      <c r="GM1648" s="9"/>
      <c r="GN1648" s="9"/>
      <c r="GO1648" s="9"/>
      <c r="GP1648" s="9"/>
      <c r="GQ1648" s="9"/>
      <c r="GR1648" s="9"/>
      <c r="GS1648" s="9"/>
      <c r="GT1648" s="9"/>
      <c r="GU1648" s="9"/>
      <c r="GV1648" s="9"/>
      <c r="GW1648" s="9"/>
      <c r="GX1648" s="9"/>
      <c r="GY1648" s="9"/>
      <c r="GZ1648" s="9"/>
      <c r="HA1648" s="9"/>
      <c r="HB1648" s="9"/>
      <c r="HC1648" s="9"/>
      <c r="HD1648" s="9"/>
      <c r="HE1648" s="9"/>
      <c r="HF1648" s="9"/>
      <c r="HG1648" s="9"/>
      <c r="HH1648" s="9"/>
      <c r="HI1648" s="9"/>
      <c r="HJ1648" s="9"/>
      <c r="HK1648" s="9"/>
      <c r="HL1648" s="9"/>
      <c r="HM1648" s="9"/>
      <c r="HN1648" s="9"/>
      <c r="HO1648" s="9"/>
      <c r="HP1648" s="9"/>
      <c r="HQ1648" s="9"/>
      <c r="HR1648" s="9"/>
      <c r="HS1648" s="9"/>
      <c r="HT1648" s="9"/>
      <c r="HU1648" s="9"/>
      <c r="HV1648" s="9"/>
      <c r="HW1648" s="9"/>
      <c r="HX1648" s="9"/>
      <c r="HY1648" s="9"/>
    </row>
    <row r="1649" spans="1:233" x14ac:dyDescent="0.2">
      <c r="A1649" s="12">
        <v>3177</v>
      </c>
      <c r="B1649" s="12" t="s">
        <v>2907</v>
      </c>
      <c r="C1649" s="12" t="s">
        <v>3941</v>
      </c>
      <c r="D1649" s="13">
        <v>3040</v>
      </c>
      <c r="E1649" s="33" t="s">
        <v>6276</v>
      </c>
      <c r="F1649" s="33" t="s">
        <v>6166</v>
      </c>
      <c r="G1649" s="9" t="s">
        <v>6458</v>
      </c>
      <c r="H1649" s="9"/>
      <c r="I1649" s="9"/>
      <c r="J1649" s="13" t="str">
        <f t="shared" si="25"/>
        <v>INSERT INTO `Productos` (txRefInterna,txRefExterna,txNomProducto,txDescripcion,idClasifProductos,idMarcaProductos) SELECT '3177','NESC','TOPE FUELLE AMORTIGUADOR DELANT. SWIFT','TOPE FUELLE AMORTIGUADOR DELANT. SWIFT', A.idClasifProductos, M.idClasifProductos  FROM `ClasifProductos` A, `ClasifProductos` M WHERE A.txDescripcion = 'TOPE' AND M.txDescripcion = 'CHEVROLET SWIFT';</v>
      </c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  <c r="DP1649" s="9"/>
      <c r="DQ1649" s="9"/>
      <c r="DR1649" s="9"/>
      <c r="DS1649" s="9"/>
      <c r="DT1649" s="9"/>
      <c r="DU1649" s="9"/>
      <c r="DV1649" s="9"/>
      <c r="DW1649" s="9"/>
      <c r="DX1649" s="9"/>
      <c r="DY1649" s="9"/>
      <c r="DZ1649" s="9"/>
      <c r="EA1649" s="9"/>
      <c r="EB1649" s="9"/>
      <c r="EC1649" s="9"/>
      <c r="ED1649" s="9"/>
      <c r="EE1649" s="9"/>
      <c r="EF1649" s="9"/>
      <c r="EG1649" s="9"/>
      <c r="EH1649" s="9"/>
      <c r="EI1649" s="9"/>
      <c r="EJ1649" s="9"/>
      <c r="EK1649" s="9"/>
      <c r="EL1649" s="9"/>
      <c r="EM1649" s="9"/>
      <c r="EN1649" s="9"/>
      <c r="EO1649" s="9"/>
      <c r="EP1649" s="9"/>
      <c r="EQ1649" s="9"/>
      <c r="ER1649" s="9"/>
      <c r="ES1649" s="9"/>
      <c r="ET1649" s="9"/>
      <c r="EU1649" s="9"/>
      <c r="EV1649" s="9"/>
      <c r="EW1649" s="9"/>
      <c r="EX1649" s="9"/>
      <c r="EY1649" s="9"/>
      <c r="EZ1649" s="9"/>
      <c r="FA1649" s="9"/>
      <c r="FB1649" s="9"/>
      <c r="FC1649" s="9"/>
      <c r="FD1649" s="9"/>
      <c r="FE1649" s="9"/>
      <c r="FF1649" s="9"/>
      <c r="FG1649" s="9"/>
      <c r="FH1649" s="9"/>
      <c r="FI1649" s="9"/>
      <c r="FJ1649" s="9"/>
      <c r="FK1649" s="9"/>
      <c r="FL1649" s="9"/>
      <c r="FM1649" s="9"/>
      <c r="FN1649" s="9"/>
      <c r="FO1649" s="9"/>
      <c r="FP1649" s="9"/>
      <c r="FQ1649" s="9"/>
      <c r="FR1649" s="9"/>
      <c r="FS1649" s="9"/>
      <c r="FT1649" s="9"/>
      <c r="FU1649" s="9"/>
      <c r="FV1649" s="9"/>
      <c r="FW1649" s="9"/>
      <c r="FX1649" s="9"/>
      <c r="FY1649" s="9"/>
      <c r="FZ1649" s="9"/>
      <c r="GA1649" s="9"/>
      <c r="GB1649" s="9"/>
      <c r="GC1649" s="9"/>
      <c r="GD1649" s="9"/>
      <c r="GE1649" s="9"/>
      <c r="GF1649" s="9"/>
      <c r="GG1649" s="9"/>
      <c r="GH1649" s="9"/>
      <c r="GI1649" s="9"/>
      <c r="GJ1649" s="9"/>
      <c r="GK1649" s="9"/>
      <c r="GL1649" s="9"/>
      <c r="GM1649" s="9"/>
      <c r="GN1649" s="9"/>
      <c r="GO1649" s="9"/>
      <c r="GP1649" s="9"/>
      <c r="GQ1649" s="9"/>
      <c r="GR1649" s="9"/>
      <c r="GS1649" s="9"/>
      <c r="GT1649" s="9"/>
      <c r="GU1649" s="9"/>
      <c r="GV1649" s="9"/>
      <c r="GW1649" s="9"/>
      <c r="GX1649" s="9"/>
      <c r="GY1649" s="9"/>
      <c r="GZ1649" s="9"/>
      <c r="HA1649" s="9"/>
      <c r="HB1649" s="9"/>
      <c r="HC1649" s="9"/>
      <c r="HD1649" s="9"/>
      <c r="HE1649" s="9"/>
      <c r="HF1649" s="9"/>
      <c r="HG1649" s="9"/>
      <c r="HH1649" s="9"/>
      <c r="HI1649" s="9"/>
      <c r="HJ1649" s="9"/>
      <c r="HK1649" s="9"/>
      <c r="HL1649" s="9"/>
      <c r="HM1649" s="9"/>
      <c r="HN1649" s="9"/>
      <c r="HO1649" s="9"/>
      <c r="HP1649" s="9"/>
      <c r="HQ1649" s="9"/>
      <c r="HR1649" s="9"/>
      <c r="HS1649" s="9"/>
      <c r="HT1649" s="9"/>
      <c r="HU1649" s="9"/>
      <c r="HV1649" s="9"/>
      <c r="HW1649" s="9"/>
      <c r="HX1649" s="9"/>
      <c r="HY1649" s="9"/>
    </row>
    <row r="1650" spans="1:233" x14ac:dyDescent="0.2">
      <c r="A1650" s="12">
        <v>2024</v>
      </c>
      <c r="B1650" s="12" t="s">
        <v>2443</v>
      </c>
      <c r="C1650" s="12" t="s">
        <v>3500</v>
      </c>
      <c r="D1650" s="13">
        <v>1690</v>
      </c>
      <c r="E1650" s="33" t="s">
        <v>6141</v>
      </c>
      <c r="F1650" s="33" t="s">
        <v>6167</v>
      </c>
      <c r="G1650" s="9" t="s">
        <v>6458</v>
      </c>
      <c r="H1650" s="9"/>
      <c r="I1650" s="9"/>
      <c r="J1650" s="13" t="str">
        <f t="shared" si="25"/>
        <v>INSERT INTO `Productos` (txRefInterna,txRefExterna,txNomProducto,txDescripcion,idClasifProductos,idMarcaProductos) SELECT '2024','IR','TOPE TIJERA MB2000 CAUCHO','TOPE TIJERA MB2000 CAUCHO', A.idClasifProductos, M.idClasifProductos  FROM `ClasifProductos` A, `ClasifProductos` M WHERE A.txDescripcion = 'TOPE' AND M.txDescripcion = 'MAZDA ';</v>
      </c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  <c r="DP1650" s="9"/>
      <c r="DQ1650" s="9"/>
      <c r="DR1650" s="9"/>
      <c r="DS1650" s="9"/>
      <c r="DT1650" s="9"/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/>
      <c r="EI1650" s="9"/>
      <c r="EJ1650" s="9"/>
      <c r="EK1650" s="9"/>
      <c r="EL1650" s="9"/>
      <c r="EM1650" s="9"/>
      <c r="EN1650" s="9"/>
      <c r="EO1650" s="9"/>
      <c r="EP1650" s="9"/>
      <c r="EQ1650" s="9"/>
      <c r="ER1650" s="9"/>
      <c r="ES1650" s="9"/>
      <c r="ET1650" s="9"/>
      <c r="EU1650" s="9"/>
      <c r="EV1650" s="9"/>
      <c r="EW1650" s="9"/>
      <c r="EX1650" s="9"/>
      <c r="EY1650" s="9"/>
      <c r="EZ1650" s="9"/>
      <c r="FA1650" s="9"/>
      <c r="FB1650" s="9"/>
      <c r="FC1650" s="9"/>
      <c r="FD1650" s="9"/>
      <c r="FE1650" s="9"/>
      <c r="FF1650" s="9"/>
      <c r="FG1650" s="9"/>
      <c r="FH1650" s="9"/>
      <c r="FI1650" s="9"/>
      <c r="FJ1650" s="9"/>
      <c r="FK1650" s="9"/>
      <c r="FL1650" s="9"/>
      <c r="FM1650" s="9"/>
      <c r="FN1650" s="9"/>
      <c r="FO1650" s="9"/>
      <c r="FP1650" s="9"/>
      <c r="FQ1650" s="9"/>
      <c r="FR1650" s="9"/>
      <c r="FS1650" s="9"/>
      <c r="FT1650" s="9"/>
      <c r="FU1650" s="9"/>
      <c r="FV1650" s="9"/>
      <c r="FW1650" s="9"/>
      <c r="FX1650" s="9"/>
      <c r="FY1650" s="9"/>
      <c r="FZ1650" s="9"/>
      <c r="GA1650" s="9"/>
      <c r="GB1650" s="9"/>
      <c r="GC1650" s="9"/>
      <c r="GD1650" s="9"/>
      <c r="GE1650" s="9"/>
      <c r="GF1650" s="9"/>
      <c r="GG1650" s="9"/>
      <c r="GH1650" s="9"/>
      <c r="GI1650" s="9"/>
      <c r="GJ1650" s="9"/>
      <c r="GK1650" s="9"/>
      <c r="GL1650" s="9"/>
      <c r="GM1650" s="9"/>
      <c r="GN1650" s="9"/>
      <c r="GO1650" s="9"/>
      <c r="GP1650" s="9"/>
      <c r="GQ1650" s="9"/>
      <c r="GR1650" s="9"/>
      <c r="GS1650" s="9"/>
      <c r="GT1650" s="9"/>
      <c r="GU1650" s="9"/>
      <c r="GV1650" s="9"/>
      <c r="GW1650" s="9"/>
      <c r="GX1650" s="9"/>
      <c r="GY1650" s="9"/>
      <c r="GZ1650" s="9"/>
      <c r="HA1650" s="9"/>
      <c r="HB1650" s="9"/>
      <c r="HC1650" s="9"/>
      <c r="HD1650" s="9"/>
      <c r="HE1650" s="9"/>
      <c r="HF1650" s="9"/>
      <c r="HG1650" s="9"/>
      <c r="HH1650" s="9"/>
      <c r="HI1650" s="9"/>
      <c r="HJ1650" s="9"/>
      <c r="HK1650" s="9"/>
      <c r="HL1650" s="9"/>
      <c r="HM1650" s="9"/>
      <c r="HN1650" s="9"/>
      <c r="HO1650" s="9"/>
      <c r="HP1650" s="9"/>
      <c r="HQ1650" s="9"/>
      <c r="HR1650" s="9"/>
      <c r="HS1650" s="9"/>
      <c r="HT1650" s="9"/>
      <c r="HU1650" s="9"/>
      <c r="HV1650" s="9"/>
      <c r="HW1650" s="9"/>
      <c r="HX1650" s="9"/>
      <c r="HY1650" s="9"/>
    </row>
    <row r="1651" spans="1:233" x14ac:dyDescent="0.2">
      <c r="A1651" s="39">
        <v>3035</v>
      </c>
      <c r="B1651" s="39" t="s">
        <v>2443</v>
      </c>
      <c r="C1651" s="41" t="s">
        <v>3593</v>
      </c>
      <c r="D1651" s="40">
        <v>1650</v>
      </c>
      <c r="E1651" s="41" t="s">
        <v>6260</v>
      </c>
      <c r="F1651" s="41" t="s">
        <v>6167</v>
      </c>
      <c r="G1651" s="42" t="s">
        <v>6458</v>
      </c>
      <c r="H1651" s="42"/>
      <c r="I1651" s="9"/>
      <c r="J1651" s="13" t="str">
        <f t="shared" si="25"/>
        <v>INSERT INTO `Productos` (txRefInterna,txRefExterna,txNomProducto,txDescripcion,idClasifProductos,idMarcaProductos) SELECT '3035','IR','TOPE TIJERA CHEVETTE','TOPE TIJERA CHEVETTE', A.idClasifProductos, M.idClasifProductos  FROM `ClasifProductos` A, `ClasifProductos` M WHERE A.txDescripcion = 'TOPE' AND M.txDescripcion = 'CHEVROLET CHEVETTE';</v>
      </c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  <c r="EL1651" s="9"/>
      <c r="EM1651" s="9"/>
      <c r="EN1651" s="9"/>
      <c r="EO1651" s="9"/>
      <c r="EP1651" s="9"/>
      <c r="EQ1651" s="9"/>
      <c r="ER1651" s="9"/>
      <c r="ES1651" s="9"/>
      <c r="ET1651" s="9"/>
      <c r="EU1651" s="9"/>
      <c r="EV1651" s="9"/>
      <c r="EW1651" s="9"/>
      <c r="EX1651" s="9"/>
      <c r="EY1651" s="9"/>
      <c r="EZ1651" s="9"/>
      <c r="FA1651" s="9"/>
      <c r="FB1651" s="9"/>
      <c r="FC1651" s="9"/>
      <c r="FD1651" s="9"/>
      <c r="FE1651" s="9"/>
      <c r="FF1651" s="9"/>
      <c r="FG1651" s="9"/>
      <c r="FH1651" s="9"/>
      <c r="FI1651" s="9"/>
      <c r="FJ1651" s="9"/>
      <c r="FK1651" s="9"/>
      <c r="FL1651" s="9"/>
      <c r="FM1651" s="9"/>
      <c r="FN1651" s="9"/>
      <c r="FO1651" s="9"/>
      <c r="FP1651" s="9"/>
      <c r="FQ1651" s="9"/>
      <c r="FR1651" s="9"/>
      <c r="FS1651" s="9"/>
      <c r="FT1651" s="9"/>
      <c r="FU1651" s="9"/>
      <c r="FV1651" s="9"/>
      <c r="FW1651" s="9"/>
      <c r="FX1651" s="9"/>
      <c r="FY1651" s="9"/>
      <c r="FZ1651" s="9"/>
      <c r="GA1651" s="9"/>
      <c r="GB1651" s="9"/>
      <c r="GC1651" s="9"/>
      <c r="GD1651" s="9"/>
      <c r="GE1651" s="9"/>
      <c r="GF1651" s="9"/>
      <c r="GG1651" s="9"/>
      <c r="GH1651" s="9"/>
      <c r="GI1651" s="9"/>
      <c r="GJ1651" s="9"/>
      <c r="GK1651" s="9"/>
      <c r="GL1651" s="9"/>
      <c r="GM1651" s="9"/>
      <c r="GN1651" s="9"/>
      <c r="GO1651" s="9"/>
      <c r="GP1651" s="9"/>
      <c r="GQ1651" s="9"/>
      <c r="GR1651" s="9"/>
      <c r="GS1651" s="9"/>
      <c r="GT1651" s="9"/>
      <c r="GU1651" s="9"/>
      <c r="GV1651" s="9"/>
      <c r="GW1651" s="9"/>
      <c r="GX1651" s="9"/>
      <c r="GY1651" s="9"/>
      <c r="GZ1651" s="9"/>
      <c r="HA1651" s="9"/>
      <c r="HB1651" s="9"/>
      <c r="HC1651" s="9"/>
      <c r="HD1651" s="9"/>
      <c r="HE1651" s="9"/>
      <c r="HF1651" s="9"/>
      <c r="HG1651" s="9"/>
      <c r="HH1651" s="9"/>
      <c r="HI1651" s="9"/>
      <c r="HJ1651" s="9"/>
      <c r="HK1651" s="9"/>
      <c r="HL1651" s="9"/>
      <c r="HM1651" s="9"/>
      <c r="HN1651" s="9"/>
      <c r="HO1651" s="9"/>
      <c r="HP1651" s="9"/>
      <c r="HQ1651" s="9"/>
      <c r="HR1651" s="9"/>
      <c r="HS1651" s="9"/>
      <c r="HT1651" s="9"/>
      <c r="HU1651" s="9"/>
      <c r="HV1651" s="9"/>
      <c r="HW1651" s="9"/>
      <c r="HX1651" s="9"/>
      <c r="HY1651" s="9"/>
    </row>
    <row r="1652" spans="1:233" x14ac:dyDescent="0.2">
      <c r="A1652" s="12">
        <v>3164</v>
      </c>
      <c r="B1652" s="12" t="s">
        <v>2443</v>
      </c>
      <c r="C1652" s="12" t="s">
        <v>4076</v>
      </c>
      <c r="D1652" s="13">
        <v>2470</v>
      </c>
      <c r="E1652" s="33" t="s">
        <v>6279</v>
      </c>
      <c r="F1652" s="33" t="s">
        <v>6167</v>
      </c>
      <c r="G1652" s="9" t="s">
        <v>6458</v>
      </c>
      <c r="H1652" s="9"/>
      <c r="I1652" s="9"/>
      <c r="J1652" s="13" t="str">
        <f t="shared" si="25"/>
        <v>INSERT INTO `Productos` (txRefInterna,txRefExterna,txNomProducto,txDescripcion,idClasifProductos,idMarcaProductos) SELECT '3164','IR','TOPE TIJERA LUV 2300','TOPE TIJERA LUV 2300', A.idClasifProductos, M.idClasifProductos  FROM `ClasifProductos` A, `ClasifProductos` M WHERE A.txDescripcion = 'TOPE' AND M.txDescripcion = 'CHEVROLET LUV 1600 -2300';</v>
      </c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  <c r="DP1652" s="9"/>
      <c r="DQ1652" s="9"/>
      <c r="DR1652" s="9"/>
      <c r="DS1652" s="9"/>
      <c r="DT1652" s="9"/>
      <c r="DU1652" s="9"/>
      <c r="DV1652" s="9"/>
      <c r="DW1652" s="9"/>
      <c r="DX1652" s="9"/>
      <c r="DY1652" s="9"/>
      <c r="DZ1652" s="9"/>
      <c r="EA1652" s="9"/>
      <c r="EB1652" s="9"/>
      <c r="EC1652" s="9"/>
      <c r="ED1652" s="9"/>
      <c r="EE1652" s="9"/>
      <c r="EF1652" s="9"/>
      <c r="EG1652" s="9"/>
      <c r="EH1652" s="9"/>
      <c r="EI1652" s="9"/>
      <c r="EJ1652" s="9"/>
      <c r="EK1652" s="9"/>
      <c r="EL1652" s="9"/>
      <c r="EM1652" s="9"/>
      <c r="EN1652" s="9"/>
      <c r="EO1652" s="9"/>
      <c r="EP1652" s="9"/>
      <c r="EQ1652" s="9"/>
      <c r="ER1652" s="9"/>
      <c r="ES1652" s="9"/>
      <c r="ET1652" s="9"/>
      <c r="EU1652" s="9"/>
      <c r="EV1652" s="9"/>
      <c r="EW1652" s="9"/>
      <c r="EX1652" s="9"/>
      <c r="EY1652" s="9"/>
      <c r="EZ1652" s="9"/>
      <c r="FA1652" s="9"/>
      <c r="FB1652" s="9"/>
      <c r="FC1652" s="9"/>
      <c r="FD1652" s="9"/>
      <c r="FE1652" s="9"/>
      <c r="FF1652" s="9"/>
      <c r="FG1652" s="9"/>
      <c r="FH1652" s="9"/>
      <c r="FI1652" s="9"/>
      <c r="FJ1652" s="9"/>
      <c r="FK1652" s="9"/>
      <c r="FL1652" s="9"/>
      <c r="FM1652" s="9"/>
      <c r="FN1652" s="9"/>
      <c r="FO1652" s="9"/>
      <c r="FP1652" s="9"/>
      <c r="FQ1652" s="9"/>
      <c r="FR1652" s="9"/>
      <c r="FS1652" s="9"/>
      <c r="FT1652" s="9"/>
      <c r="FU1652" s="9"/>
      <c r="FV1652" s="9"/>
      <c r="FW1652" s="9"/>
      <c r="FX1652" s="9"/>
      <c r="FY1652" s="9"/>
      <c r="FZ1652" s="9"/>
      <c r="GA1652" s="9"/>
      <c r="GB1652" s="9"/>
      <c r="GC1652" s="9"/>
      <c r="GD1652" s="9"/>
      <c r="GE1652" s="9"/>
      <c r="GF1652" s="9"/>
      <c r="GG1652" s="9"/>
      <c r="GH1652" s="9"/>
      <c r="GI1652" s="9"/>
      <c r="GJ1652" s="9"/>
      <c r="GK1652" s="9"/>
      <c r="GL1652" s="9"/>
      <c r="GM1652" s="9"/>
      <c r="GN1652" s="9"/>
      <c r="GO1652" s="9"/>
      <c r="GP1652" s="9"/>
      <c r="GQ1652" s="9"/>
      <c r="GR1652" s="9"/>
      <c r="GS1652" s="9"/>
      <c r="GT1652" s="9"/>
      <c r="GU1652" s="9"/>
      <c r="GV1652" s="9"/>
      <c r="GW1652" s="9"/>
      <c r="GX1652" s="9"/>
      <c r="GY1652" s="9"/>
      <c r="GZ1652" s="9"/>
      <c r="HA1652" s="9"/>
      <c r="HB1652" s="9"/>
      <c r="HC1652" s="9"/>
      <c r="HD1652" s="9"/>
      <c r="HE1652" s="9"/>
      <c r="HF1652" s="9"/>
      <c r="HG1652" s="9"/>
      <c r="HH1652" s="9"/>
      <c r="HI1652" s="9"/>
      <c r="HJ1652" s="9"/>
      <c r="HK1652" s="9"/>
      <c r="HL1652" s="9"/>
      <c r="HM1652" s="9"/>
      <c r="HN1652" s="9"/>
      <c r="HO1652" s="9"/>
      <c r="HP1652" s="9"/>
      <c r="HQ1652" s="9"/>
      <c r="HR1652" s="9"/>
      <c r="HS1652" s="9"/>
      <c r="HT1652" s="9"/>
      <c r="HU1652" s="9"/>
      <c r="HV1652" s="9"/>
      <c r="HW1652" s="9"/>
      <c r="HX1652" s="9"/>
      <c r="HY1652" s="9"/>
    </row>
    <row r="1653" spans="1:233" x14ac:dyDescent="0.2">
      <c r="A1653" s="12">
        <v>3165</v>
      </c>
      <c r="B1653" s="12" t="s">
        <v>2443</v>
      </c>
      <c r="C1653" s="12" t="s">
        <v>4077</v>
      </c>
      <c r="D1653" s="13">
        <v>2470</v>
      </c>
      <c r="E1653" s="33" t="s">
        <v>6279</v>
      </c>
      <c r="F1653" s="33" t="s">
        <v>6167</v>
      </c>
      <c r="G1653" s="9" t="s">
        <v>6458</v>
      </c>
      <c r="H1653" s="9"/>
      <c r="I1653" s="9"/>
      <c r="J1653" s="13" t="str">
        <f t="shared" si="25"/>
        <v>INSERT INTO `Productos` (txRefInterna,txRefExterna,txNomProducto,txDescripcion,idClasifProductos,idMarcaProductos) SELECT '3165','IR','TOPE TIJERA LUV 1600','TOPE TIJERA LUV 1600', A.idClasifProductos, M.idClasifProductos  FROM `ClasifProductos` A, `ClasifProductos` M WHERE A.txDescripcion = 'TOPE' AND M.txDescripcion = 'CHEVROLET LUV 1600 -2300';</v>
      </c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  <c r="DP1653" s="9"/>
      <c r="DQ1653" s="9"/>
      <c r="DR1653" s="9"/>
      <c r="DS1653" s="9"/>
      <c r="DT1653" s="9"/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/>
      <c r="EI1653" s="9"/>
      <c r="EJ1653" s="9"/>
      <c r="EK1653" s="9"/>
      <c r="EL1653" s="9"/>
      <c r="EM1653" s="9"/>
      <c r="EN1653" s="9"/>
      <c r="EO1653" s="9"/>
      <c r="EP1653" s="9"/>
      <c r="EQ1653" s="9"/>
      <c r="ER1653" s="9"/>
      <c r="ES1653" s="9"/>
      <c r="ET1653" s="9"/>
      <c r="EU1653" s="9"/>
      <c r="EV1653" s="9"/>
      <c r="EW1653" s="9"/>
      <c r="EX1653" s="9"/>
      <c r="EY1653" s="9"/>
      <c r="EZ1653" s="9"/>
      <c r="FA1653" s="9"/>
      <c r="FB1653" s="9"/>
      <c r="FC1653" s="9"/>
      <c r="FD1653" s="9"/>
      <c r="FE1653" s="9"/>
      <c r="FF1653" s="9"/>
      <c r="FG1653" s="9"/>
      <c r="FH1653" s="9"/>
      <c r="FI1653" s="9"/>
      <c r="FJ1653" s="9"/>
      <c r="FK1653" s="9"/>
      <c r="FL1653" s="9"/>
      <c r="FM1653" s="9"/>
      <c r="FN1653" s="9"/>
      <c r="FO1653" s="9"/>
      <c r="FP1653" s="9"/>
      <c r="FQ1653" s="9"/>
      <c r="FR1653" s="9"/>
      <c r="FS1653" s="9"/>
      <c r="FT1653" s="9"/>
      <c r="FU1653" s="9"/>
      <c r="FV1653" s="9"/>
      <c r="FW1653" s="9"/>
      <c r="FX1653" s="9"/>
      <c r="FY1653" s="9"/>
      <c r="FZ1653" s="9"/>
      <c r="GA1653" s="9"/>
      <c r="GB1653" s="9"/>
      <c r="GC1653" s="9"/>
      <c r="GD1653" s="9"/>
      <c r="GE1653" s="9"/>
      <c r="GF1653" s="9"/>
      <c r="GG1653" s="9"/>
      <c r="GH1653" s="9"/>
      <c r="GI1653" s="9"/>
      <c r="GJ1653" s="9"/>
      <c r="GK1653" s="9"/>
      <c r="GL1653" s="9"/>
      <c r="GM1653" s="9"/>
      <c r="GN1653" s="9"/>
      <c r="GO1653" s="9"/>
      <c r="GP1653" s="9"/>
      <c r="GQ1653" s="9"/>
      <c r="GR1653" s="9"/>
      <c r="GS1653" s="9"/>
      <c r="GT1653" s="9"/>
      <c r="GU1653" s="9"/>
      <c r="GV1653" s="9"/>
      <c r="GW1653" s="9"/>
      <c r="GX1653" s="9"/>
      <c r="GY1653" s="9"/>
      <c r="GZ1653" s="9"/>
      <c r="HA1653" s="9"/>
      <c r="HB1653" s="9"/>
      <c r="HC1653" s="9"/>
      <c r="HD1653" s="9"/>
      <c r="HE1653" s="9"/>
      <c r="HF1653" s="9"/>
      <c r="HG1653" s="9"/>
      <c r="HH1653" s="9"/>
      <c r="HI1653" s="9"/>
      <c r="HJ1653" s="9"/>
      <c r="HK1653" s="9"/>
      <c r="HL1653" s="9"/>
      <c r="HM1653" s="9"/>
      <c r="HN1653" s="9"/>
      <c r="HO1653" s="9"/>
      <c r="HP1653" s="9"/>
      <c r="HQ1653" s="9"/>
      <c r="HR1653" s="9"/>
      <c r="HS1653" s="9"/>
      <c r="HT1653" s="9"/>
      <c r="HU1653" s="9"/>
      <c r="HV1653" s="9"/>
      <c r="HW1653" s="9"/>
      <c r="HX1653" s="9"/>
      <c r="HY1653" s="9"/>
    </row>
    <row r="1654" spans="1:233" x14ac:dyDescent="0.2">
      <c r="A1654" s="12" t="s">
        <v>4732</v>
      </c>
      <c r="B1654" s="12" t="s">
        <v>2907</v>
      </c>
      <c r="C1654" s="12" t="s">
        <v>4733</v>
      </c>
      <c r="D1654" s="13">
        <v>14600</v>
      </c>
      <c r="E1654" s="33" t="s">
        <v>6234</v>
      </c>
      <c r="F1654" s="33" t="s">
        <v>6167</v>
      </c>
      <c r="G1654" s="9" t="s">
        <v>6458</v>
      </c>
      <c r="H1654" s="9"/>
      <c r="I1654" s="9"/>
      <c r="J1654" s="13" t="str">
        <f t="shared" si="25"/>
        <v>INSERT INTO `Productos` (txRefInterna,txRefExterna,txNomProducto,txDescripcion,idClasifProductos,idMarcaProductos) SELECT 'N9003','NESC','TOPE TIJERA NISSAN FRONTIER T.O','TOPE TIJERA NISSAN FRONTIER T.O', A.idClasifProductos, M.idClasifProductos  FROM `ClasifProductos` A, `ClasifProductos` M WHERE A.txDescripcion = 'TOPE' AND M.txDescripcion = 'NISSAN ';</v>
      </c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  <c r="DP1654" s="9"/>
      <c r="DQ1654" s="9"/>
      <c r="DR1654" s="9"/>
      <c r="DS1654" s="9"/>
      <c r="DT1654" s="9"/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/>
      <c r="EI1654" s="9"/>
      <c r="EJ1654" s="9"/>
      <c r="EK1654" s="9"/>
      <c r="EL1654" s="9"/>
      <c r="EM1654" s="9"/>
      <c r="EN1654" s="9"/>
      <c r="EO1654" s="9"/>
      <c r="EP1654" s="9"/>
      <c r="EQ1654" s="9"/>
      <c r="ER1654" s="9"/>
      <c r="ES1654" s="9"/>
      <c r="ET1654" s="9"/>
      <c r="EU1654" s="9"/>
      <c r="EV1654" s="9"/>
      <c r="EW1654" s="9"/>
      <c r="EX1654" s="9"/>
      <c r="EY1654" s="9"/>
      <c r="EZ1654" s="9"/>
      <c r="FA1654" s="9"/>
      <c r="FB1654" s="9"/>
      <c r="FC1654" s="9"/>
      <c r="FD1654" s="9"/>
      <c r="FE1654" s="9"/>
      <c r="FF1654" s="9"/>
      <c r="FG1654" s="9"/>
      <c r="FH1654" s="9"/>
      <c r="FI1654" s="9"/>
      <c r="FJ1654" s="9"/>
      <c r="FK1654" s="9"/>
      <c r="FL1654" s="9"/>
      <c r="FM1654" s="9"/>
      <c r="FN1654" s="9"/>
      <c r="FO1654" s="9"/>
      <c r="FP1654" s="9"/>
      <c r="FQ1654" s="9"/>
      <c r="FR1654" s="9"/>
      <c r="FS1654" s="9"/>
      <c r="FT1654" s="9"/>
      <c r="FU1654" s="9"/>
      <c r="FV1654" s="9"/>
      <c r="FW1654" s="9"/>
      <c r="FX1654" s="9"/>
      <c r="FY1654" s="9"/>
      <c r="FZ1654" s="9"/>
      <c r="GA1654" s="9"/>
      <c r="GB1654" s="9"/>
      <c r="GC1654" s="9"/>
      <c r="GD1654" s="9"/>
      <c r="GE1654" s="9"/>
      <c r="GF1654" s="9"/>
      <c r="GG1654" s="9"/>
      <c r="GH1654" s="9"/>
      <c r="GI1654" s="9"/>
      <c r="GJ1654" s="9"/>
      <c r="GK1654" s="9"/>
      <c r="GL1654" s="9"/>
      <c r="GM1654" s="9"/>
      <c r="GN1654" s="9"/>
      <c r="GO1654" s="9"/>
      <c r="GP1654" s="9"/>
      <c r="GQ1654" s="9"/>
      <c r="GR1654" s="9"/>
      <c r="GS1654" s="9"/>
      <c r="GT1654" s="9"/>
      <c r="GU1654" s="9"/>
      <c r="GV1654" s="9"/>
      <c r="GW1654" s="9"/>
      <c r="GX1654" s="9"/>
      <c r="GY1654" s="9"/>
      <c r="GZ1654" s="9"/>
      <c r="HA1654" s="9"/>
      <c r="HB1654" s="9"/>
      <c r="HC1654" s="9"/>
      <c r="HD1654" s="9"/>
      <c r="HE1654" s="9"/>
      <c r="HF1654" s="9"/>
      <c r="HG1654" s="9"/>
      <c r="HH1654" s="9"/>
      <c r="HI1654" s="9"/>
      <c r="HJ1654" s="9"/>
      <c r="HK1654" s="9"/>
      <c r="HL1654" s="9"/>
      <c r="HM1654" s="9"/>
      <c r="HN1654" s="9"/>
      <c r="HO1654" s="9"/>
      <c r="HP1654" s="9"/>
      <c r="HQ1654" s="9"/>
      <c r="HR1654" s="9"/>
      <c r="HS1654" s="9"/>
      <c r="HT1654" s="9"/>
      <c r="HU1654" s="9"/>
      <c r="HV1654" s="9"/>
      <c r="HW1654" s="9"/>
      <c r="HX1654" s="9"/>
      <c r="HY1654" s="9"/>
    </row>
    <row r="1655" spans="1:233" x14ac:dyDescent="0.2">
      <c r="A1655" s="12">
        <v>3204</v>
      </c>
      <c r="B1655" s="12" t="s">
        <v>3430</v>
      </c>
      <c r="C1655" s="12" t="s">
        <v>4078</v>
      </c>
      <c r="D1655" s="13">
        <v>7680</v>
      </c>
      <c r="E1655" s="33" t="s">
        <v>6279</v>
      </c>
      <c r="F1655" s="33" t="s">
        <v>6204</v>
      </c>
      <c r="G1655" s="9" t="s">
        <v>6464</v>
      </c>
      <c r="H1655" s="9"/>
      <c r="I1655" s="9"/>
      <c r="J1655" s="13" t="str">
        <f t="shared" si="25"/>
        <v>INSERT INTO `Productos` (txRefInterna,txRefExterna,txNomProducto,txDescripcion,idClasifProductos,idMarcaProductos) SELECT '3204','NP','TORNILLO COMPENSADOR LUV 1600 SOMBRILLA','TORNILLO COMPENSADOR LUV 1600 SOMBRILLA', A.idClasifProductos, M.idClasifProductos  FROM `ClasifProductos` A, `ClasifProductos` M WHERE A.txDescripcion = 'TORNILLO' AND M.txDescripcion = 'CHEVROLET LUV 1600 -2300';</v>
      </c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  <c r="DP1655" s="9"/>
      <c r="DQ1655" s="9"/>
      <c r="DR1655" s="9"/>
      <c r="DS1655" s="9"/>
      <c r="DT1655" s="9"/>
      <c r="DU1655" s="9"/>
      <c r="DV1655" s="9"/>
      <c r="DW1655" s="9"/>
      <c r="DX1655" s="9"/>
      <c r="DY1655" s="9"/>
      <c r="DZ1655" s="9"/>
      <c r="EA1655" s="9"/>
      <c r="EB1655" s="9"/>
      <c r="EC1655" s="9"/>
      <c r="ED1655" s="9"/>
      <c r="EE1655" s="9"/>
      <c r="EF1655" s="9"/>
      <c r="EG1655" s="9"/>
      <c r="EH1655" s="9"/>
      <c r="EI1655" s="9"/>
      <c r="EJ1655" s="9"/>
      <c r="EK1655" s="9"/>
      <c r="EL1655" s="9"/>
      <c r="EM1655" s="9"/>
      <c r="EN1655" s="9"/>
      <c r="EO1655" s="9"/>
      <c r="EP1655" s="9"/>
      <c r="EQ1655" s="9"/>
      <c r="ER1655" s="9"/>
      <c r="ES1655" s="9"/>
      <c r="ET1655" s="9"/>
      <c r="EU1655" s="9"/>
      <c r="EV1655" s="9"/>
      <c r="EW1655" s="9"/>
      <c r="EX1655" s="9"/>
      <c r="EY1655" s="9"/>
      <c r="EZ1655" s="9"/>
      <c r="FA1655" s="9"/>
      <c r="FB1655" s="9"/>
      <c r="FC1655" s="9"/>
      <c r="FD1655" s="9"/>
      <c r="FE1655" s="9"/>
      <c r="FF1655" s="9"/>
      <c r="FG1655" s="9"/>
      <c r="FH1655" s="9"/>
      <c r="FI1655" s="9"/>
      <c r="FJ1655" s="9"/>
      <c r="FK1655" s="9"/>
      <c r="FL1655" s="9"/>
      <c r="FM1655" s="9"/>
      <c r="FN1655" s="9"/>
      <c r="FO1655" s="9"/>
      <c r="FP1655" s="9"/>
      <c r="FQ1655" s="9"/>
      <c r="FR1655" s="9"/>
      <c r="FS1655" s="9"/>
      <c r="FT1655" s="9"/>
      <c r="FU1655" s="9"/>
      <c r="FV1655" s="9"/>
      <c r="FW1655" s="9"/>
      <c r="FX1655" s="9"/>
      <c r="FY1655" s="9"/>
      <c r="FZ1655" s="9"/>
      <c r="GA1655" s="9"/>
      <c r="GB1655" s="9"/>
      <c r="GC1655" s="9"/>
      <c r="GD1655" s="9"/>
      <c r="GE1655" s="9"/>
      <c r="GF1655" s="9"/>
      <c r="GG1655" s="9"/>
      <c r="GH1655" s="9"/>
      <c r="GI1655" s="9"/>
      <c r="GJ1655" s="9"/>
      <c r="GK1655" s="9"/>
      <c r="GL1655" s="9"/>
      <c r="GM1655" s="9"/>
      <c r="GN1655" s="9"/>
      <c r="GO1655" s="9"/>
      <c r="GP1655" s="9"/>
      <c r="GQ1655" s="9"/>
      <c r="GR1655" s="9"/>
      <c r="GS1655" s="9"/>
      <c r="GT1655" s="9"/>
      <c r="GU1655" s="9"/>
      <c r="GV1655" s="9"/>
      <c r="GW1655" s="9"/>
      <c r="GX1655" s="9"/>
      <c r="GY1655" s="9"/>
      <c r="GZ1655" s="9"/>
      <c r="HA1655" s="9"/>
      <c r="HB1655" s="9"/>
      <c r="HC1655" s="9"/>
      <c r="HD1655" s="9"/>
      <c r="HE1655" s="9"/>
      <c r="HF1655" s="9"/>
      <c r="HG1655" s="9"/>
      <c r="HH1655" s="9"/>
      <c r="HI1655" s="9"/>
      <c r="HJ1655" s="9"/>
      <c r="HK1655" s="9"/>
      <c r="HL1655" s="9"/>
      <c r="HM1655" s="9"/>
      <c r="HN1655" s="9"/>
      <c r="HO1655" s="9"/>
      <c r="HP1655" s="9"/>
      <c r="HQ1655" s="9"/>
      <c r="HR1655" s="9"/>
      <c r="HS1655" s="9"/>
      <c r="HT1655" s="9"/>
      <c r="HU1655" s="9"/>
      <c r="HV1655" s="9"/>
      <c r="HW1655" s="9"/>
      <c r="HX1655" s="9"/>
      <c r="HY1655" s="9"/>
    </row>
    <row r="1656" spans="1:233" x14ac:dyDescent="0.2">
      <c r="A1656" s="12">
        <v>3052</v>
      </c>
      <c r="B1656" s="12"/>
      <c r="C1656" s="12" t="s">
        <v>4079</v>
      </c>
      <c r="D1656" s="13">
        <v>16950</v>
      </c>
      <c r="E1656" s="33" t="s">
        <v>6279</v>
      </c>
      <c r="F1656" s="33" t="s">
        <v>6205</v>
      </c>
      <c r="G1656" s="9" t="s">
        <v>6464</v>
      </c>
      <c r="H1656" s="9"/>
      <c r="I1656" s="9"/>
      <c r="J1656" s="13" t="str">
        <f t="shared" si="25"/>
        <v>INSERT INTO `Productos` (txRefInterna,txRefExterna,txNomProducto,txDescripcion,idClasifProductos,idMarcaProductos) SELECT '3052','','TORNILLO TORSION 14 MM LUV 2300','TORNILLO TORSION 14 MM LUV 2300', A.idClasifProductos, M.idClasifProductos  FROM `ClasifProductos` A, `ClasifProductos` M WHERE A.txDescripcion = 'TORNILLO' AND M.txDescripcion = 'CHEVROLET LUV 1600 -2300';</v>
      </c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/>
      <c r="EL1656" s="9"/>
      <c r="EM1656" s="9"/>
      <c r="EN1656" s="9"/>
      <c r="EO1656" s="9"/>
      <c r="EP1656" s="9"/>
      <c r="EQ1656" s="9"/>
      <c r="ER1656" s="9"/>
      <c r="ES1656" s="9"/>
      <c r="ET1656" s="9"/>
      <c r="EU1656" s="9"/>
      <c r="EV1656" s="9"/>
      <c r="EW1656" s="9"/>
      <c r="EX1656" s="9"/>
      <c r="EY1656" s="9"/>
      <c r="EZ1656" s="9"/>
      <c r="FA1656" s="9"/>
      <c r="FB1656" s="9"/>
      <c r="FC1656" s="9"/>
      <c r="FD1656" s="9"/>
      <c r="FE1656" s="9"/>
      <c r="FF1656" s="9"/>
      <c r="FG1656" s="9"/>
      <c r="FH1656" s="9"/>
      <c r="FI1656" s="9"/>
      <c r="FJ1656" s="9"/>
      <c r="FK1656" s="9"/>
      <c r="FL1656" s="9"/>
      <c r="FM1656" s="9"/>
      <c r="FN1656" s="9"/>
      <c r="FO1656" s="9"/>
      <c r="FP1656" s="9"/>
      <c r="FQ1656" s="9"/>
      <c r="FR1656" s="9"/>
      <c r="FS1656" s="9"/>
      <c r="FT1656" s="9"/>
      <c r="FU1656" s="9"/>
      <c r="FV1656" s="9"/>
      <c r="FW1656" s="9"/>
      <c r="FX1656" s="9"/>
      <c r="FY1656" s="9"/>
      <c r="FZ1656" s="9"/>
      <c r="GA1656" s="9"/>
      <c r="GB1656" s="9"/>
      <c r="GC1656" s="9"/>
      <c r="GD1656" s="9"/>
      <c r="GE1656" s="9"/>
      <c r="GF1656" s="9"/>
      <c r="GG1656" s="9"/>
      <c r="GH1656" s="9"/>
      <c r="GI1656" s="9"/>
      <c r="GJ1656" s="9"/>
      <c r="GK1656" s="9"/>
      <c r="GL1656" s="9"/>
      <c r="GM1656" s="9"/>
      <c r="GN1656" s="9"/>
      <c r="GO1656" s="9"/>
      <c r="GP1656" s="9"/>
      <c r="GQ1656" s="9"/>
      <c r="GR1656" s="9"/>
      <c r="GS1656" s="9"/>
      <c r="GT1656" s="9"/>
      <c r="GU1656" s="9"/>
      <c r="GV1656" s="9"/>
      <c r="GW1656" s="9"/>
      <c r="GX1656" s="9"/>
      <c r="GY1656" s="9"/>
      <c r="GZ1656" s="9"/>
      <c r="HA1656" s="9"/>
      <c r="HB1656" s="9"/>
      <c r="HC1656" s="9"/>
      <c r="HD1656" s="9"/>
      <c r="HE1656" s="9"/>
      <c r="HF1656" s="9"/>
      <c r="HG1656" s="9"/>
      <c r="HH1656" s="9"/>
      <c r="HI1656" s="9"/>
      <c r="HJ1656" s="9"/>
      <c r="HK1656" s="9"/>
      <c r="HL1656" s="9"/>
      <c r="HM1656" s="9"/>
      <c r="HN1656" s="9"/>
      <c r="HO1656" s="9"/>
      <c r="HP1656" s="9"/>
      <c r="HQ1656" s="9"/>
      <c r="HR1656" s="9"/>
      <c r="HS1656" s="9"/>
      <c r="HT1656" s="9"/>
      <c r="HU1656" s="9"/>
      <c r="HV1656" s="9"/>
      <c r="HW1656" s="9"/>
      <c r="HX1656" s="9"/>
      <c r="HY1656" s="9"/>
    </row>
    <row r="1657" spans="1:233" x14ac:dyDescent="0.2">
      <c r="A1657" s="12">
        <v>3202</v>
      </c>
      <c r="B1657" s="12"/>
      <c r="C1657" s="12" t="s">
        <v>4080</v>
      </c>
      <c r="D1657" s="13">
        <v>16950</v>
      </c>
      <c r="E1657" s="33" t="s">
        <v>6279</v>
      </c>
      <c r="F1657" s="33" t="s">
        <v>6205</v>
      </c>
      <c r="G1657" s="9" t="s">
        <v>6464</v>
      </c>
      <c r="H1657" s="9"/>
      <c r="I1657" s="9"/>
      <c r="J1657" s="13" t="str">
        <f t="shared" si="25"/>
        <v>INSERT INTO `Productos` (txRefInterna,txRefExterna,txNomProducto,txDescripcion,idClasifProductos,idMarcaProductos) SELECT '3202','','TORNILLO TORSION 16 MM LUV 2300','TORNILLO TORSION 16 MM LUV 2300', A.idClasifProductos, M.idClasifProductos  FROM `ClasifProductos` A, `ClasifProductos` M WHERE A.txDescripcion = 'TORNILLO' AND M.txDescripcion = 'CHEVROLET LUV 1600 -2300';</v>
      </c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/>
      <c r="EL1657" s="9"/>
      <c r="EM1657" s="9"/>
      <c r="EN1657" s="9"/>
      <c r="EO1657" s="9"/>
      <c r="EP1657" s="9"/>
      <c r="EQ1657" s="9"/>
      <c r="ER1657" s="9"/>
      <c r="ES1657" s="9"/>
      <c r="ET1657" s="9"/>
      <c r="EU1657" s="9"/>
      <c r="EV1657" s="9"/>
      <c r="EW1657" s="9"/>
      <c r="EX1657" s="9"/>
      <c r="EY1657" s="9"/>
      <c r="EZ1657" s="9"/>
      <c r="FA1657" s="9"/>
      <c r="FB1657" s="9"/>
      <c r="FC1657" s="9"/>
      <c r="FD1657" s="9"/>
      <c r="FE1657" s="9"/>
      <c r="FF1657" s="9"/>
      <c r="FG1657" s="9"/>
      <c r="FH1657" s="9"/>
      <c r="FI1657" s="9"/>
      <c r="FJ1657" s="9"/>
      <c r="FK1657" s="9"/>
      <c r="FL1657" s="9"/>
      <c r="FM1657" s="9"/>
      <c r="FN1657" s="9"/>
      <c r="FO1657" s="9"/>
      <c r="FP1657" s="9"/>
      <c r="FQ1657" s="9"/>
      <c r="FR1657" s="9"/>
      <c r="FS1657" s="9"/>
      <c r="FT1657" s="9"/>
      <c r="FU1657" s="9"/>
      <c r="FV1657" s="9"/>
      <c r="FW1657" s="9"/>
      <c r="FX1657" s="9"/>
      <c r="FY1657" s="9"/>
      <c r="FZ1657" s="9"/>
      <c r="GA1657" s="9"/>
      <c r="GB1657" s="9"/>
      <c r="GC1657" s="9"/>
      <c r="GD1657" s="9"/>
      <c r="GE1657" s="9"/>
      <c r="GF1657" s="9"/>
      <c r="GG1657" s="9"/>
      <c r="GH1657" s="9"/>
      <c r="GI1657" s="9"/>
      <c r="GJ1657" s="9"/>
      <c r="GK1657" s="9"/>
      <c r="GL1657" s="9"/>
      <c r="GM1657" s="9"/>
      <c r="GN1657" s="9"/>
      <c r="GO1657" s="9"/>
      <c r="GP1657" s="9"/>
      <c r="GQ1657" s="9"/>
      <c r="GR1657" s="9"/>
      <c r="GS1657" s="9"/>
      <c r="GT1657" s="9"/>
      <c r="GU1657" s="9"/>
      <c r="GV1657" s="9"/>
      <c r="GW1657" s="9"/>
      <c r="GX1657" s="9"/>
      <c r="GY1657" s="9"/>
      <c r="GZ1657" s="9"/>
      <c r="HA1657" s="9"/>
      <c r="HB1657" s="9"/>
      <c r="HC1657" s="9"/>
      <c r="HD1657" s="9"/>
      <c r="HE1657" s="9"/>
      <c r="HF1657" s="9"/>
      <c r="HG1657" s="9"/>
      <c r="HH1657" s="9"/>
      <c r="HI1657" s="9"/>
      <c r="HJ1657" s="9"/>
      <c r="HK1657" s="9"/>
      <c r="HL1657" s="9"/>
      <c r="HM1657" s="9"/>
      <c r="HN1657" s="9"/>
      <c r="HO1657" s="9"/>
      <c r="HP1657" s="9"/>
      <c r="HQ1657" s="9"/>
      <c r="HR1657" s="9"/>
      <c r="HS1657" s="9"/>
      <c r="HT1657" s="9"/>
      <c r="HU1657" s="9"/>
      <c r="HV1657" s="9"/>
      <c r="HW1657" s="9"/>
      <c r="HX1657" s="9"/>
      <c r="HY1657" s="9"/>
    </row>
    <row r="1658" spans="1:233" x14ac:dyDescent="0.2">
      <c r="A1658" s="12">
        <v>3205</v>
      </c>
      <c r="B1658" s="12"/>
      <c r="C1658" s="12" t="s">
        <v>4081</v>
      </c>
      <c r="D1658" s="13">
        <v>19800</v>
      </c>
      <c r="E1658" s="33" t="s">
        <v>6279</v>
      </c>
      <c r="F1658" s="33" t="s">
        <v>6205</v>
      </c>
      <c r="G1658" s="9" t="s">
        <v>6464</v>
      </c>
      <c r="H1658" s="9"/>
      <c r="I1658" s="9"/>
      <c r="J1658" s="13" t="str">
        <f t="shared" si="25"/>
        <v>INSERT INTO `Productos` (txRefInterna,txRefExterna,txNomProducto,txDescripcion,idClasifProductos,idMarcaProductos) SELECT '3205','','TORNILLO TORSION 18 MM LUV 2300','TORNILLO TORSION 18 MM LUV 2300', A.idClasifProductos, M.idClasifProductos  FROM `ClasifProductos` A, `ClasifProductos` M WHERE A.txDescripcion = 'TORNILLO' AND M.txDescripcion = 'CHEVROLET LUV 1600 -2300';</v>
      </c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  <c r="DP1658" s="9"/>
      <c r="DQ1658" s="9"/>
      <c r="DR1658" s="9"/>
      <c r="DS1658" s="9"/>
      <c r="DT1658" s="9"/>
      <c r="DU1658" s="9"/>
      <c r="DV1658" s="9"/>
      <c r="DW1658" s="9"/>
      <c r="DX1658" s="9"/>
      <c r="DY1658" s="9"/>
      <c r="DZ1658" s="9"/>
      <c r="EA1658" s="9"/>
      <c r="EB1658" s="9"/>
      <c r="EC1658" s="9"/>
      <c r="ED1658" s="9"/>
      <c r="EE1658" s="9"/>
      <c r="EF1658" s="9"/>
      <c r="EG1658" s="9"/>
      <c r="EH1658" s="9"/>
      <c r="EI1658" s="9"/>
      <c r="EJ1658" s="9"/>
      <c r="EK1658" s="9"/>
      <c r="EL1658" s="9"/>
      <c r="EM1658" s="9"/>
      <c r="EN1658" s="9"/>
      <c r="EO1658" s="9"/>
      <c r="EP1658" s="9"/>
      <c r="EQ1658" s="9"/>
      <c r="ER1658" s="9"/>
      <c r="ES1658" s="9"/>
      <c r="ET1658" s="9"/>
      <c r="EU1658" s="9"/>
      <c r="EV1658" s="9"/>
      <c r="EW1658" s="9"/>
      <c r="EX1658" s="9"/>
      <c r="EY1658" s="9"/>
      <c r="EZ1658" s="9"/>
      <c r="FA1658" s="9"/>
      <c r="FB1658" s="9"/>
      <c r="FC1658" s="9"/>
      <c r="FD1658" s="9"/>
      <c r="FE1658" s="9"/>
      <c r="FF1658" s="9"/>
      <c r="FG1658" s="9"/>
      <c r="FH1658" s="9"/>
      <c r="FI1658" s="9"/>
      <c r="FJ1658" s="9"/>
      <c r="FK1658" s="9"/>
      <c r="FL1658" s="9"/>
      <c r="FM1658" s="9"/>
      <c r="FN1658" s="9"/>
      <c r="FO1658" s="9"/>
      <c r="FP1658" s="9"/>
      <c r="FQ1658" s="9"/>
      <c r="FR1658" s="9"/>
      <c r="FS1658" s="9"/>
      <c r="FT1658" s="9"/>
      <c r="FU1658" s="9"/>
      <c r="FV1658" s="9"/>
      <c r="FW1658" s="9"/>
      <c r="FX1658" s="9"/>
      <c r="FY1658" s="9"/>
      <c r="FZ1658" s="9"/>
      <c r="GA1658" s="9"/>
      <c r="GB1658" s="9"/>
      <c r="GC1658" s="9"/>
      <c r="GD1658" s="9"/>
      <c r="GE1658" s="9"/>
      <c r="GF1658" s="9"/>
      <c r="GG1658" s="9"/>
      <c r="GH1658" s="9"/>
      <c r="GI1658" s="9"/>
      <c r="GJ1658" s="9"/>
      <c r="GK1658" s="9"/>
      <c r="GL1658" s="9"/>
      <c r="GM1658" s="9"/>
      <c r="GN1658" s="9"/>
      <c r="GO1658" s="9"/>
      <c r="GP1658" s="9"/>
      <c r="GQ1658" s="9"/>
      <c r="GR1658" s="9"/>
      <c r="GS1658" s="9"/>
      <c r="GT1658" s="9"/>
      <c r="GU1658" s="9"/>
      <c r="GV1658" s="9"/>
      <c r="GW1658" s="9"/>
      <c r="GX1658" s="9"/>
      <c r="GY1658" s="9"/>
      <c r="GZ1658" s="9"/>
      <c r="HA1658" s="9"/>
      <c r="HB1658" s="9"/>
      <c r="HC1658" s="9"/>
      <c r="HD1658" s="9"/>
      <c r="HE1658" s="9"/>
      <c r="HF1658" s="9"/>
      <c r="HG1658" s="9"/>
      <c r="HH1658" s="9"/>
      <c r="HI1658" s="9"/>
      <c r="HJ1658" s="9"/>
      <c r="HK1658" s="9"/>
      <c r="HL1658" s="9"/>
      <c r="HM1658" s="9"/>
      <c r="HN1658" s="9"/>
      <c r="HO1658" s="9"/>
      <c r="HP1658" s="9"/>
      <c r="HQ1658" s="9"/>
      <c r="HR1658" s="9"/>
      <c r="HS1658" s="9"/>
      <c r="HT1658" s="9"/>
      <c r="HU1658" s="9"/>
      <c r="HV1658" s="9"/>
      <c r="HW1658" s="9"/>
      <c r="HX1658" s="9"/>
      <c r="HY1658" s="9"/>
    </row>
    <row r="1659" spans="1:233" x14ac:dyDescent="0.2">
      <c r="A1659" s="12">
        <v>1214</v>
      </c>
      <c r="B1659" s="12" t="s">
        <v>2981</v>
      </c>
      <c r="C1659" s="12" t="s">
        <v>3121</v>
      </c>
      <c r="D1659" s="13">
        <v>22850</v>
      </c>
      <c r="E1659" s="33" t="s">
        <v>2256</v>
      </c>
      <c r="F1659" s="33" t="s">
        <v>6125</v>
      </c>
      <c r="G1659" s="9" t="s">
        <v>6451</v>
      </c>
      <c r="H1659" s="9"/>
      <c r="I1659" s="9"/>
      <c r="J1659" s="13" t="str">
        <f t="shared" si="25"/>
        <v>INSERT INTO `Productos` (txRefInterna,txRefExterna,txNomProducto,txDescripcion,idClasifProductos,idMarcaProductos) SELECT '1214','MAR','TUBO CALEFACCION R-21 NEVADA GEMELOS ','TUBO CALEFACCION R-21 NEVADA GEMELOS ', A.idClasifProductos, M.idClasifProductos  FROM `ClasifProductos` A, `ClasifProductos` M WHERE A.txDescripcion = 'TUBO' AND M.txDescripcion = 'RENAULT';</v>
      </c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  <c r="DP1659" s="9"/>
      <c r="DQ1659" s="9"/>
      <c r="DR1659" s="9"/>
      <c r="DS1659" s="9"/>
      <c r="DT1659" s="9"/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/>
      <c r="EI1659" s="9"/>
      <c r="EJ1659" s="9"/>
      <c r="EK1659" s="9"/>
      <c r="EL1659" s="9"/>
      <c r="EM1659" s="9"/>
      <c r="EN1659" s="9"/>
      <c r="EO1659" s="9"/>
      <c r="EP1659" s="9"/>
      <c r="EQ1659" s="9"/>
      <c r="ER1659" s="9"/>
      <c r="ES1659" s="9"/>
      <c r="ET1659" s="9"/>
      <c r="EU1659" s="9"/>
      <c r="EV1659" s="9"/>
      <c r="EW1659" s="9"/>
      <c r="EX1659" s="9"/>
      <c r="EY1659" s="9"/>
      <c r="EZ1659" s="9"/>
      <c r="FA1659" s="9"/>
      <c r="FB1659" s="9"/>
      <c r="FC1659" s="9"/>
      <c r="FD1659" s="9"/>
      <c r="FE1659" s="9"/>
      <c r="FF1659" s="9"/>
      <c r="FG1659" s="9"/>
      <c r="FH1659" s="9"/>
      <c r="FI1659" s="9"/>
      <c r="FJ1659" s="9"/>
      <c r="FK1659" s="9"/>
      <c r="FL1659" s="9"/>
      <c r="FM1659" s="9"/>
      <c r="FN1659" s="9"/>
      <c r="FO1659" s="9"/>
      <c r="FP1659" s="9"/>
      <c r="FQ1659" s="9"/>
      <c r="FR1659" s="9"/>
      <c r="FS1659" s="9"/>
      <c r="FT1659" s="9"/>
      <c r="FU1659" s="9"/>
      <c r="FV1659" s="9"/>
      <c r="FW1659" s="9"/>
      <c r="FX1659" s="9"/>
      <c r="FY1659" s="9"/>
      <c r="FZ1659" s="9"/>
      <c r="GA1659" s="9"/>
      <c r="GB1659" s="9"/>
      <c r="GC1659" s="9"/>
      <c r="GD1659" s="9"/>
      <c r="GE1659" s="9"/>
      <c r="GF1659" s="9"/>
      <c r="GG1659" s="9"/>
      <c r="GH1659" s="9"/>
      <c r="GI1659" s="9"/>
      <c r="GJ1659" s="9"/>
      <c r="GK1659" s="9"/>
      <c r="GL1659" s="9"/>
      <c r="GM1659" s="9"/>
      <c r="GN1659" s="9"/>
      <c r="GO1659" s="9"/>
      <c r="GP1659" s="9"/>
      <c r="GQ1659" s="9"/>
      <c r="GR1659" s="9"/>
      <c r="GS1659" s="9"/>
      <c r="GT1659" s="9"/>
      <c r="GU1659" s="9"/>
      <c r="GV1659" s="9"/>
      <c r="GW1659" s="9"/>
      <c r="GX1659" s="9"/>
      <c r="GY1659" s="9"/>
      <c r="GZ1659" s="9"/>
      <c r="HA1659" s="9"/>
      <c r="HB1659" s="9"/>
      <c r="HC1659" s="9"/>
      <c r="HD1659" s="9"/>
      <c r="HE1659" s="9"/>
      <c r="HF1659" s="9"/>
      <c r="HG1659" s="9"/>
      <c r="HH1659" s="9"/>
      <c r="HI1659" s="9"/>
      <c r="HJ1659" s="9"/>
      <c r="HK1659" s="9"/>
      <c r="HL1659" s="9"/>
      <c r="HM1659" s="9"/>
      <c r="HN1659" s="9"/>
      <c r="HO1659" s="9"/>
      <c r="HP1659" s="9"/>
      <c r="HQ1659" s="9"/>
      <c r="HR1659" s="9"/>
      <c r="HS1659" s="9"/>
      <c r="HT1659" s="9"/>
      <c r="HU1659" s="9"/>
      <c r="HV1659" s="9"/>
      <c r="HW1659" s="9"/>
      <c r="HX1659" s="9"/>
      <c r="HY1659" s="9"/>
    </row>
    <row r="1660" spans="1:233" x14ac:dyDescent="0.2">
      <c r="A1660" s="12">
        <v>1215</v>
      </c>
      <c r="B1660" s="12" t="s">
        <v>2981</v>
      </c>
      <c r="C1660" s="12" t="s">
        <v>3122</v>
      </c>
      <c r="D1660" s="13">
        <v>27200</v>
      </c>
      <c r="E1660" s="33" t="s">
        <v>2256</v>
      </c>
      <c r="F1660" s="33" t="s">
        <v>6125</v>
      </c>
      <c r="G1660" s="9" t="s">
        <v>6451</v>
      </c>
      <c r="H1660" s="9"/>
      <c r="I1660" s="9"/>
      <c r="J1660" s="13" t="str">
        <f t="shared" si="25"/>
        <v>INSERT INTO `Productos` (txRefInterna,txRefExterna,txNomProducto,txDescripcion,idClasifProductos,idMarcaProductos) SELECT '1215','MAR','TUBO CALEFACCION R-19 1700 ','TUBO CALEFACCION R-19 1700 ', A.idClasifProductos, M.idClasifProductos  FROM `ClasifProductos` A, `ClasifProductos` M WHERE A.txDescripcion = 'TUBO' AND M.txDescripcion = 'RENAULT';</v>
      </c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  <c r="DP1660" s="9"/>
      <c r="DQ1660" s="9"/>
      <c r="DR1660" s="9"/>
      <c r="DS1660" s="9"/>
      <c r="DT1660" s="9"/>
      <c r="DU1660" s="9"/>
      <c r="DV1660" s="9"/>
      <c r="DW1660" s="9"/>
      <c r="DX1660" s="9"/>
      <c r="DY1660" s="9"/>
      <c r="DZ1660" s="9"/>
      <c r="EA1660" s="9"/>
      <c r="EB1660" s="9"/>
      <c r="EC1660" s="9"/>
      <c r="ED1660" s="9"/>
      <c r="EE1660" s="9"/>
      <c r="EF1660" s="9"/>
      <c r="EG1660" s="9"/>
      <c r="EH1660" s="9"/>
      <c r="EI1660" s="9"/>
      <c r="EJ1660" s="9"/>
      <c r="EK1660" s="9"/>
      <c r="EL1660" s="9"/>
      <c r="EM1660" s="9"/>
      <c r="EN1660" s="9"/>
      <c r="EO1660" s="9"/>
      <c r="EP1660" s="9"/>
      <c r="EQ1660" s="9"/>
      <c r="ER1660" s="9"/>
      <c r="ES1660" s="9"/>
      <c r="ET1660" s="9"/>
      <c r="EU1660" s="9"/>
      <c r="EV1660" s="9"/>
      <c r="EW1660" s="9"/>
      <c r="EX1660" s="9"/>
      <c r="EY1660" s="9"/>
      <c r="EZ1660" s="9"/>
      <c r="FA1660" s="9"/>
      <c r="FB1660" s="9"/>
      <c r="FC1660" s="9"/>
      <c r="FD1660" s="9"/>
      <c r="FE1660" s="9"/>
      <c r="FF1660" s="9"/>
      <c r="FG1660" s="9"/>
      <c r="FH1660" s="9"/>
      <c r="FI1660" s="9"/>
      <c r="FJ1660" s="9"/>
      <c r="FK1660" s="9"/>
      <c r="FL1660" s="9"/>
      <c r="FM1660" s="9"/>
      <c r="FN1660" s="9"/>
      <c r="FO1660" s="9"/>
      <c r="FP1660" s="9"/>
      <c r="FQ1660" s="9"/>
      <c r="FR1660" s="9"/>
      <c r="FS1660" s="9"/>
      <c r="FT1660" s="9"/>
      <c r="FU1660" s="9"/>
      <c r="FV1660" s="9"/>
      <c r="FW1660" s="9"/>
      <c r="FX1660" s="9"/>
      <c r="FY1660" s="9"/>
      <c r="FZ1660" s="9"/>
      <c r="GA1660" s="9"/>
      <c r="GB1660" s="9"/>
      <c r="GC1660" s="9"/>
      <c r="GD1660" s="9"/>
      <c r="GE1660" s="9"/>
      <c r="GF1660" s="9"/>
      <c r="GG1660" s="9"/>
      <c r="GH1660" s="9"/>
      <c r="GI1660" s="9"/>
      <c r="GJ1660" s="9"/>
      <c r="GK1660" s="9"/>
      <c r="GL1660" s="9"/>
      <c r="GM1660" s="9"/>
      <c r="GN1660" s="9"/>
      <c r="GO1660" s="9"/>
      <c r="GP1660" s="9"/>
      <c r="GQ1660" s="9"/>
      <c r="GR1660" s="9"/>
      <c r="GS1660" s="9"/>
      <c r="GT1660" s="9"/>
      <c r="GU1660" s="9"/>
      <c r="GV1660" s="9"/>
      <c r="GW1660" s="9"/>
      <c r="GX1660" s="9"/>
      <c r="GY1660" s="9"/>
      <c r="GZ1660" s="9"/>
      <c r="HA1660" s="9"/>
      <c r="HB1660" s="9"/>
      <c r="HC1660" s="9"/>
      <c r="HD1660" s="9"/>
      <c r="HE1660" s="9"/>
      <c r="HF1660" s="9"/>
      <c r="HG1660" s="9"/>
      <c r="HH1660" s="9"/>
      <c r="HI1660" s="9"/>
      <c r="HJ1660" s="9"/>
      <c r="HK1660" s="9"/>
      <c r="HL1660" s="9"/>
      <c r="HM1660" s="9"/>
      <c r="HN1660" s="9"/>
      <c r="HO1660" s="9"/>
      <c r="HP1660" s="9"/>
      <c r="HQ1660" s="9"/>
      <c r="HR1660" s="9"/>
      <c r="HS1660" s="9"/>
      <c r="HT1660" s="9"/>
      <c r="HU1660" s="9"/>
      <c r="HV1660" s="9"/>
      <c r="HW1660" s="9"/>
      <c r="HX1660" s="9"/>
      <c r="HY1660" s="9"/>
    </row>
    <row r="1661" spans="1:233" x14ac:dyDescent="0.2">
      <c r="A1661" s="12">
        <v>1216</v>
      </c>
      <c r="B1661" s="12" t="s">
        <v>3123</v>
      </c>
      <c r="C1661" s="12" t="s">
        <v>3124</v>
      </c>
      <c r="D1661" s="13">
        <v>20620</v>
      </c>
      <c r="E1661" s="33" t="s">
        <v>2256</v>
      </c>
      <c r="F1661" s="33" t="s">
        <v>6125</v>
      </c>
      <c r="G1661" s="9" t="s">
        <v>6451</v>
      </c>
      <c r="H1661" s="9"/>
      <c r="I1661" s="9"/>
      <c r="J1661" s="13" t="str">
        <f t="shared" si="25"/>
        <v>INSERT INTO `Productos` (txRefInterna,txRefExterna,txNomProducto,txDescripcion,idClasifProductos,idMarcaProductos) SELECT '1216','GR','TUBO CALEFACCION R-19  CORTO ','TUBO CALEFACCION R-19  CORTO ', A.idClasifProductos, M.idClasifProductos  FROM `ClasifProductos` A, `ClasifProductos` M WHERE A.txDescripcion = 'TUBO' AND M.txDescripcion = 'RENAULT';</v>
      </c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  <c r="DP1661" s="9"/>
      <c r="DQ1661" s="9"/>
      <c r="DR1661" s="9"/>
      <c r="DS1661" s="9"/>
      <c r="DT1661" s="9"/>
      <c r="DU1661" s="9"/>
      <c r="DV1661" s="9"/>
      <c r="DW1661" s="9"/>
      <c r="DX1661" s="9"/>
      <c r="DY1661" s="9"/>
      <c r="DZ1661" s="9"/>
      <c r="EA1661" s="9"/>
      <c r="EB1661" s="9"/>
      <c r="EC1661" s="9"/>
      <c r="ED1661" s="9"/>
      <c r="EE1661" s="9"/>
      <c r="EF1661" s="9"/>
      <c r="EG1661" s="9"/>
      <c r="EH1661" s="9"/>
      <c r="EI1661" s="9"/>
      <c r="EJ1661" s="9"/>
      <c r="EK1661" s="9"/>
      <c r="EL1661" s="9"/>
      <c r="EM1661" s="9"/>
      <c r="EN1661" s="9"/>
      <c r="EO1661" s="9"/>
      <c r="EP1661" s="9"/>
      <c r="EQ1661" s="9"/>
      <c r="ER1661" s="9"/>
      <c r="ES1661" s="9"/>
      <c r="ET1661" s="9"/>
      <c r="EU1661" s="9"/>
      <c r="EV1661" s="9"/>
      <c r="EW1661" s="9"/>
      <c r="EX1661" s="9"/>
      <c r="EY1661" s="9"/>
      <c r="EZ1661" s="9"/>
      <c r="FA1661" s="9"/>
      <c r="FB1661" s="9"/>
      <c r="FC1661" s="9"/>
      <c r="FD1661" s="9"/>
      <c r="FE1661" s="9"/>
      <c r="FF1661" s="9"/>
      <c r="FG1661" s="9"/>
      <c r="FH1661" s="9"/>
      <c r="FI1661" s="9"/>
      <c r="FJ1661" s="9"/>
      <c r="FK1661" s="9"/>
      <c r="FL1661" s="9"/>
      <c r="FM1661" s="9"/>
      <c r="FN1661" s="9"/>
      <c r="FO1661" s="9"/>
      <c r="FP1661" s="9"/>
      <c r="FQ1661" s="9"/>
      <c r="FR1661" s="9"/>
      <c r="FS1661" s="9"/>
      <c r="FT1661" s="9"/>
      <c r="FU1661" s="9"/>
      <c r="FV1661" s="9"/>
      <c r="FW1661" s="9"/>
      <c r="FX1661" s="9"/>
      <c r="FY1661" s="9"/>
      <c r="FZ1661" s="9"/>
      <c r="GA1661" s="9"/>
      <c r="GB1661" s="9"/>
      <c r="GC1661" s="9"/>
      <c r="GD1661" s="9"/>
      <c r="GE1661" s="9"/>
      <c r="GF1661" s="9"/>
      <c r="GG1661" s="9"/>
      <c r="GH1661" s="9"/>
      <c r="GI1661" s="9"/>
      <c r="GJ1661" s="9"/>
      <c r="GK1661" s="9"/>
      <c r="GL1661" s="9"/>
      <c r="GM1661" s="9"/>
      <c r="GN1661" s="9"/>
      <c r="GO1661" s="9"/>
      <c r="GP1661" s="9"/>
      <c r="GQ1661" s="9"/>
      <c r="GR1661" s="9"/>
      <c r="GS1661" s="9"/>
      <c r="GT1661" s="9"/>
      <c r="GU1661" s="9"/>
      <c r="GV1661" s="9"/>
      <c r="GW1661" s="9"/>
      <c r="GX1661" s="9"/>
      <c r="GY1661" s="9"/>
      <c r="GZ1661" s="9"/>
      <c r="HA1661" s="9"/>
      <c r="HB1661" s="9"/>
      <c r="HC1661" s="9"/>
      <c r="HD1661" s="9"/>
      <c r="HE1661" s="9"/>
      <c r="HF1661" s="9"/>
      <c r="HG1661" s="9"/>
      <c r="HH1661" s="9"/>
      <c r="HI1661" s="9"/>
      <c r="HJ1661" s="9"/>
      <c r="HK1661" s="9"/>
      <c r="HL1661" s="9"/>
      <c r="HM1661" s="9"/>
      <c r="HN1661" s="9"/>
      <c r="HO1661" s="9"/>
      <c r="HP1661" s="9"/>
      <c r="HQ1661" s="9"/>
      <c r="HR1661" s="9"/>
      <c r="HS1661" s="9"/>
      <c r="HT1661" s="9"/>
      <c r="HU1661" s="9"/>
      <c r="HV1661" s="9"/>
      <c r="HW1661" s="9"/>
      <c r="HX1661" s="9"/>
      <c r="HY1661" s="9"/>
    </row>
    <row r="1662" spans="1:233" x14ac:dyDescent="0.2">
      <c r="A1662" s="12">
        <v>1217</v>
      </c>
      <c r="B1662" s="12" t="s">
        <v>3123</v>
      </c>
      <c r="C1662" s="12" t="s">
        <v>3125</v>
      </c>
      <c r="D1662" s="13">
        <v>29600</v>
      </c>
      <c r="E1662" s="33" t="s">
        <v>2256</v>
      </c>
      <c r="F1662" s="33" t="s">
        <v>6125</v>
      </c>
      <c r="G1662" s="9" t="s">
        <v>6451</v>
      </c>
      <c r="H1662" s="9"/>
      <c r="I1662" s="9"/>
      <c r="J1662" s="13" t="str">
        <f t="shared" si="25"/>
        <v>INSERT INTO `Productos` (txRefInterna,txRefExterna,txNomProducto,txDescripcion,idClasifProductos,idMarcaProductos) SELECT '1217','GR','TUBO CALEFACCION R-21  1700 PENTA GEMELOS ','TUBO CALEFACCION R-21  1700 PENTA GEMELOS ', A.idClasifProductos, M.idClasifProductos  FROM `ClasifProductos` A, `ClasifProductos` M WHERE A.txDescripcion = 'TUBO' AND M.txDescripcion = 'RENAULT';</v>
      </c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/>
      <c r="EL1662" s="9"/>
      <c r="EM1662" s="9"/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/>
      <c r="FB1662" s="9"/>
      <c r="FC1662" s="9"/>
      <c r="FD1662" s="9"/>
      <c r="FE1662" s="9"/>
      <c r="FF1662" s="9"/>
      <c r="FG1662" s="9"/>
      <c r="FH1662" s="9"/>
      <c r="FI1662" s="9"/>
      <c r="FJ1662" s="9"/>
      <c r="FK1662" s="9"/>
      <c r="FL1662" s="9"/>
      <c r="FM1662" s="9"/>
      <c r="FN1662" s="9"/>
      <c r="FO1662" s="9"/>
      <c r="FP1662" s="9"/>
      <c r="FQ1662" s="9"/>
      <c r="FR1662" s="9"/>
      <c r="FS1662" s="9"/>
      <c r="FT1662" s="9"/>
      <c r="FU1662" s="9"/>
      <c r="FV1662" s="9"/>
      <c r="FW1662" s="9"/>
      <c r="FX1662" s="9"/>
      <c r="FY1662" s="9"/>
      <c r="FZ1662" s="9"/>
      <c r="GA1662" s="9"/>
      <c r="GB1662" s="9"/>
      <c r="GC1662" s="9"/>
      <c r="GD1662" s="9"/>
      <c r="GE1662" s="9"/>
      <c r="GF1662" s="9"/>
      <c r="GG1662" s="9"/>
      <c r="GH1662" s="9"/>
      <c r="GI1662" s="9"/>
      <c r="GJ1662" s="9"/>
      <c r="GK1662" s="9"/>
      <c r="GL1662" s="9"/>
      <c r="GM1662" s="9"/>
      <c r="GN1662" s="9"/>
      <c r="GO1662" s="9"/>
      <c r="GP1662" s="9"/>
      <c r="GQ1662" s="9"/>
      <c r="GR1662" s="9"/>
      <c r="GS1662" s="9"/>
      <c r="GT1662" s="9"/>
      <c r="GU1662" s="9"/>
      <c r="GV1662" s="9"/>
      <c r="GW1662" s="9"/>
      <c r="GX1662" s="9"/>
      <c r="GY1662" s="9"/>
      <c r="GZ1662" s="9"/>
      <c r="HA1662" s="9"/>
      <c r="HB1662" s="9"/>
      <c r="HC1662" s="9"/>
      <c r="HD1662" s="9"/>
      <c r="HE1662" s="9"/>
      <c r="HF1662" s="9"/>
      <c r="HG1662" s="9"/>
      <c r="HH1662" s="9"/>
      <c r="HI1662" s="9"/>
      <c r="HJ1662" s="9"/>
      <c r="HK1662" s="9"/>
      <c r="HL1662" s="9"/>
      <c r="HM1662" s="9"/>
      <c r="HN1662" s="9"/>
      <c r="HO1662" s="9"/>
      <c r="HP1662" s="9"/>
      <c r="HQ1662" s="9"/>
      <c r="HR1662" s="9"/>
      <c r="HS1662" s="9"/>
      <c r="HT1662" s="9"/>
      <c r="HU1662" s="9"/>
      <c r="HV1662" s="9"/>
      <c r="HW1662" s="9"/>
      <c r="HX1662" s="9"/>
      <c r="HY1662" s="9"/>
    </row>
    <row r="1663" spans="1:233" x14ac:dyDescent="0.2">
      <c r="A1663" s="12">
        <v>1218</v>
      </c>
      <c r="B1663" s="12" t="s">
        <v>2981</v>
      </c>
      <c r="C1663" s="12" t="s">
        <v>3126</v>
      </c>
      <c r="D1663" s="13">
        <v>22700</v>
      </c>
      <c r="E1663" s="33" t="s">
        <v>2256</v>
      </c>
      <c r="F1663" s="33" t="s">
        <v>6125</v>
      </c>
      <c r="G1663" s="9" t="s">
        <v>6451</v>
      </c>
      <c r="H1663" s="9"/>
      <c r="I1663" s="9"/>
      <c r="J1663" s="13" t="str">
        <f t="shared" si="25"/>
        <v>INSERT INTO `Productos` (txRefInterna,txRefExterna,txNomProducto,txDescripcion,idClasifProductos,idMarcaProductos) SELECT '1218','MAR','TUBO CALEFACCION R-9 INYECCION - R19 1.4-SYMBOL 8V','TUBO CALEFACCION R-9 INYECCION - R19 1.4-SYMBOL 8V', A.idClasifProductos, M.idClasifProductos  FROM `ClasifProductos` A, `ClasifProductos` M WHERE A.txDescripcion = 'TUBO' AND M.txDescripcion = 'RENAULT';</v>
      </c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  <c r="DP1663" s="9"/>
      <c r="DQ1663" s="9"/>
      <c r="DR1663" s="9"/>
      <c r="DS1663" s="9"/>
      <c r="DT1663" s="9"/>
      <c r="DU1663" s="9"/>
      <c r="DV1663" s="9"/>
      <c r="DW1663" s="9"/>
      <c r="DX1663" s="9"/>
      <c r="DY1663" s="9"/>
      <c r="DZ1663" s="9"/>
      <c r="EA1663" s="9"/>
      <c r="EB1663" s="9"/>
      <c r="EC1663" s="9"/>
      <c r="ED1663" s="9"/>
      <c r="EE1663" s="9"/>
      <c r="EF1663" s="9"/>
      <c r="EG1663" s="9"/>
      <c r="EH1663" s="9"/>
      <c r="EI1663" s="9"/>
      <c r="EJ1663" s="9"/>
      <c r="EK1663" s="9"/>
      <c r="EL1663" s="9"/>
      <c r="EM1663" s="9"/>
      <c r="EN1663" s="9"/>
      <c r="EO1663" s="9"/>
      <c r="EP1663" s="9"/>
      <c r="EQ1663" s="9"/>
      <c r="ER1663" s="9"/>
      <c r="ES1663" s="9"/>
      <c r="ET1663" s="9"/>
      <c r="EU1663" s="9"/>
      <c r="EV1663" s="9"/>
      <c r="EW1663" s="9"/>
      <c r="EX1663" s="9"/>
      <c r="EY1663" s="9"/>
      <c r="EZ1663" s="9"/>
      <c r="FA1663" s="9"/>
      <c r="FB1663" s="9"/>
      <c r="FC1663" s="9"/>
      <c r="FD1663" s="9"/>
      <c r="FE1663" s="9"/>
      <c r="FF1663" s="9"/>
      <c r="FG1663" s="9"/>
      <c r="FH1663" s="9"/>
      <c r="FI1663" s="9"/>
      <c r="FJ1663" s="9"/>
      <c r="FK1663" s="9"/>
      <c r="FL1663" s="9"/>
      <c r="FM1663" s="9"/>
      <c r="FN1663" s="9"/>
      <c r="FO1663" s="9"/>
      <c r="FP1663" s="9"/>
      <c r="FQ1663" s="9"/>
      <c r="FR1663" s="9"/>
      <c r="FS1663" s="9"/>
      <c r="FT1663" s="9"/>
      <c r="FU1663" s="9"/>
      <c r="FV1663" s="9"/>
      <c r="FW1663" s="9"/>
      <c r="FX1663" s="9"/>
      <c r="FY1663" s="9"/>
      <c r="FZ1663" s="9"/>
      <c r="GA1663" s="9"/>
      <c r="GB1663" s="9"/>
      <c r="GC1663" s="9"/>
      <c r="GD1663" s="9"/>
      <c r="GE1663" s="9"/>
      <c r="GF1663" s="9"/>
      <c r="GG1663" s="9"/>
      <c r="GH1663" s="9"/>
      <c r="GI1663" s="9"/>
      <c r="GJ1663" s="9"/>
      <c r="GK1663" s="9"/>
      <c r="GL1663" s="9"/>
      <c r="GM1663" s="9"/>
      <c r="GN1663" s="9"/>
      <c r="GO1663" s="9"/>
      <c r="GP1663" s="9"/>
      <c r="GQ1663" s="9"/>
      <c r="GR1663" s="9"/>
      <c r="GS1663" s="9"/>
      <c r="GT1663" s="9"/>
      <c r="GU1663" s="9"/>
      <c r="GV1663" s="9"/>
      <c r="GW1663" s="9"/>
      <c r="GX1663" s="9"/>
      <c r="GY1663" s="9"/>
      <c r="GZ1663" s="9"/>
      <c r="HA1663" s="9"/>
      <c r="HB1663" s="9"/>
      <c r="HC1663" s="9"/>
      <c r="HD1663" s="9"/>
      <c r="HE1663" s="9"/>
      <c r="HF1663" s="9"/>
      <c r="HG1663" s="9"/>
      <c r="HH1663" s="9"/>
      <c r="HI1663" s="9"/>
      <c r="HJ1663" s="9"/>
      <c r="HK1663" s="9"/>
      <c r="HL1663" s="9"/>
      <c r="HM1663" s="9"/>
      <c r="HN1663" s="9"/>
      <c r="HO1663" s="9"/>
      <c r="HP1663" s="9"/>
      <c r="HQ1663" s="9"/>
      <c r="HR1663" s="9"/>
      <c r="HS1663" s="9"/>
      <c r="HT1663" s="9"/>
      <c r="HU1663" s="9"/>
      <c r="HV1663" s="9"/>
      <c r="HW1663" s="9"/>
      <c r="HX1663" s="9"/>
      <c r="HY1663" s="9"/>
    </row>
    <row r="1664" spans="1:233" x14ac:dyDescent="0.2">
      <c r="A1664" s="12">
        <v>1082</v>
      </c>
      <c r="B1664" s="12" t="s">
        <v>2981</v>
      </c>
      <c r="C1664" s="12" t="s">
        <v>3127</v>
      </c>
      <c r="D1664" s="13">
        <v>17100</v>
      </c>
      <c r="E1664" s="33" t="s">
        <v>2256</v>
      </c>
      <c r="F1664" s="33" t="s">
        <v>6125</v>
      </c>
      <c r="G1664" s="9" t="s">
        <v>6451</v>
      </c>
      <c r="H1664" s="9"/>
      <c r="I1664" s="9"/>
      <c r="J1664" s="13" t="str">
        <f t="shared" si="25"/>
        <v>INSERT INTO `Productos` (txRefInterna,txRefExterna,txNomProducto,txDescripcion,idClasifProductos,idMarcaProductos) SELECT '1082','MAR','TUBO CALEFACCION R-9 INYECCION CORTO ','TUBO CALEFACCION R-9 INYECCION CORTO ', A.idClasifProductos, M.idClasifProductos  FROM `ClasifProductos` A, `ClasifProductos` M WHERE A.txDescripcion = 'TUBO' AND M.txDescripcion = 'RENAULT';</v>
      </c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  <c r="DP1664" s="9"/>
      <c r="DQ1664" s="9"/>
      <c r="DR1664" s="9"/>
      <c r="DS1664" s="9"/>
      <c r="DT1664" s="9"/>
      <c r="DU1664" s="9"/>
      <c r="DV1664" s="9"/>
      <c r="DW1664" s="9"/>
      <c r="DX1664" s="9"/>
      <c r="DY1664" s="9"/>
      <c r="DZ1664" s="9"/>
      <c r="EA1664" s="9"/>
      <c r="EB1664" s="9"/>
      <c r="EC1664" s="9"/>
      <c r="ED1664" s="9"/>
      <c r="EE1664" s="9"/>
      <c r="EF1664" s="9"/>
      <c r="EG1664" s="9"/>
      <c r="EH1664" s="9"/>
      <c r="EI1664" s="9"/>
      <c r="EJ1664" s="9"/>
      <c r="EK1664" s="9"/>
      <c r="EL1664" s="9"/>
      <c r="EM1664" s="9"/>
      <c r="EN1664" s="9"/>
      <c r="EO1664" s="9"/>
      <c r="EP1664" s="9"/>
      <c r="EQ1664" s="9"/>
      <c r="ER1664" s="9"/>
      <c r="ES1664" s="9"/>
      <c r="ET1664" s="9"/>
      <c r="EU1664" s="9"/>
      <c r="EV1664" s="9"/>
      <c r="EW1664" s="9"/>
      <c r="EX1664" s="9"/>
      <c r="EY1664" s="9"/>
      <c r="EZ1664" s="9"/>
      <c r="FA1664" s="9"/>
      <c r="FB1664" s="9"/>
      <c r="FC1664" s="9"/>
      <c r="FD1664" s="9"/>
      <c r="FE1664" s="9"/>
      <c r="FF1664" s="9"/>
      <c r="FG1664" s="9"/>
      <c r="FH1664" s="9"/>
      <c r="FI1664" s="9"/>
      <c r="FJ1664" s="9"/>
      <c r="FK1664" s="9"/>
      <c r="FL1664" s="9"/>
      <c r="FM1664" s="9"/>
      <c r="FN1664" s="9"/>
      <c r="FO1664" s="9"/>
      <c r="FP1664" s="9"/>
      <c r="FQ1664" s="9"/>
      <c r="FR1664" s="9"/>
      <c r="FS1664" s="9"/>
      <c r="FT1664" s="9"/>
      <c r="FU1664" s="9"/>
      <c r="FV1664" s="9"/>
      <c r="FW1664" s="9"/>
      <c r="FX1664" s="9"/>
      <c r="FY1664" s="9"/>
      <c r="FZ1664" s="9"/>
      <c r="GA1664" s="9"/>
      <c r="GB1664" s="9"/>
      <c r="GC1664" s="9"/>
      <c r="GD1664" s="9"/>
      <c r="GE1664" s="9"/>
      <c r="GF1664" s="9"/>
      <c r="GG1664" s="9"/>
      <c r="GH1664" s="9"/>
      <c r="GI1664" s="9"/>
      <c r="GJ1664" s="9"/>
      <c r="GK1664" s="9"/>
      <c r="GL1664" s="9"/>
      <c r="GM1664" s="9"/>
      <c r="GN1664" s="9"/>
      <c r="GO1664" s="9"/>
      <c r="GP1664" s="9"/>
      <c r="GQ1664" s="9"/>
      <c r="GR1664" s="9"/>
      <c r="GS1664" s="9"/>
      <c r="GT1664" s="9"/>
      <c r="GU1664" s="9"/>
      <c r="GV1664" s="9"/>
      <c r="GW1664" s="9"/>
      <c r="GX1664" s="9"/>
      <c r="GY1664" s="9"/>
      <c r="GZ1664" s="9"/>
      <c r="HA1664" s="9"/>
      <c r="HB1664" s="9"/>
      <c r="HC1664" s="9"/>
      <c r="HD1664" s="9"/>
      <c r="HE1664" s="9"/>
      <c r="HF1664" s="9"/>
      <c r="HG1664" s="9"/>
      <c r="HH1664" s="9"/>
      <c r="HI1664" s="9"/>
      <c r="HJ1664" s="9"/>
      <c r="HK1664" s="9"/>
      <c r="HL1664" s="9"/>
      <c r="HM1664" s="9"/>
      <c r="HN1664" s="9"/>
      <c r="HO1664" s="9"/>
      <c r="HP1664" s="9"/>
      <c r="HQ1664" s="9"/>
      <c r="HR1664" s="9"/>
      <c r="HS1664" s="9"/>
      <c r="HT1664" s="9"/>
      <c r="HU1664" s="9"/>
      <c r="HV1664" s="9"/>
      <c r="HW1664" s="9"/>
      <c r="HX1664" s="9"/>
      <c r="HY1664" s="9"/>
    </row>
    <row r="1665" spans="1:233" x14ac:dyDescent="0.2">
      <c r="A1665" s="12">
        <v>1219</v>
      </c>
      <c r="B1665" s="12" t="s">
        <v>3123</v>
      </c>
      <c r="C1665" s="12" t="s">
        <v>3128</v>
      </c>
      <c r="D1665" s="13">
        <v>28130</v>
      </c>
      <c r="E1665" s="33" t="s">
        <v>2256</v>
      </c>
      <c r="F1665" s="33" t="s">
        <v>6125</v>
      </c>
      <c r="G1665" s="9" t="s">
        <v>6451</v>
      </c>
      <c r="H1665" s="9"/>
      <c r="I1665" s="9"/>
      <c r="J1665" s="13" t="str">
        <f t="shared" si="25"/>
        <v>INSERT INTO `Productos` (txRefInterna,txRefExterna,txNomProducto,txDescripcion,idClasifProductos,idMarcaProductos) SELECT '1219','GR','TUBO CALEFACCION R-9 GEMELOS  ( CLIO) ','TUBO CALEFACCION R-9 GEMELOS  ( CLIO) ', A.idClasifProductos, M.idClasifProductos  FROM `ClasifProductos` A, `ClasifProductos` M WHERE A.txDescripcion = 'TUBO' AND M.txDescripcion = 'RENAULT';</v>
      </c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  <c r="DP1665" s="9"/>
      <c r="DQ1665" s="9"/>
      <c r="DR1665" s="9"/>
      <c r="DS1665" s="9"/>
      <c r="DT1665" s="9"/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/>
      <c r="EI1665" s="9"/>
      <c r="EJ1665" s="9"/>
      <c r="EK1665" s="9"/>
      <c r="EL1665" s="9"/>
      <c r="EM1665" s="9"/>
      <c r="EN1665" s="9"/>
      <c r="EO1665" s="9"/>
      <c r="EP1665" s="9"/>
      <c r="EQ1665" s="9"/>
      <c r="ER1665" s="9"/>
      <c r="ES1665" s="9"/>
      <c r="ET1665" s="9"/>
      <c r="EU1665" s="9"/>
      <c r="EV1665" s="9"/>
      <c r="EW1665" s="9"/>
      <c r="EX1665" s="9"/>
      <c r="EY1665" s="9"/>
      <c r="EZ1665" s="9"/>
      <c r="FA1665" s="9"/>
      <c r="FB1665" s="9"/>
      <c r="FC1665" s="9"/>
      <c r="FD1665" s="9"/>
      <c r="FE1665" s="9"/>
      <c r="FF1665" s="9"/>
      <c r="FG1665" s="9"/>
      <c r="FH1665" s="9"/>
      <c r="FI1665" s="9"/>
      <c r="FJ1665" s="9"/>
      <c r="FK1665" s="9"/>
      <c r="FL1665" s="9"/>
      <c r="FM1665" s="9"/>
      <c r="FN1665" s="9"/>
      <c r="FO1665" s="9"/>
      <c r="FP1665" s="9"/>
      <c r="FQ1665" s="9"/>
      <c r="FR1665" s="9"/>
      <c r="FS1665" s="9"/>
      <c r="FT1665" s="9"/>
      <c r="FU1665" s="9"/>
      <c r="FV1665" s="9"/>
      <c r="FW1665" s="9"/>
      <c r="FX1665" s="9"/>
      <c r="FY1665" s="9"/>
      <c r="FZ1665" s="9"/>
      <c r="GA1665" s="9"/>
      <c r="GB1665" s="9"/>
      <c r="GC1665" s="9"/>
      <c r="GD1665" s="9"/>
      <c r="GE1665" s="9"/>
      <c r="GF1665" s="9"/>
      <c r="GG1665" s="9"/>
      <c r="GH1665" s="9"/>
      <c r="GI1665" s="9"/>
      <c r="GJ1665" s="9"/>
      <c r="GK1665" s="9"/>
      <c r="GL1665" s="9"/>
      <c r="GM1665" s="9"/>
      <c r="GN1665" s="9"/>
      <c r="GO1665" s="9"/>
      <c r="GP1665" s="9"/>
      <c r="GQ1665" s="9"/>
      <c r="GR1665" s="9"/>
      <c r="GS1665" s="9"/>
      <c r="GT1665" s="9"/>
      <c r="GU1665" s="9"/>
      <c r="GV1665" s="9"/>
      <c r="GW1665" s="9"/>
      <c r="GX1665" s="9"/>
      <c r="GY1665" s="9"/>
      <c r="GZ1665" s="9"/>
      <c r="HA1665" s="9"/>
      <c r="HB1665" s="9"/>
      <c r="HC1665" s="9"/>
      <c r="HD1665" s="9"/>
      <c r="HE1665" s="9"/>
      <c r="HF1665" s="9"/>
      <c r="HG1665" s="9"/>
      <c r="HH1665" s="9"/>
      <c r="HI1665" s="9"/>
      <c r="HJ1665" s="9"/>
      <c r="HK1665" s="9"/>
      <c r="HL1665" s="9"/>
      <c r="HM1665" s="9"/>
      <c r="HN1665" s="9"/>
      <c r="HO1665" s="9"/>
      <c r="HP1665" s="9"/>
      <c r="HQ1665" s="9"/>
      <c r="HR1665" s="9"/>
      <c r="HS1665" s="9"/>
      <c r="HT1665" s="9"/>
      <c r="HU1665" s="9"/>
      <c r="HV1665" s="9"/>
      <c r="HW1665" s="9"/>
      <c r="HX1665" s="9"/>
      <c r="HY1665" s="9"/>
    </row>
    <row r="1666" spans="1:233" x14ac:dyDescent="0.2">
      <c r="A1666" s="12">
        <v>1220</v>
      </c>
      <c r="B1666" s="12" t="s">
        <v>3123</v>
      </c>
      <c r="C1666" s="12" t="s">
        <v>3129</v>
      </c>
      <c r="D1666" s="13">
        <v>9530</v>
      </c>
      <c r="E1666" s="33" t="s">
        <v>2256</v>
      </c>
      <c r="F1666" s="33" t="s">
        <v>6125</v>
      </c>
      <c r="G1666" s="9" t="s">
        <v>6451</v>
      </c>
      <c r="H1666" s="9"/>
      <c r="I1666" s="9"/>
      <c r="J1666" s="13" t="str">
        <f t="shared" ref="J1666:J1729" si="26">+CONCATENATE("INSERT INTO `Productos` (txRefInterna,txRefExterna,txNomProducto,txDescripcion,idClasifProductos,idMarcaProductos) SELECT '",A1666,"','",B1666,"','",C1666,"','",C1666,"', A.idClasifProductos, M.idClasifProductos  FROM `ClasifProductos` A, `ClasifProductos` M WHERE A.txDescripcion = '",G1666,"' AND M.txDescripcion = '",E1666,"';")</f>
        <v>INSERT INTO `Productos` (txRefInterna,txRefExterna,txNomProducto,txDescripcion,idClasifProductos,idMarcaProductos) SELECT '1220','GR','TUBO CALEFACCION R-18 GTX ','TUBO CALEFACCION R-18 GTX ', A.idClasifProductos, M.idClasifProductos  FROM `ClasifProductos` A, `ClasifProductos` M WHERE A.txDescripcion = 'TUBO' AND M.txDescripcion = 'RENAULT';</v>
      </c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  <c r="DP1666" s="9"/>
      <c r="DQ1666" s="9"/>
      <c r="DR1666" s="9"/>
      <c r="DS1666" s="9"/>
      <c r="DT1666" s="9"/>
      <c r="DU1666" s="9"/>
      <c r="DV1666" s="9"/>
      <c r="DW1666" s="9"/>
      <c r="DX1666" s="9"/>
      <c r="DY1666" s="9"/>
      <c r="DZ1666" s="9"/>
      <c r="EA1666" s="9"/>
      <c r="EB1666" s="9"/>
      <c r="EC1666" s="9"/>
      <c r="ED1666" s="9"/>
      <c r="EE1666" s="9"/>
      <c r="EF1666" s="9"/>
      <c r="EG1666" s="9"/>
      <c r="EH1666" s="9"/>
      <c r="EI1666" s="9"/>
      <c r="EJ1666" s="9"/>
      <c r="EK1666" s="9"/>
      <c r="EL1666" s="9"/>
      <c r="EM1666" s="9"/>
      <c r="EN1666" s="9"/>
      <c r="EO1666" s="9"/>
      <c r="EP1666" s="9"/>
      <c r="EQ1666" s="9"/>
      <c r="ER1666" s="9"/>
      <c r="ES1666" s="9"/>
      <c r="ET1666" s="9"/>
      <c r="EU1666" s="9"/>
      <c r="EV1666" s="9"/>
      <c r="EW1666" s="9"/>
      <c r="EX1666" s="9"/>
      <c r="EY1666" s="9"/>
      <c r="EZ1666" s="9"/>
      <c r="FA1666" s="9"/>
      <c r="FB1666" s="9"/>
      <c r="FC1666" s="9"/>
      <c r="FD1666" s="9"/>
      <c r="FE1666" s="9"/>
      <c r="FF1666" s="9"/>
      <c r="FG1666" s="9"/>
      <c r="FH1666" s="9"/>
      <c r="FI1666" s="9"/>
      <c r="FJ1666" s="9"/>
      <c r="FK1666" s="9"/>
      <c r="FL1666" s="9"/>
      <c r="FM1666" s="9"/>
      <c r="FN1666" s="9"/>
      <c r="FO1666" s="9"/>
      <c r="FP1666" s="9"/>
      <c r="FQ1666" s="9"/>
      <c r="FR1666" s="9"/>
      <c r="FS1666" s="9"/>
      <c r="FT1666" s="9"/>
      <c r="FU1666" s="9"/>
      <c r="FV1666" s="9"/>
      <c r="FW1666" s="9"/>
      <c r="FX1666" s="9"/>
      <c r="FY1666" s="9"/>
      <c r="FZ1666" s="9"/>
      <c r="GA1666" s="9"/>
      <c r="GB1666" s="9"/>
      <c r="GC1666" s="9"/>
      <c r="GD1666" s="9"/>
      <c r="GE1666" s="9"/>
      <c r="GF1666" s="9"/>
      <c r="GG1666" s="9"/>
      <c r="GH1666" s="9"/>
      <c r="GI1666" s="9"/>
      <c r="GJ1666" s="9"/>
      <c r="GK1666" s="9"/>
      <c r="GL1666" s="9"/>
      <c r="GM1666" s="9"/>
      <c r="GN1666" s="9"/>
      <c r="GO1666" s="9"/>
      <c r="GP1666" s="9"/>
      <c r="GQ1666" s="9"/>
      <c r="GR1666" s="9"/>
      <c r="GS1666" s="9"/>
      <c r="GT1666" s="9"/>
      <c r="GU1666" s="9"/>
      <c r="GV1666" s="9"/>
      <c r="GW1666" s="9"/>
      <c r="GX1666" s="9"/>
      <c r="GY1666" s="9"/>
      <c r="GZ1666" s="9"/>
      <c r="HA1666" s="9"/>
      <c r="HB1666" s="9"/>
      <c r="HC1666" s="9"/>
      <c r="HD1666" s="9"/>
      <c r="HE1666" s="9"/>
      <c r="HF1666" s="9"/>
      <c r="HG1666" s="9"/>
      <c r="HH1666" s="9"/>
      <c r="HI1666" s="9"/>
      <c r="HJ1666" s="9"/>
      <c r="HK1666" s="9"/>
      <c r="HL1666" s="9"/>
      <c r="HM1666" s="9"/>
      <c r="HN1666" s="9"/>
      <c r="HO1666" s="9"/>
      <c r="HP1666" s="9"/>
      <c r="HQ1666" s="9"/>
      <c r="HR1666" s="9"/>
      <c r="HS1666" s="9"/>
      <c r="HT1666" s="9"/>
      <c r="HU1666" s="9"/>
      <c r="HV1666" s="9"/>
      <c r="HW1666" s="9"/>
      <c r="HX1666" s="9"/>
      <c r="HY1666" s="9"/>
    </row>
    <row r="1667" spans="1:233" x14ac:dyDescent="0.2">
      <c r="A1667" s="12">
        <v>1221</v>
      </c>
      <c r="B1667" s="12" t="s">
        <v>2981</v>
      </c>
      <c r="C1667" s="12" t="s">
        <v>3130</v>
      </c>
      <c r="D1667" s="13">
        <v>21690</v>
      </c>
      <c r="E1667" s="33" t="s">
        <v>2256</v>
      </c>
      <c r="F1667" s="33" t="s">
        <v>6125</v>
      </c>
      <c r="G1667" s="9" t="s">
        <v>6451</v>
      </c>
      <c r="H1667" s="9"/>
      <c r="I1667" s="9"/>
      <c r="J1667" s="13" t="str">
        <f t="shared" si="26"/>
        <v>INSERT INTO `Productos` (txRefInterna,txRefExterna,txNomProducto,txDescripcion,idClasifProductos,idMarcaProductos) SELECT '1221','MAR','TUBO CALEFACCION RENAULT CLIO ','TUBO CALEFACCION RENAULT CLIO ', A.idClasifProductos, M.idClasifProductos  FROM `ClasifProductos` A, `ClasifProductos` M WHERE A.txDescripcion = 'TUBO' AND M.txDescripcion = 'RENAULT';</v>
      </c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  <c r="DP1667" s="9"/>
      <c r="DQ1667" s="9"/>
      <c r="DR1667" s="9"/>
      <c r="DS1667" s="9"/>
      <c r="DT1667" s="9"/>
      <c r="DU1667" s="9"/>
      <c r="DV1667" s="9"/>
      <c r="DW1667" s="9"/>
      <c r="DX1667" s="9"/>
      <c r="DY1667" s="9"/>
      <c r="DZ1667" s="9"/>
      <c r="EA1667" s="9"/>
      <c r="EB1667" s="9"/>
      <c r="EC1667" s="9"/>
      <c r="ED1667" s="9"/>
      <c r="EE1667" s="9"/>
      <c r="EF1667" s="9"/>
      <c r="EG1667" s="9"/>
      <c r="EH1667" s="9"/>
      <c r="EI1667" s="9"/>
      <c r="EJ1667" s="9"/>
      <c r="EK1667" s="9"/>
      <c r="EL1667" s="9"/>
      <c r="EM1667" s="9"/>
      <c r="EN1667" s="9"/>
      <c r="EO1667" s="9"/>
      <c r="EP1667" s="9"/>
      <c r="EQ1667" s="9"/>
      <c r="ER1667" s="9"/>
      <c r="ES1667" s="9"/>
      <c r="ET1667" s="9"/>
      <c r="EU1667" s="9"/>
      <c r="EV1667" s="9"/>
      <c r="EW1667" s="9"/>
      <c r="EX1667" s="9"/>
      <c r="EY1667" s="9"/>
      <c r="EZ1667" s="9"/>
      <c r="FA1667" s="9"/>
      <c r="FB1667" s="9"/>
      <c r="FC1667" s="9"/>
      <c r="FD1667" s="9"/>
      <c r="FE1667" s="9"/>
      <c r="FF1667" s="9"/>
      <c r="FG1667" s="9"/>
      <c r="FH1667" s="9"/>
      <c r="FI1667" s="9"/>
      <c r="FJ1667" s="9"/>
      <c r="FK1667" s="9"/>
      <c r="FL1667" s="9"/>
      <c r="FM1667" s="9"/>
      <c r="FN1667" s="9"/>
      <c r="FO1667" s="9"/>
      <c r="FP1667" s="9"/>
      <c r="FQ1667" s="9"/>
      <c r="FR1667" s="9"/>
      <c r="FS1667" s="9"/>
      <c r="FT1667" s="9"/>
      <c r="FU1667" s="9"/>
      <c r="FV1667" s="9"/>
      <c r="FW1667" s="9"/>
      <c r="FX1667" s="9"/>
      <c r="FY1667" s="9"/>
      <c r="FZ1667" s="9"/>
      <c r="GA1667" s="9"/>
      <c r="GB1667" s="9"/>
      <c r="GC1667" s="9"/>
      <c r="GD1667" s="9"/>
      <c r="GE1667" s="9"/>
      <c r="GF1667" s="9"/>
      <c r="GG1667" s="9"/>
      <c r="GH1667" s="9"/>
      <c r="GI1667" s="9"/>
      <c r="GJ1667" s="9"/>
      <c r="GK1667" s="9"/>
      <c r="GL1667" s="9"/>
      <c r="GM1667" s="9"/>
      <c r="GN1667" s="9"/>
      <c r="GO1667" s="9"/>
      <c r="GP1667" s="9"/>
      <c r="GQ1667" s="9"/>
      <c r="GR1667" s="9"/>
      <c r="GS1667" s="9"/>
      <c r="GT1667" s="9"/>
      <c r="GU1667" s="9"/>
      <c r="GV1667" s="9"/>
      <c r="GW1667" s="9"/>
      <c r="GX1667" s="9"/>
      <c r="GY1667" s="9"/>
      <c r="GZ1667" s="9"/>
      <c r="HA1667" s="9"/>
      <c r="HB1667" s="9"/>
      <c r="HC1667" s="9"/>
      <c r="HD1667" s="9"/>
      <c r="HE1667" s="9"/>
      <c r="HF1667" s="9"/>
      <c r="HG1667" s="9"/>
      <c r="HH1667" s="9"/>
      <c r="HI1667" s="9"/>
      <c r="HJ1667" s="9"/>
      <c r="HK1667" s="9"/>
      <c r="HL1667" s="9"/>
      <c r="HM1667" s="9"/>
      <c r="HN1667" s="9"/>
      <c r="HO1667" s="9"/>
      <c r="HP1667" s="9"/>
      <c r="HQ1667" s="9"/>
      <c r="HR1667" s="9"/>
      <c r="HS1667" s="9"/>
      <c r="HT1667" s="9"/>
      <c r="HU1667" s="9"/>
      <c r="HV1667" s="9"/>
      <c r="HW1667" s="9"/>
      <c r="HX1667" s="9"/>
      <c r="HY1667" s="9"/>
    </row>
    <row r="1668" spans="1:233" x14ac:dyDescent="0.2">
      <c r="A1668" s="12">
        <v>1395</v>
      </c>
      <c r="B1668" s="12" t="s">
        <v>2981</v>
      </c>
      <c r="C1668" s="12" t="s">
        <v>2361</v>
      </c>
      <c r="D1668" s="13">
        <v>10750</v>
      </c>
      <c r="E1668" s="33" t="s">
        <v>2256</v>
      </c>
      <c r="F1668" s="33" t="s">
        <v>6125</v>
      </c>
      <c r="G1668" s="9" t="s">
        <v>6451</v>
      </c>
      <c r="H1668" s="9"/>
      <c r="I1668" s="9"/>
      <c r="J1668" s="13" t="str">
        <f t="shared" si="26"/>
        <v>INSERT INTO `Productos` (txRefInterna,txRefExterna,txNomProducto,txDescripcion,idClasifProductos,idMarcaProductos) SELECT '1395','MAR','TUBO CALEFACCION RENAULT TWINGO','TUBO CALEFACCION RENAULT TWINGO', A.idClasifProductos, M.idClasifProductos  FROM `ClasifProductos` A, `ClasifProductos` M WHERE A.txDescripcion = 'TUBO' AND M.txDescripcion = 'RENAULT';</v>
      </c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  <c r="DP1668" s="9"/>
      <c r="DQ1668" s="9"/>
      <c r="DR1668" s="9"/>
      <c r="DS1668" s="9"/>
      <c r="DT1668" s="9"/>
      <c r="DU1668" s="9"/>
      <c r="DV1668" s="9"/>
      <c r="DW1668" s="9"/>
      <c r="DX1668" s="9"/>
      <c r="DY1668" s="9"/>
      <c r="DZ1668" s="9"/>
      <c r="EA1668" s="9"/>
      <c r="EB1668" s="9"/>
      <c r="EC1668" s="9"/>
      <c r="ED1668" s="9"/>
      <c r="EE1668" s="9"/>
      <c r="EF1668" s="9"/>
      <c r="EG1668" s="9"/>
      <c r="EH1668" s="9"/>
      <c r="EI1668" s="9"/>
      <c r="EJ1668" s="9"/>
      <c r="EK1668" s="9"/>
      <c r="EL1668" s="9"/>
      <c r="EM1668" s="9"/>
      <c r="EN1668" s="9"/>
      <c r="EO1668" s="9"/>
      <c r="EP1668" s="9"/>
      <c r="EQ1668" s="9"/>
      <c r="ER1668" s="9"/>
      <c r="ES1668" s="9"/>
      <c r="ET1668" s="9"/>
      <c r="EU1668" s="9"/>
      <c r="EV1668" s="9"/>
      <c r="EW1668" s="9"/>
      <c r="EX1668" s="9"/>
      <c r="EY1668" s="9"/>
      <c r="EZ1668" s="9"/>
      <c r="FA1668" s="9"/>
      <c r="FB1668" s="9"/>
      <c r="FC1668" s="9"/>
      <c r="FD1668" s="9"/>
      <c r="FE1668" s="9"/>
      <c r="FF1668" s="9"/>
      <c r="FG1668" s="9"/>
      <c r="FH1668" s="9"/>
      <c r="FI1668" s="9"/>
      <c r="FJ1668" s="9"/>
      <c r="FK1668" s="9"/>
      <c r="FL1668" s="9"/>
      <c r="FM1668" s="9"/>
      <c r="FN1668" s="9"/>
      <c r="FO1668" s="9"/>
      <c r="FP1668" s="9"/>
      <c r="FQ1668" s="9"/>
      <c r="FR1668" s="9"/>
      <c r="FS1668" s="9"/>
      <c r="FT1668" s="9"/>
      <c r="FU1668" s="9"/>
      <c r="FV1668" s="9"/>
      <c r="FW1668" s="9"/>
      <c r="FX1668" s="9"/>
      <c r="FY1668" s="9"/>
      <c r="FZ1668" s="9"/>
      <c r="GA1668" s="9"/>
      <c r="GB1668" s="9"/>
      <c r="GC1668" s="9"/>
      <c r="GD1668" s="9"/>
      <c r="GE1668" s="9"/>
      <c r="GF1668" s="9"/>
      <c r="GG1668" s="9"/>
      <c r="GH1668" s="9"/>
      <c r="GI1668" s="9"/>
      <c r="GJ1668" s="9"/>
      <c r="GK1668" s="9"/>
      <c r="GL1668" s="9"/>
      <c r="GM1668" s="9"/>
      <c r="GN1668" s="9"/>
      <c r="GO1668" s="9"/>
      <c r="GP1668" s="9"/>
      <c r="GQ1668" s="9"/>
      <c r="GR1668" s="9"/>
      <c r="GS1668" s="9"/>
      <c r="GT1668" s="9"/>
      <c r="GU1668" s="9"/>
      <c r="GV1668" s="9"/>
      <c r="GW1668" s="9"/>
      <c r="GX1668" s="9"/>
      <c r="GY1668" s="9"/>
      <c r="GZ1668" s="9"/>
      <c r="HA1668" s="9"/>
      <c r="HB1668" s="9"/>
      <c r="HC1668" s="9"/>
      <c r="HD1668" s="9"/>
      <c r="HE1668" s="9"/>
      <c r="HF1668" s="9"/>
      <c r="HG1668" s="9"/>
      <c r="HH1668" s="9"/>
      <c r="HI1668" s="9"/>
      <c r="HJ1668" s="9"/>
      <c r="HK1668" s="9"/>
      <c r="HL1668" s="9"/>
      <c r="HM1668" s="9"/>
      <c r="HN1668" s="9"/>
      <c r="HO1668" s="9"/>
      <c r="HP1668" s="9"/>
      <c r="HQ1668" s="9"/>
      <c r="HR1668" s="9"/>
      <c r="HS1668" s="9"/>
      <c r="HT1668" s="9"/>
      <c r="HU1668" s="9"/>
      <c r="HV1668" s="9"/>
      <c r="HW1668" s="9"/>
      <c r="HX1668" s="9"/>
      <c r="HY1668" s="9"/>
    </row>
    <row r="1669" spans="1:233" x14ac:dyDescent="0.2">
      <c r="A1669" s="12">
        <v>1412</v>
      </c>
      <c r="B1669" s="12" t="s">
        <v>2981</v>
      </c>
      <c r="C1669" s="12" t="s">
        <v>3131</v>
      </c>
      <c r="D1669" s="13">
        <v>22350</v>
      </c>
      <c r="E1669" s="33" t="s">
        <v>2256</v>
      </c>
      <c r="F1669" s="33" t="s">
        <v>6125</v>
      </c>
      <c r="G1669" s="9" t="s">
        <v>6451</v>
      </c>
      <c r="H1669" s="9"/>
      <c r="I1669" s="9"/>
      <c r="J1669" s="13" t="str">
        <f t="shared" si="26"/>
        <v>INSERT INTO `Productos` (txRefInterna,txRefExterna,txNomProducto,txDescripcion,idClasifProductos,idMarcaProductos) SELECT '1412','MAR','TUBO CALEFACCION  - KANGOO-SYMBOL 8VAL. LOGAN','TUBO CALEFACCION  - KANGOO-SYMBOL 8VAL. LOGAN', A.idClasifProductos, M.idClasifProductos  FROM `ClasifProductos` A, `ClasifProductos` M WHERE A.txDescripcion = 'TUBO' AND M.txDescripcion = 'RENAULT';</v>
      </c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  <c r="DP1669" s="9"/>
      <c r="DQ1669" s="9"/>
      <c r="DR1669" s="9"/>
      <c r="DS1669" s="9"/>
      <c r="DT1669" s="9"/>
      <c r="DU1669" s="9"/>
      <c r="DV1669" s="9"/>
      <c r="DW1669" s="9"/>
      <c r="DX1669" s="9"/>
      <c r="DY1669" s="9"/>
      <c r="DZ1669" s="9"/>
      <c r="EA1669" s="9"/>
      <c r="EB1669" s="9"/>
      <c r="EC1669" s="9"/>
      <c r="ED1669" s="9"/>
      <c r="EE1669" s="9"/>
      <c r="EF1669" s="9"/>
      <c r="EG1669" s="9"/>
      <c r="EH1669" s="9"/>
      <c r="EI1669" s="9"/>
      <c r="EJ1669" s="9"/>
      <c r="EK1669" s="9"/>
      <c r="EL1669" s="9"/>
      <c r="EM1669" s="9"/>
      <c r="EN1669" s="9"/>
      <c r="EO1669" s="9"/>
      <c r="EP1669" s="9"/>
      <c r="EQ1669" s="9"/>
      <c r="ER1669" s="9"/>
      <c r="ES1669" s="9"/>
      <c r="ET1669" s="9"/>
      <c r="EU1669" s="9"/>
      <c r="EV1669" s="9"/>
      <c r="EW1669" s="9"/>
      <c r="EX1669" s="9"/>
      <c r="EY1669" s="9"/>
      <c r="EZ1669" s="9"/>
      <c r="FA1669" s="9"/>
      <c r="FB1669" s="9"/>
      <c r="FC1669" s="9"/>
      <c r="FD1669" s="9"/>
      <c r="FE1669" s="9"/>
      <c r="FF1669" s="9"/>
      <c r="FG1669" s="9"/>
      <c r="FH1669" s="9"/>
      <c r="FI1669" s="9"/>
      <c r="FJ1669" s="9"/>
      <c r="FK1669" s="9"/>
      <c r="FL1669" s="9"/>
      <c r="FM1669" s="9"/>
      <c r="FN1669" s="9"/>
      <c r="FO1669" s="9"/>
      <c r="FP1669" s="9"/>
      <c r="FQ1669" s="9"/>
      <c r="FR1669" s="9"/>
      <c r="FS1669" s="9"/>
      <c r="FT1669" s="9"/>
      <c r="FU1669" s="9"/>
      <c r="FV1669" s="9"/>
      <c r="FW1669" s="9"/>
      <c r="FX1669" s="9"/>
      <c r="FY1669" s="9"/>
      <c r="FZ1669" s="9"/>
      <c r="GA1669" s="9"/>
      <c r="GB1669" s="9"/>
      <c r="GC1669" s="9"/>
      <c r="GD1669" s="9"/>
      <c r="GE1669" s="9"/>
      <c r="GF1669" s="9"/>
      <c r="GG1669" s="9"/>
      <c r="GH1669" s="9"/>
      <c r="GI1669" s="9"/>
      <c r="GJ1669" s="9"/>
      <c r="GK1669" s="9"/>
      <c r="GL1669" s="9"/>
      <c r="GM1669" s="9"/>
      <c r="GN1669" s="9"/>
      <c r="GO1669" s="9"/>
      <c r="GP1669" s="9"/>
      <c r="GQ1669" s="9"/>
      <c r="GR1669" s="9"/>
      <c r="GS1669" s="9"/>
      <c r="GT1669" s="9"/>
      <c r="GU1669" s="9"/>
      <c r="GV1669" s="9"/>
      <c r="GW1669" s="9"/>
      <c r="GX1669" s="9"/>
      <c r="GY1669" s="9"/>
      <c r="GZ1669" s="9"/>
      <c r="HA1669" s="9"/>
      <c r="HB1669" s="9"/>
      <c r="HC1669" s="9"/>
      <c r="HD1669" s="9"/>
      <c r="HE1669" s="9"/>
      <c r="HF1669" s="9"/>
      <c r="HG1669" s="9"/>
      <c r="HH1669" s="9"/>
      <c r="HI1669" s="9"/>
      <c r="HJ1669" s="9"/>
      <c r="HK1669" s="9"/>
      <c r="HL1669" s="9"/>
      <c r="HM1669" s="9"/>
      <c r="HN1669" s="9"/>
      <c r="HO1669" s="9"/>
      <c r="HP1669" s="9"/>
      <c r="HQ1669" s="9"/>
      <c r="HR1669" s="9"/>
      <c r="HS1669" s="9"/>
      <c r="HT1669" s="9"/>
      <c r="HU1669" s="9"/>
      <c r="HV1669" s="9"/>
      <c r="HW1669" s="9"/>
      <c r="HX1669" s="9"/>
      <c r="HY1669" s="9"/>
    </row>
    <row r="1670" spans="1:233" x14ac:dyDescent="0.2">
      <c r="A1670" s="12">
        <v>1413</v>
      </c>
      <c r="B1670" s="12" t="s">
        <v>2981</v>
      </c>
      <c r="C1670" s="12" t="s">
        <v>2367</v>
      </c>
      <c r="D1670" s="13">
        <v>21650</v>
      </c>
      <c r="E1670" s="33" t="s">
        <v>2256</v>
      </c>
      <c r="F1670" s="33" t="s">
        <v>6125</v>
      </c>
      <c r="G1670" s="9" t="s">
        <v>6451</v>
      </c>
      <c r="H1670" s="9"/>
      <c r="I1670" s="9"/>
      <c r="J1670" s="13" t="str">
        <f t="shared" si="26"/>
        <v>INSERT INTO `Productos` (txRefInterna,txRefExterna,txNomProducto,txDescripcion,idClasifProductos,idMarcaProductos) SELECT '1413','MAR','TUBO CALEFACCION RENAULT LAGUNA','TUBO CALEFACCION RENAULT LAGUNA', A.idClasifProductos, M.idClasifProductos  FROM `ClasifProductos` A, `ClasifProductos` M WHERE A.txDescripcion = 'TUBO' AND M.txDescripcion = 'RENAULT';</v>
      </c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  <c r="DP1670" s="9"/>
      <c r="DQ1670" s="9"/>
      <c r="DR1670" s="9"/>
      <c r="DS1670" s="9"/>
      <c r="DT1670" s="9"/>
      <c r="DU1670" s="9"/>
      <c r="DV1670" s="9"/>
      <c r="DW1670" s="9"/>
      <c r="DX1670" s="9"/>
      <c r="DY1670" s="9"/>
      <c r="DZ1670" s="9"/>
      <c r="EA1670" s="9"/>
      <c r="EB1670" s="9"/>
      <c r="EC1670" s="9"/>
      <c r="ED1670" s="9"/>
      <c r="EE1670" s="9"/>
      <c r="EF1670" s="9"/>
      <c r="EG1670" s="9"/>
      <c r="EH1670" s="9"/>
      <c r="EI1670" s="9"/>
      <c r="EJ1670" s="9"/>
      <c r="EK1670" s="9"/>
      <c r="EL1670" s="9"/>
      <c r="EM1670" s="9"/>
      <c r="EN1670" s="9"/>
      <c r="EO1670" s="9"/>
      <c r="EP1670" s="9"/>
      <c r="EQ1670" s="9"/>
      <c r="ER1670" s="9"/>
      <c r="ES1670" s="9"/>
      <c r="ET1670" s="9"/>
      <c r="EU1670" s="9"/>
      <c r="EV1670" s="9"/>
      <c r="EW1670" s="9"/>
      <c r="EX1670" s="9"/>
      <c r="EY1670" s="9"/>
      <c r="EZ1670" s="9"/>
      <c r="FA1670" s="9"/>
      <c r="FB1670" s="9"/>
      <c r="FC1670" s="9"/>
      <c r="FD1670" s="9"/>
      <c r="FE1670" s="9"/>
      <c r="FF1670" s="9"/>
      <c r="FG1670" s="9"/>
      <c r="FH1670" s="9"/>
      <c r="FI1670" s="9"/>
      <c r="FJ1670" s="9"/>
      <c r="FK1670" s="9"/>
      <c r="FL1670" s="9"/>
      <c r="FM1670" s="9"/>
      <c r="FN1670" s="9"/>
      <c r="FO1670" s="9"/>
      <c r="FP1670" s="9"/>
      <c r="FQ1670" s="9"/>
      <c r="FR1670" s="9"/>
      <c r="FS1670" s="9"/>
      <c r="FT1670" s="9"/>
      <c r="FU1670" s="9"/>
      <c r="FV1670" s="9"/>
      <c r="FW1670" s="9"/>
      <c r="FX1670" s="9"/>
      <c r="FY1670" s="9"/>
      <c r="FZ1670" s="9"/>
      <c r="GA1670" s="9"/>
      <c r="GB1670" s="9"/>
      <c r="GC1670" s="9"/>
      <c r="GD1670" s="9"/>
      <c r="GE1670" s="9"/>
      <c r="GF1670" s="9"/>
      <c r="GG1670" s="9"/>
      <c r="GH1670" s="9"/>
      <c r="GI1670" s="9"/>
      <c r="GJ1670" s="9"/>
      <c r="GK1670" s="9"/>
      <c r="GL1670" s="9"/>
      <c r="GM1670" s="9"/>
      <c r="GN1670" s="9"/>
      <c r="GO1670" s="9"/>
      <c r="GP1670" s="9"/>
      <c r="GQ1670" s="9"/>
      <c r="GR1670" s="9"/>
      <c r="GS1670" s="9"/>
      <c r="GT1670" s="9"/>
      <c r="GU1670" s="9"/>
      <c r="GV1670" s="9"/>
      <c r="GW1670" s="9"/>
      <c r="GX1670" s="9"/>
      <c r="GY1670" s="9"/>
      <c r="GZ1670" s="9"/>
      <c r="HA1670" s="9"/>
      <c r="HB1670" s="9"/>
      <c r="HC1670" s="9"/>
      <c r="HD1670" s="9"/>
      <c r="HE1670" s="9"/>
      <c r="HF1670" s="9"/>
      <c r="HG1670" s="9"/>
      <c r="HH1670" s="9"/>
      <c r="HI1670" s="9"/>
      <c r="HJ1670" s="9"/>
      <c r="HK1670" s="9"/>
      <c r="HL1670" s="9"/>
      <c r="HM1670" s="9"/>
      <c r="HN1670" s="9"/>
      <c r="HO1670" s="9"/>
      <c r="HP1670" s="9"/>
      <c r="HQ1670" s="9"/>
      <c r="HR1670" s="9"/>
      <c r="HS1670" s="9"/>
      <c r="HT1670" s="9"/>
      <c r="HU1670" s="9"/>
      <c r="HV1670" s="9"/>
      <c r="HW1670" s="9"/>
      <c r="HX1670" s="9"/>
      <c r="HY1670" s="9"/>
    </row>
    <row r="1671" spans="1:233" x14ac:dyDescent="0.2">
      <c r="A1671" s="12">
        <v>1414</v>
      </c>
      <c r="B1671" s="12" t="s">
        <v>2981</v>
      </c>
      <c r="C1671" s="12" t="s">
        <v>3132</v>
      </c>
      <c r="D1671" s="13">
        <v>23100</v>
      </c>
      <c r="E1671" s="33" t="s">
        <v>2256</v>
      </c>
      <c r="F1671" s="33" t="s">
        <v>6125</v>
      </c>
      <c r="G1671" s="9" t="s">
        <v>6451</v>
      </c>
      <c r="H1671" s="9"/>
      <c r="I1671" s="9"/>
      <c r="J1671" s="13" t="str">
        <f t="shared" si="26"/>
        <v>INSERT INTO `Productos` (txRefInterna,txRefExterna,txNomProducto,txDescripcion,idClasifProductos,idMarcaProductos) SELECT '1414','MAR','TUBO CALEFACCION RENAULT MEGANE -CLIO 2 - SCENIC','TUBO CALEFACCION RENAULT MEGANE -CLIO 2 - SCENIC', A.idClasifProductos, M.idClasifProductos  FROM `ClasifProductos` A, `ClasifProductos` M WHERE A.txDescripcion = 'TUBO' AND M.txDescripcion = 'RENAULT';</v>
      </c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  <c r="DP1671" s="9"/>
      <c r="DQ1671" s="9"/>
      <c r="DR1671" s="9"/>
      <c r="DS1671" s="9"/>
      <c r="DT1671" s="9"/>
      <c r="DU1671" s="9"/>
      <c r="DV1671" s="9"/>
      <c r="DW1671" s="9"/>
      <c r="DX1671" s="9"/>
      <c r="DY1671" s="9"/>
      <c r="DZ1671" s="9"/>
      <c r="EA1671" s="9"/>
      <c r="EB1671" s="9"/>
      <c r="EC1671" s="9"/>
      <c r="ED1671" s="9"/>
      <c r="EE1671" s="9"/>
      <c r="EF1671" s="9"/>
      <c r="EG1671" s="9"/>
      <c r="EH1671" s="9"/>
      <c r="EI1671" s="9"/>
      <c r="EJ1671" s="9"/>
      <c r="EK1671" s="9"/>
      <c r="EL1671" s="9"/>
      <c r="EM1671" s="9"/>
      <c r="EN1671" s="9"/>
      <c r="EO1671" s="9"/>
      <c r="EP1671" s="9"/>
      <c r="EQ1671" s="9"/>
      <c r="ER1671" s="9"/>
      <c r="ES1671" s="9"/>
      <c r="ET1671" s="9"/>
      <c r="EU1671" s="9"/>
      <c r="EV1671" s="9"/>
      <c r="EW1671" s="9"/>
      <c r="EX1671" s="9"/>
      <c r="EY1671" s="9"/>
      <c r="EZ1671" s="9"/>
      <c r="FA1671" s="9"/>
      <c r="FB1671" s="9"/>
      <c r="FC1671" s="9"/>
      <c r="FD1671" s="9"/>
      <c r="FE1671" s="9"/>
      <c r="FF1671" s="9"/>
      <c r="FG1671" s="9"/>
      <c r="FH1671" s="9"/>
      <c r="FI1671" s="9"/>
      <c r="FJ1671" s="9"/>
      <c r="FK1671" s="9"/>
      <c r="FL1671" s="9"/>
      <c r="FM1671" s="9"/>
      <c r="FN1671" s="9"/>
      <c r="FO1671" s="9"/>
      <c r="FP1671" s="9"/>
      <c r="FQ1671" s="9"/>
      <c r="FR1671" s="9"/>
      <c r="FS1671" s="9"/>
      <c r="FT1671" s="9"/>
      <c r="FU1671" s="9"/>
      <c r="FV1671" s="9"/>
      <c r="FW1671" s="9"/>
      <c r="FX1671" s="9"/>
      <c r="FY1671" s="9"/>
      <c r="FZ1671" s="9"/>
      <c r="GA1671" s="9"/>
      <c r="GB1671" s="9"/>
      <c r="GC1671" s="9"/>
      <c r="GD1671" s="9"/>
      <c r="GE1671" s="9"/>
      <c r="GF1671" s="9"/>
      <c r="GG1671" s="9"/>
      <c r="GH1671" s="9"/>
      <c r="GI1671" s="9"/>
      <c r="GJ1671" s="9"/>
      <c r="GK1671" s="9"/>
      <c r="GL1671" s="9"/>
      <c r="GM1671" s="9"/>
      <c r="GN1671" s="9"/>
      <c r="GO1671" s="9"/>
      <c r="GP1671" s="9"/>
      <c r="GQ1671" s="9"/>
      <c r="GR1671" s="9"/>
      <c r="GS1671" s="9"/>
      <c r="GT1671" s="9"/>
      <c r="GU1671" s="9"/>
      <c r="GV1671" s="9"/>
      <c r="GW1671" s="9"/>
      <c r="GX1671" s="9"/>
      <c r="GY1671" s="9"/>
      <c r="GZ1671" s="9"/>
      <c r="HA1671" s="9"/>
      <c r="HB1671" s="9"/>
      <c r="HC1671" s="9"/>
      <c r="HD1671" s="9"/>
      <c r="HE1671" s="9"/>
      <c r="HF1671" s="9"/>
      <c r="HG1671" s="9"/>
      <c r="HH1671" s="9"/>
      <c r="HI1671" s="9"/>
      <c r="HJ1671" s="9"/>
      <c r="HK1671" s="9"/>
      <c r="HL1671" s="9"/>
      <c r="HM1671" s="9"/>
      <c r="HN1671" s="9"/>
      <c r="HO1671" s="9"/>
      <c r="HP1671" s="9"/>
      <c r="HQ1671" s="9"/>
      <c r="HR1671" s="9"/>
      <c r="HS1671" s="9"/>
      <c r="HT1671" s="9"/>
      <c r="HU1671" s="9"/>
      <c r="HV1671" s="9"/>
      <c r="HW1671" s="9"/>
      <c r="HX1671" s="9"/>
      <c r="HY1671" s="9"/>
    </row>
    <row r="1672" spans="1:233" x14ac:dyDescent="0.2">
      <c r="A1672" s="12">
        <v>1456</v>
      </c>
      <c r="B1672" s="12" t="s">
        <v>2981</v>
      </c>
      <c r="C1672" s="12" t="s">
        <v>2370</v>
      </c>
      <c r="D1672" s="13">
        <v>12500</v>
      </c>
      <c r="E1672" s="33" t="s">
        <v>2256</v>
      </c>
      <c r="F1672" s="33" t="s">
        <v>6125</v>
      </c>
      <c r="G1672" s="9" t="s">
        <v>6451</v>
      </c>
      <c r="H1672" s="9"/>
      <c r="I1672" s="9"/>
      <c r="J1672" s="13" t="str">
        <f t="shared" si="26"/>
        <v>INSERT INTO `Productos` (txRefInterna,txRefExterna,txNomProducto,txDescripcion,idClasifProductos,idMarcaProductos) SELECT '1456','MAR','TUBO CALEFACCION RENAULT MEGANE CORTO','TUBO CALEFACCION RENAULT MEGANE CORTO', A.idClasifProductos, M.idClasifProductos  FROM `ClasifProductos` A, `ClasifProductos` M WHERE A.txDescripcion = 'TUBO' AND M.txDescripcion = 'RENAULT';</v>
      </c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  <c r="DP1672" s="9"/>
      <c r="DQ1672" s="9"/>
      <c r="DR1672" s="9"/>
      <c r="DS1672" s="9"/>
      <c r="DT1672" s="9"/>
      <c r="DU1672" s="9"/>
      <c r="DV1672" s="9"/>
      <c r="DW1672" s="9"/>
      <c r="DX1672" s="9"/>
      <c r="DY1672" s="9"/>
      <c r="DZ1672" s="9"/>
      <c r="EA1672" s="9"/>
      <c r="EB1672" s="9"/>
      <c r="EC1672" s="9"/>
      <c r="ED1672" s="9"/>
      <c r="EE1672" s="9"/>
      <c r="EF1672" s="9"/>
      <c r="EG1672" s="9"/>
      <c r="EH1672" s="9"/>
      <c r="EI1672" s="9"/>
      <c r="EJ1672" s="9"/>
      <c r="EK1672" s="9"/>
      <c r="EL1672" s="9"/>
      <c r="EM1672" s="9"/>
      <c r="EN1672" s="9"/>
      <c r="EO1672" s="9"/>
      <c r="EP1672" s="9"/>
      <c r="EQ1672" s="9"/>
      <c r="ER1672" s="9"/>
      <c r="ES1672" s="9"/>
      <c r="ET1672" s="9"/>
      <c r="EU1672" s="9"/>
      <c r="EV1672" s="9"/>
      <c r="EW1672" s="9"/>
      <c r="EX1672" s="9"/>
      <c r="EY1672" s="9"/>
      <c r="EZ1672" s="9"/>
      <c r="FA1672" s="9"/>
      <c r="FB1672" s="9"/>
      <c r="FC1672" s="9"/>
      <c r="FD1672" s="9"/>
      <c r="FE1672" s="9"/>
      <c r="FF1672" s="9"/>
      <c r="FG1672" s="9"/>
      <c r="FH1672" s="9"/>
      <c r="FI1672" s="9"/>
      <c r="FJ1672" s="9"/>
      <c r="FK1672" s="9"/>
      <c r="FL1672" s="9"/>
      <c r="FM1672" s="9"/>
      <c r="FN1672" s="9"/>
      <c r="FO1672" s="9"/>
      <c r="FP1672" s="9"/>
      <c r="FQ1672" s="9"/>
      <c r="FR1672" s="9"/>
      <c r="FS1672" s="9"/>
      <c r="FT1672" s="9"/>
      <c r="FU1672" s="9"/>
      <c r="FV1672" s="9"/>
      <c r="FW1672" s="9"/>
      <c r="FX1672" s="9"/>
      <c r="FY1672" s="9"/>
      <c r="FZ1672" s="9"/>
      <c r="GA1672" s="9"/>
      <c r="GB1672" s="9"/>
      <c r="GC1672" s="9"/>
      <c r="GD1672" s="9"/>
      <c r="GE1672" s="9"/>
      <c r="GF1672" s="9"/>
      <c r="GG1672" s="9"/>
      <c r="GH1672" s="9"/>
      <c r="GI1672" s="9"/>
      <c r="GJ1672" s="9"/>
      <c r="GK1672" s="9"/>
      <c r="GL1672" s="9"/>
      <c r="GM1672" s="9"/>
      <c r="GN1672" s="9"/>
      <c r="GO1672" s="9"/>
      <c r="GP1672" s="9"/>
      <c r="GQ1672" s="9"/>
      <c r="GR1672" s="9"/>
      <c r="GS1672" s="9"/>
      <c r="GT1672" s="9"/>
      <c r="GU1672" s="9"/>
      <c r="GV1672" s="9"/>
      <c r="GW1672" s="9"/>
      <c r="GX1672" s="9"/>
      <c r="GY1672" s="9"/>
      <c r="GZ1672" s="9"/>
      <c r="HA1672" s="9"/>
      <c r="HB1672" s="9"/>
      <c r="HC1672" s="9"/>
      <c r="HD1672" s="9"/>
      <c r="HE1672" s="9"/>
      <c r="HF1672" s="9"/>
      <c r="HG1672" s="9"/>
      <c r="HH1672" s="9"/>
      <c r="HI1672" s="9"/>
      <c r="HJ1672" s="9"/>
      <c r="HK1672" s="9"/>
      <c r="HL1672" s="9"/>
      <c r="HM1672" s="9"/>
      <c r="HN1672" s="9"/>
      <c r="HO1672" s="9"/>
      <c r="HP1672" s="9"/>
      <c r="HQ1672" s="9"/>
      <c r="HR1672" s="9"/>
      <c r="HS1672" s="9"/>
      <c r="HT1672" s="9"/>
      <c r="HU1672" s="9"/>
      <c r="HV1672" s="9"/>
      <c r="HW1672" s="9"/>
      <c r="HX1672" s="9"/>
      <c r="HY1672" s="9"/>
    </row>
    <row r="1673" spans="1:233" x14ac:dyDescent="0.2">
      <c r="A1673" s="12">
        <v>1457</v>
      </c>
      <c r="B1673" s="12" t="s">
        <v>2981</v>
      </c>
      <c r="C1673" s="12" t="s">
        <v>3133</v>
      </c>
      <c r="D1673" s="13">
        <v>16300</v>
      </c>
      <c r="E1673" s="33" t="s">
        <v>2256</v>
      </c>
      <c r="F1673" s="33" t="s">
        <v>6125</v>
      </c>
      <c r="G1673" s="9" t="s">
        <v>6451</v>
      </c>
      <c r="H1673" s="9"/>
      <c r="I1673" s="9"/>
      <c r="J1673" s="13" t="str">
        <f t="shared" si="26"/>
        <v>INSERT INTO `Productos` (txRefInterna,txRefExterna,txNomProducto,txDescripcion,idClasifProductos,idMarcaProductos) SELECT '1457','MAR','TUBO CALEFACCION RENAULT MEGANE 2  RECTO','TUBO CALEFACCION RENAULT MEGANE 2  RECTO', A.idClasifProductos, M.idClasifProductos  FROM `ClasifProductos` A, `ClasifProductos` M WHERE A.txDescripcion = 'TUBO' AND M.txDescripcion = 'RENAULT';</v>
      </c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  <c r="DP1673" s="9"/>
      <c r="DQ1673" s="9"/>
      <c r="DR1673" s="9"/>
      <c r="DS1673" s="9"/>
      <c r="DT1673" s="9"/>
      <c r="DU1673" s="9"/>
      <c r="DV1673" s="9"/>
      <c r="DW1673" s="9"/>
      <c r="DX1673" s="9"/>
      <c r="DY1673" s="9"/>
      <c r="DZ1673" s="9"/>
      <c r="EA1673" s="9"/>
      <c r="EB1673" s="9"/>
      <c r="EC1673" s="9"/>
      <c r="ED1673" s="9"/>
      <c r="EE1673" s="9"/>
      <c r="EF1673" s="9"/>
      <c r="EG1673" s="9"/>
      <c r="EH1673" s="9"/>
      <c r="EI1673" s="9"/>
      <c r="EJ1673" s="9"/>
      <c r="EK1673" s="9"/>
      <c r="EL1673" s="9"/>
      <c r="EM1673" s="9"/>
      <c r="EN1673" s="9"/>
      <c r="EO1673" s="9"/>
      <c r="EP1673" s="9"/>
      <c r="EQ1673" s="9"/>
      <c r="ER1673" s="9"/>
      <c r="ES1673" s="9"/>
      <c r="ET1673" s="9"/>
      <c r="EU1673" s="9"/>
      <c r="EV1673" s="9"/>
      <c r="EW1673" s="9"/>
      <c r="EX1673" s="9"/>
      <c r="EY1673" s="9"/>
      <c r="EZ1673" s="9"/>
      <c r="FA1673" s="9"/>
      <c r="FB1673" s="9"/>
      <c r="FC1673" s="9"/>
      <c r="FD1673" s="9"/>
      <c r="FE1673" s="9"/>
      <c r="FF1673" s="9"/>
      <c r="FG1673" s="9"/>
      <c r="FH1673" s="9"/>
      <c r="FI1673" s="9"/>
      <c r="FJ1673" s="9"/>
      <c r="FK1673" s="9"/>
      <c r="FL1673" s="9"/>
      <c r="FM1673" s="9"/>
      <c r="FN1673" s="9"/>
      <c r="FO1673" s="9"/>
      <c r="FP1673" s="9"/>
      <c r="FQ1673" s="9"/>
      <c r="FR1673" s="9"/>
      <c r="FS1673" s="9"/>
      <c r="FT1673" s="9"/>
      <c r="FU1673" s="9"/>
      <c r="FV1673" s="9"/>
      <c r="FW1673" s="9"/>
      <c r="FX1673" s="9"/>
      <c r="FY1673" s="9"/>
      <c r="FZ1673" s="9"/>
      <c r="GA1673" s="9"/>
      <c r="GB1673" s="9"/>
      <c r="GC1673" s="9"/>
      <c r="GD1673" s="9"/>
      <c r="GE1673" s="9"/>
      <c r="GF1673" s="9"/>
      <c r="GG1673" s="9"/>
      <c r="GH1673" s="9"/>
      <c r="GI1673" s="9"/>
      <c r="GJ1673" s="9"/>
      <c r="GK1673" s="9"/>
      <c r="GL1673" s="9"/>
      <c r="GM1673" s="9"/>
      <c r="GN1673" s="9"/>
      <c r="GO1673" s="9"/>
      <c r="GP1673" s="9"/>
      <c r="GQ1673" s="9"/>
      <c r="GR1673" s="9"/>
      <c r="GS1673" s="9"/>
      <c r="GT1673" s="9"/>
      <c r="GU1673" s="9"/>
      <c r="GV1673" s="9"/>
      <c r="GW1673" s="9"/>
      <c r="GX1673" s="9"/>
      <c r="GY1673" s="9"/>
      <c r="GZ1673" s="9"/>
      <c r="HA1673" s="9"/>
      <c r="HB1673" s="9"/>
      <c r="HC1673" s="9"/>
      <c r="HD1673" s="9"/>
      <c r="HE1673" s="9"/>
      <c r="HF1673" s="9"/>
      <c r="HG1673" s="9"/>
      <c r="HH1673" s="9"/>
      <c r="HI1673" s="9"/>
      <c r="HJ1673" s="9"/>
      <c r="HK1673" s="9"/>
      <c r="HL1673" s="9"/>
      <c r="HM1673" s="9"/>
      <c r="HN1673" s="9"/>
      <c r="HO1673" s="9"/>
      <c r="HP1673" s="9"/>
      <c r="HQ1673" s="9"/>
      <c r="HR1673" s="9"/>
      <c r="HS1673" s="9"/>
      <c r="HT1673" s="9"/>
      <c r="HU1673" s="9"/>
      <c r="HV1673" s="9"/>
      <c r="HW1673" s="9"/>
      <c r="HX1673" s="9"/>
      <c r="HY1673" s="9"/>
    </row>
    <row r="1674" spans="1:233" x14ac:dyDescent="0.2">
      <c r="A1674" s="12">
        <v>2036</v>
      </c>
      <c r="B1674" s="12" t="s">
        <v>2981</v>
      </c>
      <c r="C1674" s="12" t="s">
        <v>3501</v>
      </c>
      <c r="D1674" s="13">
        <v>12890</v>
      </c>
      <c r="E1674" s="33" t="s">
        <v>6141</v>
      </c>
      <c r="F1674" s="33" t="s">
        <v>6125</v>
      </c>
      <c r="G1674" s="9" t="s">
        <v>6451</v>
      </c>
      <c r="H1674" s="9"/>
      <c r="I1674" s="9"/>
      <c r="J1674" s="13" t="str">
        <f t="shared" si="26"/>
        <v>INSERT INTO `Productos` (txRefInterna,txRefExterna,txNomProducto,txDescripcion,idClasifProductos,idMarcaProductos) SELECT '2036','MAR','TUBO CALEFACCION M323 NX','TUBO CALEFACCION M323 NX', A.idClasifProductos, M.idClasifProductos  FROM `ClasifProductos` A, `ClasifProductos` M WHERE A.txDescripcion = 'TUBO' AND M.txDescripcion = 'MAZDA ';</v>
      </c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  <c r="DP1674" s="9"/>
      <c r="DQ1674" s="9"/>
      <c r="DR1674" s="9"/>
      <c r="DS1674" s="9"/>
      <c r="DT1674" s="9"/>
      <c r="DU1674" s="9"/>
      <c r="DV1674" s="9"/>
      <c r="DW1674" s="9"/>
      <c r="DX1674" s="9"/>
      <c r="DY1674" s="9"/>
      <c r="DZ1674" s="9"/>
      <c r="EA1674" s="9"/>
      <c r="EB1674" s="9"/>
      <c r="EC1674" s="9"/>
      <c r="ED1674" s="9"/>
      <c r="EE1674" s="9"/>
      <c r="EF1674" s="9"/>
      <c r="EG1674" s="9"/>
      <c r="EH1674" s="9"/>
      <c r="EI1674" s="9"/>
      <c r="EJ1674" s="9"/>
      <c r="EK1674" s="9"/>
      <c r="EL1674" s="9"/>
      <c r="EM1674" s="9"/>
      <c r="EN1674" s="9"/>
      <c r="EO1674" s="9"/>
      <c r="EP1674" s="9"/>
      <c r="EQ1674" s="9"/>
      <c r="ER1674" s="9"/>
      <c r="ES1674" s="9"/>
      <c r="ET1674" s="9"/>
      <c r="EU1674" s="9"/>
      <c r="EV1674" s="9"/>
      <c r="EW1674" s="9"/>
      <c r="EX1674" s="9"/>
      <c r="EY1674" s="9"/>
      <c r="EZ1674" s="9"/>
      <c r="FA1674" s="9"/>
      <c r="FB1674" s="9"/>
      <c r="FC1674" s="9"/>
      <c r="FD1674" s="9"/>
      <c r="FE1674" s="9"/>
      <c r="FF1674" s="9"/>
      <c r="FG1674" s="9"/>
      <c r="FH1674" s="9"/>
      <c r="FI1674" s="9"/>
      <c r="FJ1674" s="9"/>
      <c r="FK1674" s="9"/>
      <c r="FL1674" s="9"/>
      <c r="FM1674" s="9"/>
      <c r="FN1674" s="9"/>
      <c r="FO1674" s="9"/>
      <c r="FP1674" s="9"/>
      <c r="FQ1674" s="9"/>
      <c r="FR1674" s="9"/>
      <c r="FS1674" s="9"/>
      <c r="FT1674" s="9"/>
      <c r="FU1674" s="9"/>
      <c r="FV1674" s="9"/>
      <c r="FW1674" s="9"/>
      <c r="FX1674" s="9"/>
      <c r="FY1674" s="9"/>
      <c r="FZ1674" s="9"/>
      <c r="GA1674" s="9"/>
      <c r="GB1674" s="9"/>
      <c r="GC1674" s="9"/>
      <c r="GD1674" s="9"/>
      <c r="GE1674" s="9"/>
      <c r="GF1674" s="9"/>
      <c r="GG1674" s="9"/>
      <c r="GH1674" s="9"/>
      <c r="GI1674" s="9"/>
      <c r="GJ1674" s="9"/>
      <c r="GK1674" s="9"/>
      <c r="GL1674" s="9"/>
      <c r="GM1674" s="9"/>
      <c r="GN1674" s="9"/>
      <c r="GO1674" s="9"/>
      <c r="GP1674" s="9"/>
      <c r="GQ1674" s="9"/>
      <c r="GR1674" s="9"/>
      <c r="GS1674" s="9"/>
      <c r="GT1674" s="9"/>
      <c r="GU1674" s="9"/>
      <c r="GV1674" s="9"/>
      <c r="GW1674" s="9"/>
      <c r="GX1674" s="9"/>
      <c r="GY1674" s="9"/>
      <c r="GZ1674" s="9"/>
      <c r="HA1674" s="9"/>
      <c r="HB1674" s="9"/>
      <c r="HC1674" s="9"/>
      <c r="HD1674" s="9"/>
      <c r="HE1674" s="9"/>
      <c r="HF1674" s="9"/>
      <c r="HG1674" s="9"/>
      <c r="HH1674" s="9"/>
      <c r="HI1674" s="9"/>
      <c r="HJ1674" s="9"/>
      <c r="HK1674" s="9"/>
      <c r="HL1674" s="9"/>
      <c r="HM1674" s="9"/>
      <c r="HN1674" s="9"/>
      <c r="HO1674" s="9"/>
      <c r="HP1674" s="9"/>
      <c r="HQ1674" s="9"/>
      <c r="HR1674" s="9"/>
      <c r="HS1674" s="9"/>
      <c r="HT1674" s="9"/>
      <c r="HU1674" s="9"/>
      <c r="HV1674" s="9"/>
      <c r="HW1674" s="9"/>
      <c r="HX1674" s="9"/>
      <c r="HY1674" s="9"/>
    </row>
    <row r="1675" spans="1:233" x14ac:dyDescent="0.2">
      <c r="A1675" s="12">
        <v>2037</v>
      </c>
      <c r="B1675" s="12" t="s">
        <v>2981</v>
      </c>
      <c r="C1675" s="12" t="s">
        <v>3502</v>
      </c>
      <c r="D1675" s="13">
        <v>11820</v>
      </c>
      <c r="E1675" s="33" t="s">
        <v>6141</v>
      </c>
      <c r="F1675" s="33" t="s">
        <v>6125</v>
      </c>
      <c r="G1675" s="9" t="s">
        <v>6451</v>
      </c>
      <c r="H1675" s="9"/>
      <c r="I1675" s="9"/>
      <c r="J1675" s="13" t="str">
        <f t="shared" si="26"/>
        <v>INSERT INTO `Productos` (txRefInterna,txRefExterna,txNomProducto,txDescripcion,idClasifProductos,idMarcaProductos) SELECT '2037','MAR','TUBO CALEFACCION M323 MV','TUBO CALEFACCION M323 MV', A.idClasifProductos, M.idClasifProductos  FROM `ClasifProductos` A, `ClasifProductos` M WHERE A.txDescripcion = 'TUBO' AND M.txDescripcion = 'MAZDA ';</v>
      </c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  <c r="DP1675" s="9"/>
      <c r="DQ1675" s="9"/>
      <c r="DR1675" s="9"/>
      <c r="DS1675" s="9"/>
      <c r="DT1675" s="9"/>
      <c r="DU1675" s="9"/>
      <c r="DV1675" s="9"/>
      <c r="DW1675" s="9"/>
      <c r="DX1675" s="9"/>
      <c r="DY1675" s="9"/>
      <c r="DZ1675" s="9"/>
      <c r="EA1675" s="9"/>
      <c r="EB1675" s="9"/>
      <c r="EC1675" s="9"/>
      <c r="ED1675" s="9"/>
      <c r="EE1675" s="9"/>
      <c r="EF1675" s="9"/>
      <c r="EG1675" s="9"/>
      <c r="EH1675" s="9"/>
      <c r="EI1675" s="9"/>
      <c r="EJ1675" s="9"/>
      <c r="EK1675" s="9"/>
      <c r="EL1675" s="9"/>
      <c r="EM1675" s="9"/>
      <c r="EN1675" s="9"/>
      <c r="EO1675" s="9"/>
      <c r="EP1675" s="9"/>
      <c r="EQ1675" s="9"/>
      <c r="ER1675" s="9"/>
      <c r="ES1675" s="9"/>
      <c r="ET1675" s="9"/>
      <c r="EU1675" s="9"/>
      <c r="EV1675" s="9"/>
      <c r="EW1675" s="9"/>
      <c r="EX1675" s="9"/>
      <c r="EY1675" s="9"/>
      <c r="EZ1675" s="9"/>
      <c r="FA1675" s="9"/>
      <c r="FB1675" s="9"/>
      <c r="FC1675" s="9"/>
      <c r="FD1675" s="9"/>
      <c r="FE1675" s="9"/>
      <c r="FF1675" s="9"/>
      <c r="FG1675" s="9"/>
      <c r="FH1675" s="9"/>
      <c r="FI1675" s="9"/>
      <c r="FJ1675" s="9"/>
      <c r="FK1675" s="9"/>
      <c r="FL1675" s="9"/>
      <c r="FM1675" s="9"/>
      <c r="FN1675" s="9"/>
      <c r="FO1675" s="9"/>
      <c r="FP1675" s="9"/>
      <c r="FQ1675" s="9"/>
      <c r="FR1675" s="9"/>
      <c r="FS1675" s="9"/>
      <c r="FT1675" s="9"/>
      <c r="FU1675" s="9"/>
      <c r="FV1675" s="9"/>
      <c r="FW1675" s="9"/>
      <c r="FX1675" s="9"/>
      <c r="FY1675" s="9"/>
      <c r="FZ1675" s="9"/>
      <c r="GA1675" s="9"/>
      <c r="GB1675" s="9"/>
      <c r="GC1675" s="9"/>
      <c r="GD1675" s="9"/>
      <c r="GE1675" s="9"/>
      <c r="GF1675" s="9"/>
      <c r="GG1675" s="9"/>
      <c r="GH1675" s="9"/>
      <c r="GI1675" s="9"/>
      <c r="GJ1675" s="9"/>
      <c r="GK1675" s="9"/>
      <c r="GL1675" s="9"/>
      <c r="GM1675" s="9"/>
      <c r="GN1675" s="9"/>
      <c r="GO1675" s="9"/>
      <c r="GP1675" s="9"/>
      <c r="GQ1675" s="9"/>
      <c r="GR1675" s="9"/>
      <c r="GS1675" s="9"/>
      <c r="GT1675" s="9"/>
      <c r="GU1675" s="9"/>
      <c r="GV1675" s="9"/>
      <c r="GW1675" s="9"/>
      <c r="GX1675" s="9"/>
      <c r="GY1675" s="9"/>
      <c r="GZ1675" s="9"/>
      <c r="HA1675" s="9"/>
      <c r="HB1675" s="9"/>
      <c r="HC1675" s="9"/>
      <c r="HD1675" s="9"/>
      <c r="HE1675" s="9"/>
      <c r="HF1675" s="9"/>
      <c r="HG1675" s="9"/>
      <c r="HH1675" s="9"/>
      <c r="HI1675" s="9"/>
      <c r="HJ1675" s="9"/>
      <c r="HK1675" s="9"/>
      <c r="HL1675" s="9"/>
      <c r="HM1675" s="9"/>
      <c r="HN1675" s="9"/>
      <c r="HO1675" s="9"/>
      <c r="HP1675" s="9"/>
      <c r="HQ1675" s="9"/>
      <c r="HR1675" s="9"/>
      <c r="HS1675" s="9"/>
      <c r="HT1675" s="9"/>
      <c r="HU1675" s="9"/>
      <c r="HV1675" s="9"/>
      <c r="HW1675" s="9"/>
      <c r="HX1675" s="9"/>
      <c r="HY1675" s="9"/>
    </row>
    <row r="1676" spans="1:233" x14ac:dyDescent="0.2">
      <c r="A1676" s="12">
        <v>2107</v>
      </c>
      <c r="B1676" s="12" t="s">
        <v>2981</v>
      </c>
      <c r="C1676" s="12" t="s">
        <v>3503</v>
      </c>
      <c r="D1676" s="13">
        <v>14380</v>
      </c>
      <c r="E1676" s="33" t="s">
        <v>6141</v>
      </c>
      <c r="F1676" s="33" t="s">
        <v>6125</v>
      </c>
      <c r="G1676" s="9" t="s">
        <v>6451</v>
      </c>
      <c r="H1676" s="9"/>
      <c r="I1676" s="9"/>
      <c r="J1676" s="13" t="str">
        <f t="shared" si="26"/>
        <v>INSERT INTO `Productos` (txRefInterna,txRefExterna,txNomProducto,txDescripcion,idClasifProductos,idMarcaProductos) SELECT '2107','MAR','TUBO CALEFACCION M323 INYECCION','TUBO CALEFACCION M323 INYECCION', A.idClasifProductos, M.idClasifProductos  FROM `ClasifProductos` A, `ClasifProductos` M WHERE A.txDescripcion = 'TUBO' AND M.txDescripcion = 'MAZDA ';</v>
      </c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  <c r="DP1676" s="9"/>
      <c r="DQ1676" s="9"/>
      <c r="DR1676" s="9"/>
      <c r="DS1676" s="9"/>
      <c r="DT1676" s="9"/>
      <c r="DU1676" s="9"/>
      <c r="DV1676" s="9"/>
      <c r="DW1676" s="9"/>
      <c r="DX1676" s="9"/>
      <c r="DY1676" s="9"/>
      <c r="DZ1676" s="9"/>
      <c r="EA1676" s="9"/>
      <c r="EB1676" s="9"/>
      <c r="EC1676" s="9"/>
      <c r="ED1676" s="9"/>
      <c r="EE1676" s="9"/>
      <c r="EF1676" s="9"/>
      <c r="EG1676" s="9"/>
      <c r="EH1676" s="9"/>
      <c r="EI1676" s="9"/>
      <c r="EJ1676" s="9"/>
      <c r="EK1676" s="9"/>
      <c r="EL1676" s="9"/>
      <c r="EM1676" s="9"/>
      <c r="EN1676" s="9"/>
      <c r="EO1676" s="9"/>
      <c r="EP1676" s="9"/>
      <c r="EQ1676" s="9"/>
      <c r="ER1676" s="9"/>
      <c r="ES1676" s="9"/>
      <c r="ET1676" s="9"/>
      <c r="EU1676" s="9"/>
      <c r="EV1676" s="9"/>
      <c r="EW1676" s="9"/>
      <c r="EX1676" s="9"/>
      <c r="EY1676" s="9"/>
      <c r="EZ1676" s="9"/>
      <c r="FA1676" s="9"/>
      <c r="FB1676" s="9"/>
      <c r="FC1676" s="9"/>
      <c r="FD1676" s="9"/>
      <c r="FE1676" s="9"/>
      <c r="FF1676" s="9"/>
      <c r="FG1676" s="9"/>
      <c r="FH1676" s="9"/>
      <c r="FI1676" s="9"/>
      <c r="FJ1676" s="9"/>
      <c r="FK1676" s="9"/>
      <c r="FL1676" s="9"/>
      <c r="FM1676" s="9"/>
      <c r="FN1676" s="9"/>
      <c r="FO1676" s="9"/>
      <c r="FP1676" s="9"/>
      <c r="FQ1676" s="9"/>
      <c r="FR1676" s="9"/>
      <c r="FS1676" s="9"/>
      <c r="FT1676" s="9"/>
      <c r="FU1676" s="9"/>
      <c r="FV1676" s="9"/>
      <c r="FW1676" s="9"/>
      <c r="FX1676" s="9"/>
      <c r="FY1676" s="9"/>
      <c r="FZ1676" s="9"/>
      <c r="GA1676" s="9"/>
      <c r="GB1676" s="9"/>
      <c r="GC1676" s="9"/>
      <c r="GD1676" s="9"/>
      <c r="GE1676" s="9"/>
      <c r="GF1676" s="9"/>
      <c r="GG1676" s="9"/>
      <c r="GH1676" s="9"/>
      <c r="GI1676" s="9"/>
      <c r="GJ1676" s="9"/>
      <c r="GK1676" s="9"/>
      <c r="GL1676" s="9"/>
      <c r="GM1676" s="9"/>
      <c r="GN1676" s="9"/>
      <c r="GO1676" s="9"/>
      <c r="GP1676" s="9"/>
      <c r="GQ1676" s="9"/>
      <c r="GR1676" s="9"/>
      <c r="GS1676" s="9"/>
      <c r="GT1676" s="9"/>
      <c r="GU1676" s="9"/>
      <c r="GV1676" s="9"/>
      <c r="GW1676" s="9"/>
      <c r="GX1676" s="9"/>
      <c r="GY1676" s="9"/>
      <c r="GZ1676" s="9"/>
      <c r="HA1676" s="9"/>
      <c r="HB1676" s="9"/>
      <c r="HC1676" s="9"/>
      <c r="HD1676" s="9"/>
      <c r="HE1676" s="9"/>
      <c r="HF1676" s="9"/>
      <c r="HG1676" s="9"/>
      <c r="HH1676" s="9"/>
      <c r="HI1676" s="9"/>
      <c r="HJ1676" s="9"/>
      <c r="HK1676" s="9"/>
      <c r="HL1676" s="9"/>
      <c r="HM1676" s="9"/>
      <c r="HN1676" s="9"/>
      <c r="HO1676" s="9"/>
      <c r="HP1676" s="9"/>
      <c r="HQ1676" s="9"/>
      <c r="HR1676" s="9"/>
      <c r="HS1676" s="9"/>
      <c r="HT1676" s="9"/>
      <c r="HU1676" s="9"/>
      <c r="HV1676" s="9"/>
      <c r="HW1676" s="9"/>
      <c r="HX1676" s="9"/>
      <c r="HY1676" s="9"/>
    </row>
    <row r="1677" spans="1:233" x14ac:dyDescent="0.2">
      <c r="A1677" s="12">
        <v>2038</v>
      </c>
      <c r="B1677" s="12" t="s">
        <v>3123</v>
      </c>
      <c r="C1677" s="12" t="s">
        <v>2285</v>
      </c>
      <c r="D1677" s="13">
        <v>13880</v>
      </c>
      <c r="E1677" s="33" t="s">
        <v>6141</v>
      </c>
      <c r="F1677" s="33" t="s">
        <v>6125</v>
      </c>
      <c r="G1677" s="9" t="s">
        <v>6451</v>
      </c>
      <c r="H1677" s="9"/>
      <c r="I1677" s="9"/>
      <c r="J1677" s="13" t="str">
        <f t="shared" si="26"/>
        <v>INSERT INTO `Productos` (txRefInterna,txRefExterna,txNomProducto,txDescripcion,idClasifProductos,idMarcaProductos) SELECT '2038','GR','TUBO CALEFACCION MAZDA B2000','TUBO CALEFACCION MAZDA B2000', A.idClasifProductos, M.idClasifProductos  FROM `ClasifProductos` A, `ClasifProductos` M WHERE A.txDescripcion = 'TUBO' AND M.txDescripcion = 'MAZDA ';</v>
      </c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  <c r="DP1677" s="9"/>
      <c r="DQ1677" s="9"/>
      <c r="DR1677" s="9"/>
      <c r="DS1677" s="9"/>
      <c r="DT1677" s="9"/>
      <c r="DU1677" s="9"/>
      <c r="DV1677" s="9"/>
      <c r="DW1677" s="9"/>
      <c r="DX1677" s="9"/>
      <c r="DY1677" s="9"/>
      <c r="DZ1677" s="9"/>
      <c r="EA1677" s="9"/>
      <c r="EB1677" s="9"/>
      <c r="EC1677" s="9"/>
      <c r="ED1677" s="9"/>
      <c r="EE1677" s="9"/>
      <c r="EF1677" s="9"/>
      <c r="EG1677" s="9"/>
      <c r="EH1677" s="9"/>
      <c r="EI1677" s="9"/>
      <c r="EJ1677" s="9"/>
      <c r="EK1677" s="9"/>
      <c r="EL1677" s="9"/>
      <c r="EM1677" s="9"/>
      <c r="EN1677" s="9"/>
      <c r="EO1677" s="9"/>
      <c r="EP1677" s="9"/>
      <c r="EQ1677" s="9"/>
      <c r="ER1677" s="9"/>
      <c r="ES1677" s="9"/>
      <c r="ET1677" s="9"/>
      <c r="EU1677" s="9"/>
      <c r="EV1677" s="9"/>
      <c r="EW1677" s="9"/>
      <c r="EX1677" s="9"/>
      <c r="EY1677" s="9"/>
      <c r="EZ1677" s="9"/>
      <c r="FA1677" s="9"/>
      <c r="FB1677" s="9"/>
      <c r="FC1677" s="9"/>
      <c r="FD1677" s="9"/>
      <c r="FE1677" s="9"/>
      <c r="FF1677" s="9"/>
      <c r="FG1677" s="9"/>
      <c r="FH1677" s="9"/>
      <c r="FI1677" s="9"/>
      <c r="FJ1677" s="9"/>
      <c r="FK1677" s="9"/>
      <c r="FL1677" s="9"/>
      <c r="FM1677" s="9"/>
      <c r="FN1677" s="9"/>
      <c r="FO1677" s="9"/>
      <c r="FP1677" s="9"/>
      <c r="FQ1677" s="9"/>
      <c r="FR1677" s="9"/>
      <c r="FS1677" s="9"/>
      <c r="FT1677" s="9"/>
      <c r="FU1677" s="9"/>
      <c r="FV1677" s="9"/>
      <c r="FW1677" s="9"/>
      <c r="FX1677" s="9"/>
      <c r="FY1677" s="9"/>
      <c r="FZ1677" s="9"/>
      <c r="GA1677" s="9"/>
      <c r="GB1677" s="9"/>
      <c r="GC1677" s="9"/>
      <c r="GD1677" s="9"/>
      <c r="GE1677" s="9"/>
      <c r="GF1677" s="9"/>
      <c r="GG1677" s="9"/>
      <c r="GH1677" s="9"/>
      <c r="GI1677" s="9"/>
      <c r="GJ1677" s="9"/>
      <c r="GK1677" s="9"/>
      <c r="GL1677" s="9"/>
      <c r="GM1677" s="9"/>
      <c r="GN1677" s="9"/>
      <c r="GO1677" s="9"/>
      <c r="GP1677" s="9"/>
      <c r="GQ1677" s="9"/>
      <c r="GR1677" s="9"/>
      <c r="GS1677" s="9"/>
      <c r="GT1677" s="9"/>
      <c r="GU1677" s="9"/>
      <c r="GV1677" s="9"/>
      <c r="GW1677" s="9"/>
      <c r="GX1677" s="9"/>
      <c r="GY1677" s="9"/>
      <c r="GZ1677" s="9"/>
      <c r="HA1677" s="9"/>
      <c r="HB1677" s="9"/>
      <c r="HC1677" s="9"/>
      <c r="HD1677" s="9"/>
      <c r="HE1677" s="9"/>
      <c r="HF1677" s="9"/>
      <c r="HG1677" s="9"/>
      <c r="HH1677" s="9"/>
      <c r="HI1677" s="9"/>
      <c r="HJ1677" s="9"/>
      <c r="HK1677" s="9"/>
      <c r="HL1677" s="9"/>
      <c r="HM1677" s="9"/>
      <c r="HN1677" s="9"/>
      <c r="HO1677" s="9"/>
      <c r="HP1677" s="9"/>
      <c r="HQ1677" s="9"/>
      <c r="HR1677" s="9"/>
      <c r="HS1677" s="9"/>
      <c r="HT1677" s="9"/>
      <c r="HU1677" s="9"/>
      <c r="HV1677" s="9"/>
      <c r="HW1677" s="9"/>
      <c r="HX1677" s="9"/>
      <c r="HY1677" s="9"/>
    </row>
    <row r="1678" spans="1:233" x14ac:dyDescent="0.2">
      <c r="A1678" s="12">
        <v>2202</v>
      </c>
      <c r="B1678" s="12" t="s">
        <v>2981</v>
      </c>
      <c r="C1678" s="12" t="s">
        <v>3504</v>
      </c>
      <c r="D1678" s="13">
        <v>13300</v>
      </c>
      <c r="E1678" s="33" t="s">
        <v>6141</v>
      </c>
      <c r="F1678" s="33" t="s">
        <v>6125</v>
      </c>
      <c r="G1678" s="9" t="s">
        <v>6451</v>
      </c>
      <c r="H1678" s="9"/>
      <c r="I1678" s="9"/>
      <c r="J1678" s="13" t="str">
        <f t="shared" si="26"/>
        <v>INSERT INTO `Productos` (txRefInterna,txRefExterna,txNomProducto,txDescripcion,idClasifProductos,idMarcaProductos) SELECT '2202','MAR','TUBO CALEFACCION MAZDA B2000 CORTO','TUBO CALEFACCION MAZDA B2000 CORTO', A.idClasifProductos, M.idClasifProductos  FROM `ClasifProductos` A, `ClasifProductos` M WHERE A.txDescripcion = 'TUBO' AND M.txDescripcion = 'MAZDA ';</v>
      </c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  <c r="CZ1678" s="9"/>
      <c r="DA1678" s="9"/>
      <c r="DB1678" s="9"/>
      <c r="DC1678" s="9"/>
      <c r="DD1678" s="9"/>
      <c r="DE1678" s="9"/>
      <c r="DF1678" s="9"/>
      <c r="DG1678" s="9"/>
      <c r="DH1678" s="9"/>
      <c r="DI1678" s="9"/>
      <c r="DJ1678" s="9"/>
      <c r="DK1678" s="9"/>
      <c r="DL1678" s="9"/>
      <c r="DM1678" s="9"/>
      <c r="DN1678" s="9"/>
      <c r="DO1678" s="9"/>
      <c r="DP1678" s="9"/>
      <c r="DQ1678" s="9"/>
      <c r="DR1678" s="9"/>
      <c r="DS1678" s="9"/>
      <c r="DT1678" s="9"/>
      <c r="DU1678" s="9"/>
      <c r="DV1678" s="9"/>
      <c r="DW1678" s="9"/>
      <c r="DX1678" s="9"/>
      <c r="DY1678" s="9"/>
      <c r="DZ1678" s="9"/>
      <c r="EA1678" s="9"/>
      <c r="EB1678" s="9"/>
      <c r="EC1678" s="9"/>
      <c r="ED1678" s="9"/>
      <c r="EE1678" s="9"/>
      <c r="EF1678" s="9"/>
      <c r="EG1678" s="9"/>
      <c r="EH1678" s="9"/>
      <c r="EI1678" s="9"/>
      <c r="EJ1678" s="9"/>
      <c r="EK1678" s="9"/>
      <c r="EL1678" s="9"/>
      <c r="EM1678" s="9"/>
      <c r="EN1678" s="9"/>
      <c r="EO1678" s="9"/>
      <c r="EP1678" s="9"/>
      <c r="EQ1678" s="9"/>
      <c r="ER1678" s="9"/>
      <c r="ES1678" s="9"/>
      <c r="ET1678" s="9"/>
      <c r="EU1678" s="9"/>
      <c r="EV1678" s="9"/>
      <c r="EW1678" s="9"/>
      <c r="EX1678" s="9"/>
      <c r="EY1678" s="9"/>
      <c r="EZ1678" s="9"/>
      <c r="FA1678" s="9"/>
      <c r="FB1678" s="9"/>
      <c r="FC1678" s="9"/>
      <c r="FD1678" s="9"/>
      <c r="FE1678" s="9"/>
      <c r="FF1678" s="9"/>
      <c r="FG1678" s="9"/>
      <c r="FH1678" s="9"/>
      <c r="FI1678" s="9"/>
      <c r="FJ1678" s="9"/>
      <c r="FK1678" s="9"/>
      <c r="FL1678" s="9"/>
      <c r="FM1678" s="9"/>
      <c r="FN1678" s="9"/>
      <c r="FO1678" s="9"/>
      <c r="FP1678" s="9"/>
      <c r="FQ1678" s="9"/>
      <c r="FR1678" s="9"/>
      <c r="FS1678" s="9"/>
      <c r="FT1678" s="9"/>
      <c r="FU1678" s="9"/>
      <c r="FV1678" s="9"/>
      <c r="FW1678" s="9"/>
      <c r="FX1678" s="9"/>
      <c r="FY1678" s="9"/>
      <c r="FZ1678" s="9"/>
      <c r="GA1678" s="9"/>
      <c r="GB1678" s="9"/>
      <c r="GC1678" s="9"/>
      <c r="GD1678" s="9"/>
      <c r="GE1678" s="9"/>
      <c r="GF1678" s="9"/>
      <c r="GG1678" s="9"/>
      <c r="GH1678" s="9"/>
      <c r="GI1678" s="9"/>
      <c r="GJ1678" s="9"/>
      <c r="GK1678" s="9"/>
      <c r="GL1678" s="9"/>
      <c r="GM1678" s="9"/>
      <c r="GN1678" s="9"/>
      <c r="GO1678" s="9"/>
      <c r="GP1678" s="9"/>
      <c r="GQ1678" s="9"/>
      <c r="GR1678" s="9"/>
      <c r="GS1678" s="9"/>
      <c r="GT1678" s="9"/>
      <c r="GU1678" s="9"/>
      <c r="GV1678" s="9"/>
      <c r="GW1678" s="9"/>
      <c r="GX1678" s="9"/>
      <c r="GY1678" s="9"/>
      <c r="GZ1678" s="9"/>
      <c r="HA1678" s="9"/>
      <c r="HB1678" s="9"/>
      <c r="HC1678" s="9"/>
      <c r="HD1678" s="9"/>
      <c r="HE1678" s="9"/>
      <c r="HF1678" s="9"/>
      <c r="HG1678" s="9"/>
      <c r="HH1678" s="9"/>
      <c r="HI1678" s="9"/>
      <c r="HJ1678" s="9"/>
      <c r="HK1678" s="9"/>
      <c r="HL1678" s="9"/>
      <c r="HM1678" s="9"/>
      <c r="HN1678" s="9"/>
      <c r="HO1678" s="9"/>
      <c r="HP1678" s="9"/>
      <c r="HQ1678" s="9"/>
      <c r="HR1678" s="9"/>
      <c r="HS1678" s="9"/>
      <c r="HT1678" s="9"/>
      <c r="HU1678" s="9"/>
      <c r="HV1678" s="9"/>
      <c r="HW1678" s="9"/>
      <c r="HX1678" s="9"/>
      <c r="HY1678" s="9"/>
    </row>
    <row r="1679" spans="1:233" x14ac:dyDescent="0.2">
      <c r="A1679" s="12">
        <v>2094</v>
      </c>
      <c r="B1679" s="12" t="s">
        <v>2981</v>
      </c>
      <c r="C1679" s="12" t="s">
        <v>3505</v>
      </c>
      <c r="D1679" s="13">
        <v>13900</v>
      </c>
      <c r="E1679" s="33" t="s">
        <v>6141</v>
      </c>
      <c r="F1679" s="33" t="s">
        <v>6125</v>
      </c>
      <c r="G1679" s="9" t="s">
        <v>6451</v>
      </c>
      <c r="H1679" s="9"/>
      <c r="I1679" s="9"/>
      <c r="J1679" s="13" t="str">
        <f t="shared" si="26"/>
        <v>INSERT INTO `Productos` (txRefInterna,txRefExterna,txNomProducto,txDescripcion,idClasifProductos,idMarcaProductos) SELECT '2094','MAR','TUBO CALEFACCION MB 2200','TUBO CALEFACCION MB 2200', A.idClasifProductos, M.idClasifProductos  FROM `ClasifProductos` A, `ClasifProductos` M WHERE A.txDescripcion = 'TUBO' AND M.txDescripcion = 'MAZDA ';</v>
      </c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  <c r="DP1679" s="9"/>
      <c r="DQ1679" s="9"/>
      <c r="DR1679" s="9"/>
      <c r="DS1679" s="9"/>
      <c r="DT1679" s="9"/>
      <c r="DU1679" s="9"/>
      <c r="DV1679" s="9"/>
      <c r="DW1679" s="9"/>
      <c r="DX1679" s="9"/>
      <c r="DY1679" s="9"/>
      <c r="DZ1679" s="9"/>
      <c r="EA1679" s="9"/>
      <c r="EB1679" s="9"/>
      <c r="EC1679" s="9"/>
      <c r="ED1679" s="9"/>
      <c r="EE1679" s="9"/>
      <c r="EF1679" s="9"/>
      <c r="EG1679" s="9"/>
      <c r="EH1679" s="9"/>
      <c r="EI1679" s="9"/>
      <c r="EJ1679" s="9"/>
      <c r="EK1679" s="9"/>
      <c r="EL1679" s="9"/>
      <c r="EM1679" s="9"/>
      <c r="EN1679" s="9"/>
      <c r="EO1679" s="9"/>
      <c r="EP1679" s="9"/>
      <c r="EQ1679" s="9"/>
      <c r="ER1679" s="9"/>
      <c r="ES1679" s="9"/>
      <c r="ET1679" s="9"/>
      <c r="EU1679" s="9"/>
      <c r="EV1679" s="9"/>
      <c r="EW1679" s="9"/>
      <c r="EX1679" s="9"/>
      <c r="EY1679" s="9"/>
      <c r="EZ1679" s="9"/>
      <c r="FA1679" s="9"/>
      <c r="FB1679" s="9"/>
      <c r="FC1679" s="9"/>
      <c r="FD1679" s="9"/>
      <c r="FE1679" s="9"/>
      <c r="FF1679" s="9"/>
      <c r="FG1679" s="9"/>
      <c r="FH1679" s="9"/>
      <c r="FI1679" s="9"/>
      <c r="FJ1679" s="9"/>
      <c r="FK1679" s="9"/>
      <c r="FL1679" s="9"/>
      <c r="FM1679" s="9"/>
      <c r="FN1679" s="9"/>
      <c r="FO1679" s="9"/>
      <c r="FP1679" s="9"/>
      <c r="FQ1679" s="9"/>
      <c r="FR1679" s="9"/>
      <c r="FS1679" s="9"/>
      <c r="FT1679" s="9"/>
      <c r="FU1679" s="9"/>
      <c r="FV1679" s="9"/>
      <c r="FW1679" s="9"/>
      <c r="FX1679" s="9"/>
      <c r="FY1679" s="9"/>
      <c r="FZ1679" s="9"/>
      <c r="GA1679" s="9"/>
      <c r="GB1679" s="9"/>
      <c r="GC1679" s="9"/>
      <c r="GD1679" s="9"/>
      <c r="GE1679" s="9"/>
      <c r="GF1679" s="9"/>
      <c r="GG1679" s="9"/>
      <c r="GH1679" s="9"/>
      <c r="GI1679" s="9"/>
      <c r="GJ1679" s="9"/>
      <c r="GK1679" s="9"/>
      <c r="GL1679" s="9"/>
      <c r="GM1679" s="9"/>
      <c r="GN1679" s="9"/>
      <c r="GO1679" s="9"/>
      <c r="GP1679" s="9"/>
      <c r="GQ1679" s="9"/>
      <c r="GR1679" s="9"/>
      <c r="GS1679" s="9"/>
      <c r="GT1679" s="9"/>
      <c r="GU1679" s="9"/>
      <c r="GV1679" s="9"/>
      <c r="GW1679" s="9"/>
      <c r="GX1679" s="9"/>
      <c r="GY1679" s="9"/>
      <c r="GZ1679" s="9"/>
      <c r="HA1679" s="9"/>
      <c r="HB1679" s="9"/>
      <c r="HC1679" s="9"/>
      <c r="HD1679" s="9"/>
      <c r="HE1679" s="9"/>
      <c r="HF1679" s="9"/>
      <c r="HG1679" s="9"/>
      <c r="HH1679" s="9"/>
      <c r="HI1679" s="9"/>
      <c r="HJ1679" s="9"/>
      <c r="HK1679" s="9"/>
      <c r="HL1679" s="9"/>
      <c r="HM1679" s="9"/>
      <c r="HN1679" s="9"/>
      <c r="HO1679" s="9"/>
      <c r="HP1679" s="9"/>
      <c r="HQ1679" s="9"/>
      <c r="HR1679" s="9"/>
      <c r="HS1679" s="9"/>
      <c r="HT1679" s="9"/>
      <c r="HU1679" s="9"/>
      <c r="HV1679" s="9"/>
      <c r="HW1679" s="9"/>
      <c r="HX1679" s="9"/>
      <c r="HY1679" s="9"/>
    </row>
    <row r="1680" spans="1:233" x14ac:dyDescent="0.2">
      <c r="A1680" s="12">
        <v>2126</v>
      </c>
      <c r="B1680" s="12" t="s">
        <v>2981</v>
      </c>
      <c r="C1680" s="12" t="s">
        <v>3506</v>
      </c>
      <c r="D1680" s="13">
        <v>13400</v>
      </c>
      <c r="E1680" s="33" t="s">
        <v>6141</v>
      </c>
      <c r="F1680" s="33" t="s">
        <v>6125</v>
      </c>
      <c r="G1680" s="9" t="s">
        <v>6451</v>
      </c>
      <c r="H1680" s="9"/>
      <c r="I1680" s="9"/>
      <c r="J1680" s="13" t="str">
        <f t="shared" si="26"/>
        <v>INSERT INTO `Productos` (txRefInterna,txRefExterna,txNomProducto,txDescripcion,idClasifProductos,idMarcaProductos) SELECT '2126','MAR','TUBO CALEFACCION MB 2600','TUBO CALEFACCION MB 2600', A.idClasifProductos, M.idClasifProductos  FROM `ClasifProductos` A, `ClasifProductos` M WHERE A.txDescripcion = 'TUBO' AND M.txDescripcion = 'MAZDA ';</v>
      </c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  <c r="DP1680" s="9"/>
      <c r="DQ1680" s="9"/>
      <c r="DR1680" s="9"/>
      <c r="DS1680" s="9"/>
      <c r="DT1680" s="9"/>
      <c r="DU1680" s="9"/>
      <c r="DV1680" s="9"/>
      <c r="DW1680" s="9"/>
      <c r="DX1680" s="9"/>
      <c r="DY1680" s="9"/>
      <c r="DZ1680" s="9"/>
      <c r="EA1680" s="9"/>
      <c r="EB1680" s="9"/>
      <c r="EC1680" s="9"/>
      <c r="ED1680" s="9"/>
      <c r="EE1680" s="9"/>
      <c r="EF1680" s="9"/>
      <c r="EG1680" s="9"/>
      <c r="EH1680" s="9"/>
      <c r="EI1680" s="9"/>
      <c r="EJ1680" s="9"/>
      <c r="EK1680" s="9"/>
      <c r="EL1680" s="9"/>
      <c r="EM1680" s="9"/>
      <c r="EN1680" s="9"/>
      <c r="EO1680" s="9"/>
      <c r="EP1680" s="9"/>
      <c r="EQ1680" s="9"/>
      <c r="ER1680" s="9"/>
      <c r="ES1680" s="9"/>
      <c r="ET1680" s="9"/>
      <c r="EU1680" s="9"/>
      <c r="EV1680" s="9"/>
      <c r="EW1680" s="9"/>
      <c r="EX1680" s="9"/>
      <c r="EY1680" s="9"/>
      <c r="EZ1680" s="9"/>
      <c r="FA1680" s="9"/>
      <c r="FB1680" s="9"/>
      <c r="FC1680" s="9"/>
      <c r="FD1680" s="9"/>
      <c r="FE1680" s="9"/>
      <c r="FF1680" s="9"/>
      <c r="FG1680" s="9"/>
      <c r="FH1680" s="9"/>
      <c r="FI1680" s="9"/>
      <c r="FJ1680" s="9"/>
      <c r="FK1680" s="9"/>
      <c r="FL1680" s="9"/>
      <c r="FM1680" s="9"/>
      <c r="FN1680" s="9"/>
      <c r="FO1680" s="9"/>
      <c r="FP1680" s="9"/>
      <c r="FQ1680" s="9"/>
      <c r="FR1680" s="9"/>
      <c r="FS1680" s="9"/>
      <c r="FT1680" s="9"/>
      <c r="FU1680" s="9"/>
      <c r="FV1680" s="9"/>
      <c r="FW1680" s="9"/>
      <c r="FX1680" s="9"/>
      <c r="FY1680" s="9"/>
      <c r="FZ1680" s="9"/>
      <c r="GA1680" s="9"/>
      <c r="GB1680" s="9"/>
      <c r="GC1680" s="9"/>
      <c r="GD1680" s="9"/>
      <c r="GE1680" s="9"/>
      <c r="GF1680" s="9"/>
      <c r="GG1680" s="9"/>
      <c r="GH1680" s="9"/>
      <c r="GI1680" s="9"/>
      <c r="GJ1680" s="9"/>
      <c r="GK1680" s="9"/>
      <c r="GL1680" s="9"/>
      <c r="GM1680" s="9"/>
      <c r="GN1680" s="9"/>
      <c r="GO1680" s="9"/>
      <c r="GP1680" s="9"/>
      <c r="GQ1680" s="9"/>
      <c r="GR1680" s="9"/>
      <c r="GS1680" s="9"/>
      <c r="GT1680" s="9"/>
      <c r="GU1680" s="9"/>
      <c r="GV1680" s="9"/>
      <c r="GW1680" s="9"/>
      <c r="GX1680" s="9"/>
      <c r="GY1680" s="9"/>
      <c r="GZ1680" s="9"/>
      <c r="HA1680" s="9"/>
      <c r="HB1680" s="9"/>
      <c r="HC1680" s="9"/>
      <c r="HD1680" s="9"/>
      <c r="HE1680" s="9"/>
      <c r="HF1680" s="9"/>
      <c r="HG1680" s="9"/>
      <c r="HH1680" s="9"/>
      <c r="HI1680" s="9"/>
      <c r="HJ1680" s="9"/>
      <c r="HK1680" s="9"/>
      <c r="HL1680" s="9"/>
      <c r="HM1680" s="9"/>
      <c r="HN1680" s="9"/>
      <c r="HO1680" s="9"/>
      <c r="HP1680" s="9"/>
      <c r="HQ1680" s="9"/>
      <c r="HR1680" s="9"/>
      <c r="HS1680" s="9"/>
      <c r="HT1680" s="9"/>
      <c r="HU1680" s="9"/>
      <c r="HV1680" s="9"/>
      <c r="HW1680" s="9"/>
      <c r="HX1680" s="9"/>
      <c r="HY1680" s="9"/>
    </row>
    <row r="1681" spans="1:233" x14ac:dyDescent="0.2">
      <c r="A1681" s="12">
        <v>2039</v>
      </c>
      <c r="B1681" s="12" t="s">
        <v>3123</v>
      </c>
      <c r="C1681" s="12" t="s">
        <v>2273</v>
      </c>
      <c r="D1681" s="13">
        <v>16900</v>
      </c>
      <c r="E1681" s="33" t="s">
        <v>6141</v>
      </c>
      <c r="F1681" s="33" t="s">
        <v>6125</v>
      </c>
      <c r="G1681" s="9" t="s">
        <v>6451</v>
      </c>
      <c r="H1681" s="9"/>
      <c r="I1681" s="9"/>
      <c r="J1681" s="13" t="str">
        <f t="shared" si="26"/>
        <v>INSERT INTO `Productos` (txRefInterna,txRefExterna,txNomProducto,txDescripcion,idClasifProductos,idMarcaProductos) SELECT '2039','GR','TUBO CALEFACCION MAZDA 626 NUEVA RAZA','TUBO CALEFACCION MAZDA 626 NUEVA RAZA', A.idClasifProductos, M.idClasifProductos  FROM `ClasifProductos` A, `ClasifProductos` M WHERE A.txDescripcion = 'TUBO' AND M.txDescripcion = 'MAZDA ';</v>
      </c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  <c r="DP1681" s="9"/>
      <c r="DQ1681" s="9"/>
      <c r="DR1681" s="9"/>
      <c r="DS1681" s="9"/>
      <c r="DT1681" s="9"/>
      <c r="DU1681" s="9"/>
      <c r="DV1681" s="9"/>
      <c r="DW1681" s="9"/>
      <c r="DX1681" s="9"/>
      <c r="DY1681" s="9"/>
      <c r="DZ1681" s="9"/>
      <c r="EA1681" s="9"/>
      <c r="EB1681" s="9"/>
      <c r="EC1681" s="9"/>
      <c r="ED1681" s="9"/>
      <c r="EE1681" s="9"/>
      <c r="EF1681" s="9"/>
      <c r="EG1681" s="9"/>
      <c r="EH1681" s="9"/>
      <c r="EI1681" s="9"/>
      <c r="EJ1681" s="9"/>
      <c r="EK1681" s="9"/>
      <c r="EL1681" s="9"/>
      <c r="EM1681" s="9"/>
      <c r="EN1681" s="9"/>
      <c r="EO1681" s="9"/>
      <c r="EP1681" s="9"/>
      <c r="EQ1681" s="9"/>
      <c r="ER1681" s="9"/>
      <c r="ES1681" s="9"/>
      <c r="ET1681" s="9"/>
      <c r="EU1681" s="9"/>
      <c r="EV1681" s="9"/>
      <c r="EW1681" s="9"/>
      <c r="EX1681" s="9"/>
      <c r="EY1681" s="9"/>
      <c r="EZ1681" s="9"/>
      <c r="FA1681" s="9"/>
      <c r="FB1681" s="9"/>
      <c r="FC1681" s="9"/>
      <c r="FD1681" s="9"/>
      <c r="FE1681" s="9"/>
      <c r="FF1681" s="9"/>
      <c r="FG1681" s="9"/>
      <c r="FH1681" s="9"/>
      <c r="FI1681" s="9"/>
      <c r="FJ1681" s="9"/>
      <c r="FK1681" s="9"/>
      <c r="FL1681" s="9"/>
      <c r="FM1681" s="9"/>
      <c r="FN1681" s="9"/>
      <c r="FO1681" s="9"/>
      <c r="FP1681" s="9"/>
      <c r="FQ1681" s="9"/>
      <c r="FR1681" s="9"/>
      <c r="FS1681" s="9"/>
      <c r="FT1681" s="9"/>
      <c r="FU1681" s="9"/>
      <c r="FV1681" s="9"/>
      <c r="FW1681" s="9"/>
      <c r="FX1681" s="9"/>
      <c r="FY1681" s="9"/>
      <c r="FZ1681" s="9"/>
      <c r="GA1681" s="9"/>
      <c r="GB1681" s="9"/>
      <c r="GC1681" s="9"/>
      <c r="GD1681" s="9"/>
      <c r="GE1681" s="9"/>
      <c r="GF1681" s="9"/>
      <c r="GG1681" s="9"/>
      <c r="GH1681" s="9"/>
      <c r="GI1681" s="9"/>
      <c r="GJ1681" s="9"/>
      <c r="GK1681" s="9"/>
      <c r="GL1681" s="9"/>
      <c r="GM1681" s="9"/>
      <c r="GN1681" s="9"/>
      <c r="GO1681" s="9"/>
      <c r="GP1681" s="9"/>
      <c r="GQ1681" s="9"/>
      <c r="GR1681" s="9"/>
      <c r="GS1681" s="9"/>
      <c r="GT1681" s="9"/>
      <c r="GU1681" s="9"/>
      <c r="GV1681" s="9"/>
      <c r="GW1681" s="9"/>
      <c r="GX1681" s="9"/>
      <c r="GY1681" s="9"/>
      <c r="GZ1681" s="9"/>
      <c r="HA1681" s="9"/>
      <c r="HB1681" s="9"/>
      <c r="HC1681" s="9"/>
      <c r="HD1681" s="9"/>
      <c r="HE1681" s="9"/>
      <c r="HF1681" s="9"/>
      <c r="HG1681" s="9"/>
      <c r="HH1681" s="9"/>
      <c r="HI1681" s="9"/>
      <c r="HJ1681" s="9"/>
      <c r="HK1681" s="9"/>
      <c r="HL1681" s="9"/>
      <c r="HM1681" s="9"/>
      <c r="HN1681" s="9"/>
      <c r="HO1681" s="9"/>
      <c r="HP1681" s="9"/>
      <c r="HQ1681" s="9"/>
      <c r="HR1681" s="9"/>
      <c r="HS1681" s="9"/>
      <c r="HT1681" s="9"/>
      <c r="HU1681" s="9"/>
      <c r="HV1681" s="9"/>
      <c r="HW1681" s="9"/>
      <c r="HX1681" s="9"/>
      <c r="HY1681" s="9"/>
    </row>
    <row r="1682" spans="1:233" x14ac:dyDescent="0.2">
      <c r="A1682" s="12">
        <v>2040</v>
      </c>
      <c r="B1682" s="12" t="s">
        <v>2981</v>
      </c>
      <c r="C1682" s="12" t="s">
        <v>2275</v>
      </c>
      <c r="D1682" s="13">
        <v>15230</v>
      </c>
      <c r="E1682" s="33" t="s">
        <v>6141</v>
      </c>
      <c r="F1682" s="33" t="s">
        <v>6125</v>
      </c>
      <c r="G1682" s="9" t="s">
        <v>6451</v>
      </c>
      <c r="H1682" s="9"/>
      <c r="I1682" s="9"/>
      <c r="J1682" s="13" t="str">
        <f t="shared" si="26"/>
        <v>INSERT INTO `Productos` (txRefInterna,txRefExterna,txNomProducto,txDescripcion,idClasifProductos,idMarcaProductos) SELECT '2040','MAR','TUBO CALEFACCION MAZDA 626 ASAHI','TUBO CALEFACCION MAZDA 626 ASAHI', A.idClasifProductos, M.idClasifProductos  FROM `ClasifProductos` A, `ClasifProductos` M WHERE A.txDescripcion = 'TUBO' AND M.txDescripcion = 'MAZDA ';</v>
      </c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  <c r="DP1682" s="9"/>
      <c r="DQ1682" s="9"/>
      <c r="DR1682" s="9"/>
      <c r="DS1682" s="9"/>
      <c r="DT1682" s="9"/>
      <c r="DU1682" s="9"/>
      <c r="DV1682" s="9"/>
      <c r="DW1682" s="9"/>
      <c r="DX1682" s="9"/>
      <c r="DY1682" s="9"/>
      <c r="DZ1682" s="9"/>
      <c r="EA1682" s="9"/>
      <c r="EB1682" s="9"/>
      <c r="EC1682" s="9"/>
      <c r="ED1682" s="9"/>
      <c r="EE1682" s="9"/>
      <c r="EF1682" s="9"/>
      <c r="EG1682" s="9"/>
      <c r="EH1682" s="9"/>
      <c r="EI1682" s="9"/>
      <c r="EJ1682" s="9"/>
      <c r="EK1682" s="9"/>
      <c r="EL1682" s="9"/>
      <c r="EM1682" s="9"/>
      <c r="EN1682" s="9"/>
      <c r="EO1682" s="9"/>
      <c r="EP1682" s="9"/>
      <c r="EQ1682" s="9"/>
      <c r="ER1682" s="9"/>
      <c r="ES1682" s="9"/>
      <c r="ET1682" s="9"/>
      <c r="EU1682" s="9"/>
      <c r="EV1682" s="9"/>
      <c r="EW1682" s="9"/>
      <c r="EX1682" s="9"/>
      <c r="EY1682" s="9"/>
      <c r="EZ1682" s="9"/>
      <c r="FA1682" s="9"/>
      <c r="FB1682" s="9"/>
      <c r="FC1682" s="9"/>
      <c r="FD1682" s="9"/>
      <c r="FE1682" s="9"/>
      <c r="FF1682" s="9"/>
      <c r="FG1682" s="9"/>
      <c r="FH1682" s="9"/>
      <c r="FI1682" s="9"/>
      <c r="FJ1682" s="9"/>
      <c r="FK1682" s="9"/>
      <c r="FL1682" s="9"/>
      <c r="FM1682" s="9"/>
      <c r="FN1682" s="9"/>
      <c r="FO1682" s="9"/>
      <c r="FP1682" s="9"/>
      <c r="FQ1682" s="9"/>
      <c r="FR1682" s="9"/>
      <c r="FS1682" s="9"/>
      <c r="FT1682" s="9"/>
      <c r="FU1682" s="9"/>
      <c r="FV1682" s="9"/>
      <c r="FW1682" s="9"/>
      <c r="FX1682" s="9"/>
      <c r="FY1682" s="9"/>
      <c r="FZ1682" s="9"/>
      <c r="GA1682" s="9"/>
      <c r="GB1682" s="9"/>
      <c r="GC1682" s="9"/>
      <c r="GD1682" s="9"/>
      <c r="GE1682" s="9"/>
      <c r="GF1682" s="9"/>
      <c r="GG1682" s="9"/>
      <c r="GH1682" s="9"/>
      <c r="GI1682" s="9"/>
      <c r="GJ1682" s="9"/>
      <c r="GK1682" s="9"/>
      <c r="GL1682" s="9"/>
      <c r="GM1682" s="9"/>
      <c r="GN1682" s="9"/>
      <c r="GO1682" s="9"/>
      <c r="GP1682" s="9"/>
      <c r="GQ1682" s="9"/>
      <c r="GR1682" s="9"/>
      <c r="GS1682" s="9"/>
      <c r="GT1682" s="9"/>
      <c r="GU1682" s="9"/>
      <c r="GV1682" s="9"/>
      <c r="GW1682" s="9"/>
      <c r="GX1682" s="9"/>
      <c r="GY1682" s="9"/>
      <c r="GZ1682" s="9"/>
      <c r="HA1682" s="9"/>
      <c r="HB1682" s="9"/>
      <c r="HC1682" s="9"/>
      <c r="HD1682" s="9"/>
      <c r="HE1682" s="9"/>
      <c r="HF1682" s="9"/>
      <c r="HG1682" s="9"/>
      <c r="HH1682" s="9"/>
      <c r="HI1682" s="9"/>
      <c r="HJ1682" s="9"/>
      <c r="HK1682" s="9"/>
      <c r="HL1682" s="9"/>
      <c r="HM1682" s="9"/>
      <c r="HN1682" s="9"/>
      <c r="HO1682" s="9"/>
      <c r="HP1682" s="9"/>
      <c r="HQ1682" s="9"/>
      <c r="HR1682" s="9"/>
      <c r="HS1682" s="9"/>
      <c r="HT1682" s="9"/>
      <c r="HU1682" s="9"/>
      <c r="HV1682" s="9"/>
      <c r="HW1682" s="9"/>
      <c r="HX1682" s="9"/>
      <c r="HY1682" s="9"/>
    </row>
    <row r="1683" spans="1:233" x14ac:dyDescent="0.2">
      <c r="A1683" s="12">
        <v>2193</v>
      </c>
      <c r="B1683" s="12" t="s">
        <v>2981</v>
      </c>
      <c r="C1683" s="12" t="s">
        <v>2277</v>
      </c>
      <c r="D1683" s="13">
        <v>18100</v>
      </c>
      <c r="E1683" s="33" t="s">
        <v>6141</v>
      </c>
      <c r="F1683" s="33" t="s">
        <v>6125</v>
      </c>
      <c r="G1683" s="9" t="s">
        <v>6451</v>
      </c>
      <c r="H1683" s="9"/>
      <c r="I1683" s="9"/>
      <c r="J1683" s="13" t="str">
        <f t="shared" si="26"/>
        <v>INSERT INTO `Productos` (txRefInterna,txRefExterna,txNomProducto,txDescripcion,idClasifProductos,idMarcaProductos) SELECT '2193','MAR','TUBO CALEFACCION MAZDA ALLEGRO','TUBO CALEFACCION MAZDA ALLEGRO', A.idClasifProductos, M.idClasifProductos  FROM `ClasifProductos` A, `ClasifProductos` M WHERE A.txDescripcion = 'TUBO' AND M.txDescripcion = 'MAZDA ';</v>
      </c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  <c r="DP1683" s="9"/>
      <c r="DQ1683" s="9"/>
      <c r="DR1683" s="9"/>
      <c r="DS1683" s="9"/>
      <c r="DT1683" s="9"/>
      <c r="DU1683" s="9"/>
      <c r="DV1683" s="9"/>
      <c r="DW1683" s="9"/>
      <c r="DX1683" s="9"/>
      <c r="DY1683" s="9"/>
      <c r="DZ1683" s="9"/>
      <c r="EA1683" s="9"/>
      <c r="EB1683" s="9"/>
      <c r="EC1683" s="9"/>
      <c r="ED1683" s="9"/>
      <c r="EE1683" s="9"/>
      <c r="EF1683" s="9"/>
      <c r="EG1683" s="9"/>
      <c r="EH1683" s="9"/>
      <c r="EI1683" s="9"/>
      <c r="EJ1683" s="9"/>
      <c r="EK1683" s="9"/>
      <c r="EL1683" s="9"/>
      <c r="EM1683" s="9"/>
      <c r="EN1683" s="9"/>
      <c r="EO1683" s="9"/>
      <c r="EP1683" s="9"/>
      <c r="EQ1683" s="9"/>
      <c r="ER1683" s="9"/>
      <c r="ES1683" s="9"/>
      <c r="ET1683" s="9"/>
      <c r="EU1683" s="9"/>
      <c r="EV1683" s="9"/>
      <c r="EW1683" s="9"/>
      <c r="EX1683" s="9"/>
      <c r="EY1683" s="9"/>
      <c r="EZ1683" s="9"/>
      <c r="FA1683" s="9"/>
      <c r="FB1683" s="9"/>
      <c r="FC1683" s="9"/>
      <c r="FD1683" s="9"/>
      <c r="FE1683" s="9"/>
      <c r="FF1683" s="9"/>
      <c r="FG1683" s="9"/>
      <c r="FH1683" s="9"/>
      <c r="FI1683" s="9"/>
      <c r="FJ1683" s="9"/>
      <c r="FK1683" s="9"/>
      <c r="FL1683" s="9"/>
      <c r="FM1683" s="9"/>
      <c r="FN1683" s="9"/>
      <c r="FO1683" s="9"/>
      <c r="FP1683" s="9"/>
      <c r="FQ1683" s="9"/>
      <c r="FR1683" s="9"/>
      <c r="FS1683" s="9"/>
      <c r="FT1683" s="9"/>
      <c r="FU1683" s="9"/>
      <c r="FV1683" s="9"/>
      <c r="FW1683" s="9"/>
      <c r="FX1683" s="9"/>
      <c r="FY1683" s="9"/>
      <c r="FZ1683" s="9"/>
      <c r="GA1683" s="9"/>
      <c r="GB1683" s="9"/>
      <c r="GC1683" s="9"/>
      <c r="GD1683" s="9"/>
      <c r="GE1683" s="9"/>
      <c r="GF1683" s="9"/>
      <c r="GG1683" s="9"/>
      <c r="GH1683" s="9"/>
      <c r="GI1683" s="9"/>
      <c r="GJ1683" s="9"/>
      <c r="GK1683" s="9"/>
      <c r="GL1683" s="9"/>
      <c r="GM1683" s="9"/>
      <c r="GN1683" s="9"/>
      <c r="GO1683" s="9"/>
      <c r="GP1683" s="9"/>
      <c r="GQ1683" s="9"/>
      <c r="GR1683" s="9"/>
      <c r="GS1683" s="9"/>
      <c r="GT1683" s="9"/>
      <c r="GU1683" s="9"/>
      <c r="GV1683" s="9"/>
      <c r="GW1683" s="9"/>
      <c r="GX1683" s="9"/>
      <c r="GY1683" s="9"/>
      <c r="GZ1683" s="9"/>
      <c r="HA1683" s="9"/>
      <c r="HB1683" s="9"/>
      <c r="HC1683" s="9"/>
      <c r="HD1683" s="9"/>
      <c r="HE1683" s="9"/>
      <c r="HF1683" s="9"/>
      <c r="HG1683" s="9"/>
      <c r="HH1683" s="9"/>
      <c r="HI1683" s="9"/>
      <c r="HJ1683" s="9"/>
      <c r="HK1683" s="9"/>
      <c r="HL1683" s="9"/>
      <c r="HM1683" s="9"/>
      <c r="HN1683" s="9"/>
      <c r="HO1683" s="9"/>
      <c r="HP1683" s="9"/>
      <c r="HQ1683" s="9"/>
      <c r="HR1683" s="9"/>
      <c r="HS1683" s="9"/>
      <c r="HT1683" s="9"/>
      <c r="HU1683" s="9"/>
      <c r="HV1683" s="9"/>
      <c r="HW1683" s="9"/>
      <c r="HX1683" s="9"/>
      <c r="HY1683" s="9"/>
    </row>
    <row r="1684" spans="1:233" x14ac:dyDescent="0.2">
      <c r="A1684" s="12">
        <v>2090</v>
      </c>
      <c r="B1684" s="12" t="s">
        <v>2981</v>
      </c>
      <c r="C1684" s="12" t="s">
        <v>3507</v>
      </c>
      <c r="D1684" s="13">
        <v>18100</v>
      </c>
      <c r="E1684" s="33" t="s">
        <v>6141</v>
      </c>
      <c r="F1684" s="33" t="s">
        <v>6125</v>
      </c>
      <c r="G1684" s="9" t="s">
        <v>6451</v>
      </c>
      <c r="H1684" s="9"/>
      <c r="I1684" s="9"/>
      <c r="J1684" s="13" t="str">
        <f t="shared" si="26"/>
        <v>INSERT INTO `Productos` (txRefInterna,txRefExterna,txNomProducto,txDescripcion,idClasifProductos,idMarcaProductos) SELECT '2090','MAR','TUBO CALEFACCION MATSURI','TUBO CALEFACCION MATSURI', A.idClasifProductos, M.idClasifProductos  FROM `ClasifProductos` A, `ClasifProductos` M WHERE A.txDescripcion = 'TUBO' AND M.txDescripcion = 'MAZDA ';</v>
      </c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  <c r="DP1684" s="9"/>
      <c r="DQ1684" s="9"/>
      <c r="DR1684" s="9"/>
      <c r="DS1684" s="9"/>
      <c r="DT1684" s="9"/>
      <c r="DU1684" s="9"/>
      <c r="DV1684" s="9"/>
      <c r="DW1684" s="9"/>
      <c r="DX1684" s="9"/>
      <c r="DY1684" s="9"/>
      <c r="DZ1684" s="9"/>
      <c r="EA1684" s="9"/>
      <c r="EB1684" s="9"/>
      <c r="EC1684" s="9"/>
      <c r="ED1684" s="9"/>
      <c r="EE1684" s="9"/>
      <c r="EF1684" s="9"/>
      <c r="EG1684" s="9"/>
      <c r="EH1684" s="9"/>
      <c r="EI1684" s="9"/>
      <c r="EJ1684" s="9"/>
      <c r="EK1684" s="9"/>
      <c r="EL1684" s="9"/>
      <c r="EM1684" s="9"/>
      <c r="EN1684" s="9"/>
      <c r="EO1684" s="9"/>
      <c r="EP1684" s="9"/>
      <c r="EQ1684" s="9"/>
      <c r="ER1684" s="9"/>
      <c r="ES1684" s="9"/>
      <c r="ET1684" s="9"/>
      <c r="EU1684" s="9"/>
      <c r="EV1684" s="9"/>
      <c r="EW1684" s="9"/>
      <c r="EX1684" s="9"/>
      <c r="EY1684" s="9"/>
      <c r="EZ1684" s="9"/>
      <c r="FA1684" s="9"/>
      <c r="FB1684" s="9"/>
      <c r="FC1684" s="9"/>
      <c r="FD1684" s="9"/>
      <c r="FE1684" s="9"/>
      <c r="FF1684" s="9"/>
      <c r="FG1684" s="9"/>
      <c r="FH1684" s="9"/>
      <c r="FI1684" s="9"/>
      <c r="FJ1684" s="9"/>
      <c r="FK1684" s="9"/>
      <c r="FL1684" s="9"/>
      <c r="FM1684" s="9"/>
      <c r="FN1684" s="9"/>
      <c r="FO1684" s="9"/>
      <c r="FP1684" s="9"/>
      <c r="FQ1684" s="9"/>
      <c r="FR1684" s="9"/>
      <c r="FS1684" s="9"/>
      <c r="FT1684" s="9"/>
      <c r="FU1684" s="9"/>
      <c r="FV1684" s="9"/>
      <c r="FW1684" s="9"/>
      <c r="FX1684" s="9"/>
      <c r="FY1684" s="9"/>
      <c r="FZ1684" s="9"/>
      <c r="GA1684" s="9"/>
      <c r="GB1684" s="9"/>
      <c r="GC1684" s="9"/>
      <c r="GD1684" s="9"/>
      <c r="GE1684" s="9"/>
      <c r="GF1684" s="9"/>
      <c r="GG1684" s="9"/>
      <c r="GH1684" s="9"/>
      <c r="GI1684" s="9"/>
      <c r="GJ1684" s="9"/>
      <c r="GK1684" s="9"/>
      <c r="GL1684" s="9"/>
      <c r="GM1684" s="9"/>
      <c r="GN1684" s="9"/>
      <c r="GO1684" s="9"/>
      <c r="GP1684" s="9"/>
      <c r="GQ1684" s="9"/>
      <c r="GR1684" s="9"/>
      <c r="GS1684" s="9"/>
      <c r="GT1684" s="9"/>
      <c r="GU1684" s="9"/>
      <c r="GV1684" s="9"/>
      <c r="GW1684" s="9"/>
      <c r="GX1684" s="9"/>
      <c r="GY1684" s="9"/>
      <c r="GZ1684" s="9"/>
      <c r="HA1684" s="9"/>
      <c r="HB1684" s="9"/>
      <c r="HC1684" s="9"/>
      <c r="HD1684" s="9"/>
      <c r="HE1684" s="9"/>
      <c r="HF1684" s="9"/>
      <c r="HG1684" s="9"/>
      <c r="HH1684" s="9"/>
      <c r="HI1684" s="9"/>
      <c r="HJ1684" s="9"/>
      <c r="HK1684" s="9"/>
      <c r="HL1684" s="9"/>
      <c r="HM1684" s="9"/>
      <c r="HN1684" s="9"/>
      <c r="HO1684" s="9"/>
      <c r="HP1684" s="9"/>
      <c r="HQ1684" s="9"/>
      <c r="HR1684" s="9"/>
      <c r="HS1684" s="9"/>
      <c r="HT1684" s="9"/>
      <c r="HU1684" s="9"/>
      <c r="HV1684" s="9"/>
      <c r="HW1684" s="9"/>
      <c r="HX1684" s="9"/>
      <c r="HY1684" s="9"/>
    </row>
    <row r="1685" spans="1:233" x14ac:dyDescent="0.2">
      <c r="A1685" s="12">
        <v>2188</v>
      </c>
      <c r="B1685" s="12" t="s">
        <v>2981</v>
      </c>
      <c r="C1685" s="12" t="s">
        <v>3508</v>
      </c>
      <c r="D1685" s="13">
        <v>13300</v>
      </c>
      <c r="E1685" s="33" t="s">
        <v>6141</v>
      </c>
      <c r="F1685" s="33" t="s">
        <v>6125</v>
      </c>
      <c r="G1685" s="9" t="s">
        <v>6451</v>
      </c>
      <c r="H1685" s="9"/>
      <c r="I1685" s="9"/>
      <c r="J1685" s="13" t="str">
        <f t="shared" si="26"/>
        <v>INSERT INTO `Productos` (txRefInterna,txRefExterna,txNomProducto,txDescripcion,idClasifProductos,idMarcaProductos) SELECT '2188','MAR','TUBO CALEFACCION MATSURI CORTO','TUBO CALEFACCION MATSURI CORTO', A.idClasifProductos, M.idClasifProductos  FROM `ClasifProductos` A, `ClasifProductos` M WHERE A.txDescripcion = 'TUBO' AND M.txDescripcion = 'MAZDA ';</v>
      </c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  <c r="DP1685" s="9"/>
      <c r="DQ1685" s="9"/>
      <c r="DR1685" s="9"/>
      <c r="DS1685" s="9"/>
      <c r="DT1685" s="9"/>
      <c r="DU1685" s="9"/>
      <c r="DV1685" s="9"/>
      <c r="DW1685" s="9"/>
      <c r="DX1685" s="9"/>
      <c r="DY1685" s="9"/>
      <c r="DZ1685" s="9"/>
      <c r="EA1685" s="9"/>
      <c r="EB1685" s="9"/>
      <c r="EC1685" s="9"/>
      <c r="ED1685" s="9"/>
      <c r="EE1685" s="9"/>
      <c r="EF1685" s="9"/>
      <c r="EG1685" s="9"/>
      <c r="EH1685" s="9"/>
      <c r="EI1685" s="9"/>
      <c r="EJ1685" s="9"/>
      <c r="EK1685" s="9"/>
      <c r="EL1685" s="9"/>
      <c r="EM1685" s="9"/>
      <c r="EN1685" s="9"/>
      <c r="EO1685" s="9"/>
      <c r="EP1685" s="9"/>
      <c r="EQ1685" s="9"/>
      <c r="ER1685" s="9"/>
      <c r="ES1685" s="9"/>
      <c r="ET1685" s="9"/>
      <c r="EU1685" s="9"/>
      <c r="EV1685" s="9"/>
      <c r="EW1685" s="9"/>
      <c r="EX1685" s="9"/>
      <c r="EY1685" s="9"/>
      <c r="EZ1685" s="9"/>
      <c r="FA1685" s="9"/>
      <c r="FB1685" s="9"/>
      <c r="FC1685" s="9"/>
      <c r="FD1685" s="9"/>
      <c r="FE1685" s="9"/>
      <c r="FF1685" s="9"/>
      <c r="FG1685" s="9"/>
      <c r="FH1685" s="9"/>
      <c r="FI1685" s="9"/>
      <c r="FJ1685" s="9"/>
      <c r="FK1685" s="9"/>
      <c r="FL1685" s="9"/>
      <c r="FM1685" s="9"/>
      <c r="FN1685" s="9"/>
      <c r="FO1685" s="9"/>
      <c r="FP1685" s="9"/>
      <c r="FQ1685" s="9"/>
      <c r="FR1685" s="9"/>
      <c r="FS1685" s="9"/>
      <c r="FT1685" s="9"/>
      <c r="FU1685" s="9"/>
      <c r="FV1685" s="9"/>
      <c r="FW1685" s="9"/>
      <c r="FX1685" s="9"/>
      <c r="FY1685" s="9"/>
      <c r="FZ1685" s="9"/>
      <c r="GA1685" s="9"/>
      <c r="GB1685" s="9"/>
      <c r="GC1685" s="9"/>
      <c r="GD1685" s="9"/>
      <c r="GE1685" s="9"/>
      <c r="GF1685" s="9"/>
      <c r="GG1685" s="9"/>
      <c r="GH1685" s="9"/>
      <c r="GI1685" s="9"/>
      <c r="GJ1685" s="9"/>
      <c r="GK1685" s="9"/>
      <c r="GL1685" s="9"/>
      <c r="GM1685" s="9"/>
      <c r="GN1685" s="9"/>
      <c r="GO1685" s="9"/>
      <c r="GP1685" s="9"/>
      <c r="GQ1685" s="9"/>
      <c r="GR1685" s="9"/>
      <c r="GS1685" s="9"/>
      <c r="GT1685" s="9"/>
      <c r="GU1685" s="9"/>
      <c r="GV1685" s="9"/>
      <c r="GW1685" s="9"/>
      <c r="GX1685" s="9"/>
      <c r="GY1685" s="9"/>
      <c r="GZ1685" s="9"/>
      <c r="HA1685" s="9"/>
      <c r="HB1685" s="9"/>
      <c r="HC1685" s="9"/>
      <c r="HD1685" s="9"/>
      <c r="HE1685" s="9"/>
      <c r="HF1685" s="9"/>
      <c r="HG1685" s="9"/>
      <c r="HH1685" s="9"/>
      <c r="HI1685" s="9"/>
      <c r="HJ1685" s="9"/>
      <c r="HK1685" s="9"/>
      <c r="HL1685" s="9"/>
      <c r="HM1685" s="9"/>
      <c r="HN1685" s="9"/>
      <c r="HO1685" s="9"/>
      <c r="HP1685" s="9"/>
      <c r="HQ1685" s="9"/>
      <c r="HR1685" s="9"/>
      <c r="HS1685" s="9"/>
      <c r="HT1685" s="9"/>
      <c r="HU1685" s="9"/>
      <c r="HV1685" s="9"/>
      <c r="HW1685" s="9"/>
      <c r="HX1685" s="9"/>
      <c r="HY1685" s="9"/>
    </row>
    <row r="1686" spans="1:233" x14ac:dyDescent="0.2">
      <c r="A1686" s="12">
        <v>2187</v>
      </c>
      <c r="B1686" s="12" t="s">
        <v>2981</v>
      </c>
      <c r="C1686" s="12" t="s">
        <v>2283</v>
      </c>
      <c r="D1686" s="13">
        <v>18100</v>
      </c>
      <c r="E1686" s="33" t="s">
        <v>6141</v>
      </c>
      <c r="F1686" s="33" t="s">
        <v>6125</v>
      </c>
      <c r="G1686" s="9" t="s">
        <v>6451</v>
      </c>
      <c r="H1686" s="9"/>
      <c r="I1686" s="9"/>
      <c r="J1686" s="13" t="str">
        <f t="shared" si="26"/>
        <v>INSERT INTO `Productos` (txRefInterna,txRefExterna,txNomProducto,txDescripcion,idClasifProductos,idMarcaProductos) SELECT '2187','MAR','TUBO CALEFACCION NUEVO MILENIO','TUBO CALEFACCION NUEVO MILENIO', A.idClasifProductos, M.idClasifProductos  FROM `ClasifProductos` A, `ClasifProductos` M WHERE A.txDescripcion = 'TUBO' AND M.txDescripcion = 'MAZDA ';</v>
      </c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  <c r="DP1686" s="9"/>
      <c r="DQ1686" s="9"/>
      <c r="DR1686" s="9"/>
      <c r="DS1686" s="9"/>
      <c r="DT1686" s="9"/>
      <c r="DU1686" s="9"/>
      <c r="DV1686" s="9"/>
      <c r="DW1686" s="9"/>
      <c r="DX1686" s="9"/>
      <c r="DY1686" s="9"/>
      <c r="DZ1686" s="9"/>
      <c r="EA1686" s="9"/>
      <c r="EB1686" s="9"/>
      <c r="EC1686" s="9"/>
      <c r="ED1686" s="9"/>
      <c r="EE1686" s="9"/>
      <c r="EF1686" s="9"/>
      <c r="EG1686" s="9"/>
      <c r="EH1686" s="9"/>
      <c r="EI1686" s="9"/>
      <c r="EJ1686" s="9"/>
      <c r="EK1686" s="9"/>
      <c r="EL1686" s="9"/>
      <c r="EM1686" s="9"/>
      <c r="EN1686" s="9"/>
      <c r="EO1686" s="9"/>
      <c r="EP1686" s="9"/>
      <c r="EQ1686" s="9"/>
      <c r="ER1686" s="9"/>
      <c r="ES1686" s="9"/>
      <c r="ET1686" s="9"/>
      <c r="EU1686" s="9"/>
      <c r="EV1686" s="9"/>
      <c r="EW1686" s="9"/>
      <c r="EX1686" s="9"/>
      <c r="EY1686" s="9"/>
      <c r="EZ1686" s="9"/>
      <c r="FA1686" s="9"/>
      <c r="FB1686" s="9"/>
      <c r="FC1686" s="9"/>
      <c r="FD1686" s="9"/>
      <c r="FE1686" s="9"/>
      <c r="FF1686" s="9"/>
      <c r="FG1686" s="9"/>
      <c r="FH1686" s="9"/>
      <c r="FI1686" s="9"/>
      <c r="FJ1686" s="9"/>
      <c r="FK1686" s="9"/>
      <c r="FL1686" s="9"/>
      <c r="FM1686" s="9"/>
      <c r="FN1686" s="9"/>
      <c r="FO1686" s="9"/>
      <c r="FP1686" s="9"/>
      <c r="FQ1686" s="9"/>
      <c r="FR1686" s="9"/>
      <c r="FS1686" s="9"/>
      <c r="FT1686" s="9"/>
      <c r="FU1686" s="9"/>
      <c r="FV1686" s="9"/>
      <c r="FW1686" s="9"/>
      <c r="FX1686" s="9"/>
      <c r="FY1686" s="9"/>
      <c r="FZ1686" s="9"/>
      <c r="GA1686" s="9"/>
      <c r="GB1686" s="9"/>
      <c r="GC1686" s="9"/>
      <c r="GD1686" s="9"/>
      <c r="GE1686" s="9"/>
      <c r="GF1686" s="9"/>
      <c r="GG1686" s="9"/>
      <c r="GH1686" s="9"/>
      <c r="GI1686" s="9"/>
      <c r="GJ1686" s="9"/>
      <c r="GK1686" s="9"/>
      <c r="GL1686" s="9"/>
      <c r="GM1686" s="9"/>
      <c r="GN1686" s="9"/>
      <c r="GO1686" s="9"/>
      <c r="GP1686" s="9"/>
      <c r="GQ1686" s="9"/>
      <c r="GR1686" s="9"/>
      <c r="GS1686" s="9"/>
      <c r="GT1686" s="9"/>
      <c r="GU1686" s="9"/>
      <c r="GV1686" s="9"/>
      <c r="GW1686" s="9"/>
      <c r="GX1686" s="9"/>
      <c r="GY1686" s="9"/>
      <c r="GZ1686" s="9"/>
      <c r="HA1686" s="9"/>
      <c r="HB1686" s="9"/>
      <c r="HC1686" s="9"/>
      <c r="HD1686" s="9"/>
      <c r="HE1686" s="9"/>
      <c r="HF1686" s="9"/>
      <c r="HG1686" s="9"/>
      <c r="HH1686" s="9"/>
      <c r="HI1686" s="9"/>
      <c r="HJ1686" s="9"/>
      <c r="HK1686" s="9"/>
      <c r="HL1686" s="9"/>
      <c r="HM1686" s="9"/>
      <c r="HN1686" s="9"/>
      <c r="HO1686" s="9"/>
      <c r="HP1686" s="9"/>
      <c r="HQ1686" s="9"/>
      <c r="HR1686" s="9"/>
      <c r="HS1686" s="9"/>
      <c r="HT1686" s="9"/>
      <c r="HU1686" s="9"/>
      <c r="HV1686" s="9"/>
      <c r="HW1686" s="9"/>
      <c r="HX1686" s="9"/>
      <c r="HY1686" s="9"/>
    </row>
    <row r="1687" spans="1:233" x14ac:dyDescent="0.2">
      <c r="A1687" s="12">
        <v>3389</v>
      </c>
      <c r="B1687" s="12" t="s">
        <v>2981</v>
      </c>
      <c r="C1687" s="12" t="s">
        <v>3602</v>
      </c>
      <c r="D1687" s="13">
        <v>39900</v>
      </c>
      <c r="E1687" s="33" t="s">
        <v>6261</v>
      </c>
      <c r="F1687" s="33" t="s">
        <v>6125</v>
      </c>
      <c r="G1687" s="9" t="s">
        <v>6451</v>
      </c>
      <c r="H1687" s="9"/>
      <c r="I1687" s="9"/>
      <c r="J1687" s="13" t="str">
        <f t="shared" si="26"/>
        <v>INSERT INTO `Productos` (txRefInterna,txRefExterna,txNomProducto,txDescripcion,idClasifProductos,idMarcaProductos) SELECT '3389','MAR','TUBO CALEFACCION CHEVROLET ALTO ','TUBO CALEFACCION CHEVROLET ALTO ', A.idClasifProductos, M.idClasifProductos  FROM `ClasifProductos` A, `ClasifProductos` M WHERE A.txDescripcion = 'TUBO' AND M.txDescripcion = 'CHEVROLET ALTO';</v>
      </c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  <c r="DP1687" s="9"/>
      <c r="DQ1687" s="9"/>
      <c r="DR1687" s="9"/>
      <c r="DS1687" s="9"/>
      <c r="DT1687" s="9"/>
      <c r="DU1687" s="9"/>
      <c r="DV1687" s="9"/>
      <c r="DW1687" s="9"/>
      <c r="DX1687" s="9"/>
      <c r="DY1687" s="9"/>
      <c r="DZ1687" s="9"/>
      <c r="EA1687" s="9"/>
      <c r="EB1687" s="9"/>
      <c r="EC1687" s="9"/>
      <c r="ED1687" s="9"/>
      <c r="EE1687" s="9"/>
      <c r="EF1687" s="9"/>
      <c r="EG1687" s="9"/>
      <c r="EH1687" s="9"/>
      <c r="EI1687" s="9"/>
      <c r="EJ1687" s="9"/>
      <c r="EK1687" s="9"/>
      <c r="EL1687" s="9"/>
      <c r="EM1687" s="9"/>
      <c r="EN1687" s="9"/>
      <c r="EO1687" s="9"/>
      <c r="EP1687" s="9"/>
      <c r="EQ1687" s="9"/>
      <c r="ER1687" s="9"/>
      <c r="ES1687" s="9"/>
      <c r="ET1687" s="9"/>
      <c r="EU1687" s="9"/>
      <c r="EV1687" s="9"/>
      <c r="EW1687" s="9"/>
      <c r="EX1687" s="9"/>
      <c r="EY1687" s="9"/>
      <c r="EZ1687" s="9"/>
      <c r="FA1687" s="9"/>
      <c r="FB1687" s="9"/>
      <c r="FC1687" s="9"/>
      <c r="FD1687" s="9"/>
      <c r="FE1687" s="9"/>
      <c r="FF1687" s="9"/>
      <c r="FG1687" s="9"/>
      <c r="FH1687" s="9"/>
      <c r="FI1687" s="9"/>
      <c r="FJ1687" s="9"/>
      <c r="FK1687" s="9"/>
      <c r="FL1687" s="9"/>
      <c r="FM1687" s="9"/>
      <c r="FN1687" s="9"/>
      <c r="FO1687" s="9"/>
      <c r="FP1687" s="9"/>
      <c r="FQ1687" s="9"/>
      <c r="FR1687" s="9"/>
      <c r="FS1687" s="9"/>
      <c r="FT1687" s="9"/>
      <c r="FU1687" s="9"/>
      <c r="FV1687" s="9"/>
      <c r="FW1687" s="9"/>
      <c r="FX1687" s="9"/>
      <c r="FY1687" s="9"/>
      <c r="FZ1687" s="9"/>
      <c r="GA1687" s="9"/>
      <c r="GB1687" s="9"/>
      <c r="GC1687" s="9"/>
      <c r="GD1687" s="9"/>
      <c r="GE1687" s="9"/>
      <c r="GF1687" s="9"/>
      <c r="GG1687" s="9"/>
      <c r="GH1687" s="9"/>
      <c r="GI1687" s="9"/>
      <c r="GJ1687" s="9"/>
      <c r="GK1687" s="9"/>
      <c r="GL1687" s="9"/>
      <c r="GM1687" s="9"/>
      <c r="GN1687" s="9"/>
      <c r="GO1687" s="9"/>
      <c r="GP1687" s="9"/>
      <c r="GQ1687" s="9"/>
      <c r="GR1687" s="9"/>
      <c r="GS1687" s="9"/>
      <c r="GT1687" s="9"/>
      <c r="GU1687" s="9"/>
      <c r="GV1687" s="9"/>
      <c r="GW1687" s="9"/>
      <c r="GX1687" s="9"/>
      <c r="GY1687" s="9"/>
      <c r="GZ1687" s="9"/>
      <c r="HA1687" s="9"/>
      <c r="HB1687" s="9"/>
      <c r="HC1687" s="9"/>
      <c r="HD1687" s="9"/>
      <c r="HE1687" s="9"/>
      <c r="HF1687" s="9"/>
      <c r="HG1687" s="9"/>
      <c r="HH1687" s="9"/>
      <c r="HI1687" s="9"/>
      <c r="HJ1687" s="9"/>
      <c r="HK1687" s="9"/>
      <c r="HL1687" s="9"/>
      <c r="HM1687" s="9"/>
      <c r="HN1687" s="9"/>
      <c r="HO1687" s="9"/>
      <c r="HP1687" s="9"/>
      <c r="HQ1687" s="9"/>
      <c r="HR1687" s="9"/>
      <c r="HS1687" s="9"/>
      <c r="HT1687" s="9"/>
      <c r="HU1687" s="9"/>
      <c r="HV1687" s="9"/>
      <c r="HW1687" s="9"/>
      <c r="HX1687" s="9"/>
      <c r="HY1687" s="9"/>
    </row>
    <row r="1688" spans="1:233" s="61" customFormat="1" x14ac:dyDescent="0.2">
      <c r="A1688" s="64" t="s">
        <v>6494</v>
      </c>
      <c r="B1688" s="64" t="s">
        <v>2981</v>
      </c>
      <c r="C1688" s="64" t="s">
        <v>3604</v>
      </c>
      <c r="D1688" s="71">
        <v>23990</v>
      </c>
      <c r="E1688" s="67" t="s">
        <v>6262</v>
      </c>
      <c r="F1688" s="66" t="s">
        <v>6125</v>
      </c>
      <c r="G1688" s="68" t="s">
        <v>6451</v>
      </c>
      <c r="H1688" s="68"/>
      <c r="I1688" s="68"/>
      <c r="J1688" s="65" t="str">
        <f t="shared" si="26"/>
        <v>INSERT INTO `Productos` (txRefInterna,txRefExterna,txNomProducto,txDescripcion,idClasifProductos,idMarcaProductos) SELECT '3350C','MAR','TUBO CALEFACCION ASTRA - ZAFIRA  DAEWOO ESPERO (Metal)','TUBO CALEFACCION ASTRA - ZAFIRA  DAEWOO ESPERO (Metal)', A.idClasifProductos, M.idClasifProductos  FROM `ClasifProductos` A, `ClasifProductos` M WHERE A.txDescripcion = 'TUBO' AND M.txDescripcion = 'CHEVROLET ASTRA';</v>
      </c>
      <c r="K1688" s="68"/>
      <c r="L1688" s="68"/>
      <c r="M1688" s="68"/>
      <c r="N1688" s="68"/>
      <c r="O1688" s="68"/>
      <c r="P1688" s="68"/>
      <c r="Q1688" s="68"/>
      <c r="R1688" s="68"/>
      <c r="S1688" s="68"/>
      <c r="T1688" s="68"/>
      <c r="U1688" s="68"/>
      <c r="V1688" s="68"/>
      <c r="W1688" s="68"/>
      <c r="X1688" s="68"/>
      <c r="Y1688" s="68"/>
      <c r="Z1688" s="68"/>
      <c r="AA1688" s="68"/>
      <c r="AB1688" s="68"/>
      <c r="AC1688" s="68"/>
      <c r="AD1688" s="68"/>
      <c r="AE1688" s="68"/>
      <c r="AF1688" s="68"/>
      <c r="AG1688" s="68"/>
      <c r="AH1688" s="68"/>
      <c r="AI1688" s="68"/>
      <c r="AJ1688" s="68"/>
      <c r="AK1688" s="68"/>
      <c r="AL1688" s="68"/>
      <c r="AM1688" s="68"/>
      <c r="AN1688" s="68"/>
      <c r="AO1688" s="68"/>
      <c r="AP1688" s="68"/>
      <c r="AQ1688" s="68"/>
      <c r="AR1688" s="68"/>
      <c r="AS1688" s="68"/>
      <c r="AT1688" s="68"/>
      <c r="AU1688" s="68"/>
      <c r="AV1688" s="68"/>
      <c r="AW1688" s="68"/>
      <c r="AX1688" s="68"/>
      <c r="AY1688" s="68"/>
      <c r="AZ1688" s="68"/>
      <c r="BA1688" s="68"/>
      <c r="BB1688" s="68"/>
      <c r="BC1688" s="68"/>
      <c r="BD1688" s="68"/>
      <c r="BE1688" s="68"/>
      <c r="BF1688" s="68"/>
      <c r="BG1688" s="68"/>
      <c r="BH1688" s="68"/>
      <c r="BI1688" s="68"/>
      <c r="BJ1688" s="68"/>
      <c r="BK1688" s="68"/>
      <c r="BL1688" s="68"/>
      <c r="BM1688" s="68"/>
      <c r="BN1688" s="68"/>
      <c r="BO1688" s="68"/>
      <c r="BP1688" s="68"/>
      <c r="BQ1688" s="68"/>
      <c r="BR1688" s="68"/>
      <c r="BS1688" s="68"/>
      <c r="BT1688" s="68"/>
      <c r="BU1688" s="68"/>
      <c r="BV1688" s="68"/>
      <c r="BW1688" s="68"/>
      <c r="BX1688" s="68"/>
      <c r="BY1688" s="68"/>
      <c r="BZ1688" s="68"/>
      <c r="CA1688" s="68"/>
      <c r="CB1688" s="68"/>
      <c r="CC1688" s="68"/>
      <c r="CD1688" s="68"/>
      <c r="CE1688" s="68"/>
      <c r="CF1688" s="68"/>
      <c r="CG1688" s="68"/>
      <c r="CH1688" s="68"/>
      <c r="CI1688" s="68"/>
      <c r="CJ1688" s="68"/>
      <c r="CK1688" s="68"/>
      <c r="CL1688" s="68"/>
      <c r="CM1688" s="68"/>
      <c r="CN1688" s="68"/>
      <c r="CO1688" s="68"/>
      <c r="CP1688" s="68"/>
      <c r="CQ1688" s="68"/>
      <c r="CR1688" s="68"/>
      <c r="CS1688" s="68"/>
      <c r="CT1688" s="68"/>
      <c r="CU1688" s="68"/>
      <c r="CV1688" s="68"/>
      <c r="CW1688" s="68"/>
      <c r="CX1688" s="68"/>
      <c r="CY1688" s="68"/>
      <c r="CZ1688" s="68"/>
      <c r="DA1688" s="68"/>
      <c r="DB1688" s="68"/>
      <c r="DC1688" s="68"/>
      <c r="DD1688" s="68"/>
      <c r="DE1688" s="68"/>
      <c r="DF1688" s="68"/>
      <c r="DG1688" s="68"/>
      <c r="DH1688" s="68"/>
      <c r="DI1688" s="68"/>
      <c r="DJ1688" s="68"/>
      <c r="DK1688" s="68"/>
      <c r="DL1688" s="68"/>
      <c r="DM1688" s="68"/>
      <c r="DN1688" s="68"/>
      <c r="DO1688" s="68"/>
      <c r="DP1688" s="68"/>
      <c r="DQ1688" s="68"/>
      <c r="DR1688" s="68"/>
      <c r="DS1688" s="68"/>
      <c r="DT1688" s="68"/>
      <c r="DU1688" s="68"/>
      <c r="DV1688" s="68"/>
      <c r="DW1688" s="68"/>
      <c r="DX1688" s="68"/>
      <c r="DY1688" s="68"/>
      <c r="DZ1688" s="68"/>
      <c r="EA1688" s="68"/>
      <c r="EB1688" s="68"/>
      <c r="EC1688" s="68"/>
      <c r="ED1688" s="68"/>
      <c r="EE1688" s="68"/>
      <c r="EF1688" s="68"/>
      <c r="EG1688" s="68"/>
      <c r="EH1688" s="68"/>
      <c r="EI1688" s="68"/>
      <c r="EJ1688" s="68"/>
      <c r="EK1688" s="68"/>
      <c r="EL1688" s="68"/>
      <c r="EM1688" s="68"/>
      <c r="EN1688" s="68"/>
      <c r="EO1688" s="68"/>
      <c r="EP1688" s="68"/>
      <c r="EQ1688" s="68"/>
      <c r="ER1688" s="68"/>
      <c r="ES1688" s="68"/>
      <c r="ET1688" s="68"/>
      <c r="EU1688" s="68"/>
      <c r="EV1688" s="68"/>
      <c r="EW1688" s="68"/>
      <c r="EX1688" s="68"/>
      <c r="EY1688" s="68"/>
      <c r="EZ1688" s="68"/>
      <c r="FA1688" s="68"/>
      <c r="FB1688" s="68"/>
      <c r="FC1688" s="68"/>
      <c r="FD1688" s="68"/>
      <c r="FE1688" s="68"/>
      <c r="FF1688" s="68"/>
      <c r="FG1688" s="68"/>
      <c r="FH1688" s="68"/>
      <c r="FI1688" s="68"/>
      <c r="FJ1688" s="68"/>
      <c r="FK1688" s="68"/>
      <c r="FL1688" s="68"/>
      <c r="FM1688" s="68"/>
      <c r="FN1688" s="68"/>
      <c r="FO1688" s="68"/>
      <c r="FP1688" s="68"/>
      <c r="FQ1688" s="68"/>
      <c r="FR1688" s="68"/>
      <c r="FS1688" s="68"/>
      <c r="FT1688" s="68"/>
      <c r="FU1688" s="68"/>
      <c r="FV1688" s="68"/>
      <c r="FW1688" s="68"/>
      <c r="FX1688" s="68"/>
      <c r="FY1688" s="68"/>
      <c r="FZ1688" s="68"/>
      <c r="GA1688" s="68"/>
      <c r="GB1688" s="68"/>
      <c r="GC1688" s="68"/>
      <c r="GD1688" s="68"/>
      <c r="GE1688" s="68"/>
      <c r="GF1688" s="68"/>
      <c r="GG1688" s="68"/>
      <c r="GH1688" s="68"/>
      <c r="GI1688" s="68"/>
      <c r="GJ1688" s="68"/>
      <c r="GK1688" s="68"/>
      <c r="GL1688" s="68"/>
      <c r="GM1688" s="68"/>
      <c r="GN1688" s="68"/>
      <c r="GO1688" s="68"/>
      <c r="GP1688" s="68"/>
      <c r="GQ1688" s="68"/>
      <c r="GR1688" s="68"/>
      <c r="GS1688" s="68"/>
      <c r="GT1688" s="68"/>
      <c r="GU1688" s="68"/>
      <c r="GV1688" s="68"/>
      <c r="GW1688" s="68"/>
      <c r="GX1688" s="68"/>
      <c r="GY1688" s="68"/>
      <c r="GZ1688" s="68"/>
      <c r="HA1688" s="68"/>
      <c r="HB1688" s="68"/>
      <c r="HC1688" s="68"/>
      <c r="HD1688" s="68"/>
      <c r="HE1688" s="68"/>
      <c r="HF1688" s="68"/>
      <c r="HG1688" s="68"/>
      <c r="HH1688" s="68"/>
      <c r="HI1688" s="68"/>
      <c r="HJ1688" s="68"/>
      <c r="HK1688" s="68"/>
      <c r="HL1688" s="68"/>
      <c r="HM1688" s="68"/>
      <c r="HN1688" s="68"/>
      <c r="HO1688" s="68"/>
      <c r="HP1688" s="68"/>
      <c r="HQ1688" s="68"/>
      <c r="HR1688" s="68"/>
      <c r="HS1688" s="68"/>
      <c r="HT1688" s="68"/>
      <c r="HU1688" s="68"/>
      <c r="HV1688" s="68"/>
      <c r="HW1688" s="68"/>
      <c r="HX1688" s="68"/>
      <c r="HY1688" s="68"/>
    </row>
    <row r="1689" spans="1:233" x14ac:dyDescent="0.2">
      <c r="A1689" s="12">
        <v>3343</v>
      </c>
      <c r="B1689" s="12" t="s">
        <v>2981</v>
      </c>
      <c r="C1689" s="12" t="s">
        <v>3627</v>
      </c>
      <c r="D1689" s="13">
        <v>19040</v>
      </c>
      <c r="E1689" s="34" t="s">
        <v>6263</v>
      </c>
      <c r="F1689" s="33" t="s">
        <v>6125</v>
      </c>
      <c r="G1689" s="9" t="s">
        <v>6451</v>
      </c>
      <c r="H1689" s="9"/>
      <c r="I1689" s="9"/>
      <c r="J1689" s="13" t="str">
        <f t="shared" si="26"/>
        <v>INSERT INTO `Productos` (txRefInterna,txRefExterna,txNomProducto,txDescripcion,idClasifProductos,idMarcaProductos) SELECT '3343','MAR','TUBO CALEFACCION AVEO - OPTRA   TODOS','TUBO CALEFACCION AVEO - OPTRA   TODOS', A.idClasifProductos, M.idClasifProductos  FROM `ClasifProductos` A, `ClasifProductos` M WHERE A.txDescripcion = 'TUBO' AND M.txDescripcion = 'CHEVROLET AVEO';</v>
      </c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  <c r="DP1689" s="9"/>
      <c r="DQ1689" s="9"/>
      <c r="DR1689" s="9"/>
      <c r="DS1689" s="9"/>
      <c r="DT1689" s="9"/>
      <c r="DU1689" s="9"/>
      <c r="DV1689" s="9"/>
      <c r="DW1689" s="9"/>
      <c r="DX1689" s="9"/>
      <c r="DY1689" s="9"/>
      <c r="DZ1689" s="9"/>
      <c r="EA1689" s="9"/>
      <c r="EB1689" s="9"/>
      <c r="EC1689" s="9"/>
      <c r="ED1689" s="9"/>
      <c r="EE1689" s="9"/>
      <c r="EF1689" s="9"/>
      <c r="EG1689" s="9"/>
      <c r="EH1689" s="9"/>
      <c r="EI1689" s="9"/>
      <c r="EJ1689" s="9"/>
      <c r="EK1689" s="9"/>
      <c r="EL1689" s="9"/>
      <c r="EM1689" s="9"/>
      <c r="EN1689" s="9"/>
      <c r="EO1689" s="9"/>
      <c r="EP1689" s="9"/>
      <c r="EQ1689" s="9"/>
      <c r="ER1689" s="9"/>
      <c r="ES1689" s="9"/>
      <c r="ET1689" s="9"/>
      <c r="EU1689" s="9"/>
      <c r="EV1689" s="9"/>
      <c r="EW1689" s="9"/>
      <c r="EX1689" s="9"/>
      <c r="EY1689" s="9"/>
      <c r="EZ1689" s="9"/>
      <c r="FA1689" s="9"/>
      <c r="FB1689" s="9"/>
      <c r="FC1689" s="9"/>
      <c r="FD1689" s="9"/>
      <c r="FE1689" s="9"/>
      <c r="FF1689" s="9"/>
      <c r="FG1689" s="9"/>
      <c r="FH1689" s="9"/>
      <c r="FI1689" s="9"/>
      <c r="FJ1689" s="9"/>
      <c r="FK1689" s="9"/>
      <c r="FL1689" s="9"/>
      <c r="FM1689" s="9"/>
      <c r="FN1689" s="9"/>
      <c r="FO1689" s="9"/>
      <c r="FP1689" s="9"/>
      <c r="FQ1689" s="9"/>
      <c r="FR1689" s="9"/>
      <c r="FS1689" s="9"/>
      <c r="FT1689" s="9"/>
      <c r="FU1689" s="9"/>
      <c r="FV1689" s="9"/>
      <c r="FW1689" s="9"/>
      <c r="FX1689" s="9"/>
      <c r="FY1689" s="9"/>
      <c r="FZ1689" s="9"/>
      <c r="GA1689" s="9"/>
      <c r="GB1689" s="9"/>
      <c r="GC1689" s="9"/>
      <c r="GD1689" s="9"/>
      <c r="GE1689" s="9"/>
      <c r="GF1689" s="9"/>
      <c r="GG1689" s="9"/>
      <c r="GH1689" s="9"/>
      <c r="GI1689" s="9"/>
      <c r="GJ1689" s="9"/>
      <c r="GK1689" s="9"/>
      <c r="GL1689" s="9"/>
      <c r="GM1689" s="9"/>
      <c r="GN1689" s="9"/>
      <c r="GO1689" s="9"/>
      <c r="GP1689" s="9"/>
      <c r="GQ1689" s="9"/>
      <c r="GR1689" s="9"/>
      <c r="GS1689" s="9"/>
      <c r="GT1689" s="9"/>
      <c r="GU1689" s="9"/>
      <c r="GV1689" s="9"/>
      <c r="GW1689" s="9"/>
      <c r="GX1689" s="9"/>
      <c r="GY1689" s="9"/>
      <c r="GZ1689" s="9"/>
      <c r="HA1689" s="9"/>
      <c r="HB1689" s="9"/>
      <c r="HC1689" s="9"/>
      <c r="HD1689" s="9"/>
      <c r="HE1689" s="9"/>
      <c r="HF1689" s="9"/>
      <c r="HG1689" s="9"/>
      <c r="HH1689" s="9"/>
      <c r="HI1689" s="9"/>
      <c r="HJ1689" s="9"/>
      <c r="HK1689" s="9"/>
      <c r="HL1689" s="9"/>
      <c r="HM1689" s="9"/>
      <c r="HN1689" s="9"/>
      <c r="HO1689" s="9"/>
      <c r="HP1689" s="9"/>
      <c r="HQ1689" s="9"/>
      <c r="HR1689" s="9"/>
      <c r="HS1689" s="9"/>
      <c r="HT1689" s="9"/>
      <c r="HU1689" s="9"/>
      <c r="HV1689" s="9"/>
      <c r="HW1689" s="9"/>
      <c r="HX1689" s="9"/>
      <c r="HY1689" s="9"/>
    </row>
    <row r="1690" spans="1:233" x14ac:dyDescent="0.2">
      <c r="A1690" s="12">
        <v>3449</v>
      </c>
      <c r="B1690" s="12" t="s">
        <v>2981</v>
      </c>
      <c r="C1690" s="12" t="s">
        <v>3628</v>
      </c>
      <c r="D1690" s="13">
        <v>21500</v>
      </c>
      <c r="E1690" s="34" t="s">
        <v>6263</v>
      </c>
      <c r="F1690" s="33" t="s">
        <v>6125</v>
      </c>
      <c r="G1690" s="9" t="s">
        <v>6451</v>
      </c>
      <c r="H1690" s="9"/>
      <c r="I1690" s="9"/>
      <c r="J1690" s="13" t="str">
        <f t="shared" si="26"/>
        <v>INSERT INTO `Productos` (txRefInterna,txRefExterna,txNomProducto,txDescripcion,idClasifProductos,idMarcaProductos) SELECT '3449','MAR','TUBO CALEFACCION AVEO VIVANT 2,0 - EPICA 2,0','TUBO CALEFACCION AVEO VIVANT 2,0 - EPICA 2,0', A.idClasifProductos, M.idClasifProductos  FROM `ClasifProductos` A, `ClasifProductos` M WHERE A.txDescripcion = 'TUBO' AND M.txDescripcion = 'CHEVROLET AVEO';</v>
      </c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  <c r="DP1690" s="9"/>
      <c r="DQ1690" s="9"/>
      <c r="DR1690" s="9"/>
      <c r="DS1690" s="9"/>
      <c r="DT1690" s="9"/>
      <c r="DU1690" s="9"/>
      <c r="DV1690" s="9"/>
      <c r="DW1690" s="9"/>
      <c r="DX1690" s="9"/>
      <c r="DY1690" s="9"/>
      <c r="DZ1690" s="9"/>
      <c r="EA1690" s="9"/>
      <c r="EB1690" s="9"/>
      <c r="EC1690" s="9"/>
      <c r="ED1690" s="9"/>
      <c r="EE1690" s="9"/>
      <c r="EF1690" s="9"/>
      <c r="EG1690" s="9"/>
      <c r="EH1690" s="9"/>
      <c r="EI1690" s="9"/>
      <c r="EJ1690" s="9"/>
      <c r="EK1690" s="9"/>
      <c r="EL1690" s="9"/>
      <c r="EM1690" s="9"/>
      <c r="EN1690" s="9"/>
      <c r="EO1690" s="9"/>
      <c r="EP1690" s="9"/>
      <c r="EQ1690" s="9"/>
      <c r="ER1690" s="9"/>
      <c r="ES1690" s="9"/>
      <c r="ET1690" s="9"/>
      <c r="EU1690" s="9"/>
      <c r="EV1690" s="9"/>
      <c r="EW1690" s="9"/>
      <c r="EX1690" s="9"/>
      <c r="EY1690" s="9"/>
      <c r="EZ1690" s="9"/>
      <c r="FA1690" s="9"/>
      <c r="FB1690" s="9"/>
      <c r="FC1690" s="9"/>
      <c r="FD1690" s="9"/>
      <c r="FE1690" s="9"/>
      <c r="FF1690" s="9"/>
      <c r="FG1690" s="9"/>
      <c r="FH1690" s="9"/>
      <c r="FI1690" s="9"/>
      <c r="FJ1690" s="9"/>
      <c r="FK1690" s="9"/>
      <c r="FL1690" s="9"/>
      <c r="FM1690" s="9"/>
      <c r="FN1690" s="9"/>
      <c r="FO1690" s="9"/>
      <c r="FP1690" s="9"/>
      <c r="FQ1690" s="9"/>
      <c r="FR1690" s="9"/>
      <c r="FS1690" s="9"/>
      <c r="FT1690" s="9"/>
      <c r="FU1690" s="9"/>
      <c r="FV1690" s="9"/>
      <c r="FW1690" s="9"/>
      <c r="FX1690" s="9"/>
      <c r="FY1690" s="9"/>
      <c r="FZ1690" s="9"/>
      <c r="GA1690" s="9"/>
      <c r="GB1690" s="9"/>
      <c r="GC1690" s="9"/>
      <c r="GD1690" s="9"/>
      <c r="GE1690" s="9"/>
      <c r="GF1690" s="9"/>
      <c r="GG1690" s="9"/>
      <c r="GH1690" s="9"/>
      <c r="GI1690" s="9"/>
      <c r="GJ1690" s="9"/>
      <c r="GK1690" s="9"/>
      <c r="GL1690" s="9"/>
      <c r="GM1690" s="9"/>
      <c r="GN1690" s="9"/>
      <c r="GO1690" s="9"/>
      <c r="GP1690" s="9"/>
      <c r="GQ1690" s="9"/>
      <c r="GR1690" s="9"/>
      <c r="GS1690" s="9"/>
      <c r="GT1690" s="9"/>
      <c r="GU1690" s="9"/>
      <c r="GV1690" s="9"/>
      <c r="GW1690" s="9"/>
      <c r="GX1690" s="9"/>
      <c r="GY1690" s="9"/>
      <c r="GZ1690" s="9"/>
      <c r="HA1690" s="9"/>
      <c r="HB1690" s="9"/>
      <c r="HC1690" s="9"/>
      <c r="HD1690" s="9"/>
      <c r="HE1690" s="9"/>
      <c r="HF1690" s="9"/>
      <c r="HG1690" s="9"/>
      <c r="HH1690" s="9"/>
      <c r="HI1690" s="9"/>
      <c r="HJ1690" s="9"/>
      <c r="HK1690" s="9"/>
      <c r="HL1690" s="9"/>
      <c r="HM1690" s="9"/>
      <c r="HN1690" s="9"/>
      <c r="HO1690" s="9"/>
      <c r="HP1690" s="9"/>
      <c r="HQ1690" s="9"/>
      <c r="HR1690" s="9"/>
      <c r="HS1690" s="9"/>
      <c r="HT1690" s="9"/>
      <c r="HU1690" s="9"/>
      <c r="HV1690" s="9"/>
      <c r="HW1690" s="9"/>
      <c r="HX1690" s="9"/>
      <c r="HY1690" s="9"/>
    </row>
    <row r="1691" spans="1:233" x14ac:dyDescent="0.2">
      <c r="A1691" s="12">
        <v>3448</v>
      </c>
      <c r="B1691" s="12" t="s">
        <v>2981</v>
      </c>
      <c r="C1691" s="12" t="s">
        <v>3653</v>
      </c>
      <c r="D1691" s="13">
        <v>19100</v>
      </c>
      <c r="E1691" s="34" t="s">
        <v>6265</v>
      </c>
      <c r="F1691" s="33" t="s">
        <v>6125</v>
      </c>
      <c r="G1691" s="9" t="s">
        <v>6451</v>
      </c>
      <c r="H1691" s="9"/>
      <c r="I1691" s="9"/>
      <c r="J1691" s="13" t="str">
        <f t="shared" si="26"/>
        <v>INSERT INTO `Productos` (txRefInterna,txRefExterna,txNomProducto,txDescripcion,idClasifProductos,idMarcaProductos) SELECT '3448','MAR','TUBO CALEFACCION OPTRA 1,8','TUBO CALEFACCION OPTRA 1,8', A.idClasifProductos, M.idClasifProductos  FROM `ClasifProductos` A, `ClasifProductos` M WHERE A.txDescripcion = 'TUBO' AND M.txDescripcion = 'CHEVROLET OPTRA';</v>
      </c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  <c r="DP1691" s="9"/>
      <c r="DQ1691" s="9"/>
      <c r="DR1691" s="9"/>
      <c r="DS1691" s="9"/>
      <c r="DT1691" s="9"/>
      <c r="DU1691" s="9"/>
      <c r="DV1691" s="9"/>
      <c r="DW1691" s="9"/>
      <c r="DX1691" s="9"/>
      <c r="DY1691" s="9"/>
      <c r="DZ1691" s="9"/>
      <c r="EA1691" s="9"/>
      <c r="EB1691" s="9"/>
      <c r="EC1691" s="9"/>
      <c r="ED1691" s="9"/>
      <c r="EE1691" s="9"/>
      <c r="EF1691" s="9"/>
      <c r="EG1691" s="9"/>
      <c r="EH1691" s="9"/>
      <c r="EI1691" s="9"/>
      <c r="EJ1691" s="9"/>
      <c r="EK1691" s="9"/>
      <c r="EL1691" s="9"/>
      <c r="EM1691" s="9"/>
      <c r="EN1691" s="9"/>
      <c r="EO1691" s="9"/>
      <c r="EP1691" s="9"/>
      <c r="EQ1691" s="9"/>
      <c r="ER1691" s="9"/>
      <c r="ES1691" s="9"/>
      <c r="ET1691" s="9"/>
      <c r="EU1691" s="9"/>
      <c r="EV1691" s="9"/>
      <c r="EW1691" s="9"/>
      <c r="EX1691" s="9"/>
      <c r="EY1691" s="9"/>
      <c r="EZ1691" s="9"/>
      <c r="FA1691" s="9"/>
      <c r="FB1691" s="9"/>
      <c r="FC1691" s="9"/>
      <c r="FD1691" s="9"/>
      <c r="FE1691" s="9"/>
      <c r="FF1691" s="9"/>
      <c r="FG1691" s="9"/>
      <c r="FH1691" s="9"/>
      <c r="FI1691" s="9"/>
      <c r="FJ1691" s="9"/>
      <c r="FK1691" s="9"/>
      <c r="FL1691" s="9"/>
      <c r="FM1691" s="9"/>
      <c r="FN1691" s="9"/>
      <c r="FO1691" s="9"/>
      <c r="FP1691" s="9"/>
      <c r="FQ1691" s="9"/>
      <c r="FR1691" s="9"/>
      <c r="FS1691" s="9"/>
      <c r="FT1691" s="9"/>
      <c r="FU1691" s="9"/>
      <c r="FV1691" s="9"/>
      <c r="FW1691" s="9"/>
      <c r="FX1691" s="9"/>
      <c r="FY1691" s="9"/>
      <c r="FZ1691" s="9"/>
      <c r="GA1691" s="9"/>
      <c r="GB1691" s="9"/>
      <c r="GC1691" s="9"/>
      <c r="GD1691" s="9"/>
      <c r="GE1691" s="9"/>
      <c r="GF1691" s="9"/>
      <c r="GG1691" s="9"/>
      <c r="GH1691" s="9"/>
      <c r="GI1691" s="9"/>
      <c r="GJ1691" s="9"/>
      <c r="GK1691" s="9"/>
      <c r="GL1691" s="9"/>
      <c r="GM1691" s="9"/>
      <c r="GN1691" s="9"/>
      <c r="GO1691" s="9"/>
      <c r="GP1691" s="9"/>
      <c r="GQ1691" s="9"/>
      <c r="GR1691" s="9"/>
      <c r="GS1691" s="9"/>
      <c r="GT1691" s="9"/>
      <c r="GU1691" s="9"/>
      <c r="GV1691" s="9"/>
      <c r="GW1691" s="9"/>
      <c r="GX1691" s="9"/>
      <c r="GY1691" s="9"/>
      <c r="GZ1691" s="9"/>
      <c r="HA1691" s="9"/>
      <c r="HB1691" s="9"/>
      <c r="HC1691" s="9"/>
      <c r="HD1691" s="9"/>
      <c r="HE1691" s="9"/>
      <c r="HF1691" s="9"/>
      <c r="HG1691" s="9"/>
      <c r="HH1691" s="9"/>
      <c r="HI1691" s="9"/>
      <c r="HJ1691" s="9"/>
      <c r="HK1691" s="9"/>
      <c r="HL1691" s="9"/>
      <c r="HM1691" s="9"/>
      <c r="HN1691" s="9"/>
      <c r="HO1691" s="9"/>
      <c r="HP1691" s="9"/>
      <c r="HQ1691" s="9"/>
      <c r="HR1691" s="9"/>
      <c r="HS1691" s="9"/>
      <c r="HT1691" s="9"/>
      <c r="HU1691" s="9"/>
      <c r="HV1691" s="9"/>
      <c r="HW1691" s="9"/>
      <c r="HX1691" s="9"/>
      <c r="HY1691" s="9"/>
    </row>
    <row r="1692" spans="1:233" x14ac:dyDescent="0.2">
      <c r="A1692" s="12">
        <v>3168</v>
      </c>
      <c r="B1692" s="12" t="s">
        <v>2981</v>
      </c>
      <c r="C1692" s="12" t="s">
        <v>3660</v>
      </c>
      <c r="D1692" s="13">
        <v>29950</v>
      </c>
      <c r="E1692" s="34" t="s">
        <v>6266</v>
      </c>
      <c r="F1692" s="33" t="s">
        <v>6125</v>
      </c>
      <c r="G1692" s="9" t="s">
        <v>6451</v>
      </c>
      <c r="H1692" s="9"/>
      <c r="I1692" s="9"/>
      <c r="J1692" s="13" t="str">
        <f t="shared" si="26"/>
        <v>INSERT INTO `Productos` (txRefInterna,txRefExterna,txNomProducto,txDescripcion,idClasifProductos,idMarcaProductos) SELECT '3168','MAR','TUBO CALEFACCION CHEVROLET ESTEEM','TUBO CALEFACCION CHEVROLET ESTEEM', A.idClasifProductos, M.idClasifProductos  FROM `ClasifProductos` A, `ClasifProductos` M WHERE A.txDescripcion = 'TUBO' AND M.txDescripcion = 'CHEVROLET ESTEEM';</v>
      </c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  <c r="DP1692" s="9"/>
      <c r="DQ1692" s="9"/>
      <c r="DR1692" s="9"/>
      <c r="DS1692" s="9"/>
      <c r="DT1692" s="9"/>
      <c r="DU1692" s="9"/>
      <c r="DV1692" s="9"/>
      <c r="DW1692" s="9"/>
      <c r="DX1692" s="9"/>
      <c r="DY1692" s="9"/>
      <c r="DZ1692" s="9"/>
      <c r="EA1692" s="9"/>
      <c r="EB1692" s="9"/>
      <c r="EC1692" s="9"/>
      <c r="ED1692" s="9"/>
      <c r="EE1692" s="9"/>
      <c r="EF1692" s="9"/>
      <c r="EG1692" s="9"/>
      <c r="EH1692" s="9"/>
      <c r="EI1692" s="9"/>
      <c r="EJ1692" s="9"/>
      <c r="EK1692" s="9"/>
      <c r="EL1692" s="9"/>
      <c r="EM1692" s="9"/>
      <c r="EN1692" s="9"/>
      <c r="EO1692" s="9"/>
      <c r="EP1692" s="9"/>
      <c r="EQ1692" s="9"/>
      <c r="ER1692" s="9"/>
      <c r="ES1692" s="9"/>
      <c r="ET1692" s="9"/>
      <c r="EU1692" s="9"/>
      <c r="EV1692" s="9"/>
      <c r="EW1692" s="9"/>
      <c r="EX1692" s="9"/>
      <c r="EY1692" s="9"/>
      <c r="EZ1692" s="9"/>
      <c r="FA1692" s="9"/>
      <c r="FB1692" s="9"/>
      <c r="FC1692" s="9"/>
      <c r="FD1692" s="9"/>
      <c r="FE1692" s="9"/>
      <c r="FF1692" s="9"/>
      <c r="FG1692" s="9"/>
      <c r="FH1692" s="9"/>
      <c r="FI1692" s="9"/>
      <c r="FJ1692" s="9"/>
      <c r="FK1692" s="9"/>
      <c r="FL1692" s="9"/>
      <c r="FM1692" s="9"/>
      <c r="FN1692" s="9"/>
      <c r="FO1692" s="9"/>
      <c r="FP1692" s="9"/>
      <c r="FQ1692" s="9"/>
      <c r="FR1692" s="9"/>
      <c r="FS1692" s="9"/>
      <c r="FT1692" s="9"/>
      <c r="FU1692" s="9"/>
      <c r="FV1692" s="9"/>
      <c r="FW1692" s="9"/>
      <c r="FX1692" s="9"/>
      <c r="FY1692" s="9"/>
      <c r="FZ1692" s="9"/>
      <c r="GA1692" s="9"/>
      <c r="GB1692" s="9"/>
      <c r="GC1692" s="9"/>
      <c r="GD1692" s="9"/>
      <c r="GE1692" s="9"/>
      <c r="GF1692" s="9"/>
      <c r="GG1692" s="9"/>
      <c r="GH1692" s="9"/>
      <c r="GI1692" s="9"/>
      <c r="GJ1692" s="9"/>
      <c r="GK1692" s="9"/>
      <c r="GL1692" s="9"/>
      <c r="GM1692" s="9"/>
      <c r="GN1692" s="9"/>
      <c r="GO1692" s="9"/>
      <c r="GP1692" s="9"/>
      <c r="GQ1692" s="9"/>
      <c r="GR1692" s="9"/>
      <c r="GS1692" s="9"/>
      <c r="GT1692" s="9"/>
      <c r="GU1692" s="9"/>
      <c r="GV1692" s="9"/>
      <c r="GW1692" s="9"/>
      <c r="GX1692" s="9"/>
      <c r="GY1692" s="9"/>
      <c r="GZ1692" s="9"/>
      <c r="HA1692" s="9"/>
      <c r="HB1692" s="9"/>
      <c r="HC1692" s="9"/>
      <c r="HD1692" s="9"/>
      <c r="HE1692" s="9"/>
      <c r="HF1692" s="9"/>
      <c r="HG1692" s="9"/>
      <c r="HH1692" s="9"/>
      <c r="HI1692" s="9"/>
      <c r="HJ1692" s="9"/>
      <c r="HK1692" s="9"/>
      <c r="HL1692" s="9"/>
      <c r="HM1692" s="9"/>
      <c r="HN1692" s="9"/>
      <c r="HO1692" s="9"/>
      <c r="HP1692" s="9"/>
      <c r="HQ1692" s="9"/>
      <c r="HR1692" s="9"/>
      <c r="HS1692" s="9"/>
      <c r="HT1692" s="9"/>
      <c r="HU1692" s="9"/>
      <c r="HV1692" s="9"/>
      <c r="HW1692" s="9"/>
      <c r="HX1692" s="9"/>
      <c r="HY1692" s="9"/>
    </row>
    <row r="1693" spans="1:233" x14ac:dyDescent="0.2">
      <c r="A1693" s="12">
        <v>3289</v>
      </c>
      <c r="B1693" s="12" t="s">
        <v>2981</v>
      </c>
      <c r="C1693" s="12" t="s">
        <v>2335</v>
      </c>
      <c r="D1693" s="13">
        <v>27200</v>
      </c>
      <c r="E1693" s="34" t="s">
        <v>6267</v>
      </c>
      <c r="F1693" s="33" t="s">
        <v>6125</v>
      </c>
      <c r="G1693" s="9" t="s">
        <v>6451</v>
      </c>
      <c r="H1693" s="9"/>
      <c r="I1693" s="9"/>
      <c r="J1693" s="13" t="str">
        <f t="shared" si="26"/>
        <v>INSERT INTO `Productos` (txRefInterna,txRefExterna,txNomProducto,txDescripcion,idClasifProductos,idMarcaProductos) SELECT '3289','MAR','TUBO CALEFACCION JIMNY','TUBO CALEFACCION JIMNY', A.idClasifProductos, M.idClasifProductos  FROM `ClasifProductos` A, `ClasifProductos` M WHERE A.txDescripcion = 'TUBO' AND M.txDescripcion = 'CHEVROLET JIMNY';</v>
      </c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  <c r="DP1693" s="9"/>
      <c r="DQ1693" s="9"/>
      <c r="DR1693" s="9"/>
      <c r="DS1693" s="9"/>
      <c r="DT1693" s="9"/>
      <c r="DU1693" s="9"/>
      <c r="DV1693" s="9"/>
      <c r="DW1693" s="9"/>
      <c r="DX1693" s="9"/>
      <c r="DY1693" s="9"/>
      <c r="DZ1693" s="9"/>
      <c r="EA1693" s="9"/>
      <c r="EB1693" s="9"/>
      <c r="EC1693" s="9"/>
      <c r="ED1693" s="9"/>
      <c r="EE1693" s="9"/>
      <c r="EF1693" s="9"/>
      <c r="EG1693" s="9"/>
      <c r="EH1693" s="9"/>
      <c r="EI1693" s="9"/>
      <c r="EJ1693" s="9"/>
      <c r="EK1693" s="9"/>
      <c r="EL1693" s="9"/>
      <c r="EM1693" s="9"/>
      <c r="EN1693" s="9"/>
      <c r="EO1693" s="9"/>
      <c r="EP1693" s="9"/>
      <c r="EQ1693" s="9"/>
      <c r="ER1693" s="9"/>
      <c r="ES1693" s="9"/>
      <c r="ET1693" s="9"/>
      <c r="EU1693" s="9"/>
      <c r="EV1693" s="9"/>
      <c r="EW1693" s="9"/>
      <c r="EX1693" s="9"/>
      <c r="EY1693" s="9"/>
      <c r="EZ1693" s="9"/>
      <c r="FA1693" s="9"/>
      <c r="FB1693" s="9"/>
      <c r="FC1693" s="9"/>
      <c r="FD1693" s="9"/>
      <c r="FE1693" s="9"/>
      <c r="FF1693" s="9"/>
      <c r="FG1693" s="9"/>
      <c r="FH1693" s="9"/>
      <c r="FI1693" s="9"/>
      <c r="FJ1693" s="9"/>
      <c r="FK1693" s="9"/>
      <c r="FL1693" s="9"/>
      <c r="FM1693" s="9"/>
      <c r="FN1693" s="9"/>
      <c r="FO1693" s="9"/>
      <c r="FP1693" s="9"/>
      <c r="FQ1693" s="9"/>
      <c r="FR1693" s="9"/>
      <c r="FS1693" s="9"/>
      <c r="FT1693" s="9"/>
      <c r="FU1693" s="9"/>
      <c r="FV1693" s="9"/>
      <c r="FW1693" s="9"/>
      <c r="FX1693" s="9"/>
      <c r="FY1693" s="9"/>
      <c r="FZ1693" s="9"/>
      <c r="GA1693" s="9"/>
      <c r="GB1693" s="9"/>
      <c r="GC1693" s="9"/>
      <c r="GD1693" s="9"/>
      <c r="GE1693" s="9"/>
      <c r="GF1693" s="9"/>
      <c r="GG1693" s="9"/>
      <c r="GH1693" s="9"/>
      <c r="GI1693" s="9"/>
      <c r="GJ1693" s="9"/>
      <c r="GK1693" s="9"/>
      <c r="GL1693" s="9"/>
      <c r="GM1693" s="9"/>
      <c r="GN1693" s="9"/>
      <c r="GO1693" s="9"/>
      <c r="GP1693" s="9"/>
      <c r="GQ1693" s="9"/>
      <c r="GR1693" s="9"/>
      <c r="GS1693" s="9"/>
      <c r="GT1693" s="9"/>
      <c r="GU1693" s="9"/>
      <c r="GV1693" s="9"/>
      <c r="GW1693" s="9"/>
      <c r="GX1693" s="9"/>
      <c r="GY1693" s="9"/>
      <c r="GZ1693" s="9"/>
      <c r="HA1693" s="9"/>
      <c r="HB1693" s="9"/>
      <c r="HC1693" s="9"/>
      <c r="HD1693" s="9"/>
      <c r="HE1693" s="9"/>
      <c r="HF1693" s="9"/>
      <c r="HG1693" s="9"/>
      <c r="HH1693" s="9"/>
      <c r="HI1693" s="9"/>
      <c r="HJ1693" s="9"/>
      <c r="HK1693" s="9"/>
      <c r="HL1693" s="9"/>
      <c r="HM1693" s="9"/>
      <c r="HN1693" s="9"/>
      <c r="HO1693" s="9"/>
      <c r="HP1693" s="9"/>
      <c r="HQ1693" s="9"/>
      <c r="HR1693" s="9"/>
      <c r="HS1693" s="9"/>
      <c r="HT1693" s="9"/>
      <c r="HU1693" s="9"/>
      <c r="HV1693" s="9"/>
      <c r="HW1693" s="9"/>
      <c r="HX1693" s="9"/>
      <c r="HY1693" s="9"/>
    </row>
    <row r="1694" spans="1:233" s="61" customFormat="1" x14ac:dyDescent="0.2">
      <c r="A1694" s="64" t="s">
        <v>6482</v>
      </c>
      <c r="B1694" s="64" t="s">
        <v>2981</v>
      </c>
      <c r="C1694" s="64" t="s">
        <v>3727</v>
      </c>
      <c r="D1694" s="65">
        <v>12450</v>
      </c>
      <c r="E1694" s="66" t="s">
        <v>6271</v>
      </c>
      <c r="F1694" s="67" t="s">
        <v>6125</v>
      </c>
      <c r="G1694" s="68" t="s">
        <v>6451</v>
      </c>
      <c r="H1694" s="68"/>
      <c r="I1694" s="68"/>
      <c r="J1694" s="65" t="str">
        <f t="shared" si="26"/>
        <v>INSERT INTO `Productos` (txRefInterna,txRefExterna,txNomProducto,txDescripcion,idClasifProductos,idMarcaProductos) SELECT '3269S','MAR','TUBO CALEFACCION SPARK 724 - CHRONOS','TUBO CALEFACCION SPARK 724 - CHRONOS', A.idClasifProductos, M.idClasifProductos  FROM `ClasifProductos` A, `ClasifProductos` M WHERE A.txDescripcion = 'TUBO' AND M.txDescripcion = 'CHEVROLET SPARK';</v>
      </c>
      <c r="K1694" s="68"/>
      <c r="L1694" s="68"/>
      <c r="M1694" s="68"/>
      <c r="N1694" s="68"/>
      <c r="O1694" s="68"/>
      <c r="P1694" s="68"/>
      <c r="Q1694" s="68"/>
      <c r="R1694" s="68"/>
      <c r="S1694" s="68"/>
      <c r="T1694" s="68"/>
      <c r="U1694" s="68"/>
      <c r="V1694" s="68"/>
      <c r="W1694" s="68"/>
      <c r="X1694" s="68"/>
      <c r="Y1694" s="68"/>
      <c r="Z1694" s="68"/>
      <c r="AA1694" s="68"/>
      <c r="AB1694" s="68"/>
      <c r="AC1694" s="68"/>
      <c r="AD1694" s="68"/>
      <c r="AE1694" s="68"/>
      <c r="AF1694" s="68"/>
      <c r="AG1694" s="68"/>
      <c r="AH1694" s="68"/>
      <c r="AI1694" s="68"/>
      <c r="AJ1694" s="68"/>
      <c r="AK1694" s="68"/>
      <c r="AL1694" s="68"/>
      <c r="AM1694" s="68"/>
      <c r="AN1694" s="68"/>
      <c r="AO1694" s="68"/>
      <c r="AP1694" s="68"/>
      <c r="AQ1694" s="68"/>
      <c r="AR1694" s="68"/>
      <c r="AS1694" s="68"/>
      <c r="AT1694" s="68"/>
      <c r="AU1694" s="68"/>
      <c r="AV1694" s="68"/>
      <c r="AW1694" s="68"/>
      <c r="AX1694" s="68"/>
      <c r="AY1694" s="68"/>
      <c r="AZ1694" s="68"/>
      <c r="BA1694" s="68"/>
      <c r="BB1694" s="68"/>
      <c r="BC1694" s="68"/>
      <c r="BD1694" s="68"/>
      <c r="BE1694" s="68"/>
      <c r="BF1694" s="68"/>
      <c r="BG1694" s="68"/>
      <c r="BH1694" s="68"/>
      <c r="BI1694" s="68"/>
      <c r="BJ1694" s="68"/>
      <c r="BK1694" s="68"/>
      <c r="BL1694" s="68"/>
      <c r="BM1694" s="68"/>
      <c r="BN1694" s="68"/>
      <c r="BO1694" s="68"/>
      <c r="BP1694" s="68"/>
      <c r="BQ1694" s="68"/>
      <c r="BR1694" s="68"/>
      <c r="BS1694" s="68"/>
      <c r="BT1694" s="68"/>
      <c r="BU1694" s="68"/>
      <c r="BV1694" s="68"/>
      <c r="BW1694" s="68"/>
      <c r="BX1694" s="68"/>
      <c r="BY1694" s="68"/>
      <c r="BZ1694" s="68"/>
      <c r="CA1694" s="68"/>
      <c r="CB1694" s="68"/>
      <c r="CC1694" s="68"/>
      <c r="CD1694" s="68"/>
      <c r="CE1694" s="68"/>
      <c r="CF1694" s="68"/>
      <c r="CG1694" s="68"/>
      <c r="CH1694" s="68"/>
      <c r="CI1694" s="68"/>
      <c r="CJ1694" s="68"/>
      <c r="CK1694" s="68"/>
      <c r="CL1694" s="68"/>
      <c r="CM1694" s="68"/>
      <c r="CN1694" s="68"/>
      <c r="CO1694" s="68"/>
      <c r="CP1694" s="68"/>
      <c r="CQ1694" s="68"/>
      <c r="CR1694" s="68"/>
      <c r="CS1694" s="68"/>
      <c r="CT1694" s="68"/>
      <c r="CU1694" s="68"/>
      <c r="CV1694" s="68"/>
      <c r="CW1694" s="68"/>
      <c r="CX1694" s="68"/>
      <c r="CY1694" s="68"/>
      <c r="CZ1694" s="68"/>
      <c r="DA1694" s="68"/>
      <c r="DB1694" s="68"/>
      <c r="DC1694" s="68"/>
      <c r="DD1694" s="68"/>
      <c r="DE1694" s="68"/>
      <c r="DF1694" s="68"/>
      <c r="DG1694" s="68"/>
      <c r="DH1694" s="68"/>
      <c r="DI1694" s="68"/>
      <c r="DJ1694" s="68"/>
      <c r="DK1694" s="68"/>
      <c r="DL1694" s="68"/>
      <c r="DM1694" s="68"/>
      <c r="DN1694" s="68"/>
      <c r="DO1694" s="68"/>
      <c r="DP1694" s="68"/>
      <c r="DQ1694" s="68"/>
      <c r="DR1694" s="68"/>
      <c r="DS1694" s="68"/>
      <c r="DT1694" s="68"/>
      <c r="DU1694" s="68"/>
      <c r="DV1694" s="68"/>
      <c r="DW1694" s="68"/>
      <c r="DX1694" s="68"/>
      <c r="DY1694" s="68"/>
      <c r="DZ1694" s="68"/>
      <c r="EA1694" s="68"/>
      <c r="EB1694" s="68"/>
      <c r="EC1694" s="68"/>
      <c r="ED1694" s="68"/>
      <c r="EE1694" s="68"/>
      <c r="EF1694" s="68"/>
      <c r="EG1694" s="68"/>
      <c r="EH1694" s="68"/>
      <c r="EI1694" s="68"/>
      <c r="EJ1694" s="68"/>
      <c r="EK1694" s="68"/>
      <c r="EL1694" s="68"/>
      <c r="EM1694" s="68"/>
      <c r="EN1694" s="68"/>
      <c r="EO1694" s="68"/>
      <c r="EP1694" s="68"/>
      <c r="EQ1694" s="68"/>
      <c r="ER1694" s="68"/>
      <c r="ES1694" s="68"/>
      <c r="ET1694" s="68"/>
      <c r="EU1694" s="68"/>
      <c r="EV1694" s="68"/>
      <c r="EW1694" s="68"/>
      <c r="EX1694" s="68"/>
      <c r="EY1694" s="68"/>
      <c r="EZ1694" s="68"/>
      <c r="FA1694" s="68"/>
      <c r="FB1694" s="68"/>
      <c r="FC1694" s="68"/>
      <c r="FD1694" s="68"/>
      <c r="FE1694" s="68"/>
      <c r="FF1694" s="68"/>
      <c r="FG1694" s="68"/>
      <c r="FH1694" s="68"/>
      <c r="FI1694" s="68"/>
      <c r="FJ1694" s="68"/>
      <c r="FK1694" s="68"/>
      <c r="FL1694" s="68"/>
      <c r="FM1694" s="68"/>
      <c r="FN1694" s="68"/>
      <c r="FO1694" s="68"/>
      <c r="FP1694" s="68"/>
      <c r="FQ1694" s="68"/>
      <c r="FR1694" s="68"/>
      <c r="FS1694" s="68"/>
      <c r="FT1694" s="68"/>
      <c r="FU1694" s="68"/>
      <c r="FV1694" s="68"/>
      <c r="FW1694" s="68"/>
      <c r="FX1694" s="68"/>
      <c r="FY1694" s="68"/>
      <c r="FZ1694" s="68"/>
      <c r="GA1694" s="68"/>
      <c r="GB1694" s="68"/>
      <c r="GC1694" s="68"/>
      <c r="GD1694" s="68"/>
      <c r="GE1694" s="68"/>
      <c r="GF1694" s="68"/>
      <c r="GG1694" s="68"/>
      <c r="GH1694" s="68"/>
      <c r="GI1694" s="68"/>
      <c r="GJ1694" s="68"/>
      <c r="GK1694" s="68"/>
      <c r="GL1694" s="68"/>
      <c r="GM1694" s="68"/>
      <c r="GN1694" s="68"/>
      <c r="GO1694" s="68"/>
      <c r="GP1694" s="68"/>
      <c r="GQ1694" s="68"/>
      <c r="GR1694" s="68"/>
      <c r="GS1694" s="68"/>
      <c r="GT1694" s="68"/>
      <c r="GU1694" s="68"/>
      <c r="GV1694" s="68"/>
      <c r="GW1694" s="68"/>
      <c r="GX1694" s="68"/>
      <c r="GY1694" s="68"/>
      <c r="GZ1694" s="68"/>
      <c r="HA1694" s="68"/>
      <c r="HB1694" s="68"/>
      <c r="HC1694" s="68"/>
      <c r="HD1694" s="68"/>
      <c r="HE1694" s="68"/>
      <c r="HF1694" s="68"/>
      <c r="HG1694" s="68"/>
      <c r="HH1694" s="68"/>
      <c r="HI1694" s="68"/>
      <c r="HJ1694" s="68"/>
      <c r="HK1694" s="68"/>
      <c r="HL1694" s="68"/>
      <c r="HM1694" s="68"/>
      <c r="HN1694" s="68"/>
      <c r="HO1694" s="68"/>
      <c r="HP1694" s="68"/>
      <c r="HQ1694" s="68"/>
      <c r="HR1694" s="68"/>
      <c r="HS1694" s="68"/>
      <c r="HT1694" s="68"/>
      <c r="HU1694" s="68"/>
      <c r="HV1694" s="68"/>
      <c r="HW1694" s="68"/>
      <c r="HX1694" s="68"/>
      <c r="HY1694" s="68"/>
    </row>
    <row r="1695" spans="1:233" s="61" customFormat="1" x14ac:dyDescent="0.2">
      <c r="A1695" s="64" t="s">
        <v>6483</v>
      </c>
      <c r="B1695" s="64" t="s">
        <v>2981</v>
      </c>
      <c r="C1695" s="64" t="s">
        <v>3727</v>
      </c>
      <c r="D1695" s="65">
        <v>12450</v>
      </c>
      <c r="E1695" s="66" t="s">
        <v>6270</v>
      </c>
      <c r="F1695" s="67" t="s">
        <v>6125</v>
      </c>
      <c r="G1695" s="68" t="s">
        <v>6451</v>
      </c>
      <c r="H1695" s="68"/>
      <c r="I1695" s="68"/>
      <c r="J1695" s="65" t="str">
        <f t="shared" si="26"/>
        <v>INSERT INTO `Productos` (txRefInterna,txRefExterna,txNomProducto,txDescripcion,idClasifProductos,idMarcaProductos) SELECT '3269K','MAR','TUBO CALEFACCION SPARK 724 - CHRONOS','TUBO CALEFACCION SPARK 724 - CHRONOS', A.idClasifProductos, M.idClasifProductos  FROM `ClasifProductos` A, `ClasifProductos` M WHERE A.txDescripcion = 'TUBO' AND M.txDescripcion = 'CHEVROLET CHRONOS';</v>
      </c>
      <c r="K1695" s="68"/>
      <c r="L1695" s="68"/>
      <c r="M1695" s="68"/>
      <c r="N1695" s="68"/>
      <c r="O1695" s="68"/>
      <c r="P1695" s="68"/>
      <c r="Q1695" s="68"/>
      <c r="R1695" s="68"/>
      <c r="S1695" s="68"/>
      <c r="T1695" s="68"/>
      <c r="U1695" s="68"/>
      <c r="V1695" s="68"/>
      <c r="W1695" s="68"/>
      <c r="X1695" s="68"/>
      <c r="Y1695" s="68"/>
      <c r="Z1695" s="68"/>
      <c r="AA1695" s="68"/>
      <c r="AB1695" s="68"/>
      <c r="AC1695" s="68"/>
      <c r="AD1695" s="68"/>
      <c r="AE1695" s="68"/>
      <c r="AF1695" s="68"/>
      <c r="AG1695" s="68"/>
      <c r="AH1695" s="68"/>
      <c r="AI1695" s="68"/>
      <c r="AJ1695" s="68"/>
      <c r="AK1695" s="68"/>
      <c r="AL1695" s="68"/>
      <c r="AM1695" s="68"/>
      <c r="AN1695" s="68"/>
      <c r="AO1695" s="68"/>
      <c r="AP1695" s="68"/>
      <c r="AQ1695" s="68"/>
      <c r="AR1695" s="68"/>
      <c r="AS1695" s="68"/>
      <c r="AT1695" s="68"/>
      <c r="AU1695" s="68"/>
      <c r="AV1695" s="68"/>
      <c r="AW1695" s="68"/>
      <c r="AX1695" s="68"/>
      <c r="AY1695" s="68"/>
      <c r="AZ1695" s="68"/>
      <c r="BA1695" s="68"/>
      <c r="BB1695" s="68"/>
      <c r="BC1695" s="68"/>
      <c r="BD1695" s="68"/>
      <c r="BE1695" s="68"/>
      <c r="BF1695" s="68"/>
      <c r="BG1695" s="68"/>
      <c r="BH1695" s="68"/>
      <c r="BI1695" s="68"/>
      <c r="BJ1695" s="68"/>
      <c r="BK1695" s="68"/>
      <c r="BL1695" s="68"/>
      <c r="BM1695" s="68"/>
      <c r="BN1695" s="68"/>
      <c r="BO1695" s="68"/>
      <c r="BP1695" s="68"/>
      <c r="BQ1695" s="68"/>
      <c r="BR1695" s="68"/>
      <c r="BS1695" s="68"/>
      <c r="BT1695" s="68"/>
      <c r="BU1695" s="68"/>
      <c r="BV1695" s="68"/>
      <c r="BW1695" s="68"/>
      <c r="BX1695" s="68"/>
      <c r="BY1695" s="68"/>
      <c r="BZ1695" s="68"/>
      <c r="CA1695" s="68"/>
      <c r="CB1695" s="68"/>
      <c r="CC1695" s="68"/>
      <c r="CD1695" s="68"/>
      <c r="CE1695" s="68"/>
      <c r="CF1695" s="68"/>
      <c r="CG1695" s="68"/>
      <c r="CH1695" s="68"/>
      <c r="CI1695" s="68"/>
      <c r="CJ1695" s="68"/>
      <c r="CK1695" s="68"/>
      <c r="CL1695" s="68"/>
      <c r="CM1695" s="68"/>
      <c r="CN1695" s="68"/>
      <c r="CO1695" s="68"/>
      <c r="CP1695" s="68"/>
      <c r="CQ1695" s="68"/>
      <c r="CR1695" s="68"/>
      <c r="CS1695" s="68"/>
      <c r="CT1695" s="68"/>
      <c r="CU1695" s="68"/>
      <c r="CV1695" s="68"/>
      <c r="CW1695" s="68"/>
      <c r="CX1695" s="68"/>
      <c r="CY1695" s="68"/>
      <c r="CZ1695" s="68"/>
      <c r="DA1695" s="68"/>
      <c r="DB1695" s="68"/>
      <c r="DC1695" s="68"/>
      <c r="DD1695" s="68"/>
      <c r="DE1695" s="68"/>
      <c r="DF1695" s="68"/>
      <c r="DG1695" s="68"/>
      <c r="DH1695" s="68"/>
      <c r="DI1695" s="68"/>
      <c r="DJ1695" s="68"/>
      <c r="DK1695" s="68"/>
      <c r="DL1695" s="68"/>
      <c r="DM1695" s="68"/>
      <c r="DN1695" s="68"/>
      <c r="DO1695" s="68"/>
      <c r="DP1695" s="68"/>
      <c r="DQ1695" s="68"/>
      <c r="DR1695" s="68"/>
      <c r="DS1695" s="68"/>
      <c r="DT1695" s="68"/>
      <c r="DU1695" s="68"/>
      <c r="DV1695" s="68"/>
      <c r="DW1695" s="68"/>
      <c r="DX1695" s="68"/>
      <c r="DY1695" s="68"/>
      <c r="DZ1695" s="68"/>
      <c r="EA1695" s="68"/>
      <c r="EB1695" s="68"/>
      <c r="EC1695" s="68"/>
      <c r="ED1695" s="68"/>
      <c r="EE1695" s="68"/>
      <c r="EF1695" s="68"/>
      <c r="EG1695" s="68"/>
      <c r="EH1695" s="68"/>
      <c r="EI1695" s="68"/>
      <c r="EJ1695" s="68"/>
      <c r="EK1695" s="68"/>
      <c r="EL1695" s="68"/>
      <c r="EM1695" s="68"/>
      <c r="EN1695" s="68"/>
      <c r="EO1695" s="68"/>
      <c r="EP1695" s="68"/>
      <c r="EQ1695" s="68"/>
      <c r="ER1695" s="68"/>
      <c r="ES1695" s="68"/>
      <c r="ET1695" s="68"/>
      <c r="EU1695" s="68"/>
      <c r="EV1695" s="68"/>
      <c r="EW1695" s="68"/>
      <c r="EX1695" s="68"/>
      <c r="EY1695" s="68"/>
      <c r="EZ1695" s="68"/>
      <c r="FA1695" s="68"/>
      <c r="FB1695" s="68"/>
      <c r="FC1695" s="68"/>
      <c r="FD1695" s="68"/>
      <c r="FE1695" s="68"/>
      <c r="FF1695" s="68"/>
      <c r="FG1695" s="68"/>
      <c r="FH1695" s="68"/>
      <c r="FI1695" s="68"/>
      <c r="FJ1695" s="68"/>
      <c r="FK1695" s="68"/>
      <c r="FL1695" s="68"/>
      <c r="FM1695" s="68"/>
      <c r="FN1695" s="68"/>
      <c r="FO1695" s="68"/>
      <c r="FP1695" s="68"/>
      <c r="FQ1695" s="68"/>
      <c r="FR1695" s="68"/>
      <c r="FS1695" s="68"/>
      <c r="FT1695" s="68"/>
      <c r="FU1695" s="68"/>
      <c r="FV1695" s="68"/>
      <c r="FW1695" s="68"/>
      <c r="FX1695" s="68"/>
      <c r="FY1695" s="68"/>
      <c r="FZ1695" s="68"/>
      <c r="GA1695" s="68"/>
      <c r="GB1695" s="68"/>
      <c r="GC1695" s="68"/>
      <c r="GD1695" s="68"/>
      <c r="GE1695" s="68"/>
      <c r="GF1695" s="68"/>
      <c r="GG1695" s="68"/>
      <c r="GH1695" s="68"/>
      <c r="GI1695" s="68"/>
      <c r="GJ1695" s="68"/>
      <c r="GK1695" s="68"/>
      <c r="GL1695" s="68"/>
      <c r="GM1695" s="68"/>
      <c r="GN1695" s="68"/>
      <c r="GO1695" s="68"/>
      <c r="GP1695" s="68"/>
      <c r="GQ1695" s="68"/>
      <c r="GR1695" s="68"/>
      <c r="GS1695" s="68"/>
      <c r="GT1695" s="68"/>
      <c r="GU1695" s="68"/>
      <c r="GV1695" s="68"/>
      <c r="GW1695" s="68"/>
      <c r="GX1695" s="68"/>
      <c r="GY1695" s="68"/>
      <c r="GZ1695" s="68"/>
      <c r="HA1695" s="68"/>
      <c r="HB1695" s="68"/>
      <c r="HC1695" s="68"/>
      <c r="HD1695" s="68"/>
      <c r="HE1695" s="68"/>
      <c r="HF1695" s="68"/>
      <c r="HG1695" s="68"/>
      <c r="HH1695" s="68"/>
      <c r="HI1695" s="68"/>
      <c r="HJ1695" s="68"/>
      <c r="HK1695" s="68"/>
      <c r="HL1695" s="68"/>
      <c r="HM1695" s="68"/>
      <c r="HN1695" s="68"/>
      <c r="HO1695" s="68"/>
      <c r="HP1695" s="68"/>
      <c r="HQ1695" s="68"/>
      <c r="HR1695" s="68"/>
      <c r="HS1695" s="68"/>
      <c r="HT1695" s="68"/>
      <c r="HU1695" s="68"/>
      <c r="HV1695" s="68"/>
      <c r="HW1695" s="68"/>
      <c r="HX1695" s="68"/>
      <c r="HY1695" s="68"/>
    </row>
    <row r="1696" spans="1:233" x14ac:dyDescent="0.2">
      <c r="A1696" s="12">
        <v>3358</v>
      </c>
      <c r="B1696" s="12" t="s">
        <v>2981</v>
      </c>
      <c r="C1696" s="12" t="s">
        <v>3748</v>
      </c>
      <c r="D1696" s="20">
        <v>23940</v>
      </c>
      <c r="E1696" s="34" t="s">
        <v>6272</v>
      </c>
      <c r="F1696" s="34" t="s">
        <v>6125</v>
      </c>
      <c r="G1696" s="9" t="s">
        <v>6451</v>
      </c>
      <c r="H1696" s="9"/>
      <c r="I1696" s="9"/>
      <c r="J1696" s="13" t="str">
        <f t="shared" si="26"/>
        <v>INSERT INTO `Productos` (txRefInterna,txRefExterna,txNomProducto,txDescripcion,idClasifProductos,idMarcaProductos) SELECT '3358','MAR','TUBO CALEFACCION SUPER CARRY - DAMAS','TUBO CALEFACCION SUPER CARRY - DAMAS', A.idClasifProductos, M.idClasifProductos  FROM `ClasifProductos` A, `ClasifProductos` M WHERE A.txDescripcion = 'TUBO' AND M.txDescripcion = 'CHEVROLET CARRY';</v>
      </c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  <c r="DP1696" s="9"/>
      <c r="DQ1696" s="9"/>
      <c r="DR1696" s="9"/>
      <c r="DS1696" s="9"/>
      <c r="DT1696" s="9"/>
      <c r="DU1696" s="9"/>
      <c r="DV1696" s="9"/>
      <c r="DW1696" s="9"/>
      <c r="DX1696" s="9"/>
      <c r="DY1696" s="9"/>
      <c r="DZ1696" s="9"/>
      <c r="EA1696" s="9"/>
      <c r="EB1696" s="9"/>
      <c r="EC1696" s="9"/>
      <c r="ED1696" s="9"/>
      <c r="EE1696" s="9"/>
      <c r="EF1696" s="9"/>
      <c r="EG1696" s="9"/>
      <c r="EH1696" s="9"/>
      <c r="EI1696" s="9"/>
      <c r="EJ1696" s="9"/>
      <c r="EK1696" s="9"/>
      <c r="EL1696" s="9"/>
      <c r="EM1696" s="9"/>
      <c r="EN1696" s="9"/>
      <c r="EO1696" s="9"/>
      <c r="EP1696" s="9"/>
      <c r="EQ1696" s="9"/>
      <c r="ER1696" s="9"/>
      <c r="ES1696" s="9"/>
      <c r="ET1696" s="9"/>
      <c r="EU1696" s="9"/>
      <c r="EV1696" s="9"/>
      <c r="EW1696" s="9"/>
      <c r="EX1696" s="9"/>
      <c r="EY1696" s="9"/>
      <c r="EZ1696" s="9"/>
      <c r="FA1696" s="9"/>
      <c r="FB1696" s="9"/>
      <c r="FC1696" s="9"/>
      <c r="FD1696" s="9"/>
      <c r="FE1696" s="9"/>
      <c r="FF1696" s="9"/>
      <c r="FG1696" s="9"/>
      <c r="FH1696" s="9"/>
      <c r="FI1696" s="9"/>
      <c r="FJ1696" s="9"/>
      <c r="FK1696" s="9"/>
      <c r="FL1696" s="9"/>
      <c r="FM1696" s="9"/>
      <c r="FN1696" s="9"/>
      <c r="FO1696" s="9"/>
      <c r="FP1696" s="9"/>
      <c r="FQ1696" s="9"/>
      <c r="FR1696" s="9"/>
      <c r="FS1696" s="9"/>
      <c r="FT1696" s="9"/>
      <c r="FU1696" s="9"/>
      <c r="FV1696" s="9"/>
      <c r="FW1696" s="9"/>
      <c r="FX1696" s="9"/>
      <c r="FY1696" s="9"/>
      <c r="FZ1696" s="9"/>
      <c r="GA1696" s="9"/>
      <c r="GB1696" s="9"/>
      <c r="GC1696" s="9"/>
      <c r="GD1696" s="9"/>
      <c r="GE1696" s="9"/>
      <c r="GF1696" s="9"/>
      <c r="GG1696" s="9"/>
      <c r="GH1696" s="9"/>
      <c r="GI1696" s="9"/>
      <c r="GJ1696" s="9"/>
      <c r="GK1696" s="9"/>
      <c r="GL1696" s="9"/>
      <c r="GM1696" s="9"/>
      <c r="GN1696" s="9"/>
      <c r="GO1696" s="9"/>
      <c r="GP1696" s="9"/>
      <c r="GQ1696" s="9"/>
      <c r="GR1696" s="9"/>
      <c r="GS1696" s="9"/>
      <c r="GT1696" s="9"/>
      <c r="GU1696" s="9"/>
      <c r="GV1696" s="9"/>
      <c r="GW1696" s="9"/>
      <c r="GX1696" s="9"/>
      <c r="GY1696" s="9"/>
      <c r="GZ1696" s="9"/>
      <c r="HA1696" s="9"/>
      <c r="HB1696" s="9"/>
      <c r="HC1696" s="9"/>
      <c r="HD1696" s="9"/>
      <c r="HE1696" s="9"/>
      <c r="HF1696" s="9"/>
      <c r="HG1696" s="9"/>
      <c r="HH1696" s="9"/>
      <c r="HI1696" s="9"/>
      <c r="HJ1696" s="9"/>
      <c r="HK1696" s="9"/>
      <c r="HL1696" s="9"/>
      <c r="HM1696" s="9"/>
      <c r="HN1696" s="9"/>
      <c r="HO1696" s="9"/>
      <c r="HP1696" s="9"/>
      <c r="HQ1696" s="9"/>
      <c r="HR1696" s="9"/>
      <c r="HS1696" s="9"/>
      <c r="HT1696" s="9"/>
      <c r="HU1696" s="9"/>
      <c r="HV1696" s="9"/>
      <c r="HW1696" s="9"/>
      <c r="HX1696" s="9"/>
      <c r="HY1696" s="9"/>
    </row>
    <row r="1697" spans="1:233" x14ac:dyDescent="0.2">
      <c r="A1697" s="12">
        <v>3217</v>
      </c>
      <c r="B1697" s="12" t="s">
        <v>2981</v>
      </c>
      <c r="C1697" s="12" t="s">
        <v>3812</v>
      </c>
      <c r="D1697" s="13">
        <v>19680</v>
      </c>
      <c r="E1697" s="33" t="s">
        <v>6274</v>
      </c>
      <c r="F1697" s="33" t="s">
        <v>6125</v>
      </c>
      <c r="G1697" s="9" t="s">
        <v>6451</v>
      </c>
      <c r="H1697" s="9"/>
      <c r="I1697" s="9"/>
      <c r="J1697" s="13" t="str">
        <f t="shared" si="26"/>
        <v>INSERT INTO `Productos` (txRefInterna,txRefExterna,txNomProducto,txDescripcion,idClasifProductos,idMarcaProductos) SELECT '3217','MAR','TUBO CALEFACCION CORSA - Metal-','TUBO CALEFACCION CORSA - Metal-', A.idClasifProductos, M.idClasifProductos  FROM `ClasifProductos` A, `ClasifProductos` M WHERE A.txDescripcion = 'TUBO' AND M.txDescripcion = 'CHEVROLET CORSA';</v>
      </c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  <c r="DP1697" s="9"/>
      <c r="DQ1697" s="9"/>
      <c r="DR1697" s="9"/>
      <c r="DS1697" s="9"/>
      <c r="DT1697" s="9"/>
      <c r="DU1697" s="9"/>
      <c r="DV1697" s="9"/>
      <c r="DW1697" s="9"/>
      <c r="DX1697" s="9"/>
      <c r="DY1697" s="9"/>
      <c r="DZ1697" s="9"/>
      <c r="EA1697" s="9"/>
      <c r="EB1697" s="9"/>
      <c r="EC1697" s="9"/>
      <c r="ED1697" s="9"/>
      <c r="EE1697" s="9"/>
      <c r="EF1697" s="9"/>
      <c r="EG1697" s="9"/>
      <c r="EH1697" s="9"/>
      <c r="EI1697" s="9"/>
      <c r="EJ1697" s="9"/>
      <c r="EK1697" s="9"/>
      <c r="EL1697" s="9"/>
      <c r="EM1697" s="9"/>
      <c r="EN1697" s="9"/>
      <c r="EO1697" s="9"/>
      <c r="EP1697" s="9"/>
      <c r="EQ1697" s="9"/>
      <c r="ER1697" s="9"/>
      <c r="ES1697" s="9"/>
      <c r="ET1697" s="9"/>
      <c r="EU1697" s="9"/>
      <c r="EV1697" s="9"/>
      <c r="EW1697" s="9"/>
      <c r="EX1697" s="9"/>
      <c r="EY1697" s="9"/>
      <c r="EZ1697" s="9"/>
      <c r="FA1697" s="9"/>
      <c r="FB1697" s="9"/>
      <c r="FC1697" s="9"/>
      <c r="FD1697" s="9"/>
      <c r="FE1697" s="9"/>
      <c r="FF1697" s="9"/>
      <c r="FG1697" s="9"/>
      <c r="FH1697" s="9"/>
      <c r="FI1697" s="9"/>
      <c r="FJ1697" s="9"/>
      <c r="FK1697" s="9"/>
      <c r="FL1697" s="9"/>
      <c r="FM1697" s="9"/>
      <c r="FN1697" s="9"/>
      <c r="FO1697" s="9"/>
      <c r="FP1697" s="9"/>
      <c r="FQ1697" s="9"/>
      <c r="FR1697" s="9"/>
      <c r="FS1697" s="9"/>
      <c r="FT1697" s="9"/>
      <c r="FU1697" s="9"/>
      <c r="FV1697" s="9"/>
      <c r="FW1697" s="9"/>
      <c r="FX1697" s="9"/>
      <c r="FY1697" s="9"/>
      <c r="FZ1697" s="9"/>
      <c r="GA1697" s="9"/>
      <c r="GB1697" s="9"/>
      <c r="GC1697" s="9"/>
      <c r="GD1697" s="9"/>
      <c r="GE1697" s="9"/>
      <c r="GF1697" s="9"/>
      <c r="GG1697" s="9"/>
      <c r="GH1697" s="9"/>
      <c r="GI1697" s="9"/>
      <c r="GJ1697" s="9"/>
      <c r="GK1697" s="9"/>
      <c r="GL1697" s="9"/>
      <c r="GM1697" s="9"/>
      <c r="GN1697" s="9"/>
      <c r="GO1697" s="9"/>
      <c r="GP1697" s="9"/>
      <c r="GQ1697" s="9"/>
      <c r="GR1697" s="9"/>
      <c r="GS1697" s="9"/>
      <c r="GT1697" s="9"/>
      <c r="GU1697" s="9"/>
      <c r="GV1697" s="9"/>
      <c r="GW1697" s="9"/>
      <c r="GX1697" s="9"/>
      <c r="GY1697" s="9"/>
      <c r="GZ1697" s="9"/>
      <c r="HA1697" s="9"/>
      <c r="HB1697" s="9"/>
      <c r="HC1697" s="9"/>
      <c r="HD1697" s="9"/>
      <c r="HE1697" s="9"/>
      <c r="HF1697" s="9"/>
      <c r="HG1697" s="9"/>
      <c r="HH1697" s="9"/>
      <c r="HI1697" s="9"/>
      <c r="HJ1697" s="9"/>
      <c r="HK1697" s="9"/>
      <c r="HL1697" s="9"/>
      <c r="HM1697" s="9"/>
      <c r="HN1697" s="9"/>
      <c r="HO1697" s="9"/>
      <c r="HP1697" s="9"/>
      <c r="HQ1697" s="9"/>
      <c r="HR1697" s="9"/>
      <c r="HS1697" s="9"/>
      <c r="HT1697" s="9"/>
      <c r="HU1697" s="9"/>
      <c r="HV1697" s="9"/>
      <c r="HW1697" s="9"/>
      <c r="HX1697" s="9"/>
      <c r="HY1697" s="9"/>
    </row>
    <row r="1698" spans="1:233" x14ac:dyDescent="0.2">
      <c r="A1698" s="12">
        <v>3316</v>
      </c>
      <c r="B1698" s="12" t="s">
        <v>2981</v>
      </c>
      <c r="C1698" s="12" t="s">
        <v>3813</v>
      </c>
      <c r="D1698" s="13">
        <v>21760</v>
      </c>
      <c r="E1698" s="33" t="s">
        <v>6274</v>
      </c>
      <c r="F1698" s="33" t="s">
        <v>6125</v>
      </c>
      <c r="G1698" s="9" t="s">
        <v>6451</v>
      </c>
      <c r="H1698" s="9"/>
      <c r="I1698" s="9"/>
      <c r="J1698" s="13" t="str">
        <f t="shared" si="26"/>
        <v>INSERT INTO `Productos` (txRefInterna,txRefExterna,txNomProducto,txDescripcion,idClasifProductos,idMarcaProductos) SELECT '3316','MAR','TUBO CALEFACCION CORSA EVOLUTION- Metal-','TUBO CALEFACCION CORSA EVOLUTION- Metal-', A.idClasifProductos, M.idClasifProductos  FROM `ClasifProductos` A, `ClasifProductos` M WHERE A.txDescripcion = 'TUBO' AND M.txDescripcion = 'CHEVROLET CORSA';</v>
      </c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  <c r="DP1698" s="9"/>
      <c r="DQ1698" s="9"/>
      <c r="DR1698" s="9"/>
      <c r="DS1698" s="9"/>
      <c r="DT1698" s="9"/>
      <c r="DU1698" s="9"/>
      <c r="DV1698" s="9"/>
      <c r="DW1698" s="9"/>
      <c r="DX1698" s="9"/>
      <c r="DY1698" s="9"/>
      <c r="DZ1698" s="9"/>
      <c r="EA1698" s="9"/>
      <c r="EB1698" s="9"/>
      <c r="EC1698" s="9"/>
      <c r="ED1698" s="9"/>
      <c r="EE1698" s="9"/>
      <c r="EF1698" s="9"/>
      <c r="EG1698" s="9"/>
      <c r="EH1698" s="9"/>
      <c r="EI1698" s="9"/>
      <c r="EJ1698" s="9"/>
      <c r="EK1698" s="9"/>
      <c r="EL1698" s="9"/>
      <c r="EM1698" s="9"/>
      <c r="EN1698" s="9"/>
      <c r="EO1698" s="9"/>
      <c r="EP1698" s="9"/>
      <c r="EQ1698" s="9"/>
      <c r="ER1698" s="9"/>
      <c r="ES1698" s="9"/>
      <c r="ET1698" s="9"/>
      <c r="EU1698" s="9"/>
      <c r="EV1698" s="9"/>
      <c r="EW1698" s="9"/>
      <c r="EX1698" s="9"/>
      <c r="EY1698" s="9"/>
      <c r="EZ1698" s="9"/>
      <c r="FA1698" s="9"/>
      <c r="FB1698" s="9"/>
      <c r="FC1698" s="9"/>
      <c r="FD1698" s="9"/>
      <c r="FE1698" s="9"/>
      <c r="FF1698" s="9"/>
      <c r="FG1698" s="9"/>
      <c r="FH1698" s="9"/>
      <c r="FI1698" s="9"/>
      <c r="FJ1698" s="9"/>
      <c r="FK1698" s="9"/>
      <c r="FL1698" s="9"/>
      <c r="FM1698" s="9"/>
      <c r="FN1698" s="9"/>
      <c r="FO1698" s="9"/>
      <c r="FP1698" s="9"/>
      <c r="FQ1698" s="9"/>
      <c r="FR1698" s="9"/>
      <c r="FS1698" s="9"/>
      <c r="FT1698" s="9"/>
      <c r="FU1698" s="9"/>
      <c r="FV1698" s="9"/>
      <c r="FW1698" s="9"/>
      <c r="FX1698" s="9"/>
      <c r="FY1698" s="9"/>
      <c r="FZ1698" s="9"/>
      <c r="GA1698" s="9"/>
      <c r="GB1698" s="9"/>
      <c r="GC1698" s="9"/>
      <c r="GD1698" s="9"/>
      <c r="GE1698" s="9"/>
      <c r="GF1698" s="9"/>
      <c r="GG1698" s="9"/>
      <c r="GH1698" s="9"/>
      <c r="GI1698" s="9"/>
      <c r="GJ1698" s="9"/>
      <c r="GK1698" s="9"/>
      <c r="GL1698" s="9"/>
      <c r="GM1698" s="9"/>
      <c r="GN1698" s="9"/>
      <c r="GO1698" s="9"/>
      <c r="GP1698" s="9"/>
      <c r="GQ1698" s="9"/>
      <c r="GR1698" s="9"/>
      <c r="GS1698" s="9"/>
      <c r="GT1698" s="9"/>
      <c r="GU1698" s="9"/>
      <c r="GV1698" s="9"/>
      <c r="GW1698" s="9"/>
      <c r="GX1698" s="9"/>
      <c r="GY1698" s="9"/>
      <c r="GZ1698" s="9"/>
      <c r="HA1698" s="9"/>
      <c r="HB1698" s="9"/>
      <c r="HC1698" s="9"/>
      <c r="HD1698" s="9"/>
      <c r="HE1698" s="9"/>
      <c r="HF1698" s="9"/>
      <c r="HG1698" s="9"/>
      <c r="HH1698" s="9"/>
      <c r="HI1698" s="9"/>
      <c r="HJ1698" s="9"/>
      <c r="HK1698" s="9"/>
      <c r="HL1698" s="9"/>
      <c r="HM1698" s="9"/>
      <c r="HN1698" s="9"/>
      <c r="HO1698" s="9"/>
      <c r="HP1698" s="9"/>
      <c r="HQ1698" s="9"/>
      <c r="HR1698" s="9"/>
      <c r="HS1698" s="9"/>
      <c r="HT1698" s="9"/>
      <c r="HU1698" s="9"/>
      <c r="HV1698" s="9"/>
      <c r="HW1698" s="9"/>
      <c r="HX1698" s="9"/>
      <c r="HY1698" s="9"/>
    </row>
    <row r="1699" spans="1:233" x14ac:dyDescent="0.2">
      <c r="A1699" s="12">
        <v>3066</v>
      </c>
      <c r="B1699" s="12" t="s">
        <v>2981</v>
      </c>
      <c r="C1699" s="12" t="s">
        <v>3872</v>
      </c>
      <c r="D1699" s="13">
        <v>10550</v>
      </c>
      <c r="E1699" s="33" t="s">
        <v>6275</v>
      </c>
      <c r="F1699" s="33" t="s">
        <v>6125</v>
      </c>
      <c r="G1699" s="9" t="s">
        <v>6451</v>
      </c>
      <c r="H1699" s="9"/>
      <c r="I1699" s="9"/>
      <c r="J1699" s="13" t="str">
        <f t="shared" si="26"/>
        <v>INSERT INTO `Productos` (txRefInterna,txRefExterna,txNomProducto,txDescripcion,idClasifProductos,idMarcaProductos) SELECT '3066','MAR','TUBO CALEFACCION SPRINT CORTO ','TUBO CALEFACCION SPRINT CORTO ', A.idClasifProductos, M.idClasifProductos  FROM `ClasifProductos` A, `ClasifProductos` M WHERE A.txDescripcion = 'TUBO' AND M.txDescripcion = 'CHEVROLET SPRINT';</v>
      </c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  <c r="DP1699" s="9"/>
      <c r="DQ1699" s="9"/>
      <c r="DR1699" s="9"/>
      <c r="DS1699" s="9"/>
      <c r="DT1699" s="9"/>
      <c r="DU1699" s="9"/>
      <c r="DV1699" s="9"/>
      <c r="DW1699" s="9"/>
      <c r="DX1699" s="9"/>
      <c r="DY1699" s="9"/>
      <c r="DZ1699" s="9"/>
      <c r="EA1699" s="9"/>
      <c r="EB1699" s="9"/>
      <c r="EC1699" s="9"/>
      <c r="ED1699" s="9"/>
      <c r="EE1699" s="9"/>
      <c r="EF1699" s="9"/>
      <c r="EG1699" s="9"/>
      <c r="EH1699" s="9"/>
      <c r="EI1699" s="9"/>
      <c r="EJ1699" s="9"/>
      <c r="EK1699" s="9"/>
      <c r="EL1699" s="9"/>
      <c r="EM1699" s="9"/>
      <c r="EN1699" s="9"/>
      <c r="EO1699" s="9"/>
      <c r="EP1699" s="9"/>
      <c r="EQ1699" s="9"/>
      <c r="ER1699" s="9"/>
      <c r="ES1699" s="9"/>
      <c r="ET1699" s="9"/>
      <c r="EU1699" s="9"/>
      <c r="EV1699" s="9"/>
      <c r="EW1699" s="9"/>
      <c r="EX1699" s="9"/>
      <c r="EY1699" s="9"/>
      <c r="EZ1699" s="9"/>
      <c r="FA1699" s="9"/>
      <c r="FB1699" s="9"/>
      <c r="FC1699" s="9"/>
      <c r="FD1699" s="9"/>
      <c r="FE1699" s="9"/>
      <c r="FF1699" s="9"/>
      <c r="FG1699" s="9"/>
      <c r="FH1699" s="9"/>
      <c r="FI1699" s="9"/>
      <c r="FJ1699" s="9"/>
      <c r="FK1699" s="9"/>
      <c r="FL1699" s="9"/>
      <c r="FM1699" s="9"/>
      <c r="FN1699" s="9"/>
      <c r="FO1699" s="9"/>
      <c r="FP1699" s="9"/>
      <c r="FQ1699" s="9"/>
      <c r="FR1699" s="9"/>
      <c r="FS1699" s="9"/>
      <c r="FT1699" s="9"/>
      <c r="FU1699" s="9"/>
      <c r="FV1699" s="9"/>
      <c r="FW1699" s="9"/>
      <c r="FX1699" s="9"/>
      <c r="FY1699" s="9"/>
      <c r="FZ1699" s="9"/>
      <c r="GA1699" s="9"/>
      <c r="GB1699" s="9"/>
      <c r="GC1699" s="9"/>
      <c r="GD1699" s="9"/>
      <c r="GE1699" s="9"/>
      <c r="GF1699" s="9"/>
      <c r="GG1699" s="9"/>
      <c r="GH1699" s="9"/>
      <c r="GI1699" s="9"/>
      <c r="GJ1699" s="9"/>
      <c r="GK1699" s="9"/>
      <c r="GL1699" s="9"/>
      <c r="GM1699" s="9"/>
      <c r="GN1699" s="9"/>
      <c r="GO1699" s="9"/>
      <c r="GP1699" s="9"/>
      <c r="GQ1699" s="9"/>
      <c r="GR1699" s="9"/>
      <c r="GS1699" s="9"/>
      <c r="GT1699" s="9"/>
      <c r="GU1699" s="9"/>
      <c r="GV1699" s="9"/>
      <c r="GW1699" s="9"/>
      <c r="GX1699" s="9"/>
      <c r="GY1699" s="9"/>
      <c r="GZ1699" s="9"/>
      <c r="HA1699" s="9"/>
      <c r="HB1699" s="9"/>
      <c r="HC1699" s="9"/>
      <c r="HD1699" s="9"/>
      <c r="HE1699" s="9"/>
      <c r="HF1699" s="9"/>
      <c r="HG1699" s="9"/>
      <c r="HH1699" s="9"/>
      <c r="HI1699" s="9"/>
      <c r="HJ1699" s="9"/>
      <c r="HK1699" s="9"/>
      <c r="HL1699" s="9"/>
      <c r="HM1699" s="9"/>
      <c r="HN1699" s="9"/>
      <c r="HO1699" s="9"/>
      <c r="HP1699" s="9"/>
      <c r="HQ1699" s="9"/>
      <c r="HR1699" s="9"/>
      <c r="HS1699" s="9"/>
      <c r="HT1699" s="9"/>
      <c r="HU1699" s="9"/>
      <c r="HV1699" s="9"/>
      <c r="HW1699" s="9"/>
      <c r="HX1699" s="9"/>
      <c r="HY1699" s="9"/>
    </row>
    <row r="1700" spans="1:233" x14ac:dyDescent="0.2">
      <c r="A1700" s="12">
        <v>3067</v>
      </c>
      <c r="B1700" s="12" t="s">
        <v>2981</v>
      </c>
      <c r="C1700" s="12" t="s">
        <v>2297</v>
      </c>
      <c r="D1700" s="13">
        <v>14010</v>
      </c>
      <c r="E1700" s="33" t="s">
        <v>6275</v>
      </c>
      <c r="F1700" s="33" t="s">
        <v>6125</v>
      </c>
      <c r="G1700" s="9" t="s">
        <v>6451</v>
      </c>
      <c r="H1700" s="9"/>
      <c r="I1700" s="9"/>
      <c r="J1700" s="13" t="str">
        <f t="shared" si="26"/>
        <v>INSERT INTO `Productos` (txRefInterna,txRefExterna,txNomProducto,txDescripcion,idClasifProductos,idMarcaProductos) SELECT '3067','MAR','TUBO CALEFACCION SPRINT CURVO','TUBO CALEFACCION SPRINT CURVO', A.idClasifProductos, M.idClasifProductos  FROM `ClasifProductos` A, `ClasifProductos` M WHERE A.txDescripcion = 'TUBO' AND M.txDescripcion = 'CHEVROLET SPRINT';</v>
      </c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  <c r="DP1700" s="9"/>
      <c r="DQ1700" s="9"/>
      <c r="DR1700" s="9"/>
      <c r="DS1700" s="9"/>
      <c r="DT1700" s="9"/>
      <c r="DU1700" s="9"/>
      <c r="DV1700" s="9"/>
      <c r="DW1700" s="9"/>
      <c r="DX1700" s="9"/>
      <c r="DY1700" s="9"/>
      <c r="DZ1700" s="9"/>
      <c r="EA1700" s="9"/>
      <c r="EB1700" s="9"/>
      <c r="EC1700" s="9"/>
      <c r="ED1700" s="9"/>
      <c r="EE1700" s="9"/>
      <c r="EF1700" s="9"/>
      <c r="EG1700" s="9"/>
      <c r="EH1700" s="9"/>
      <c r="EI1700" s="9"/>
      <c r="EJ1700" s="9"/>
      <c r="EK1700" s="9"/>
      <c r="EL1700" s="9"/>
      <c r="EM1700" s="9"/>
      <c r="EN1700" s="9"/>
      <c r="EO1700" s="9"/>
      <c r="EP1700" s="9"/>
      <c r="EQ1700" s="9"/>
      <c r="ER1700" s="9"/>
      <c r="ES1700" s="9"/>
      <c r="ET1700" s="9"/>
      <c r="EU1700" s="9"/>
      <c r="EV1700" s="9"/>
      <c r="EW1700" s="9"/>
      <c r="EX1700" s="9"/>
      <c r="EY1700" s="9"/>
      <c r="EZ1700" s="9"/>
      <c r="FA1700" s="9"/>
      <c r="FB1700" s="9"/>
      <c r="FC1700" s="9"/>
      <c r="FD1700" s="9"/>
      <c r="FE1700" s="9"/>
      <c r="FF1700" s="9"/>
      <c r="FG1700" s="9"/>
      <c r="FH1700" s="9"/>
      <c r="FI1700" s="9"/>
      <c r="FJ1700" s="9"/>
      <c r="FK1700" s="9"/>
      <c r="FL1700" s="9"/>
      <c r="FM1700" s="9"/>
      <c r="FN1700" s="9"/>
      <c r="FO1700" s="9"/>
      <c r="FP1700" s="9"/>
      <c r="FQ1700" s="9"/>
      <c r="FR1700" s="9"/>
      <c r="FS1700" s="9"/>
      <c r="FT1700" s="9"/>
      <c r="FU1700" s="9"/>
      <c r="FV1700" s="9"/>
      <c r="FW1700" s="9"/>
      <c r="FX1700" s="9"/>
      <c r="FY1700" s="9"/>
      <c r="FZ1700" s="9"/>
      <c r="GA1700" s="9"/>
      <c r="GB1700" s="9"/>
      <c r="GC1700" s="9"/>
      <c r="GD1700" s="9"/>
      <c r="GE1700" s="9"/>
      <c r="GF1700" s="9"/>
      <c r="GG1700" s="9"/>
      <c r="GH1700" s="9"/>
      <c r="GI1700" s="9"/>
      <c r="GJ1700" s="9"/>
      <c r="GK1700" s="9"/>
      <c r="GL1700" s="9"/>
      <c r="GM1700" s="9"/>
      <c r="GN1700" s="9"/>
      <c r="GO1700" s="9"/>
      <c r="GP1700" s="9"/>
      <c r="GQ1700" s="9"/>
      <c r="GR1700" s="9"/>
      <c r="GS1700" s="9"/>
      <c r="GT1700" s="9"/>
      <c r="GU1700" s="9"/>
      <c r="GV1700" s="9"/>
      <c r="GW1700" s="9"/>
      <c r="GX1700" s="9"/>
      <c r="GY1700" s="9"/>
      <c r="GZ1700" s="9"/>
      <c r="HA1700" s="9"/>
      <c r="HB1700" s="9"/>
      <c r="HC1700" s="9"/>
      <c r="HD1700" s="9"/>
      <c r="HE1700" s="9"/>
      <c r="HF1700" s="9"/>
      <c r="HG1700" s="9"/>
      <c r="HH1700" s="9"/>
      <c r="HI1700" s="9"/>
      <c r="HJ1700" s="9"/>
      <c r="HK1700" s="9"/>
      <c r="HL1700" s="9"/>
      <c r="HM1700" s="9"/>
      <c r="HN1700" s="9"/>
      <c r="HO1700" s="9"/>
      <c r="HP1700" s="9"/>
      <c r="HQ1700" s="9"/>
      <c r="HR1700" s="9"/>
      <c r="HS1700" s="9"/>
      <c r="HT1700" s="9"/>
      <c r="HU1700" s="9"/>
      <c r="HV1700" s="9"/>
      <c r="HW1700" s="9"/>
      <c r="HX1700" s="9"/>
      <c r="HY1700" s="9"/>
    </row>
    <row r="1701" spans="1:233" x14ac:dyDescent="0.2">
      <c r="A1701" s="12">
        <v>3068</v>
      </c>
      <c r="B1701" s="12" t="s">
        <v>2981</v>
      </c>
      <c r="C1701" s="12" t="s">
        <v>2294</v>
      </c>
      <c r="D1701" s="13">
        <v>15160</v>
      </c>
      <c r="E1701" s="33" t="s">
        <v>6275</v>
      </c>
      <c r="F1701" s="33" t="s">
        <v>6125</v>
      </c>
      <c r="G1701" s="9" t="s">
        <v>6451</v>
      </c>
      <c r="H1701" s="9"/>
      <c r="I1701" s="9"/>
      <c r="J1701" s="13" t="str">
        <f t="shared" si="26"/>
        <v>INSERT INTO `Productos` (txRefInterna,txRefExterna,txNomProducto,txDescripcion,idClasifProductos,idMarcaProductos) SELECT '3068','MAR','TUBO CALEFACCION SPRINT LARGO','TUBO CALEFACCION SPRINT LARGO', A.idClasifProductos, M.idClasifProductos  FROM `ClasifProductos` A, `ClasifProductos` M WHERE A.txDescripcion = 'TUBO' AND M.txDescripcion = 'CHEVROLET SPRINT';</v>
      </c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  <c r="DP1701" s="9"/>
      <c r="DQ1701" s="9"/>
      <c r="DR1701" s="9"/>
      <c r="DS1701" s="9"/>
      <c r="DT1701" s="9"/>
      <c r="DU1701" s="9"/>
      <c r="DV1701" s="9"/>
      <c r="DW1701" s="9"/>
      <c r="DX1701" s="9"/>
      <c r="DY1701" s="9"/>
      <c r="DZ1701" s="9"/>
      <c r="EA1701" s="9"/>
      <c r="EB1701" s="9"/>
      <c r="EC1701" s="9"/>
      <c r="ED1701" s="9"/>
      <c r="EE1701" s="9"/>
      <c r="EF1701" s="9"/>
      <c r="EG1701" s="9"/>
      <c r="EH1701" s="9"/>
      <c r="EI1701" s="9"/>
      <c r="EJ1701" s="9"/>
      <c r="EK1701" s="9"/>
      <c r="EL1701" s="9"/>
      <c r="EM1701" s="9"/>
      <c r="EN1701" s="9"/>
      <c r="EO1701" s="9"/>
      <c r="EP1701" s="9"/>
      <c r="EQ1701" s="9"/>
      <c r="ER1701" s="9"/>
      <c r="ES1701" s="9"/>
      <c r="ET1701" s="9"/>
      <c r="EU1701" s="9"/>
      <c r="EV1701" s="9"/>
      <c r="EW1701" s="9"/>
      <c r="EX1701" s="9"/>
      <c r="EY1701" s="9"/>
      <c r="EZ1701" s="9"/>
      <c r="FA1701" s="9"/>
      <c r="FB1701" s="9"/>
      <c r="FC1701" s="9"/>
      <c r="FD1701" s="9"/>
      <c r="FE1701" s="9"/>
      <c r="FF1701" s="9"/>
      <c r="FG1701" s="9"/>
      <c r="FH1701" s="9"/>
      <c r="FI1701" s="9"/>
      <c r="FJ1701" s="9"/>
      <c r="FK1701" s="9"/>
      <c r="FL1701" s="9"/>
      <c r="FM1701" s="9"/>
      <c r="FN1701" s="9"/>
      <c r="FO1701" s="9"/>
      <c r="FP1701" s="9"/>
      <c r="FQ1701" s="9"/>
      <c r="FR1701" s="9"/>
      <c r="FS1701" s="9"/>
      <c r="FT1701" s="9"/>
      <c r="FU1701" s="9"/>
      <c r="FV1701" s="9"/>
      <c r="FW1701" s="9"/>
      <c r="FX1701" s="9"/>
      <c r="FY1701" s="9"/>
      <c r="FZ1701" s="9"/>
      <c r="GA1701" s="9"/>
      <c r="GB1701" s="9"/>
      <c r="GC1701" s="9"/>
      <c r="GD1701" s="9"/>
      <c r="GE1701" s="9"/>
      <c r="GF1701" s="9"/>
      <c r="GG1701" s="9"/>
      <c r="GH1701" s="9"/>
      <c r="GI1701" s="9"/>
      <c r="GJ1701" s="9"/>
      <c r="GK1701" s="9"/>
      <c r="GL1701" s="9"/>
      <c r="GM1701" s="9"/>
      <c r="GN1701" s="9"/>
      <c r="GO1701" s="9"/>
      <c r="GP1701" s="9"/>
      <c r="GQ1701" s="9"/>
      <c r="GR1701" s="9"/>
      <c r="GS1701" s="9"/>
      <c r="GT1701" s="9"/>
      <c r="GU1701" s="9"/>
      <c r="GV1701" s="9"/>
      <c r="GW1701" s="9"/>
      <c r="GX1701" s="9"/>
      <c r="GY1701" s="9"/>
      <c r="GZ1701" s="9"/>
      <c r="HA1701" s="9"/>
      <c r="HB1701" s="9"/>
      <c r="HC1701" s="9"/>
      <c r="HD1701" s="9"/>
      <c r="HE1701" s="9"/>
      <c r="HF1701" s="9"/>
      <c r="HG1701" s="9"/>
      <c r="HH1701" s="9"/>
      <c r="HI1701" s="9"/>
      <c r="HJ1701" s="9"/>
      <c r="HK1701" s="9"/>
      <c r="HL1701" s="9"/>
      <c r="HM1701" s="9"/>
      <c r="HN1701" s="9"/>
      <c r="HO1701" s="9"/>
      <c r="HP1701" s="9"/>
      <c r="HQ1701" s="9"/>
      <c r="HR1701" s="9"/>
      <c r="HS1701" s="9"/>
      <c r="HT1701" s="9"/>
      <c r="HU1701" s="9"/>
      <c r="HV1701" s="9"/>
      <c r="HW1701" s="9"/>
      <c r="HX1701" s="9"/>
      <c r="HY1701" s="9"/>
    </row>
    <row r="1702" spans="1:233" x14ac:dyDescent="0.2">
      <c r="A1702" s="12">
        <v>3314</v>
      </c>
      <c r="B1702" s="12" t="s">
        <v>2981</v>
      </c>
      <c r="C1702" s="12" t="s">
        <v>2299</v>
      </c>
      <c r="D1702" s="13">
        <v>16390</v>
      </c>
      <c r="E1702" s="33" t="s">
        <v>6275</v>
      </c>
      <c r="F1702" s="33" t="s">
        <v>6125</v>
      </c>
      <c r="G1702" s="9" t="s">
        <v>6451</v>
      </c>
      <c r="H1702" s="9"/>
      <c r="I1702" s="9"/>
      <c r="J1702" s="13" t="str">
        <f t="shared" si="26"/>
        <v>INSERT INTO `Productos` (txRefInterna,txRefExterna,txNomProducto,txDescripcion,idClasifProductos,idMarcaProductos) SELECT '3314','MAR','TUBO CALEFACCION SPRINT INYECCION','TUBO CALEFACCION SPRINT INYECCION', A.idClasifProductos, M.idClasifProductos  FROM `ClasifProductos` A, `ClasifProductos` M WHERE A.txDescripcion = 'TUBO' AND M.txDescripcion = 'CHEVROLET SPRINT';</v>
      </c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  <c r="DP1702" s="9"/>
      <c r="DQ1702" s="9"/>
      <c r="DR1702" s="9"/>
      <c r="DS1702" s="9"/>
      <c r="DT1702" s="9"/>
      <c r="DU1702" s="9"/>
      <c r="DV1702" s="9"/>
      <c r="DW1702" s="9"/>
      <c r="DX1702" s="9"/>
      <c r="DY1702" s="9"/>
      <c r="DZ1702" s="9"/>
      <c r="EA1702" s="9"/>
      <c r="EB1702" s="9"/>
      <c r="EC1702" s="9"/>
      <c r="ED1702" s="9"/>
      <c r="EE1702" s="9"/>
      <c r="EF1702" s="9"/>
      <c r="EG1702" s="9"/>
      <c r="EH1702" s="9"/>
      <c r="EI1702" s="9"/>
      <c r="EJ1702" s="9"/>
      <c r="EK1702" s="9"/>
      <c r="EL1702" s="9"/>
      <c r="EM1702" s="9"/>
      <c r="EN1702" s="9"/>
      <c r="EO1702" s="9"/>
      <c r="EP1702" s="9"/>
      <c r="EQ1702" s="9"/>
      <c r="ER1702" s="9"/>
      <c r="ES1702" s="9"/>
      <c r="ET1702" s="9"/>
      <c r="EU1702" s="9"/>
      <c r="EV1702" s="9"/>
      <c r="EW1702" s="9"/>
      <c r="EX1702" s="9"/>
      <c r="EY1702" s="9"/>
      <c r="EZ1702" s="9"/>
      <c r="FA1702" s="9"/>
      <c r="FB1702" s="9"/>
      <c r="FC1702" s="9"/>
      <c r="FD1702" s="9"/>
      <c r="FE1702" s="9"/>
      <c r="FF1702" s="9"/>
      <c r="FG1702" s="9"/>
      <c r="FH1702" s="9"/>
      <c r="FI1702" s="9"/>
      <c r="FJ1702" s="9"/>
      <c r="FK1702" s="9"/>
      <c r="FL1702" s="9"/>
      <c r="FM1702" s="9"/>
      <c r="FN1702" s="9"/>
      <c r="FO1702" s="9"/>
      <c r="FP1702" s="9"/>
      <c r="FQ1702" s="9"/>
      <c r="FR1702" s="9"/>
      <c r="FS1702" s="9"/>
      <c r="FT1702" s="9"/>
      <c r="FU1702" s="9"/>
      <c r="FV1702" s="9"/>
      <c r="FW1702" s="9"/>
      <c r="FX1702" s="9"/>
      <c r="FY1702" s="9"/>
      <c r="FZ1702" s="9"/>
      <c r="GA1702" s="9"/>
      <c r="GB1702" s="9"/>
      <c r="GC1702" s="9"/>
      <c r="GD1702" s="9"/>
      <c r="GE1702" s="9"/>
      <c r="GF1702" s="9"/>
      <c r="GG1702" s="9"/>
      <c r="GH1702" s="9"/>
      <c r="GI1702" s="9"/>
      <c r="GJ1702" s="9"/>
      <c r="GK1702" s="9"/>
      <c r="GL1702" s="9"/>
      <c r="GM1702" s="9"/>
      <c r="GN1702" s="9"/>
      <c r="GO1702" s="9"/>
      <c r="GP1702" s="9"/>
      <c r="GQ1702" s="9"/>
      <c r="GR1702" s="9"/>
      <c r="GS1702" s="9"/>
      <c r="GT1702" s="9"/>
      <c r="GU1702" s="9"/>
      <c r="GV1702" s="9"/>
      <c r="GW1702" s="9"/>
      <c r="GX1702" s="9"/>
      <c r="GY1702" s="9"/>
      <c r="GZ1702" s="9"/>
      <c r="HA1702" s="9"/>
      <c r="HB1702" s="9"/>
      <c r="HC1702" s="9"/>
      <c r="HD1702" s="9"/>
      <c r="HE1702" s="9"/>
      <c r="HF1702" s="9"/>
      <c r="HG1702" s="9"/>
      <c r="HH1702" s="9"/>
      <c r="HI1702" s="9"/>
      <c r="HJ1702" s="9"/>
      <c r="HK1702" s="9"/>
      <c r="HL1702" s="9"/>
      <c r="HM1702" s="9"/>
      <c r="HN1702" s="9"/>
      <c r="HO1702" s="9"/>
      <c r="HP1702" s="9"/>
      <c r="HQ1702" s="9"/>
      <c r="HR1702" s="9"/>
      <c r="HS1702" s="9"/>
      <c r="HT1702" s="9"/>
      <c r="HU1702" s="9"/>
      <c r="HV1702" s="9"/>
      <c r="HW1702" s="9"/>
      <c r="HX1702" s="9"/>
      <c r="HY1702" s="9"/>
    </row>
    <row r="1703" spans="1:233" x14ac:dyDescent="0.2">
      <c r="A1703" s="12">
        <v>3087</v>
      </c>
      <c r="B1703" s="12" t="s">
        <v>2981</v>
      </c>
      <c r="C1703" s="12" t="s">
        <v>3942</v>
      </c>
      <c r="D1703" s="13">
        <v>10570</v>
      </c>
      <c r="E1703" s="33" t="s">
        <v>6276</v>
      </c>
      <c r="F1703" s="33" t="s">
        <v>6125</v>
      </c>
      <c r="G1703" s="9" t="s">
        <v>6451</v>
      </c>
      <c r="H1703" s="9"/>
      <c r="I1703" s="9"/>
      <c r="J1703" s="13" t="str">
        <f t="shared" si="26"/>
        <v>INSERT INTO `Productos` (txRefInterna,txRefExterna,txNomProducto,txDescripcion,idClasifProductos,idMarcaProductos) SELECT '3087','MAR','TUBO CALEFACCION SWIFT 1.3 CORTO','TUBO CALEFACCION SWIFT 1.3 CORTO', A.idClasifProductos, M.idClasifProductos  FROM `ClasifProductos` A, `ClasifProductos` M WHERE A.txDescripcion = 'TUBO' AND M.txDescripcion = 'CHEVROLET SWIFT';</v>
      </c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  <c r="DP1703" s="9"/>
      <c r="DQ1703" s="9"/>
      <c r="DR1703" s="9"/>
      <c r="DS1703" s="9"/>
      <c r="DT1703" s="9"/>
      <c r="DU1703" s="9"/>
      <c r="DV1703" s="9"/>
      <c r="DW1703" s="9"/>
      <c r="DX1703" s="9"/>
      <c r="DY1703" s="9"/>
      <c r="DZ1703" s="9"/>
      <c r="EA1703" s="9"/>
      <c r="EB1703" s="9"/>
      <c r="EC1703" s="9"/>
      <c r="ED1703" s="9"/>
      <c r="EE1703" s="9"/>
      <c r="EF1703" s="9"/>
      <c r="EG1703" s="9"/>
      <c r="EH1703" s="9"/>
      <c r="EI1703" s="9"/>
      <c r="EJ1703" s="9"/>
      <c r="EK1703" s="9"/>
      <c r="EL1703" s="9"/>
      <c r="EM1703" s="9"/>
      <c r="EN1703" s="9"/>
      <c r="EO1703" s="9"/>
      <c r="EP1703" s="9"/>
      <c r="EQ1703" s="9"/>
      <c r="ER1703" s="9"/>
      <c r="ES1703" s="9"/>
      <c r="ET1703" s="9"/>
      <c r="EU1703" s="9"/>
      <c r="EV1703" s="9"/>
      <c r="EW1703" s="9"/>
      <c r="EX1703" s="9"/>
      <c r="EY1703" s="9"/>
      <c r="EZ1703" s="9"/>
      <c r="FA1703" s="9"/>
      <c r="FB1703" s="9"/>
      <c r="FC1703" s="9"/>
      <c r="FD1703" s="9"/>
      <c r="FE1703" s="9"/>
      <c r="FF1703" s="9"/>
      <c r="FG1703" s="9"/>
      <c r="FH1703" s="9"/>
      <c r="FI1703" s="9"/>
      <c r="FJ1703" s="9"/>
      <c r="FK1703" s="9"/>
      <c r="FL1703" s="9"/>
      <c r="FM1703" s="9"/>
      <c r="FN1703" s="9"/>
      <c r="FO1703" s="9"/>
      <c r="FP1703" s="9"/>
      <c r="FQ1703" s="9"/>
      <c r="FR1703" s="9"/>
      <c r="FS1703" s="9"/>
      <c r="FT1703" s="9"/>
      <c r="FU1703" s="9"/>
      <c r="FV1703" s="9"/>
      <c r="FW1703" s="9"/>
      <c r="FX1703" s="9"/>
      <c r="FY1703" s="9"/>
      <c r="FZ1703" s="9"/>
      <c r="GA1703" s="9"/>
      <c r="GB1703" s="9"/>
      <c r="GC1703" s="9"/>
      <c r="GD1703" s="9"/>
      <c r="GE1703" s="9"/>
      <c r="GF1703" s="9"/>
      <c r="GG1703" s="9"/>
      <c r="GH1703" s="9"/>
      <c r="GI1703" s="9"/>
      <c r="GJ1703" s="9"/>
      <c r="GK1703" s="9"/>
      <c r="GL1703" s="9"/>
      <c r="GM1703" s="9"/>
      <c r="GN1703" s="9"/>
      <c r="GO1703" s="9"/>
      <c r="GP1703" s="9"/>
      <c r="GQ1703" s="9"/>
      <c r="GR1703" s="9"/>
      <c r="GS1703" s="9"/>
      <c r="GT1703" s="9"/>
      <c r="GU1703" s="9"/>
      <c r="GV1703" s="9"/>
      <c r="GW1703" s="9"/>
      <c r="GX1703" s="9"/>
      <c r="GY1703" s="9"/>
      <c r="GZ1703" s="9"/>
      <c r="HA1703" s="9"/>
      <c r="HB1703" s="9"/>
      <c r="HC1703" s="9"/>
      <c r="HD1703" s="9"/>
      <c r="HE1703" s="9"/>
      <c r="HF1703" s="9"/>
      <c r="HG1703" s="9"/>
      <c r="HH1703" s="9"/>
      <c r="HI1703" s="9"/>
      <c r="HJ1703" s="9"/>
      <c r="HK1703" s="9"/>
      <c r="HL1703" s="9"/>
      <c r="HM1703" s="9"/>
      <c r="HN1703" s="9"/>
      <c r="HO1703" s="9"/>
      <c r="HP1703" s="9"/>
      <c r="HQ1703" s="9"/>
      <c r="HR1703" s="9"/>
      <c r="HS1703" s="9"/>
      <c r="HT1703" s="9"/>
      <c r="HU1703" s="9"/>
      <c r="HV1703" s="9"/>
      <c r="HW1703" s="9"/>
      <c r="HX1703" s="9"/>
      <c r="HY1703" s="9"/>
    </row>
    <row r="1704" spans="1:233" x14ac:dyDescent="0.2">
      <c r="A1704" s="12">
        <v>3088</v>
      </c>
      <c r="B1704" s="12" t="s">
        <v>2981</v>
      </c>
      <c r="C1704" s="12" t="s">
        <v>3943</v>
      </c>
      <c r="D1704" s="13">
        <v>16180</v>
      </c>
      <c r="E1704" s="33" t="s">
        <v>6276</v>
      </c>
      <c r="F1704" s="33" t="s">
        <v>6125</v>
      </c>
      <c r="G1704" s="9" t="s">
        <v>6451</v>
      </c>
      <c r="H1704" s="9"/>
      <c r="I1704" s="9"/>
      <c r="J1704" s="13" t="str">
        <f t="shared" si="26"/>
        <v>INSERT INTO `Productos` (txRefInterna,txRefExterna,txNomProducto,txDescripcion,idClasifProductos,idMarcaProductos) SELECT '3088','MAR','TUBO CALEFACCION SWIFT 1.0','TUBO CALEFACCION SWIFT 1.0', A.idClasifProductos, M.idClasifProductos  FROM `ClasifProductos` A, `ClasifProductos` M WHERE A.txDescripcion = 'TUBO' AND M.txDescripcion = 'CHEVROLET SWIFT';</v>
      </c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  <c r="DP1704" s="9"/>
      <c r="DQ1704" s="9"/>
      <c r="DR1704" s="9"/>
      <c r="DS1704" s="9"/>
      <c r="DT1704" s="9"/>
      <c r="DU1704" s="9"/>
      <c r="DV1704" s="9"/>
      <c r="DW1704" s="9"/>
      <c r="DX1704" s="9"/>
      <c r="DY1704" s="9"/>
      <c r="DZ1704" s="9"/>
      <c r="EA1704" s="9"/>
      <c r="EB1704" s="9"/>
      <c r="EC1704" s="9"/>
      <c r="ED1704" s="9"/>
      <c r="EE1704" s="9"/>
      <c r="EF1704" s="9"/>
      <c r="EG1704" s="9"/>
      <c r="EH1704" s="9"/>
      <c r="EI1704" s="9"/>
      <c r="EJ1704" s="9"/>
      <c r="EK1704" s="9"/>
      <c r="EL1704" s="9"/>
      <c r="EM1704" s="9"/>
      <c r="EN1704" s="9"/>
      <c r="EO1704" s="9"/>
      <c r="EP1704" s="9"/>
      <c r="EQ1704" s="9"/>
      <c r="ER1704" s="9"/>
      <c r="ES1704" s="9"/>
      <c r="ET1704" s="9"/>
      <c r="EU1704" s="9"/>
      <c r="EV1704" s="9"/>
      <c r="EW1704" s="9"/>
      <c r="EX1704" s="9"/>
      <c r="EY1704" s="9"/>
      <c r="EZ1704" s="9"/>
      <c r="FA1704" s="9"/>
      <c r="FB1704" s="9"/>
      <c r="FC1704" s="9"/>
      <c r="FD1704" s="9"/>
      <c r="FE1704" s="9"/>
      <c r="FF1704" s="9"/>
      <c r="FG1704" s="9"/>
      <c r="FH1704" s="9"/>
      <c r="FI1704" s="9"/>
      <c r="FJ1704" s="9"/>
      <c r="FK1704" s="9"/>
      <c r="FL1704" s="9"/>
      <c r="FM1704" s="9"/>
      <c r="FN1704" s="9"/>
      <c r="FO1704" s="9"/>
      <c r="FP1704" s="9"/>
      <c r="FQ1704" s="9"/>
      <c r="FR1704" s="9"/>
      <c r="FS1704" s="9"/>
      <c r="FT1704" s="9"/>
      <c r="FU1704" s="9"/>
      <c r="FV1704" s="9"/>
      <c r="FW1704" s="9"/>
      <c r="FX1704" s="9"/>
      <c r="FY1704" s="9"/>
      <c r="FZ1704" s="9"/>
      <c r="GA1704" s="9"/>
      <c r="GB1704" s="9"/>
      <c r="GC1704" s="9"/>
      <c r="GD1704" s="9"/>
      <c r="GE1704" s="9"/>
      <c r="GF1704" s="9"/>
      <c r="GG1704" s="9"/>
      <c r="GH1704" s="9"/>
      <c r="GI1704" s="9"/>
      <c r="GJ1704" s="9"/>
      <c r="GK1704" s="9"/>
      <c r="GL1704" s="9"/>
      <c r="GM1704" s="9"/>
      <c r="GN1704" s="9"/>
      <c r="GO1704" s="9"/>
      <c r="GP1704" s="9"/>
      <c r="GQ1704" s="9"/>
      <c r="GR1704" s="9"/>
      <c r="GS1704" s="9"/>
      <c r="GT1704" s="9"/>
      <c r="GU1704" s="9"/>
      <c r="GV1704" s="9"/>
      <c r="GW1704" s="9"/>
      <c r="GX1704" s="9"/>
      <c r="GY1704" s="9"/>
      <c r="GZ1704" s="9"/>
      <c r="HA1704" s="9"/>
      <c r="HB1704" s="9"/>
      <c r="HC1704" s="9"/>
      <c r="HD1704" s="9"/>
      <c r="HE1704" s="9"/>
      <c r="HF1704" s="9"/>
      <c r="HG1704" s="9"/>
      <c r="HH1704" s="9"/>
      <c r="HI1704" s="9"/>
      <c r="HJ1704" s="9"/>
      <c r="HK1704" s="9"/>
      <c r="HL1704" s="9"/>
      <c r="HM1704" s="9"/>
      <c r="HN1704" s="9"/>
      <c r="HO1704" s="9"/>
      <c r="HP1704" s="9"/>
      <c r="HQ1704" s="9"/>
      <c r="HR1704" s="9"/>
      <c r="HS1704" s="9"/>
      <c r="HT1704" s="9"/>
      <c r="HU1704" s="9"/>
      <c r="HV1704" s="9"/>
      <c r="HW1704" s="9"/>
      <c r="HX1704" s="9"/>
      <c r="HY1704" s="9"/>
    </row>
    <row r="1705" spans="1:233" x14ac:dyDescent="0.2">
      <c r="A1705" s="12">
        <v>3089</v>
      </c>
      <c r="B1705" s="12" t="s">
        <v>2981</v>
      </c>
      <c r="C1705" s="12" t="s">
        <v>3944</v>
      </c>
      <c r="D1705" s="13">
        <v>16180</v>
      </c>
      <c r="E1705" s="33" t="s">
        <v>6276</v>
      </c>
      <c r="F1705" s="33" t="s">
        <v>6125</v>
      </c>
      <c r="G1705" s="9" t="s">
        <v>6451</v>
      </c>
      <c r="H1705" s="9"/>
      <c r="I1705" s="9"/>
      <c r="J1705" s="13" t="str">
        <f t="shared" si="26"/>
        <v>INSERT INTO `Productos` (txRefInterna,txRefExterna,txNomProducto,txDescripcion,idClasifProductos,idMarcaProductos) SELECT '3089','MAR','TUBO CALEFACCION SWIFT 1.3 LARGO','TUBO CALEFACCION SWIFT 1.3 LARGO', A.idClasifProductos, M.idClasifProductos  FROM `ClasifProductos` A, `ClasifProductos` M WHERE A.txDescripcion = 'TUBO' AND M.txDescripcion = 'CHEVROLET SWIFT';</v>
      </c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  <c r="DP1705" s="9"/>
      <c r="DQ1705" s="9"/>
      <c r="DR1705" s="9"/>
      <c r="DS1705" s="9"/>
      <c r="DT1705" s="9"/>
      <c r="DU1705" s="9"/>
      <c r="DV1705" s="9"/>
      <c r="DW1705" s="9"/>
      <c r="DX1705" s="9"/>
      <c r="DY1705" s="9"/>
      <c r="DZ1705" s="9"/>
      <c r="EA1705" s="9"/>
      <c r="EB1705" s="9"/>
      <c r="EC1705" s="9"/>
      <c r="ED1705" s="9"/>
      <c r="EE1705" s="9"/>
      <c r="EF1705" s="9"/>
      <c r="EG1705" s="9"/>
      <c r="EH1705" s="9"/>
      <c r="EI1705" s="9"/>
      <c r="EJ1705" s="9"/>
      <c r="EK1705" s="9"/>
      <c r="EL1705" s="9"/>
      <c r="EM1705" s="9"/>
      <c r="EN1705" s="9"/>
      <c r="EO1705" s="9"/>
      <c r="EP1705" s="9"/>
      <c r="EQ1705" s="9"/>
      <c r="ER1705" s="9"/>
      <c r="ES1705" s="9"/>
      <c r="ET1705" s="9"/>
      <c r="EU1705" s="9"/>
      <c r="EV1705" s="9"/>
      <c r="EW1705" s="9"/>
      <c r="EX1705" s="9"/>
      <c r="EY1705" s="9"/>
      <c r="EZ1705" s="9"/>
      <c r="FA1705" s="9"/>
      <c r="FB1705" s="9"/>
      <c r="FC1705" s="9"/>
      <c r="FD1705" s="9"/>
      <c r="FE1705" s="9"/>
      <c r="FF1705" s="9"/>
      <c r="FG1705" s="9"/>
      <c r="FH1705" s="9"/>
      <c r="FI1705" s="9"/>
      <c r="FJ1705" s="9"/>
      <c r="FK1705" s="9"/>
      <c r="FL1705" s="9"/>
      <c r="FM1705" s="9"/>
      <c r="FN1705" s="9"/>
      <c r="FO1705" s="9"/>
      <c r="FP1705" s="9"/>
      <c r="FQ1705" s="9"/>
      <c r="FR1705" s="9"/>
      <c r="FS1705" s="9"/>
      <c r="FT1705" s="9"/>
      <c r="FU1705" s="9"/>
      <c r="FV1705" s="9"/>
      <c r="FW1705" s="9"/>
      <c r="FX1705" s="9"/>
      <c r="FY1705" s="9"/>
      <c r="FZ1705" s="9"/>
      <c r="GA1705" s="9"/>
      <c r="GB1705" s="9"/>
      <c r="GC1705" s="9"/>
      <c r="GD1705" s="9"/>
      <c r="GE1705" s="9"/>
      <c r="GF1705" s="9"/>
      <c r="GG1705" s="9"/>
      <c r="GH1705" s="9"/>
      <c r="GI1705" s="9"/>
      <c r="GJ1705" s="9"/>
      <c r="GK1705" s="9"/>
      <c r="GL1705" s="9"/>
      <c r="GM1705" s="9"/>
      <c r="GN1705" s="9"/>
      <c r="GO1705" s="9"/>
      <c r="GP1705" s="9"/>
      <c r="GQ1705" s="9"/>
      <c r="GR1705" s="9"/>
      <c r="GS1705" s="9"/>
      <c r="GT1705" s="9"/>
      <c r="GU1705" s="9"/>
      <c r="GV1705" s="9"/>
      <c r="GW1705" s="9"/>
      <c r="GX1705" s="9"/>
      <c r="GY1705" s="9"/>
      <c r="GZ1705" s="9"/>
      <c r="HA1705" s="9"/>
      <c r="HB1705" s="9"/>
      <c r="HC1705" s="9"/>
      <c r="HD1705" s="9"/>
      <c r="HE1705" s="9"/>
      <c r="HF1705" s="9"/>
      <c r="HG1705" s="9"/>
      <c r="HH1705" s="9"/>
      <c r="HI1705" s="9"/>
      <c r="HJ1705" s="9"/>
      <c r="HK1705" s="9"/>
      <c r="HL1705" s="9"/>
      <c r="HM1705" s="9"/>
      <c r="HN1705" s="9"/>
      <c r="HO1705" s="9"/>
      <c r="HP1705" s="9"/>
      <c r="HQ1705" s="9"/>
      <c r="HR1705" s="9"/>
      <c r="HS1705" s="9"/>
      <c r="HT1705" s="9"/>
      <c r="HU1705" s="9"/>
      <c r="HV1705" s="9"/>
      <c r="HW1705" s="9"/>
      <c r="HX1705" s="9"/>
      <c r="HY1705" s="9"/>
    </row>
    <row r="1706" spans="1:233" x14ac:dyDescent="0.2">
      <c r="A1706" s="12">
        <v>3090</v>
      </c>
      <c r="B1706" s="12" t="s">
        <v>2981</v>
      </c>
      <c r="C1706" s="12" t="s">
        <v>3945</v>
      </c>
      <c r="D1706" s="15">
        <v>21580</v>
      </c>
      <c r="E1706" s="33" t="s">
        <v>6276</v>
      </c>
      <c r="F1706" s="34" t="s">
        <v>6125</v>
      </c>
      <c r="G1706" s="9" t="s">
        <v>6451</v>
      </c>
      <c r="H1706" s="9"/>
      <c r="I1706" s="9"/>
      <c r="J1706" s="13" t="str">
        <f t="shared" si="26"/>
        <v>INSERT INTO `Productos` (txRefInterna,txRefExterna,txNomProducto,txDescripcion,idClasifProductos,idMarcaProductos) SELECT '3090','MAR','TUBO CALEFACCION SWIFT 1.600','TUBO CALEFACCION SWIFT 1.600', A.idClasifProductos, M.idClasifProductos  FROM `ClasifProductos` A, `ClasifProductos` M WHERE A.txDescripcion = 'TUBO' AND M.txDescripcion = 'CHEVROLET SWIFT';</v>
      </c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  <c r="DP1706" s="9"/>
      <c r="DQ1706" s="9"/>
      <c r="DR1706" s="9"/>
      <c r="DS1706" s="9"/>
      <c r="DT1706" s="9"/>
      <c r="DU1706" s="9"/>
      <c r="DV1706" s="9"/>
      <c r="DW1706" s="9"/>
      <c r="DX1706" s="9"/>
      <c r="DY1706" s="9"/>
      <c r="DZ1706" s="9"/>
      <c r="EA1706" s="9"/>
      <c r="EB1706" s="9"/>
      <c r="EC1706" s="9"/>
      <c r="ED1706" s="9"/>
      <c r="EE1706" s="9"/>
      <c r="EF1706" s="9"/>
      <c r="EG1706" s="9"/>
      <c r="EH1706" s="9"/>
      <c r="EI1706" s="9"/>
      <c r="EJ1706" s="9"/>
      <c r="EK1706" s="9"/>
      <c r="EL1706" s="9"/>
      <c r="EM1706" s="9"/>
      <c r="EN1706" s="9"/>
      <c r="EO1706" s="9"/>
      <c r="EP1706" s="9"/>
      <c r="EQ1706" s="9"/>
      <c r="ER1706" s="9"/>
      <c r="ES1706" s="9"/>
      <c r="ET1706" s="9"/>
      <c r="EU1706" s="9"/>
      <c r="EV1706" s="9"/>
      <c r="EW1706" s="9"/>
      <c r="EX1706" s="9"/>
      <c r="EY1706" s="9"/>
      <c r="EZ1706" s="9"/>
      <c r="FA1706" s="9"/>
      <c r="FB1706" s="9"/>
      <c r="FC1706" s="9"/>
      <c r="FD1706" s="9"/>
      <c r="FE1706" s="9"/>
      <c r="FF1706" s="9"/>
      <c r="FG1706" s="9"/>
      <c r="FH1706" s="9"/>
      <c r="FI1706" s="9"/>
      <c r="FJ1706" s="9"/>
      <c r="FK1706" s="9"/>
      <c r="FL1706" s="9"/>
      <c r="FM1706" s="9"/>
      <c r="FN1706" s="9"/>
      <c r="FO1706" s="9"/>
      <c r="FP1706" s="9"/>
      <c r="FQ1706" s="9"/>
      <c r="FR1706" s="9"/>
      <c r="FS1706" s="9"/>
      <c r="FT1706" s="9"/>
      <c r="FU1706" s="9"/>
      <c r="FV1706" s="9"/>
      <c r="FW1706" s="9"/>
      <c r="FX1706" s="9"/>
      <c r="FY1706" s="9"/>
      <c r="FZ1706" s="9"/>
      <c r="GA1706" s="9"/>
      <c r="GB1706" s="9"/>
      <c r="GC1706" s="9"/>
      <c r="GD1706" s="9"/>
      <c r="GE1706" s="9"/>
      <c r="GF1706" s="9"/>
      <c r="GG1706" s="9"/>
      <c r="GH1706" s="9"/>
      <c r="GI1706" s="9"/>
      <c r="GJ1706" s="9"/>
      <c r="GK1706" s="9"/>
      <c r="GL1706" s="9"/>
      <c r="GM1706" s="9"/>
      <c r="GN1706" s="9"/>
      <c r="GO1706" s="9"/>
      <c r="GP1706" s="9"/>
      <c r="GQ1706" s="9"/>
      <c r="GR1706" s="9"/>
      <c r="GS1706" s="9"/>
      <c r="GT1706" s="9"/>
      <c r="GU1706" s="9"/>
      <c r="GV1706" s="9"/>
      <c r="GW1706" s="9"/>
      <c r="GX1706" s="9"/>
      <c r="GY1706" s="9"/>
      <c r="GZ1706" s="9"/>
      <c r="HA1706" s="9"/>
      <c r="HB1706" s="9"/>
      <c r="HC1706" s="9"/>
      <c r="HD1706" s="9"/>
      <c r="HE1706" s="9"/>
      <c r="HF1706" s="9"/>
      <c r="HG1706" s="9"/>
      <c r="HH1706" s="9"/>
      <c r="HI1706" s="9"/>
      <c r="HJ1706" s="9"/>
      <c r="HK1706" s="9"/>
      <c r="HL1706" s="9"/>
      <c r="HM1706" s="9"/>
      <c r="HN1706" s="9"/>
      <c r="HO1706" s="9"/>
      <c r="HP1706" s="9"/>
      <c r="HQ1706" s="9"/>
      <c r="HR1706" s="9"/>
      <c r="HS1706" s="9"/>
      <c r="HT1706" s="9"/>
      <c r="HU1706" s="9"/>
      <c r="HV1706" s="9"/>
      <c r="HW1706" s="9"/>
      <c r="HX1706" s="9"/>
      <c r="HY1706" s="9"/>
    </row>
    <row r="1707" spans="1:233" x14ac:dyDescent="0.2">
      <c r="A1707" s="12">
        <v>3364</v>
      </c>
      <c r="B1707" s="12" t="s">
        <v>3123</v>
      </c>
      <c r="C1707" s="12" t="s">
        <v>3946</v>
      </c>
      <c r="D1707" s="15">
        <v>32000</v>
      </c>
      <c r="E1707" s="33" t="s">
        <v>6276</v>
      </c>
      <c r="F1707" s="34" t="s">
        <v>6125</v>
      </c>
      <c r="G1707" s="9" t="s">
        <v>6451</v>
      </c>
      <c r="H1707" s="9"/>
      <c r="I1707" s="9"/>
      <c r="J1707" s="13" t="str">
        <f t="shared" si="26"/>
        <v>INSERT INTO `Productos` (txRefInterna,txRefExterna,txNomProducto,txDescripcion,idClasifProductos,idMarcaProductos) SELECT '3364','GR','TUBO CALEFACCION SWIFT 1600 AUTOMATICO (AIRE)','TUBO CALEFACCION SWIFT 1600 AUTOMATICO (AIRE)', A.idClasifProductos, M.idClasifProductos  FROM `ClasifProductos` A, `ClasifProductos` M WHERE A.txDescripcion = 'TUBO' AND M.txDescripcion = 'CHEVROLET SWIFT';</v>
      </c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  <c r="DP1707" s="9"/>
      <c r="DQ1707" s="9"/>
      <c r="DR1707" s="9"/>
      <c r="DS1707" s="9"/>
      <c r="DT1707" s="9"/>
      <c r="DU1707" s="9"/>
      <c r="DV1707" s="9"/>
      <c r="DW1707" s="9"/>
      <c r="DX1707" s="9"/>
      <c r="DY1707" s="9"/>
      <c r="DZ1707" s="9"/>
      <c r="EA1707" s="9"/>
      <c r="EB1707" s="9"/>
      <c r="EC1707" s="9"/>
      <c r="ED1707" s="9"/>
      <c r="EE1707" s="9"/>
      <c r="EF1707" s="9"/>
      <c r="EG1707" s="9"/>
      <c r="EH1707" s="9"/>
      <c r="EI1707" s="9"/>
      <c r="EJ1707" s="9"/>
      <c r="EK1707" s="9"/>
      <c r="EL1707" s="9"/>
      <c r="EM1707" s="9"/>
      <c r="EN1707" s="9"/>
      <c r="EO1707" s="9"/>
      <c r="EP1707" s="9"/>
      <c r="EQ1707" s="9"/>
      <c r="ER1707" s="9"/>
      <c r="ES1707" s="9"/>
      <c r="ET1707" s="9"/>
      <c r="EU1707" s="9"/>
      <c r="EV1707" s="9"/>
      <c r="EW1707" s="9"/>
      <c r="EX1707" s="9"/>
      <c r="EY1707" s="9"/>
      <c r="EZ1707" s="9"/>
      <c r="FA1707" s="9"/>
      <c r="FB1707" s="9"/>
      <c r="FC1707" s="9"/>
      <c r="FD1707" s="9"/>
      <c r="FE1707" s="9"/>
      <c r="FF1707" s="9"/>
      <c r="FG1707" s="9"/>
      <c r="FH1707" s="9"/>
      <c r="FI1707" s="9"/>
      <c r="FJ1707" s="9"/>
      <c r="FK1707" s="9"/>
      <c r="FL1707" s="9"/>
      <c r="FM1707" s="9"/>
      <c r="FN1707" s="9"/>
      <c r="FO1707" s="9"/>
      <c r="FP1707" s="9"/>
      <c r="FQ1707" s="9"/>
      <c r="FR1707" s="9"/>
      <c r="FS1707" s="9"/>
      <c r="FT1707" s="9"/>
      <c r="FU1707" s="9"/>
      <c r="FV1707" s="9"/>
      <c r="FW1707" s="9"/>
      <c r="FX1707" s="9"/>
      <c r="FY1707" s="9"/>
      <c r="FZ1707" s="9"/>
      <c r="GA1707" s="9"/>
      <c r="GB1707" s="9"/>
      <c r="GC1707" s="9"/>
      <c r="GD1707" s="9"/>
      <c r="GE1707" s="9"/>
      <c r="GF1707" s="9"/>
      <c r="GG1707" s="9"/>
      <c r="GH1707" s="9"/>
      <c r="GI1707" s="9"/>
      <c r="GJ1707" s="9"/>
      <c r="GK1707" s="9"/>
      <c r="GL1707" s="9"/>
      <c r="GM1707" s="9"/>
      <c r="GN1707" s="9"/>
      <c r="GO1707" s="9"/>
      <c r="GP1707" s="9"/>
      <c r="GQ1707" s="9"/>
      <c r="GR1707" s="9"/>
      <c r="GS1707" s="9"/>
      <c r="GT1707" s="9"/>
      <c r="GU1707" s="9"/>
      <c r="GV1707" s="9"/>
      <c r="GW1707" s="9"/>
      <c r="GX1707" s="9"/>
      <c r="GY1707" s="9"/>
      <c r="GZ1707" s="9"/>
      <c r="HA1707" s="9"/>
      <c r="HB1707" s="9"/>
      <c r="HC1707" s="9"/>
      <c r="HD1707" s="9"/>
      <c r="HE1707" s="9"/>
      <c r="HF1707" s="9"/>
      <c r="HG1707" s="9"/>
      <c r="HH1707" s="9"/>
      <c r="HI1707" s="9"/>
      <c r="HJ1707" s="9"/>
      <c r="HK1707" s="9"/>
      <c r="HL1707" s="9"/>
      <c r="HM1707" s="9"/>
      <c r="HN1707" s="9"/>
      <c r="HO1707" s="9"/>
      <c r="HP1707" s="9"/>
      <c r="HQ1707" s="9"/>
      <c r="HR1707" s="9"/>
      <c r="HS1707" s="9"/>
      <c r="HT1707" s="9"/>
      <c r="HU1707" s="9"/>
      <c r="HV1707" s="9"/>
      <c r="HW1707" s="9"/>
      <c r="HX1707" s="9"/>
      <c r="HY1707" s="9"/>
    </row>
    <row r="1708" spans="1:233" x14ac:dyDescent="0.2">
      <c r="A1708" s="12">
        <v>3336</v>
      </c>
      <c r="B1708" s="12" t="s">
        <v>2981</v>
      </c>
      <c r="C1708" s="12" t="s">
        <v>3977</v>
      </c>
      <c r="D1708" s="18">
        <v>20400</v>
      </c>
      <c r="E1708" s="33" t="s">
        <v>6277</v>
      </c>
      <c r="F1708" s="34" t="s">
        <v>6125</v>
      </c>
      <c r="G1708" s="9" t="s">
        <v>6451</v>
      </c>
      <c r="H1708" s="9"/>
      <c r="I1708" s="9"/>
      <c r="J1708" s="13" t="str">
        <f t="shared" si="26"/>
        <v>INSERT INTO `Productos` (txRefInterna,txRefExterna,txNomProducto,txDescripcion,idClasifProductos,idMarcaProductos) SELECT '3336','MAR','TUBO CALEFACCION MONZA','TUBO CALEFACCION MONZA', A.idClasifProductos, M.idClasifProductos  FROM `ClasifProductos` A, `ClasifProductos` M WHERE A.txDescripcion = 'TUBO' AND M.txDescripcion = 'CHEVROLET MONZA';</v>
      </c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  <c r="DP1708" s="9"/>
      <c r="DQ1708" s="9"/>
      <c r="DR1708" s="9"/>
      <c r="DS1708" s="9"/>
      <c r="DT1708" s="9"/>
      <c r="DU1708" s="9"/>
      <c r="DV1708" s="9"/>
      <c r="DW1708" s="9"/>
      <c r="DX1708" s="9"/>
      <c r="DY1708" s="9"/>
      <c r="DZ1708" s="9"/>
      <c r="EA1708" s="9"/>
      <c r="EB1708" s="9"/>
      <c r="EC1708" s="9"/>
      <c r="ED1708" s="9"/>
      <c r="EE1708" s="9"/>
      <c r="EF1708" s="9"/>
      <c r="EG1708" s="9"/>
      <c r="EH1708" s="9"/>
      <c r="EI1708" s="9"/>
      <c r="EJ1708" s="9"/>
      <c r="EK1708" s="9"/>
      <c r="EL1708" s="9"/>
      <c r="EM1708" s="9"/>
      <c r="EN1708" s="9"/>
      <c r="EO1708" s="9"/>
      <c r="EP1708" s="9"/>
      <c r="EQ1708" s="9"/>
      <c r="ER1708" s="9"/>
      <c r="ES1708" s="9"/>
      <c r="ET1708" s="9"/>
      <c r="EU1708" s="9"/>
      <c r="EV1708" s="9"/>
      <c r="EW1708" s="9"/>
      <c r="EX1708" s="9"/>
      <c r="EY1708" s="9"/>
      <c r="EZ1708" s="9"/>
      <c r="FA1708" s="9"/>
      <c r="FB1708" s="9"/>
      <c r="FC1708" s="9"/>
      <c r="FD1708" s="9"/>
      <c r="FE1708" s="9"/>
      <c r="FF1708" s="9"/>
      <c r="FG1708" s="9"/>
      <c r="FH1708" s="9"/>
      <c r="FI1708" s="9"/>
      <c r="FJ1708" s="9"/>
      <c r="FK1708" s="9"/>
      <c r="FL1708" s="9"/>
      <c r="FM1708" s="9"/>
      <c r="FN1708" s="9"/>
      <c r="FO1708" s="9"/>
      <c r="FP1708" s="9"/>
      <c r="FQ1708" s="9"/>
      <c r="FR1708" s="9"/>
      <c r="FS1708" s="9"/>
      <c r="FT1708" s="9"/>
      <c r="FU1708" s="9"/>
      <c r="FV1708" s="9"/>
      <c r="FW1708" s="9"/>
      <c r="FX1708" s="9"/>
      <c r="FY1708" s="9"/>
      <c r="FZ1708" s="9"/>
      <c r="GA1708" s="9"/>
      <c r="GB1708" s="9"/>
      <c r="GC1708" s="9"/>
      <c r="GD1708" s="9"/>
      <c r="GE1708" s="9"/>
      <c r="GF1708" s="9"/>
      <c r="GG1708" s="9"/>
      <c r="GH1708" s="9"/>
      <c r="GI1708" s="9"/>
      <c r="GJ1708" s="9"/>
      <c r="GK1708" s="9"/>
      <c r="GL1708" s="9"/>
      <c r="GM1708" s="9"/>
      <c r="GN1708" s="9"/>
      <c r="GO1708" s="9"/>
      <c r="GP1708" s="9"/>
      <c r="GQ1708" s="9"/>
      <c r="GR1708" s="9"/>
      <c r="GS1708" s="9"/>
      <c r="GT1708" s="9"/>
      <c r="GU1708" s="9"/>
      <c r="GV1708" s="9"/>
      <c r="GW1708" s="9"/>
      <c r="GX1708" s="9"/>
      <c r="GY1708" s="9"/>
      <c r="GZ1708" s="9"/>
      <c r="HA1708" s="9"/>
      <c r="HB1708" s="9"/>
      <c r="HC1708" s="9"/>
      <c r="HD1708" s="9"/>
      <c r="HE1708" s="9"/>
      <c r="HF1708" s="9"/>
      <c r="HG1708" s="9"/>
      <c r="HH1708" s="9"/>
      <c r="HI1708" s="9"/>
      <c r="HJ1708" s="9"/>
      <c r="HK1708" s="9"/>
      <c r="HL1708" s="9"/>
      <c r="HM1708" s="9"/>
      <c r="HN1708" s="9"/>
      <c r="HO1708" s="9"/>
      <c r="HP1708" s="9"/>
      <c r="HQ1708" s="9"/>
      <c r="HR1708" s="9"/>
      <c r="HS1708" s="9"/>
      <c r="HT1708" s="9"/>
      <c r="HU1708" s="9"/>
      <c r="HV1708" s="9"/>
      <c r="HW1708" s="9"/>
      <c r="HX1708" s="9"/>
      <c r="HY1708" s="9"/>
    </row>
    <row r="1709" spans="1:233" x14ac:dyDescent="0.2">
      <c r="A1709" s="12">
        <v>3274</v>
      </c>
      <c r="B1709" s="12" t="s">
        <v>2981</v>
      </c>
      <c r="C1709" s="12" t="s">
        <v>3982</v>
      </c>
      <c r="D1709" s="13">
        <v>27200</v>
      </c>
      <c r="E1709" s="33" t="s">
        <v>6278</v>
      </c>
      <c r="F1709" s="33" t="s">
        <v>6125</v>
      </c>
      <c r="G1709" s="9" t="s">
        <v>6451</v>
      </c>
      <c r="H1709" s="9"/>
      <c r="I1709" s="9"/>
      <c r="J1709" s="13" t="str">
        <f t="shared" si="26"/>
        <v>INSERT INTO `Productos` (txRefInterna,txRefExterna,txNomProducto,txDescripcion,idClasifProductos,idMarcaProductos) SELECT '3274','MAR','TUBO CALEFACCION VITARA 5 puertas','TUBO CALEFACCION VITARA 5 puertas', A.idClasifProductos, M.idClasifProductos  FROM `ClasifProductos` A, `ClasifProductos` M WHERE A.txDescripcion = 'TUBO' AND M.txDescripcion = 'CHEVROLET VITARA';</v>
      </c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  <c r="DP1709" s="9"/>
      <c r="DQ1709" s="9"/>
      <c r="DR1709" s="9"/>
      <c r="DS1709" s="9"/>
      <c r="DT1709" s="9"/>
      <c r="DU1709" s="9"/>
      <c r="DV1709" s="9"/>
      <c r="DW1709" s="9"/>
      <c r="DX1709" s="9"/>
      <c r="DY1709" s="9"/>
      <c r="DZ1709" s="9"/>
      <c r="EA1709" s="9"/>
      <c r="EB1709" s="9"/>
      <c r="EC1709" s="9"/>
      <c r="ED1709" s="9"/>
      <c r="EE1709" s="9"/>
      <c r="EF1709" s="9"/>
      <c r="EG1709" s="9"/>
      <c r="EH1709" s="9"/>
      <c r="EI1709" s="9"/>
      <c r="EJ1709" s="9"/>
      <c r="EK1709" s="9"/>
      <c r="EL1709" s="9"/>
      <c r="EM1709" s="9"/>
      <c r="EN1709" s="9"/>
      <c r="EO1709" s="9"/>
      <c r="EP1709" s="9"/>
      <c r="EQ1709" s="9"/>
      <c r="ER1709" s="9"/>
      <c r="ES1709" s="9"/>
      <c r="ET1709" s="9"/>
      <c r="EU1709" s="9"/>
      <c r="EV1709" s="9"/>
      <c r="EW1709" s="9"/>
      <c r="EX1709" s="9"/>
      <c r="EY1709" s="9"/>
      <c r="EZ1709" s="9"/>
      <c r="FA1709" s="9"/>
      <c r="FB1709" s="9"/>
      <c r="FC1709" s="9"/>
      <c r="FD1709" s="9"/>
      <c r="FE1709" s="9"/>
      <c r="FF1709" s="9"/>
      <c r="FG1709" s="9"/>
      <c r="FH1709" s="9"/>
      <c r="FI1709" s="9"/>
      <c r="FJ1709" s="9"/>
      <c r="FK1709" s="9"/>
      <c r="FL1709" s="9"/>
      <c r="FM1709" s="9"/>
      <c r="FN1709" s="9"/>
      <c r="FO1709" s="9"/>
      <c r="FP1709" s="9"/>
      <c r="FQ1709" s="9"/>
      <c r="FR1709" s="9"/>
      <c r="FS1709" s="9"/>
      <c r="FT1709" s="9"/>
      <c r="FU1709" s="9"/>
      <c r="FV1709" s="9"/>
      <c r="FW1709" s="9"/>
      <c r="FX1709" s="9"/>
      <c r="FY1709" s="9"/>
      <c r="FZ1709" s="9"/>
      <c r="GA1709" s="9"/>
      <c r="GB1709" s="9"/>
      <c r="GC1709" s="9"/>
      <c r="GD1709" s="9"/>
      <c r="GE1709" s="9"/>
      <c r="GF1709" s="9"/>
      <c r="GG1709" s="9"/>
      <c r="GH1709" s="9"/>
      <c r="GI1709" s="9"/>
      <c r="GJ1709" s="9"/>
      <c r="GK1709" s="9"/>
      <c r="GL1709" s="9"/>
      <c r="GM1709" s="9"/>
      <c r="GN1709" s="9"/>
      <c r="GO1709" s="9"/>
      <c r="GP1709" s="9"/>
      <c r="GQ1709" s="9"/>
      <c r="GR1709" s="9"/>
      <c r="GS1709" s="9"/>
      <c r="GT1709" s="9"/>
      <c r="GU1709" s="9"/>
      <c r="GV1709" s="9"/>
      <c r="GW1709" s="9"/>
      <c r="GX1709" s="9"/>
      <c r="GY1709" s="9"/>
      <c r="GZ1709" s="9"/>
      <c r="HA1709" s="9"/>
      <c r="HB1709" s="9"/>
      <c r="HC1709" s="9"/>
      <c r="HD1709" s="9"/>
      <c r="HE1709" s="9"/>
      <c r="HF1709" s="9"/>
      <c r="HG1709" s="9"/>
      <c r="HH1709" s="9"/>
      <c r="HI1709" s="9"/>
      <c r="HJ1709" s="9"/>
      <c r="HK1709" s="9"/>
      <c r="HL1709" s="9"/>
      <c r="HM1709" s="9"/>
      <c r="HN1709" s="9"/>
      <c r="HO1709" s="9"/>
      <c r="HP1709" s="9"/>
      <c r="HQ1709" s="9"/>
      <c r="HR1709" s="9"/>
      <c r="HS1709" s="9"/>
      <c r="HT1709" s="9"/>
      <c r="HU1709" s="9"/>
      <c r="HV1709" s="9"/>
      <c r="HW1709" s="9"/>
      <c r="HX1709" s="9"/>
      <c r="HY1709" s="9"/>
    </row>
    <row r="1710" spans="1:233" x14ac:dyDescent="0.2">
      <c r="A1710" s="12">
        <v>3427</v>
      </c>
      <c r="B1710" s="12" t="s">
        <v>2981</v>
      </c>
      <c r="C1710" s="12" t="s">
        <v>3983</v>
      </c>
      <c r="D1710" s="13">
        <v>19960</v>
      </c>
      <c r="E1710" s="33" t="s">
        <v>6278</v>
      </c>
      <c r="F1710" s="33" t="s">
        <v>6125</v>
      </c>
      <c r="G1710" s="9" t="s">
        <v>6451</v>
      </c>
      <c r="H1710" s="9"/>
      <c r="I1710" s="9"/>
      <c r="J1710" s="13" t="str">
        <f t="shared" si="26"/>
        <v>INSERT INTO `Productos` (txRefInterna,txRefExterna,txNomProducto,txDescripcion,idClasifProductos,idMarcaProductos) SELECT '3427','MAR','TUBO CALEFACCION VITARA 3 puertas','TUBO CALEFACCION VITARA 3 puertas', A.idClasifProductos, M.idClasifProductos  FROM `ClasifProductos` A, `ClasifProductos` M WHERE A.txDescripcion = 'TUBO' AND M.txDescripcion = 'CHEVROLET VITARA';</v>
      </c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  <c r="DP1710" s="9"/>
      <c r="DQ1710" s="9"/>
      <c r="DR1710" s="9"/>
      <c r="DS1710" s="9"/>
      <c r="DT1710" s="9"/>
      <c r="DU1710" s="9"/>
      <c r="DV1710" s="9"/>
      <c r="DW1710" s="9"/>
      <c r="DX1710" s="9"/>
      <c r="DY1710" s="9"/>
      <c r="DZ1710" s="9"/>
      <c r="EA1710" s="9"/>
      <c r="EB1710" s="9"/>
      <c r="EC1710" s="9"/>
      <c r="ED1710" s="9"/>
      <c r="EE1710" s="9"/>
      <c r="EF1710" s="9"/>
      <c r="EG1710" s="9"/>
      <c r="EH1710" s="9"/>
      <c r="EI1710" s="9"/>
      <c r="EJ1710" s="9"/>
      <c r="EK1710" s="9"/>
      <c r="EL1710" s="9"/>
      <c r="EM1710" s="9"/>
      <c r="EN1710" s="9"/>
      <c r="EO1710" s="9"/>
      <c r="EP1710" s="9"/>
      <c r="EQ1710" s="9"/>
      <c r="ER1710" s="9"/>
      <c r="ES1710" s="9"/>
      <c r="ET1710" s="9"/>
      <c r="EU1710" s="9"/>
      <c r="EV1710" s="9"/>
      <c r="EW1710" s="9"/>
      <c r="EX1710" s="9"/>
      <c r="EY1710" s="9"/>
      <c r="EZ1710" s="9"/>
      <c r="FA1710" s="9"/>
      <c r="FB1710" s="9"/>
      <c r="FC1710" s="9"/>
      <c r="FD1710" s="9"/>
      <c r="FE1710" s="9"/>
      <c r="FF1710" s="9"/>
      <c r="FG1710" s="9"/>
      <c r="FH1710" s="9"/>
      <c r="FI1710" s="9"/>
      <c r="FJ1710" s="9"/>
      <c r="FK1710" s="9"/>
      <c r="FL1710" s="9"/>
      <c r="FM1710" s="9"/>
      <c r="FN1710" s="9"/>
      <c r="FO1710" s="9"/>
      <c r="FP1710" s="9"/>
      <c r="FQ1710" s="9"/>
      <c r="FR1710" s="9"/>
      <c r="FS1710" s="9"/>
      <c r="FT1710" s="9"/>
      <c r="FU1710" s="9"/>
      <c r="FV1710" s="9"/>
      <c r="FW1710" s="9"/>
      <c r="FX1710" s="9"/>
      <c r="FY1710" s="9"/>
      <c r="FZ1710" s="9"/>
      <c r="GA1710" s="9"/>
      <c r="GB1710" s="9"/>
      <c r="GC1710" s="9"/>
      <c r="GD1710" s="9"/>
      <c r="GE1710" s="9"/>
      <c r="GF1710" s="9"/>
      <c r="GG1710" s="9"/>
      <c r="GH1710" s="9"/>
      <c r="GI1710" s="9"/>
      <c r="GJ1710" s="9"/>
      <c r="GK1710" s="9"/>
      <c r="GL1710" s="9"/>
      <c r="GM1710" s="9"/>
      <c r="GN1710" s="9"/>
      <c r="GO1710" s="9"/>
      <c r="GP1710" s="9"/>
      <c r="GQ1710" s="9"/>
      <c r="GR1710" s="9"/>
      <c r="GS1710" s="9"/>
      <c r="GT1710" s="9"/>
      <c r="GU1710" s="9"/>
      <c r="GV1710" s="9"/>
      <c r="GW1710" s="9"/>
      <c r="GX1710" s="9"/>
      <c r="GY1710" s="9"/>
      <c r="GZ1710" s="9"/>
      <c r="HA1710" s="9"/>
      <c r="HB1710" s="9"/>
      <c r="HC1710" s="9"/>
      <c r="HD1710" s="9"/>
      <c r="HE1710" s="9"/>
      <c r="HF1710" s="9"/>
      <c r="HG1710" s="9"/>
      <c r="HH1710" s="9"/>
      <c r="HI1710" s="9"/>
      <c r="HJ1710" s="9"/>
      <c r="HK1710" s="9"/>
      <c r="HL1710" s="9"/>
      <c r="HM1710" s="9"/>
      <c r="HN1710" s="9"/>
      <c r="HO1710" s="9"/>
      <c r="HP1710" s="9"/>
      <c r="HQ1710" s="9"/>
      <c r="HR1710" s="9"/>
      <c r="HS1710" s="9"/>
      <c r="HT1710" s="9"/>
      <c r="HU1710" s="9"/>
      <c r="HV1710" s="9"/>
      <c r="HW1710" s="9"/>
      <c r="HX1710" s="9"/>
      <c r="HY1710" s="9"/>
    </row>
    <row r="1711" spans="1:233" x14ac:dyDescent="0.2">
      <c r="A1711" s="12">
        <v>3197</v>
      </c>
      <c r="B1711" s="12" t="s">
        <v>2981</v>
      </c>
      <c r="C1711" s="12" t="s">
        <v>2349</v>
      </c>
      <c r="D1711" s="13">
        <v>41080</v>
      </c>
      <c r="E1711" s="33" t="s">
        <v>6279</v>
      </c>
      <c r="F1711" s="33" t="s">
        <v>6125</v>
      </c>
      <c r="G1711" s="9" t="s">
        <v>6451</v>
      </c>
      <c r="H1711" s="9"/>
      <c r="I1711" s="9"/>
      <c r="J1711" s="13" t="str">
        <f t="shared" si="26"/>
        <v>INSERT INTO `Productos` (txRefInterna,txRefExterna,txNomProducto,txDescripcion,idClasifProductos,idMarcaProductos) SELECT '3197','MAR','TUBO CALEFACCION LUV 2300','TUBO CALEFACCION LUV 2300', A.idClasifProductos, M.idClasifProductos  FROM `ClasifProductos` A, `ClasifProductos` M WHERE A.txDescripcion = 'TUBO' AND M.txDescripcion = 'CHEVROLET LUV 1600 -2300';</v>
      </c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  <c r="DP1711" s="9"/>
      <c r="DQ1711" s="9"/>
      <c r="DR1711" s="9"/>
      <c r="DS1711" s="9"/>
      <c r="DT1711" s="9"/>
      <c r="DU1711" s="9"/>
      <c r="DV1711" s="9"/>
      <c r="DW1711" s="9"/>
      <c r="DX1711" s="9"/>
      <c r="DY1711" s="9"/>
      <c r="DZ1711" s="9"/>
      <c r="EA1711" s="9"/>
      <c r="EB1711" s="9"/>
      <c r="EC1711" s="9"/>
      <c r="ED1711" s="9"/>
      <c r="EE1711" s="9"/>
      <c r="EF1711" s="9"/>
      <c r="EG1711" s="9"/>
      <c r="EH1711" s="9"/>
      <c r="EI1711" s="9"/>
      <c r="EJ1711" s="9"/>
      <c r="EK1711" s="9"/>
      <c r="EL1711" s="9"/>
      <c r="EM1711" s="9"/>
      <c r="EN1711" s="9"/>
      <c r="EO1711" s="9"/>
      <c r="EP1711" s="9"/>
      <c r="EQ1711" s="9"/>
      <c r="ER1711" s="9"/>
      <c r="ES1711" s="9"/>
      <c r="ET1711" s="9"/>
      <c r="EU1711" s="9"/>
      <c r="EV1711" s="9"/>
      <c r="EW1711" s="9"/>
      <c r="EX1711" s="9"/>
      <c r="EY1711" s="9"/>
      <c r="EZ1711" s="9"/>
      <c r="FA1711" s="9"/>
      <c r="FB1711" s="9"/>
      <c r="FC1711" s="9"/>
      <c r="FD1711" s="9"/>
      <c r="FE1711" s="9"/>
      <c r="FF1711" s="9"/>
      <c r="FG1711" s="9"/>
      <c r="FH1711" s="9"/>
      <c r="FI1711" s="9"/>
      <c r="FJ1711" s="9"/>
      <c r="FK1711" s="9"/>
      <c r="FL1711" s="9"/>
      <c r="FM1711" s="9"/>
      <c r="FN1711" s="9"/>
      <c r="FO1711" s="9"/>
      <c r="FP1711" s="9"/>
      <c r="FQ1711" s="9"/>
      <c r="FR1711" s="9"/>
      <c r="FS1711" s="9"/>
      <c r="FT1711" s="9"/>
      <c r="FU1711" s="9"/>
      <c r="FV1711" s="9"/>
      <c r="FW1711" s="9"/>
      <c r="FX1711" s="9"/>
      <c r="FY1711" s="9"/>
      <c r="FZ1711" s="9"/>
      <c r="GA1711" s="9"/>
      <c r="GB1711" s="9"/>
      <c r="GC1711" s="9"/>
      <c r="GD1711" s="9"/>
      <c r="GE1711" s="9"/>
      <c r="GF1711" s="9"/>
      <c r="GG1711" s="9"/>
      <c r="GH1711" s="9"/>
      <c r="GI1711" s="9"/>
      <c r="GJ1711" s="9"/>
      <c r="GK1711" s="9"/>
      <c r="GL1711" s="9"/>
      <c r="GM1711" s="9"/>
      <c r="GN1711" s="9"/>
      <c r="GO1711" s="9"/>
      <c r="GP1711" s="9"/>
      <c r="GQ1711" s="9"/>
      <c r="GR1711" s="9"/>
      <c r="GS1711" s="9"/>
      <c r="GT1711" s="9"/>
      <c r="GU1711" s="9"/>
      <c r="GV1711" s="9"/>
      <c r="GW1711" s="9"/>
      <c r="GX1711" s="9"/>
      <c r="GY1711" s="9"/>
      <c r="GZ1711" s="9"/>
      <c r="HA1711" s="9"/>
      <c r="HB1711" s="9"/>
      <c r="HC1711" s="9"/>
      <c r="HD1711" s="9"/>
      <c r="HE1711" s="9"/>
      <c r="HF1711" s="9"/>
      <c r="HG1711" s="9"/>
      <c r="HH1711" s="9"/>
      <c r="HI1711" s="9"/>
      <c r="HJ1711" s="9"/>
      <c r="HK1711" s="9"/>
      <c r="HL1711" s="9"/>
      <c r="HM1711" s="9"/>
      <c r="HN1711" s="9"/>
      <c r="HO1711" s="9"/>
      <c r="HP1711" s="9"/>
      <c r="HQ1711" s="9"/>
      <c r="HR1711" s="9"/>
      <c r="HS1711" s="9"/>
      <c r="HT1711" s="9"/>
      <c r="HU1711" s="9"/>
      <c r="HV1711" s="9"/>
      <c r="HW1711" s="9"/>
      <c r="HX1711" s="9"/>
      <c r="HY1711" s="9"/>
    </row>
    <row r="1712" spans="1:233" x14ac:dyDescent="0.2">
      <c r="A1712" s="54">
        <v>3146</v>
      </c>
      <c r="B1712" s="54" t="s">
        <v>2981</v>
      </c>
      <c r="C1712" s="54" t="s">
        <v>4131</v>
      </c>
      <c r="D1712" s="59">
        <v>41080</v>
      </c>
      <c r="E1712" s="56" t="s">
        <v>6284</v>
      </c>
      <c r="F1712" s="60" t="s">
        <v>6125</v>
      </c>
      <c r="G1712" s="57" t="s">
        <v>6451</v>
      </c>
      <c r="H1712" s="57"/>
      <c r="I1712" s="9"/>
      <c r="J1712" s="13" t="str">
        <f t="shared" si="26"/>
        <v>INSERT INTO `Productos` (txRefInterna,txRefExterna,txNomProducto,txDescripcion,idClasifProductos,idMarcaProductos) SELECT '3146','MAR','TUBO CALEFACCION TROOPER','TUBO CALEFACCION TROOPER', A.idClasifProductos, M.idClasifProductos  FROM `ClasifProductos` A, `ClasifProductos` M WHERE A.txDescripcion = 'TUBO' AND M.txDescripcion = 'CHEVROLET TROOPER';</v>
      </c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  <c r="DP1712" s="9"/>
      <c r="DQ1712" s="9"/>
      <c r="DR1712" s="9"/>
      <c r="DS1712" s="9"/>
      <c r="DT1712" s="9"/>
      <c r="DU1712" s="9"/>
      <c r="DV1712" s="9"/>
      <c r="DW1712" s="9"/>
      <c r="DX1712" s="9"/>
      <c r="DY1712" s="9"/>
      <c r="DZ1712" s="9"/>
      <c r="EA1712" s="9"/>
      <c r="EB1712" s="9"/>
      <c r="EC1712" s="9"/>
      <c r="ED1712" s="9"/>
      <c r="EE1712" s="9"/>
      <c r="EF1712" s="9"/>
      <c r="EG1712" s="9"/>
      <c r="EH1712" s="9"/>
      <c r="EI1712" s="9"/>
      <c r="EJ1712" s="9"/>
      <c r="EK1712" s="9"/>
      <c r="EL1712" s="9"/>
      <c r="EM1712" s="9"/>
      <c r="EN1712" s="9"/>
      <c r="EO1712" s="9"/>
      <c r="EP1712" s="9"/>
      <c r="EQ1712" s="9"/>
      <c r="ER1712" s="9"/>
      <c r="ES1712" s="9"/>
      <c r="ET1712" s="9"/>
      <c r="EU1712" s="9"/>
      <c r="EV1712" s="9"/>
      <c r="EW1712" s="9"/>
      <c r="EX1712" s="9"/>
      <c r="EY1712" s="9"/>
      <c r="EZ1712" s="9"/>
      <c r="FA1712" s="9"/>
      <c r="FB1712" s="9"/>
      <c r="FC1712" s="9"/>
      <c r="FD1712" s="9"/>
      <c r="FE1712" s="9"/>
      <c r="FF1712" s="9"/>
      <c r="FG1712" s="9"/>
      <c r="FH1712" s="9"/>
      <c r="FI1712" s="9"/>
      <c r="FJ1712" s="9"/>
      <c r="FK1712" s="9"/>
      <c r="FL1712" s="9"/>
      <c r="FM1712" s="9"/>
      <c r="FN1712" s="9"/>
      <c r="FO1712" s="9"/>
      <c r="FP1712" s="9"/>
      <c r="FQ1712" s="9"/>
      <c r="FR1712" s="9"/>
      <c r="FS1712" s="9"/>
      <c r="FT1712" s="9"/>
      <c r="FU1712" s="9"/>
      <c r="FV1712" s="9"/>
      <c r="FW1712" s="9"/>
      <c r="FX1712" s="9"/>
      <c r="FY1712" s="9"/>
      <c r="FZ1712" s="9"/>
      <c r="GA1712" s="9"/>
      <c r="GB1712" s="9"/>
      <c r="GC1712" s="9"/>
      <c r="GD1712" s="9"/>
      <c r="GE1712" s="9"/>
      <c r="GF1712" s="9"/>
      <c r="GG1712" s="9"/>
      <c r="GH1712" s="9"/>
      <c r="GI1712" s="9"/>
      <c r="GJ1712" s="9"/>
      <c r="GK1712" s="9"/>
      <c r="GL1712" s="9"/>
      <c r="GM1712" s="9"/>
      <c r="GN1712" s="9"/>
      <c r="GO1712" s="9"/>
      <c r="GP1712" s="9"/>
      <c r="GQ1712" s="9"/>
      <c r="GR1712" s="9"/>
      <c r="GS1712" s="9"/>
      <c r="GT1712" s="9"/>
      <c r="GU1712" s="9"/>
      <c r="GV1712" s="9"/>
      <c r="GW1712" s="9"/>
      <c r="GX1712" s="9"/>
      <c r="GY1712" s="9"/>
      <c r="GZ1712" s="9"/>
      <c r="HA1712" s="9"/>
      <c r="HB1712" s="9"/>
      <c r="HC1712" s="9"/>
      <c r="HD1712" s="9"/>
      <c r="HE1712" s="9"/>
      <c r="HF1712" s="9"/>
      <c r="HG1712" s="9"/>
      <c r="HH1712" s="9"/>
      <c r="HI1712" s="9"/>
      <c r="HJ1712" s="9"/>
      <c r="HK1712" s="9"/>
      <c r="HL1712" s="9"/>
      <c r="HM1712" s="9"/>
      <c r="HN1712" s="9"/>
      <c r="HO1712" s="9"/>
      <c r="HP1712" s="9"/>
      <c r="HQ1712" s="9"/>
      <c r="HR1712" s="9"/>
      <c r="HS1712" s="9"/>
      <c r="HT1712" s="9"/>
      <c r="HU1712" s="9"/>
      <c r="HV1712" s="9"/>
      <c r="HW1712" s="9"/>
      <c r="HX1712" s="9"/>
      <c r="HY1712" s="9"/>
    </row>
    <row r="1713" spans="1:233" x14ac:dyDescent="0.2">
      <c r="A1713" s="54">
        <v>3377</v>
      </c>
      <c r="B1713" s="54" t="s">
        <v>2981</v>
      </c>
      <c r="C1713" s="54" t="s">
        <v>2345</v>
      </c>
      <c r="D1713" s="59">
        <v>13880</v>
      </c>
      <c r="E1713" s="56" t="s">
        <v>6284</v>
      </c>
      <c r="F1713" s="60" t="s">
        <v>6125</v>
      </c>
      <c r="G1713" s="57" t="s">
        <v>6451</v>
      </c>
      <c r="H1713" s="57"/>
      <c r="I1713" s="9"/>
      <c r="J1713" s="13" t="str">
        <f t="shared" si="26"/>
        <v>INSERT INTO `Productos` (txRefInterna,txRefExterna,txNomProducto,txDescripcion,idClasifProductos,idMarcaProductos) SELECT '3377','MAR','TUBO CALEFACCION TROOPER CORTO','TUBO CALEFACCION TROOPER CORTO', A.idClasifProductos, M.idClasifProductos  FROM `ClasifProductos` A, `ClasifProductos` M WHERE A.txDescripcion = 'TUBO' AND M.txDescripcion = 'CHEVROLET TROOPER';</v>
      </c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  <c r="DP1713" s="9"/>
      <c r="DQ1713" s="9"/>
      <c r="DR1713" s="9"/>
      <c r="DS1713" s="9"/>
      <c r="DT1713" s="9"/>
      <c r="DU1713" s="9"/>
      <c r="DV1713" s="9"/>
      <c r="DW1713" s="9"/>
      <c r="DX1713" s="9"/>
      <c r="DY1713" s="9"/>
      <c r="DZ1713" s="9"/>
      <c r="EA1713" s="9"/>
      <c r="EB1713" s="9"/>
      <c r="EC1713" s="9"/>
      <c r="ED1713" s="9"/>
      <c r="EE1713" s="9"/>
      <c r="EF1713" s="9"/>
      <c r="EG1713" s="9"/>
      <c r="EH1713" s="9"/>
      <c r="EI1713" s="9"/>
      <c r="EJ1713" s="9"/>
      <c r="EK1713" s="9"/>
      <c r="EL1713" s="9"/>
      <c r="EM1713" s="9"/>
      <c r="EN1713" s="9"/>
      <c r="EO1713" s="9"/>
      <c r="EP1713" s="9"/>
      <c r="EQ1713" s="9"/>
      <c r="ER1713" s="9"/>
      <c r="ES1713" s="9"/>
      <c r="ET1713" s="9"/>
      <c r="EU1713" s="9"/>
      <c r="EV1713" s="9"/>
      <c r="EW1713" s="9"/>
      <c r="EX1713" s="9"/>
      <c r="EY1713" s="9"/>
      <c r="EZ1713" s="9"/>
      <c r="FA1713" s="9"/>
      <c r="FB1713" s="9"/>
      <c r="FC1713" s="9"/>
      <c r="FD1713" s="9"/>
      <c r="FE1713" s="9"/>
      <c r="FF1713" s="9"/>
      <c r="FG1713" s="9"/>
      <c r="FH1713" s="9"/>
      <c r="FI1713" s="9"/>
      <c r="FJ1713" s="9"/>
      <c r="FK1713" s="9"/>
      <c r="FL1713" s="9"/>
      <c r="FM1713" s="9"/>
      <c r="FN1713" s="9"/>
      <c r="FO1713" s="9"/>
      <c r="FP1713" s="9"/>
      <c r="FQ1713" s="9"/>
      <c r="FR1713" s="9"/>
      <c r="FS1713" s="9"/>
      <c r="FT1713" s="9"/>
      <c r="FU1713" s="9"/>
      <c r="FV1713" s="9"/>
      <c r="FW1713" s="9"/>
      <c r="FX1713" s="9"/>
      <c r="FY1713" s="9"/>
      <c r="FZ1713" s="9"/>
      <c r="GA1713" s="9"/>
      <c r="GB1713" s="9"/>
      <c r="GC1713" s="9"/>
      <c r="GD1713" s="9"/>
      <c r="GE1713" s="9"/>
      <c r="GF1713" s="9"/>
      <c r="GG1713" s="9"/>
      <c r="GH1713" s="9"/>
      <c r="GI1713" s="9"/>
      <c r="GJ1713" s="9"/>
      <c r="GK1713" s="9"/>
      <c r="GL1713" s="9"/>
      <c r="GM1713" s="9"/>
      <c r="GN1713" s="9"/>
      <c r="GO1713" s="9"/>
      <c r="GP1713" s="9"/>
      <c r="GQ1713" s="9"/>
      <c r="GR1713" s="9"/>
      <c r="GS1713" s="9"/>
      <c r="GT1713" s="9"/>
      <c r="GU1713" s="9"/>
      <c r="GV1713" s="9"/>
      <c r="GW1713" s="9"/>
      <c r="GX1713" s="9"/>
      <c r="GY1713" s="9"/>
      <c r="GZ1713" s="9"/>
      <c r="HA1713" s="9"/>
      <c r="HB1713" s="9"/>
      <c r="HC1713" s="9"/>
      <c r="HD1713" s="9"/>
      <c r="HE1713" s="9"/>
      <c r="HF1713" s="9"/>
      <c r="HG1713" s="9"/>
      <c r="HH1713" s="9"/>
      <c r="HI1713" s="9"/>
      <c r="HJ1713" s="9"/>
      <c r="HK1713" s="9"/>
      <c r="HL1713" s="9"/>
      <c r="HM1713" s="9"/>
      <c r="HN1713" s="9"/>
      <c r="HO1713" s="9"/>
      <c r="HP1713" s="9"/>
      <c r="HQ1713" s="9"/>
      <c r="HR1713" s="9"/>
      <c r="HS1713" s="9"/>
      <c r="HT1713" s="9"/>
      <c r="HU1713" s="9"/>
      <c r="HV1713" s="9"/>
      <c r="HW1713" s="9"/>
      <c r="HX1713" s="9"/>
      <c r="HY1713" s="9"/>
    </row>
    <row r="1714" spans="1:233" x14ac:dyDescent="0.2">
      <c r="A1714" s="54">
        <v>3147</v>
      </c>
      <c r="B1714" s="54" t="s">
        <v>2981</v>
      </c>
      <c r="C1714" s="54" t="s">
        <v>4132</v>
      </c>
      <c r="D1714" s="59">
        <v>23000</v>
      </c>
      <c r="E1714" s="56" t="s">
        <v>6269</v>
      </c>
      <c r="F1714" s="60" t="s">
        <v>6125</v>
      </c>
      <c r="G1714" s="57" t="s">
        <v>6451</v>
      </c>
      <c r="H1714" s="57"/>
      <c r="I1714" s="9"/>
      <c r="J1714" s="13" t="str">
        <f t="shared" si="26"/>
        <v>INSERT INTO `Productos` (txRefInterna,txRefExterna,txNomProducto,txDescripcion,idClasifProductos,idMarcaProductos) SELECT '3147','MAR','TUBO CALEFACCION CHEVROLET SAMURAI ','TUBO CALEFACCION CHEVROLET SAMURAI ', A.idClasifProductos, M.idClasifProductos  FROM `ClasifProductos` A, `ClasifProductos` M WHERE A.txDescripcion = 'TUBO' AND M.txDescripcion = 'CHEVROLET SAMURAI';</v>
      </c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  <c r="DP1714" s="9"/>
      <c r="DQ1714" s="9"/>
      <c r="DR1714" s="9"/>
      <c r="DS1714" s="9"/>
      <c r="DT1714" s="9"/>
      <c r="DU1714" s="9"/>
      <c r="DV1714" s="9"/>
      <c r="DW1714" s="9"/>
      <c r="DX1714" s="9"/>
      <c r="DY1714" s="9"/>
      <c r="DZ1714" s="9"/>
      <c r="EA1714" s="9"/>
      <c r="EB1714" s="9"/>
      <c r="EC1714" s="9"/>
      <c r="ED1714" s="9"/>
      <c r="EE1714" s="9"/>
      <c r="EF1714" s="9"/>
      <c r="EG1714" s="9"/>
      <c r="EH1714" s="9"/>
      <c r="EI1714" s="9"/>
      <c r="EJ1714" s="9"/>
      <c r="EK1714" s="9"/>
      <c r="EL1714" s="9"/>
      <c r="EM1714" s="9"/>
      <c r="EN1714" s="9"/>
      <c r="EO1714" s="9"/>
      <c r="EP1714" s="9"/>
      <c r="EQ1714" s="9"/>
      <c r="ER1714" s="9"/>
      <c r="ES1714" s="9"/>
      <c r="ET1714" s="9"/>
      <c r="EU1714" s="9"/>
      <c r="EV1714" s="9"/>
      <c r="EW1714" s="9"/>
      <c r="EX1714" s="9"/>
      <c r="EY1714" s="9"/>
      <c r="EZ1714" s="9"/>
      <c r="FA1714" s="9"/>
      <c r="FB1714" s="9"/>
      <c r="FC1714" s="9"/>
      <c r="FD1714" s="9"/>
      <c r="FE1714" s="9"/>
      <c r="FF1714" s="9"/>
      <c r="FG1714" s="9"/>
      <c r="FH1714" s="9"/>
      <c r="FI1714" s="9"/>
      <c r="FJ1714" s="9"/>
      <c r="FK1714" s="9"/>
      <c r="FL1714" s="9"/>
      <c r="FM1714" s="9"/>
      <c r="FN1714" s="9"/>
      <c r="FO1714" s="9"/>
      <c r="FP1714" s="9"/>
      <c r="FQ1714" s="9"/>
      <c r="FR1714" s="9"/>
      <c r="FS1714" s="9"/>
      <c r="FT1714" s="9"/>
      <c r="FU1714" s="9"/>
      <c r="FV1714" s="9"/>
      <c r="FW1714" s="9"/>
      <c r="FX1714" s="9"/>
      <c r="FY1714" s="9"/>
      <c r="FZ1714" s="9"/>
      <c r="GA1714" s="9"/>
      <c r="GB1714" s="9"/>
      <c r="GC1714" s="9"/>
      <c r="GD1714" s="9"/>
      <c r="GE1714" s="9"/>
      <c r="GF1714" s="9"/>
      <c r="GG1714" s="9"/>
      <c r="GH1714" s="9"/>
      <c r="GI1714" s="9"/>
      <c r="GJ1714" s="9"/>
      <c r="GK1714" s="9"/>
      <c r="GL1714" s="9"/>
      <c r="GM1714" s="9"/>
      <c r="GN1714" s="9"/>
      <c r="GO1714" s="9"/>
      <c r="GP1714" s="9"/>
      <c r="GQ1714" s="9"/>
      <c r="GR1714" s="9"/>
      <c r="GS1714" s="9"/>
      <c r="GT1714" s="9"/>
      <c r="GU1714" s="9"/>
      <c r="GV1714" s="9"/>
      <c r="GW1714" s="9"/>
      <c r="GX1714" s="9"/>
      <c r="GY1714" s="9"/>
      <c r="GZ1714" s="9"/>
      <c r="HA1714" s="9"/>
      <c r="HB1714" s="9"/>
      <c r="HC1714" s="9"/>
      <c r="HD1714" s="9"/>
      <c r="HE1714" s="9"/>
      <c r="HF1714" s="9"/>
      <c r="HG1714" s="9"/>
      <c r="HH1714" s="9"/>
      <c r="HI1714" s="9"/>
      <c r="HJ1714" s="9"/>
      <c r="HK1714" s="9"/>
      <c r="HL1714" s="9"/>
      <c r="HM1714" s="9"/>
      <c r="HN1714" s="9"/>
      <c r="HO1714" s="9"/>
      <c r="HP1714" s="9"/>
      <c r="HQ1714" s="9"/>
      <c r="HR1714" s="9"/>
      <c r="HS1714" s="9"/>
      <c r="HT1714" s="9"/>
      <c r="HU1714" s="9"/>
      <c r="HV1714" s="9"/>
      <c r="HW1714" s="9"/>
      <c r="HX1714" s="9"/>
      <c r="HY1714" s="9"/>
    </row>
    <row r="1715" spans="1:233" x14ac:dyDescent="0.2">
      <c r="A1715" s="54">
        <v>3327</v>
      </c>
      <c r="B1715" s="54" t="s">
        <v>2981</v>
      </c>
      <c r="C1715" s="54" t="s">
        <v>4133</v>
      </c>
      <c r="D1715" s="59">
        <v>21280</v>
      </c>
      <c r="E1715" s="56" t="s">
        <v>6280</v>
      </c>
      <c r="F1715" s="60" t="s">
        <v>6125</v>
      </c>
      <c r="G1715" s="57" t="s">
        <v>6451</v>
      </c>
      <c r="H1715" s="57"/>
      <c r="I1715" s="9"/>
      <c r="J1715" s="13" t="str">
        <f t="shared" si="26"/>
        <v>INSERT INTO `Productos` (txRefInterna,txRefExterna,txNomProducto,txDescripcion,idClasifProductos,idMarcaProductos) SELECT '3327','MAR','TUBO CALEFACCION MONTERO MITSUBISHI  desde 1994','TUBO CALEFACCION MONTERO MITSUBISHI  desde 1994', A.idClasifProductos, M.idClasifProductos  FROM `ClasifProductos` A, `ClasifProductos` M WHERE A.txDescripcion = 'TUBO' AND M.txDescripcion = 'MITSUBISHI MONTERO';</v>
      </c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  <c r="DP1715" s="9"/>
      <c r="DQ1715" s="9"/>
      <c r="DR1715" s="9"/>
      <c r="DS1715" s="9"/>
      <c r="DT1715" s="9"/>
      <c r="DU1715" s="9"/>
      <c r="DV1715" s="9"/>
      <c r="DW1715" s="9"/>
      <c r="DX1715" s="9"/>
      <c r="DY1715" s="9"/>
      <c r="DZ1715" s="9"/>
      <c r="EA1715" s="9"/>
      <c r="EB1715" s="9"/>
      <c r="EC1715" s="9"/>
      <c r="ED1715" s="9"/>
      <c r="EE1715" s="9"/>
      <c r="EF1715" s="9"/>
      <c r="EG1715" s="9"/>
      <c r="EH1715" s="9"/>
      <c r="EI1715" s="9"/>
      <c r="EJ1715" s="9"/>
      <c r="EK1715" s="9"/>
      <c r="EL1715" s="9"/>
      <c r="EM1715" s="9"/>
      <c r="EN1715" s="9"/>
      <c r="EO1715" s="9"/>
      <c r="EP1715" s="9"/>
      <c r="EQ1715" s="9"/>
      <c r="ER1715" s="9"/>
      <c r="ES1715" s="9"/>
      <c r="ET1715" s="9"/>
      <c r="EU1715" s="9"/>
      <c r="EV1715" s="9"/>
      <c r="EW1715" s="9"/>
      <c r="EX1715" s="9"/>
      <c r="EY1715" s="9"/>
      <c r="EZ1715" s="9"/>
      <c r="FA1715" s="9"/>
      <c r="FB1715" s="9"/>
      <c r="FC1715" s="9"/>
      <c r="FD1715" s="9"/>
      <c r="FE1715" s="9"/>
      <c r="FF1715" s="9"/>
      <c r="FG1715" s="9"/>
      <c r="FH1715" s="9"/>
      <c r="FI1715" s="9"/>
      <c r="FJ1715" s="9"/>
      <c r="FK1715" s="9"/>
      <c r="FL1715" s="9"/>
      <c r="FM1715" s="9"/>
      <c r="FN1715" s="9"/>
      <c r="FO1715" s="9"/>
      <c r="FP1715" s="9"/>
      <c r="FQ1715" s="9"/>
      <c r="FR1715" s="9"/>
      <c r="FS1715" s="9"/>
      <c r="FT1715" s="9"/>
      <c r="FU1715" s="9"/>
      <c r="FV1715" s="9"/>
      <c r="FW1715" s="9"/>
      <c r="FX1715" s="9"/>
      <c r="FY1715" s="9"/>
      <c r="FZ1715" s="9"/>
      <c r="GA1715" s="9"/>
      <c r="GB1715" s="9"/>
      <c r="GC1715" s="9"/>
      <c r="GD1715" s="9"/>
      <c r="GE1715" s="9"/>
      <c r="GF1715" s="9"/>
      <c r="GG1715" s="9"/>
      <c r="GH1715" s="9"/>
      <c r="GI1715" s="9"/>
      <c r="GJ1715" s="9"/>
      <c r="GK1715" s="9"/>
      <c r="GL1715" s="9"/>
      <c r="GM1715" s="9"/>
      <c r="GN1715" s="9"/>
      <c r="GO1715" s="9"/>
      <c r="GP1715" s="9"/>
      <c r="GQ1715" s="9"/>
      <c r="GR1715" s="9"/>
      <c r="GS1715" s="9"/>
      <c r="GT1715" s="9"/>
      <c r="GU1715" s="9"/>
      <c r="GV1715" s="9"/>
      <c r="GW1715" s="9"/>
      <c r="GX1715" s="9"/>
      <c r="GY1715" s="9"/>
      <c r="GZ1715" s="9"/>
      <c r="HA1715" s="9"/>
      <c r="HB1715" s="9"/>
      <c r="HC1715" s="9"/>
      <c r="HD1715" s="9"/>
      <c r="HE1715" s="9"/>
      <c r="HF1715" s="9"/>
      <c r="HG1715" s="9"/>
      <c r="HH1715" s="9"/>
      <c r="HI1715" s="9"/>
      <c r="HJ1715" s="9"/>
      <c r="HK1715" s="9"/>
      <c r="HL1715" s="9"/>
      <c r="HM1715" s="9"/>
      <c r="HN1715" s="9"/>
      <c r="HO1715" s="9"/>
      <c r="HP1715" s="9"/>
      <c r="HQ1715" s="9"/>
      <c r="HR1715" s="9"/>
      <c r="HS1715" s="9"/>
      <c r="HT1715" s="9"/>
      <c r="HU1715" s="9"/>
      <c r="HV1715" s="9"/>
      <c r="HW1715" s="9"/>
      <c r="HX1715" s="9"/>
      <c r="HY1715" s="9"/>
    </row>
    <row r="1716" spans="1:233" x14ac:dyDescent="0.2">
      <c r="A1716" s="54">
        <v>3363</v>
      </c>
      <c r="B1716" s="54" t="s">
        <v>2981</v>
      </c>
      <c r="C1716" s="54" t="s">
        <v>4134</v>
      </c>
      <c r="D1716" s="59">
        <v>35300</v>
      </c>
      <c r="E1716" s="56" t="s">
        <v>6286</v>
      </c>
      <c r="F1716" s="60" t="s">
        <v>6125</v>
      </c>
      <c r="G1716" s="57" t="s">
        <v>6451</v>
      </c>
      <c r="H1716" s="57"/>
      <c r="I1716" s="9"/>
      <c r="J1716" s="13" t="str">
        <f t="shared" si="26"/>
        <v>INSERT INTO `Productos` (txRefInterna,txRefExterna,txNomProducto,txDescripcion,idClasifProductos,idMarcaProductos) SELECT '3363','MAR','TUBO CALEFACCION MITSUBISHI LANCER 1.3 - 1.6','TUBO CALEFACCION MITSUBISHI LANCER 1.3 - 1.6', A.idClasifProductos, M.idClasifProductos  FROM `ClasifProductos` A, `ClasifProductos` M WHERE A.txDescripcion = 'TUBO' AND M.txDescripcion = 'MITSUBISHI LANCER';</v>
      </c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  <c r="DP1716" s="9"/>
      <c r="DQ1716" s="9"/>
      <c r="DR1716" s="9"/>
      <c r="DS1716" s="9"/>
      <c r="DT1716" s="9"/>
      <c r="DU1716" s="9"/>
      <c r="DV1716" s="9"/>
      <c r="DW1716" s="9"/>
      <c r="DX1716" s="9"/>
      <c r="DY1716" s="9"/>
      <c r="DZ1716" s="9"/>
      <c r="EA1716" s="9"/>
      <c r="EB1716" s="9"/>
      <c r="EC1716" s="9"/>
      <c r="ED1716" s="9"/>
      <c r="EE1716" s="9"/>
      <c r="EF1716" s="9"/>
      <c r="EG1716" s="9"/>
      <c r="EH1716" s="9"/>
      <c r="EI1716" s="9"/>
      <c r="EJ1716" s="9"/>
      <c r="EK1716" s="9"/>
      <c r="EL1716" s="9"/>
      <c r="EM1716" s="9"/>
      <c r="EN1716" s="9"/>
      <c r="EO1716" s="9"/>
      <c r="EP1716" s="9"/>
      <c r="EQ1716" s="9"/>
      <c r="ER1716" s="9"/>
      <c r="ES1716" s="9"/>
      <c r="ET1716" s="9"/>
      <c r="EU1716" s="9"/>
      <c r="EV1716" s="9"/>
      <c r="EW1716" s="9"/>
      <c r="EX1716" s="9"/>
      <c r="EY1716" s="9"/>
      <c r="EZ1716" s="9"/>
      <c r="FA1716" s="9"/>
      <c r="FB1716" s="9"/>
      <c r="FC1716" s="9"/>
      <c r="FD1716" s="9"/>
      <c r="FE1716" s="9"/>
      <c r="FF1716" s="9"/>
      <c r="FG1716" s="9"/>
      <c r="FH1716" s="9"/>
      <c r="FI1716" s="9"/>
      <c r="FJ1716" s="9"/>
      <c r="FK1716" s="9"/>
      <c r="FL1716" s="9"/>
      <c r="FM1716" s="9"/>
      <c r="FN1716" s="9"/>
      <c r="FO1716" s="9"/>
      <c r="FP1716" s="9"/>
      <c r="FQ1716" s="9"/>
      <c r="FR1716" s="9"/>
      <c r="FS1716" s="9"/>
      <c r="FT1716" s="9"/>
      <c r="FU1716" s="9"/>
      <c r="FV1716" s="9"/>
      <c r="FW1716" s="9"/>
      <c r="FX1716" s="9"/>
      <c r="FY1716" s="9"/>
      <c r="FZ1716" s="9"/>
      <c r="GA1716" s="9"/>
      <c r="GB1716" s="9"/>
      <c r="GC1716" s="9"/>
      <c r="GD1716" s="9"/>
      <c r="GE1716" s="9"/>
      <c r="GF1716" s="9"/>
      <c r="GG1716" s="9"/>
      <c r="GH1716" s="9"/>
      <c r="GI1716" s="9"/>
      <c r="GJ1716" s="9"/>
      <c r="GK1716" s="9"/>
      <c r="GL1716" s="9"/>
      <c r="GM1716" s="9"/>
      <c r="GN1716" s="9"/>
      <c r="GO1716" s="9"/>
      <c r="GP1716" s="9"/>
      <c r="GQ1716" s="9"/>
      <c r="GR1716" s="9"/>
      <c r="GS1716" s="9"/>
      <c r="GT1716" s="9"/>
      <c r="GU1716" s="9"/>
      <c r="GV1716" s="9"/>
      <c r="GW1716" s="9"/>
      <c r="GX1716" s="9"/>
      <c r="GY1716" s="9"/>
      <c r="GZ1716" s="9"/>
      <c r="HA1716" s="9"/>
      <c r="HB1716" s="9"/>
      <c r="HC1716" s="9"/>
      <c r="HD1716" s="9"/>
      <c r="HE1716" s="9"/>
      <c r="HF1716" s="9"/>
      <c r="HG1716" s="9"/>
      <c r="HH1716" s="9"/>
      <c r="HI1716" s="9"/>
      <c r="HJ1716" s="9"/>
      <c r="HK1716" s="9"/>
      <c r="HL1716" s="9"/>
      <c r="HM1716" s="9"/>
      <c r="HN1716" s="9"/>
      <c r="HO1716" s="9"/>
      <c r="HP1716" s="9"/>
      <c r="HQ1716" s="9"/>
      <c r="HR1716" s="9"/>
      <c r="HS1716" s="9"/>
      <c r="HT1716" s="9"/>
      <c r="HU1716" s="9"/>
      <c r="HV1716" s="9"/>
      <c r="HW1716" s="9"/>
      <c r="HX1716" s="9"/>
      <c r="HY1716" s="9"/>
    </row>
    <row r="1717" spans="1:233" x14ac:dyDescent="0.2">
      <c r="A1717" s="12">
        <v>6090</v>
      </c>
      <c r="B1717" s="12" t="s">
        <v>2981</v>
      </c>
      <c r="C1717" s="12" t="s">
        <v>2378</v>
      </c>
      <c r="D1717" s="13">
        <v>27900</v>
      </c>
      <c r="E1717" s="33" t="s">
        <v>4135</v>
      </c>
      <c r="F1717" s="33" t="s">
        <v>6125</v>
      </c>
      <c r="G1717" s="9" t="s">
        <v>6451</v>
      </c>
      <c r="H1717" s="9"/>
      <c r="I1717" s="9"/>
      <c r="J1717" s="13" t="str">
        <f t="shared" si="26"/>
        <v>INSERT INTO `Productos` (txRefInterna,txRefExterna,txNomProducto,txDescripcion,idClasifProductos,idMarcaProductos) SELECT '6090','MAR','TUBO CALEFACCION ACCENT GYRO','TUBO CALEFACCION ACCENT GYRO', A.idClasifProductos, M.idClasifProductos  FROM `ClasifProductos` A, `ClasifProductos` M WHERE A.txDescripcion = 'TUBO' AND M.txDescripcion = 'HYUNDAI';</v>
      </c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  <c r="DP1717" s="9"/>
      <c r="DQ1717" s="9"/>
      <c r="DR1717" s="9"/>
      <c r="DS1717" s="9"/>
      <c r="DT1717" s="9"/>
      <c r="DU1717" s="9"/>
      <c r="DV1717" s="9"/>
      <c r="DW1717" s="9"/>
      <c r="DX1717" s="9"/>
      <c r="DY1717" s="9"/>
      <c r="DZ1717" s="9"/>
      <c r="EA1717" s="9"/>
      <c r="EB1717" s="9"/>
      <c r="EC1717" s="9"/>
      <c r="ED1717" s="9"/>
      <c r="EE1717" s="9"/>
      <c r="EF1717" s="9"/>
      <c r="EG1717" s="9"/>
      <c r="EH1717" s="9"/>
      <c r="EI1717" s="9"/>
      <c r="EJ1717" s="9"/>
      <c r="EK1717" s="9"/>
      <c r="EL1717" s="9"/>
      <c r="EM1717" s="9"/>
      <c r="EN1717" s="9"/>
      <c r="EO1717" s="9"/>
      <c r="EP1717" s="9"/>
      <c r="EQ1717" s="9"/>
      <c r="ER1717" s="9"/>
      <c r="ES1717" s="9"/>
      <c r="ET1717" s="9"/>
      <c r="EU1717" s="9"/>
      <c r="EV1717" s="9"/>
      <c r="EW1717" s="9"/>
      <c r="EX1717" s="9"/>
      <c r="EY1717" s="9"/>
      <c r="EZ1717" s="9"/>
      <c r="FA1717" s="9"/>
      <c r="FB1717" s="9"/>
      <c r="FC1717" s="9"/>
      <c r="FD1717" s="9"/>
      <c r="FE1717" s="9"/>
      <c r="FF1717" s="9"/>
      <c r="FG1717" s="9"/>
      <c r="FH1717" s="9"/>
      <c r="FI1717" s="9"/>
      <c r="FJ1717" s="9"/>
      <c r="FK1717" s="9"/>
      <c r="FL1717" s="9"/>
      <c r="FM1717" s="9"/>
      <c r="FN1717" s="9"/>
      <c r="FO1717" s="9"/>
      <c r="FP1717" s="9"/>
      <c r="FQ1717" s="9"/>
      <c r="FR1717" s="9"/>
      <c r="FS1717" s="9"/>
      <c r="FT1717" s="9"/>
      <c r="FU1717" s="9"/>
      <c r="FV1717" s="9"/>
      <c r="FW1717" s="9"/>
      <c r="FX1717" s="9"/>
      <c r="FY1717" s="9"/>
      <c r="FZ1717" s="9"/>
      <c r="GA1717" s="9"/>
      <c r="GB1717" s="9"/>
      <c r="GC1717" s="9"/>
      <c r="GD1717" s="9"/>
      <c r="GE1717" s="9"/>
      <c r="GF1717" s="9"/>
      <c r="GG1717" s="9"/>
      <c r="GH1717" s="9"/>
      <c r="GI1717" s="9"/>
      <c r="GJ1717" s="9"/>
      <c r="GK1717" s="9"/>
      <c r="GL1717" s="9"/>
      <c r="GM1717" s="9"/>
      <c r="GN1717" s="9"/>
      <c r="GO1717" s="9"/>
      <c r="GP1717" s="9"/>
      <c r="GQ1717" s="9"/>
      <c r="GR1717" s="9"/>
      <c r="GS1717" s="9"/>
      <c r="GT1717" s="9"/>
      <c r="GU1717" s="9"/>
      <c r="GV1717" s="9"/>
      <c r="GW1717" s="9"/>
      <c r="GX1717" s="9"/>
      <c r="GY1717" s="9"/>
      <c r="GZ1717" s="9"/>
      <c r="HA1717" s="9"/>
      <c r="HB1717" s="9"/>
      <c r="HC1717" s="9"/>
      <c r="HD1717" s="9"/>
      <c r="HE1717" s="9"/>
      <c r="HF1717" s="9"/>
      <c r="HG1717" s="9"/>
      <c r="HH1717" s="9"/>
      <c r="HI1717" s="9"/>
      <c r="HJ1717" s="9"/>
      <c r="HK1717" s="9"/>
      <c r="HL1717" s="9"/>
      <c r="HM1717" s="9"/>
      <c r="HN1717" s="9"/>
      <c r="HO1717" s="9"/>
      <c r="HP1717" s="9"/>
      <c r="HQ1717" s="9"/>
      <c r="HR1717" s="9"/>
      <c r="HS1717" s="9"/>
      <c r="HT1717" s="9"/>
      <c r="HU1717" s="9"/>
      <c r="HV1717" s="9"/>
      <c r="HW1717" s="9"/>
      <c r="HX1717" s="9"/>
      <c r="HY1717" s="9"/>
    </row>
    <row r="1718" spans="1:233" x14ac:dyDescent="0.2">
      <c r="A1718" s="12">
        <v>6096</v>
      </c>
      <c r="B1718" s="12" t="s">
        <v>2981</v>
      </c>
      <c r="C1718" s="12" t="s">
        <v>2380</v>
      </c>
      <c r="D1718" s="13">
        <v>27900</v>
      </c>
      <c r="E1718" s="33" t="s">
        <v>4135</v>
      </c>
      <c r="F1718" s="33" t="s">
        <v>6125</v>
      </c>
      <c r="G1718" s="9" t="s">
        <v>6451</v>
      </c>
      <c r="H1718" s="9"/>
      <c r="I1718" s="9"/>
      <c r="J1718" s="13" t="str">
        <f t="shared" si="26"/>
        <v>INSERT INTO `Productos` (txRefInterna,txRefExterna,txNomProducto,txDescripcion,idClasifProductos,idMarcaProductos) SELECT '6096','MAR','TUBO CALEFACCION ACCENT VERNA','TUBO CALEFACCION ACCENT VERNA', A.idClasifProductos, M.idClasifProductos  FROM `ClasifProductos` A, `ClasifProductos` M WHERE A.txDescripcion = 'TUBO' AND M.txDescripcion = 'HYUNDAI';</v>
      </c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  <c r="DP1718" s="9"/>
      <c r="DQ1718" s="9"/>
      <c r="DR1718" s="9"/>
      <c r="DS1718" s="9"/>
      <c r="DT1718" s="9"/>
      <c r="DU1718" s="9"/>
      <c r="DV1718" s="9"/>
      <c r="DW1718" s="9"/>
      <c r="DX1718" s="9"/>
      <c r="DY1718" s="9"/>
      <c r="DZ1718" s="9"/>
      <c r="EA1718" s="9"/>
      <c r="EB1718" s="9"/>
      <c r="EC1718" s="9"/>
      <c r="ED1718" s="9"/>
      <c r="EE1718" s="9"/>
      <c r="EF1718" s="9"/>
      <c r="EG1718" s="9"/>
      <c r="EH1718" s="9"/>
      <c r="EI1718" s="9"/>
      <c r="EJ1718" s="9"/>
      <c r="EK1718" s="9"/>
      <c r="EL1718" s="9"/>
      <c r="EM1718" s="9"/>
      <c r="EN1718" s="9"/>
      <c r="EO1718" s="9"/>
      <c r="EP1718" s="9"/>
      <c r="EQ1718" s="9"/>
      <c r="ER1718" s="9"/>
      <c r="ES1718" s="9"/>
      <c r="ET1718" s="9"/>
      <c r="EU1718" s="9"/>
      <c r="EV1718" s="9"/>
      <c r="EW1718" s="9"/>
      <c r="EX1718" s="9"/>
      <c r="EY1718" s="9"/>
      <c r="EZ1718" s="9"/>
      <c r="FA1718" s="9"/>
      <c r="FB1718" s="9"/>
      <c r="FC1718" s="9"/>
      <c r="FD1718" s="9"/>
      <c r="FE1718" s="9"/>
      <c r="FF1718" s="9"/>
      <c r="FG1718" s="9"/>
      <c r="FH1718" s="9"/>
      <c r="FI1718" s="9"/>
      <c r="FJ1718" s="9"/>
      <c r="FK1718" s="9"/>
      <c r="FL1718" s="9"/>
      <c r="FM1718" s="9"/>
      <c r="FN1718" s="9"/>
      <c r="FO1718" s="9"/>
      <c r="FP1718" s="9"/>
      <c r="FQ1718" s="9"/>
      <c r="FR1718" s="9"/>
      <c r="FS1718" s="9"/>
      <c r="FT1718" s="9"/>
      <c r="FU1718" s="9"/>
      <c r="FV1718" s="9"/>
      <c r="FW1718" s="9"/>
      <c r="FX1718" s="9"/>
      <c r="FY1718" s="9"/>
      <c r="FZ1718" s="9"/>
      <c r="GA1718" s="9"/>
      <c r="GB1718" s="9"/>
      <c r="GC1718" s="9"/>
      <c r="GD1718" s="9"/>
      <c r="GE1718" s="9"/>
      <c r="GF1718" s="9"/>
      <c r="GG1718" s="9"/>
      <c r="GH1718" s="9"/>
      <c r="GI1718" s="9"/>
      <c r="GJ1718" s="9"/>
      <c r="GK1718" s="9"/>
      <c r="GL1718" s="9"/>
      <c r="GM1718" s="9"/>
      <c r="GN1718" s="9"/>
      <c r="GO1718" s="9"/>
      <c r="GP1718" s="9"/>
      <c r="GQ1718" s="9"/>
      <c r="GR1718" s="9"/>
      <c r="GS1718" s="9"/>
      <c r="GT1718" s="9"/>
      <c r="GU1718" s="9"/>
      <c r="GV1718" s="9"/>
      <c r="GW1718" s="9"/>
      <c r="GX1718" s="9"/>
      <c r="GY1718" s="9"/>
      <c r="GZ1718" s="9"/>
      <c r="HA1718" s="9"/>
      <c r="HB1718" s="9"/>
      <c r="HC1718" s="9"/>
      <c r="HD1718" s="9"/>
      <c r="HE1718" s="9"/>
      <c r="HF1718" s="9"/>
      <c r="HG1718" s="9"/>
      <c r="HH1718" s="9"/>
      <c r="HI1718" s="9"/>
      <c r="HJ1718" s="9"/>
      <c r="HK1718" s="9"/>
      <c r="HL1718" s="9"/>
      <c r="HM1718" s="9"/>
      <c r="HN1718" s="9"/>
      <c r="HO1718" s="9"/>
      <c r="HP1718" s="9"/>
      <c r="HQ1718" s="9"/>
      <c r="HR1718" s="9"/>
      <c r="HS1718" s="9"/>
      <c r="HT1718" s="9"/>
      <c r="HU1718" s="9"/>
      <c r="HV1718" s="9"/>
      <c r="HW1718" s="9"/>
      <c r="HX1718" s="9"/>
      <c r="HY1718" s="9"/>
    </row>
    <row r="1719" spans="1:233" x14ac:dyDescent="0.2">
      <c r="A1719" s="12">
        <v>6082</v>
      </c>
      <c r="B1719" s="12" t="s">
        <v>2981</v>
      </c>
      <c r="C1719" s="12" t="s">
        <v>4310</v>
      </c>
      <c r="D1719" s="13">
        <v>14950</v>
      </c>
      <c r="E1719" s="38" t="s">
        <v>6211</v>
      </c>
      <c r="F1719" s="33" t="s">
        <v>6125</v>
      </c>
      <c r="G1719" s="9" t="s">
        <v>6451</v>
      </c>
      <c r="H1719" s="9"/>
      <c r="I1719" s="9"/>
      <c r="J1719" s="13" t="str">
        <f t="shared" si="26"/>
        <v>INSERT INTO `Productos` (txRefInterna,txRefExterna,txNomProducto,txDescripcion,idClasifProductos,idMarcaProductos) SELECT '6082','MAR','TUBO CALEFACCION ATOS DESDE 2005 T.O','TUBO CALEFACCION ATOS DESDE 2005 T.O', A.idClasifProductos, M.idClasifProductos  FROM `ClasifProductos` A, `ClasifProductos` M WHERE A.txDescripcion = 'TUBO' AND M.txDescripcion = 'HYUNDAI ATOS';</v>
      </c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  <c r="DP1719" s="9"/>
      <c r="DQ1719" s="9"/>
      <c r="DR1719" s="9"/>
      <c r="DS1719" s="9"/>
      <c r="DT1719" s="9"/>
      <c r="DU1719" s="9"/>
      <c r="DV1719" s="9"/>
      <c r="DW1719" s="9"/>
      <c r="DX1719" s="9"/>
      <c r="DY1719" s="9"/>
      <c r="DZ1719" s="9"/>
      <c r="EA1719" s="9"/>
      <c r="EB1719" s="9"/>
      <c r="EC1719" s="9"/>
      <c r="ED1719" s="9"/>
      <c r="EE1719" s="9"/>
      <c r="EF1719" s="9"/>
      <c r="EG1719" s="9"/>
      <c r="EH1719" s="9"/>
      <c r="EI1719" s="9"/>
      <c r="EJ1719" s="9"/>
      <c r="EK1719" s="9"/>
      <c r="EL1719" s="9"/>
      <c r="EM1719" s="9"/>
      <c r="EN1719" s="9"/>
      <c r="EO1719" s="9"/>
      <c r="EP1719" s="9"/>
      <c r="EQ1719" s="9"/>
      <c r="ER1719" s="9"/>
      <c r="ES1719" s="9"/>
      <c r="ET1719" s="9"/>
      <c r="EU1719" s="9"/>
      <c r="EV1719" s="9"/>
      <c r="EW1719" s="9"/>
      <c r="EX1719" s="9"/>
      <c r="EY1719" s="9"/>
      <c r="EZ1719" s="9"/>
      <c r="FA1719" s="9"/>
      <c r="FB1719" s="9"/>
      <c r="FC1719" s="9"/>
      <c r="FD1719" s="9"/>
      <c r="FE1719" s="9"/>
      <c r="FF1719" s="9"/>
      <c r="FG1719" s="9"/>
      <c r="FH1719" s="9"/>
      <c r="FI1719" s="9"/>
      <c r="FJ1719" s="9"/>
      <c r="FK1719" s="9"/>
      <c r="FL1719" s="9"/>
      <c r="FM1719" s="9"/>
      <c r="FN1719" s="9"/>
      <c r="FO1719" s="9"/>
      <c r="FP1719" s="9"/>
      <c r="FQ1719" s="9"/>
      <c r="FR1719" s="9"/>
      <c r="FS1719" s="9"/>
      <c r="FT1719" s="9"/>
      <c r="FU1719" s="9"/>
      <c r="FV1719" s="9"/>
      <c r="FW1719" s="9"/>
      <c r="FX1719" s="9"/>
      <c r="FY1719" s="9"/>
      <c r="FZ1719" s="9"/>
      <c r="GA1719" s="9"/>
      <c r="GB1719" s="9"/>
      <c r="GC1719" s="9"/>
      <c r="GD1719" s="9"/>
      <c r="GE1719" s="9"/>
      <c r="GF1719" s="9"/>
      <c r="GG1719" s="9"/>
      <c r="GH1719" s="9"/>
      <c r="GI1719" s="9"/>
      <c r="GJ1719" s="9"/>
      <c r="GK1719" s="9"/>
      <c r="GL1719" s="9"/>
      <c r="GM1719" s="9"/>
      <c r="GN1719" s="9"/>
      <c r="GO1719" s="9"/>
      <c r="GP1719" s="9"/>
      <c r="GQ1719" s="9"/>
      <c r="GR1719" s="9"/>
      <c r="GS1719" s="9"/>
      <c r="GT1719" s="9"/>
      <c r="GU1719" s="9"/>
      <c r="GV1719" s="9"/>
      <c r="GW1719" s="9"/>
      <c r="GX1719" s="9"/>
      <c r="GY1719" s="9"/>
      <c r="GZ1719" s="9"/>
      <c r="HA1719" s="9"/>
      <c r="HB1719" s="9"/>
      <c r="HC1719" s="9"/>
      <c r="HD1719" s="9"/>
      <c r="HE1719" s="9"/>
      <c r="HF1719" s="9"/>
      <c r="HG1719" s="9"/>
      <c r="HH1719" s="9"/>
      <c r="HI1719" s="9"/>
      <c r="HJ1719" s="9"/>
      <c r="HK1719" s="9"/>
      <c r="HL1719" s="9"/>
      <c r="HM1719" s="9"/>
      <c r="HN1719" s="9"/>
      <c r="HO1719" s="9"/>
      <c r="HP1719" s="9"/>
      <c r="HQ1719" s="9"/>
      <c r="HR1719" s="9"/>
      <c r="HS1719" s="9"/>
      <c r="HT1719" s="9"/>
      <c r="HU1719" s="9"/>
      <c r="HV1719" s="9"/>
      <c r="HW1719" s="9"/>
      <c r="HX1719" s="9"/>
      <c r="HY1719" s="9"/>
    </row>
    <row r="1720" spans="1:233" x14ac:dyDescent="0.2">
      <c r="A1720" s="12">
        <v>6083</v>
      </c>
      <c r="B1720" s="12" t="s">
        <v>2981</v>
      </c>
      <c r="C1720" s="12" t="s">
        <v>4311</v>
      </c>
      <c r="D1720" s="13">
        <v>13990</v>
      </c>
      <c r="E1720" s="38" t="s">
        <v>6211</v>
      </c>
      <c r="F1720" s="33" t="s">
        <v>6125</v>
      </c>
      <c r="G1720" s="9" t="s">
        <v>6451</v>
      </c>
      <c r="H1720" s="9"/>
      <c r="I1720" s="9"/>
      <c r="J1720" s="13" t="str">
        <f t="shared" si="26"/>
        <v>INSERT INTO `Productos` (txRefInterna,txRefExterna,txNomProducto,txDescripcion,idClasifProductos,idMarcaProductos) SELECT '6083','MAR','TUBO CALEFACCION ATOS HASTA  2005 T.O','TUBO CALEFACCION ATOS HASTA  2005 T.O', A.idClasifProductos, M.idClasifProductos  FROM `ClasifProductos` A, `ClasifProductos` M WHERE A.txDescripcion = 'TUBO' AND M.txDescripcion = 'HYUNDAI ATOS';</v>
      </c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  <c r="DP1720" s="9"/>
      <c r="DQ1720" s="9"/>
      <c r="DR1720" s="9"/>
      <c r="DS1720" s="9"/>
      <c r="DT1720" s="9"/>
      <c r="DU1720" s="9"/>
      <c r="DV1720" s="9"/>
      <c r="DW1720" s="9"/>
      <c r="DX1720" s="9"/>
      <c r="DY1720" s="9"/>
      <c r="DZ1720" s="9"/>
      <c r="EA1720" s="9"/>
      <c r="EB1720" s="9"/>
      <c r="EC1720" s="9"/>
      <c r="ED1720" s="9"/>
      <c r="EE1720" s="9"/>
      <c r="EF1720" s="9"/>
      <c r="EG1720" s="9"/>
      <c r="EH1720" s="9"/>
      <c r="EI1720" s="9"/>
      <c r="EJ1720" s="9"/>
      <c r="EK1720" s="9"/>
      <c r="EL1720" s="9"/>
      <c r="EM1720" s="9"/>
      <c r="EN1720" s="9"/>
      <c r="EO1720" s="9"/>
      <c r="EP1720" s="9"/>
      <c r="EQ1720" s="9"/>
      <c r="ER1720" s="9"/>
      <c r="ES1720" s="9"/>
      <c r="ET1720" s="9"/>
      <c r="EU1720" s="9"/>
      <c r="EV1720" s="9"/>
      <c r="EW1720" s="9"/>
      <c r="EX1720" s="9"/>
      <c r="EY1720" s="9"/>
      <c r="EZ1720" s="9"/>
      <c r="FA1720" s="9"/>
      <c r="FB1720" s="9"/>
      <c r="FC1720" s="9"/>
      <c r="FD1720" s="9"/>
      <c r="FE1720" s="9"/>
      <c r="FF1720" s="9"/>
      <c r="FG1720" s="9"/>
      <c r="FH1720" s="9"/>
      <c r="FI1720" s="9"/>
      <c r="FJ1720" s="9"/>
      <c r="FK1720" s="9"/>
      <c r="FL1720" s="9"/>
      <c r="FM1720" s="9"/>
      <c r="FN1720" s="9"/>
      <c r="FO1720" s="9"/>
      <c r="FP1720" s="9"/>
      <c r="FQ1720" s="9"/>
      <c r="FR1720" s="9"/>
      <c r="FS1720" s="9"/>
      <c r="FT1720" s="9"/>
      <c r="FU1720" s="9"/>
      <c r="FV1720" s="9"/>
      <c r="FW1720" s="9"/>
      <c r="FX1720" s="9"/>
      <c r="FY1720" s="9"/>
      <c r="FZ1720" s="9"/>
      <c r="GA1720" s="9"/>
      <c r="GB1720" s="9"/>
      <c r="GC1720" s="9"/>
      <c r="GD1720" s="9"/>
      <c r="GE1720" s="9"/>
      <c r="GF1720" s="9"/>
      <c r="GG1720" s="9"/>
      <c r="GH1720" s="9"/>
      <c r="GI1720" s="9"/>
      <c r="GJ1720" s="9"/>
      <c r="GK1720" s="9"/>
      <c r="GL1720" s="9"/>
      <c r="GM1720" s="9"/>
      <c r="GN1720" s="9"/>
      <c r="GO1720" s="9"/>
      <c r="GP1720" s="9"/>
      <c r="GQ1720" s="9"/>
      <c r="GR1720" s="9"/>
      <c r="GS1720" s="9"/>
      <c r="GT1720" s="9"/>
      <c r="GU1720" s="9"/>
      <c r="GV1720" s="9"/>
      <c r="GW1720" s="9"/>
      <c r="GX1720" s="9"/>
      <c r="GY1720" s="9"/>
      <c r="GZ1720" s="9"/>
      <c r="HA1720" s="9"/>
      <c r="HB1720" s="9"/>
      <c r="HC1720" s="9"/>
      <c r="HD1720" s="9"/>
      <c r="HE1720" s="9"/>
      <c r="HF1720" s="9"/>
      <c r="HG1720" s="9"/>
      <c r="HH1720" s="9"/>
      <c r="HI1720" s="9"/>
      <c r="HJ1720" s="9"/>
      <c r="HK1720" s="9"/>
      <c r="HL1720" s="9"/>
      <c r="HM1720" s="9"/>
      <c r="HN1720" s="9"/>
      <c r="HO1720" s="9"/>
      <c r="HP1720" s="9"/>
      <c r="HQ1720" s="9"/>
      <c r="HR1720" s="9"/>
      <c r="HS1720" s="9"/>
      <c r="HT1720" s="9"/>
      <c r="HU1720" s="9"/>
      <c r="HV1720" s="9"/>
      <c r="HW1720" s="9"/>
      <c r="HX1720" s="9"/>
      <c r="HY1720" s="9"/>
    </row>
    <row r="1721" spans="1:233" x14ac:dyDescent="0.2">
      <c r="A1721" s="12">
        <v>4023</v>
      </c>
      <c r="B1721" s="12" t="s">
        <v>2981</v>
      </c>
      <c r="C1721" s="22" t="s">
        <v>4403</v>
      </c>
      <c r="D1721" s="13">
        <v>17240</v>
      </c>
      <c r="E1721" s="33" t="s">
        <v>4320</v>
      </c>
      <c r="F1721" s="33" t="s">
        <v>6125</v>
      </c>
      <c r="G1721" s="9" t="s">
        <v>6451</v>
      </c>
      <c r="H1721" s="9"/>
      <c r="I1721" s="9"/>
      <c r="J1721" s="13" t="str">
        <f t="shared" si="26"/>
        <v>INSERT INTO `Productos` (txRefInterna,txRefExterna,txNomProducto,txDescripcion,idClasifProductos,idMarcaProductos) SELECT '4023','MAR','TUBO CALEFACCION RACER-CIELO-Mod 95 en adel.(metálico)','TUBO CALEFACCION RACER-CIELO-Mod 95 en adel.(metálico)', A.idClasifProductos, M.idClasifProductos  FROM `ClasifProductos` A, `ClasifProductos` M WHERE A.txDescripcion = 'TUBO' AND M.txDescripcion = 'DAEWOO';</v>
      </c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  <c r="DP1721" s="9"/>
      <c r="DQ1721" s="9"/>
      <c r="DR1721" s="9"/>
      <c r="DS1721" s="9"/>
      <c r="DT1721" s="9"/>
      <c r="DU1721" s="9"/>
      <c r="DV1721" s="9"/>
      <c r="DW1721" s="9"/>
      <c r="DX1721" s="9"/>
      <c r="DY1721" s="9"/>
      <c r="DZ1721" s="9"/>
      <c r="EA1721" s="9"/>
      <c r="EB1721" s="9"/>
      <c r="EC1721" s="9"/>
      <c r="ED1721" s="9"/>
      <c r="EE1721" s="9"/>
      <c r="EF1721" s="9"/>
      <c r="EG1721" s="9"/>
      <c r="EH1721" s="9"/>
      <c r="EI1721" s="9"/>
      <c r="EJ1721" s="9"/>
      <c r="EK1721" s="9"/>
      <c r="EL1721" s="9"/>
      <c r="EM1721" s="9"/>
      <c r="EN1721" s="9"/>
      <c r="EO1721" s="9"/>
      <c r="EP1721" s="9"/>
      <c r="EQ1721" s="9"/>
      <c r="ER1721" s="9"/>
      <c r="ES1721" s="9"/>
      <c r="ET1721" s="9"/>
      <c r="EU1721" s="9"/>
      <c r="EV1721" s="9"/>
      <c r="EW1721" s="9"/>
      <c r="EX1721" s="9"/>
      <c r="EY1721" s="9"/>
      <c r="EZ1721" s="9"/>
      <c r="FA1721" s="9"/>
      <c r="FB1721" s="9"/>
      <c r="FC1721" s="9"/>
      <c r="FD1721" s="9"/>
      <c r="FE1721" s="9"/>
      <c r="FF1721" s="9"/>
      <c r="FG1721" s="9"/>
      <c r="FH1721" s="9"/>
      <c r="FI1721" s="9"/>
      <c r="FJ1721" s="9"/>
      <c r="FK1721" s="9"/>
      <c r="FL1721" s="9"/>
      <c r="FM1721" s="9"/>
      <c r="FN1721" s="9"/>
      <c r="FO1721" s="9"/>
      <c r="FP1721" s="9"/>
      <c r="FQ1721" s="9"/>
      <c r="FR1721" s="9"/>
      <c r="FS1721" s="9"/>
      <c r="FT1721" s="9"/>
      <c r="FU1721" s="9"/>
      <c r="FV1721" s="9"/>
      <c r="FW1721" s="9"/>
      <c r="FX1721" s="9"/>
      <c r="FY1721" s="9"/>
      <c r="FZ1721" s="9"/>
      <c r="GA1721" s="9"/>
      <c r="GB1721" s="9"/>
      <c r="GC1721" s="9"/>
      <c r="GD1721" s="9"/>
      <c r="GE1721" s="9"/>
      <c r="GF1721" s="9"/>
      <c r="GG1721" s="9"/>
      <c r="GH1721" s="9"/>
      <c r="GI1721" s="9"/>
      <c r="GJ1721" s="9"/>
      <c r="GK1721" s="9"/>
      <c r="GL1721" s="9"/>
      <c r="GM1721" s="9"/>
      <c r="GN1721" s="9"/>
      <c r="GO1721" s="9"/>
      <c r="GP1721" s="9"/>
      <c r="GQ1721" s="9"/>
      <c r="GR1721" s="9"/>
      <c r="GS1721" s="9"/>
      <c r="GT1721" s="9"/>
      <c r="GU1721" s="9"/>
      <c r="GV1721" s="9"/>
      <c r="GW1721" s="9"/>
      <c r="GX1721" s="9"/>
      <c r="GY1721" s="9"/>
      <c r="GZ1721" s="9"/>
      <c r="HA1721" s="9"/>
      <c r="HB1721" s="9"/>
      <c r="HC1721" s="9"/>
      <c r="HD1721" s="9"/>
      <c r="HE1721" s="9"/>
      <c r="HF1721" s="9"/>
      <c r="HG1721" s="9"/>
      <c r="HH1721" s="9"/>
      <c r="HI1721" s="9"/>
      <c r="HJ1721" s="9"/>
      <c r="HK1721" s="9"/>
      <c r="HL1721" s="9"/>
      <c r="HM1721" s="9"/>
      <c r="HN1721" s="9"/>
      <c r="HO1721" s="9"/>
      <c r="HP1721" s="9"/>
      <c r="HQ1721" s="9"/>
      <c r="HR1721" s="9"/>
      <c r="HS1721" s="9"/>
      <c r="HT1721" s="9"/>
      <c r="HU1721" s="9"/>
      <c r="HV1721" s="9"/>
      <c r="HW1721" s="9"/>
      <c r="HX1721" s="9"/>
      <c r="HY1721" s="9"/>
    </row>
    <row r="1722" spans="1:233" s="61" customFormat="1" x14ac:dyDescent="0.2">
      <c r="A1722" s="64" t="s">
        <v>6495</v>
      </c>
      <c r="B1722" s="64" t="s">
        <v>2981</v>
      </c>
      <c r="C1722" s="67" t="s">
        <v>4404</v>
      </c>
      <c r="D1722" s="65">
        <v>23990</v>
      </c>
      <c r="E1722" s="67" t="s">
        <v>4320</v>
      </c>
      <c r="F1722" s="67" t="s">
        <v>6125</v>
      </c>
      <c r="G1722" s="68" t="s">
        <v>6451</v>
      </c>
      <c r="H1722" s="68"/>
      <c r="I1722" s="68"/>
      <c r="J1722" s="65" t="str">
        <f t="shared" si="26"/>
        <v>INSERT INTO `Productos` (txRefInterna,txRefExterna,txNomProducto,txDescripcion,idClasifProductos,idMarcaProductos) SELECT '3350D','MAR','TUBO CALEFACCION DAEWOO ESPERO-ASTRA-ZAFIRA (metálico)','TUBO CALEFACCION DAEWOO ESPERO-ASTRA-ZAFIRA (metálico)', A.idClasifProductos, M.idClasifProductos  FROM `ClasifProductos` A, `ClasifProductos` M WHERE A.txDescripcion = 'TUBO' AND M.txDescripcion = 'DAEWOO';</v>
      </c>
      <c r="K1722" s="68"/>
      <c r="L1722" s="68"/>
      <c r="M1722" s="68"/>
      <c r="N1722" s="68"/>
      <c r="O1722" s="68"/>
      <c r="P1722" s="68"/>
      <c r="Q1722" s="68"/>
      <c r="R1722" s="68"/>
      <c r="S1722" s="68"/>
      <c r="T1722" s="68"/>
      <c r="U1722" s="68"/>
      <c r="V1722" s="68"/>
      <c r="W1722" s="68"/>
      <c r="X1722" s="68"/>
      <c r="Y1722" s="68"/>
      <c r="Z1722" s="68"/>
      <c r="AA1722" s="68"/>
      <c r="AB1722" s="68"/>
      <c r="AC1722" s="68"/>
      <c r="AD1722" s="68"/>
      <c r="AE1722" s="68"/>
      <c r="AF1722" s="68"/>
      <c r="AG1722" s="68"/>
      <c r="AH1722" s="68"/>
      <c r="AI1722" s="68"/>
      <c r="AJ1722" s="68"/>
      <c r="AK1722" s="68"/>
      <c r="AL1722" s="68"/>
      <c r="AM1722" s="68"/>
      <c r="AN1722" s="68"/>
      <c r="AO1722" s="68"/>
      <c r="AP1722" s="68"/>
      <c r="AQ1722" s="68"/>
      <c r="AR1722" s="68"/>
      <c r="AS1722" s="68"/>
      <c r="AT1722" s="68"/>
      <c r="AU1722" s="68"/>
      <c r="AV1722" s="68"/>
      <c r="AW1722" s="68"/>
      <c r="AX1722" s="68"/>
      <c r="AY1722" s="68"/>
      <c r="AZ1722" s="68"/>
      <c r="BA1722" s="68"/>
      <c r="BB1722" s="68"/>
      <c r="BC1722" s="68"/>
      <c r="BD1722" s="68"/>
      <c r="BE1722" s="68"/>
      <c r="BF1722" s="68"/>
      <c r="BG1722" s="68"/>
      <c r="BH1722" s="68"/>
      <c r="BI1722" s="68"/>
      <c r="BJ1722" s="68"/>
      <c r="BK1722" s="68"/>
      <c r="BL1722" s="68"/>
      <c r="BM1722" s="68"/>
      <c r="BN1722" s="68"/>
      <c r="BO1722" s="68"/>
      <c r="BP1722" s="68"/>
      <c r="BQ1722" s="68"/>
      <c r="BR1722" s="68"/>
      <c r="BS1722" s="68"/>
      <c r="BT1722" s="68"/>
      <c r="BU1722" s="68"/>
      <c r="BV1722" s="68"/>
      <c r="BW1722" s="68"/>
      <c r="BX1722" s="68"/>
      <c r="BY1722" s="68"/>
      <c r="BZ1722" s="68"/>
      <c r="CA1722" s="68"/>
      <c r="CB1722" s="68"/>
      <c r="CC1722" s="68"/>
      <c r="CD1722" s="68"/>
      <c r="CE1722" s="68"/>
      <c r="CF1722" s="68"/>
      <c r="CG1722" s="68"/>
      <c r="CH1722" s="68"/>
      <c r="CI1722" s="68"/>
      <c r="CJ1722" s="68"/>
      <c r="CK1722" s="68"/>
      <c r="CL1722" s="68"/>
      <c r="CM1722" s="68"/>
      <c r="CN1722" s="68"/>
      <c r="CO1722" s="68"/>
      <c r="CP1722" s="68"/>
      <c r="CQ1722" s="68"/>
      <c r="CR1722" s="68"/>
      <c r="CS1722" s="68"/>
      <c r="CT1722" s="68"/>
      <c r="CU1722" s="68"/>
      <c r="CV1722" s="68"/>
      <c r="CW1722" s="68"/>
      <c r="CX1722" s="68"/>
      <c r="CY1722" s="68"/>
      <c r="CZ1722" s="68"/>
      <c r="DA1722" s="68"/>
      <c r="DB1722" s="68"/>
      <c r="DC1722" s="68"/>
      <c r="DD1722" s="68"/>
      <c r="DE1722" s="68"/>
      <c r="DF1722" s="68"/>
      <c r="DG1722" s="68"/>
      <c r="DH1722" s="68"/>
      <c r="DI1722" s="68"/>
      <c r="DJ1722" s="68"/>
      <c r="DK1722" s="68"/>
      <c r="DL1722" s="68"/>
      <c r="DM1722" s="68"/>
      <c r="DN1722" s="68"/>
      <c r="DO1722" s="68"/>
      <c r="DP1722" s="68"/>
      <c r="DQ1722" s="68"/>
      <c r="DR1722" s="68"/>
      <c r="DS1722" s="68"/>
      <c r="DT1722" s="68"/>
      <c r="DU1722" s="68"/>
      <c r="DV1722" s="68"/>
      <c r="DW1722" s="68"/>
      <c r="DX1722" s="68"/>
      <c r="DY1722" s="68"/>
      <c r="DZ1722" s="68"/>
      <c r="EA1722" s="68"/>
      <c r="EB1722" s="68"/>
      <c r="EC1722" s="68"/>
      <c r="ED1722" s="68"/>
      <c r="EE1722" s="68"/>
      <c r="EF1722" s="68"/>
      <c r="EG1722" s="68"/>
      <c r="EH1722" s="68"/>
      <c r="EI1722" s="68"/>
      <c r="EJ1722" s="68"/>
      <c r="EK1722" s="68"/>
      <c r="EL1722" s="68"/>
      <c r="EM1722" s="68"/>
      <c r="EN1722" s="68"/>
      <c r="EO1722" s="68"/>
      <c r="EP1722" s="68"/>
      <c r="EQ1722" s="68"/>
      <c r="ER1722" s="68"/>
      <c r="ES1722" s="68"/>
      <c r="ET1722" s="68"/>
      <c r="EU1722" s="68"/>
      <c r="EV1722" s="68"/>
      <c r="EW1722" s="68"/>
      <c r="EX1722" s="68"/>
      <c r="EY1722" s="68"/>
      <c r="EZ1722" s="68"/>
      <c r="FA1722" s="68"/>
      <c r="FB1722" s="68"/>
      <c r="FC1722" s="68"/>
      <c r="FD1722" s="68"/>
      <c r="FE1722" s="68"/>
      <c r="FF1722" s="68"/>
      <c r="FG1722" s="68"/>
      <c r="FH1722" s="68"/>
      <c r="FI1722" s="68"/>
      <c r="FJ1722" s="68"/>
      <c r="FK1722" s="68"/>
      <c r="FL1722" s="68"/>
      <c r="FM1722" s="68"/>
      <c r="FN1722" s="68"/>
      <c r="FO1722" s="68"/>
      <c r="FP1722" s="68"/>
      <c r="FQ1722" s="68"/>
      <c r="FR1722" s="68"/>
      <c r="FS1722" s="68"/>
      <c r="FT1722" s="68"/>
      <c r="FU1722" s="68"/>
      <c r="FV1722" s="68"/>
      <c r="FW1722" s="68"/>
      <c r="FX1722" s="68"/>
      <c r="FY1722" s="68"/>
      <c r="FZ1722" s="68"/>
      <c r="GA1722" s="68"/>
      <c r="GB1722" s="68"/>
      <c r="GC1722" s="68"/>
      <c r="GD1722" s="68"/>
      <c r="GE1722" s="68"/>
      <c r="GF1722" s="68"/>
      <c r="GG1722" s="68"/>
      <c r="GH1722" s="68"/>
      <c r="GI1722" s="68"/>
      <c r="GJ1722" s="68"/>
      <c r="GK1722" s="68"/>
      <c r="GL1722" s="68"/>
      <c r="GM1722" s="68"/>
      <c r="GN1722" s="68"/>
      <c r="GO1722" s="68"/>
      <c r="GP1722" s="68"/>
      <c r="GQ1722" s="68"/>
      <c r="GR1722" s="68"/>
      <c r="GS1722" s="68"/>
      <c r="GT1722" s="68"/>
      <c r="GU1722" s="68"/>
      <c r="GV1722" s="68"/>
      <c r="GW1722" s="68"/>
      <c r="GX1722" s="68"/>
      <c r="GY1722" s="68"/>
      <c r="GZ1722" s="68"/>
      <c r="HA1722" s="68"/>
      <c r="HB1722" s="68"/>
      <c r="HC1722" s="68"/>
      <c r="HD1722" s="68"/>
      <c r="HE1722" s="68"/>
      <c r="HF1722" s="68"/>
      <c r="HG1722" s="68"/>
      <c r="HH1722" s="68"/>
      <c r="HI1722" s="68"/>
      <c r="HJ1722" s="68"/>
      <c r="HK1722" s="68"/>
      <c r="HL1722" s="68"/>
      <c r="HM1722" s="68"/>
      <c r="HN1722" s="68"/>
      <c r="HO1722" s="68"/>
      <c r="HP1722" s="68"/>
      <c r="HQ1722" s="68"/>
      <c r="HR1722" s="68"/>
      <c r="HS1722" s="68"/>
      <c r="HT1722" s="68"/>
      <c r="HU1722" s="68"/>
      <c r="HV1722" s="68"/>
      <c r="HW1722" s="68"/>
      <c r="HX1722" s="68"/>
      <c r="HY1722" s="68"/>
    </row>
    <row r="1723" spans="1:233" x14ac:dyDescent="0.2">
      <c r="A1723" s="12">
        <v>9027</v>
      </c>
      <c r="B1723" s="12"/>
      <c r="C1723" s="12" t="s">
        <v>4493</v>
      </c>
      <c r="D1723" s="13">
        <v>20270</v>
      </c>
      <c r="E1723" s="38" t="s">
        <v>4407</v>
      </c>
      <c r="F1723" s="33" t="s">
        <v>6125</v>
      </c>
      <c r="G1723" s="9" t="s">
        <v>6451</v>
      </c>
      <c r="H1723" s="23"/>
      <c r="I1723" s="9"/>
      <c r="J1723" s="13" t="str">
        <f t="shared" si="26"/>
        <v>INSERT INTO `Productos` (txRefInterna,txRefExterna,txNomProducto,txDescripcion,idClasifProductos,idMarcaProductos) SELECT '9027','','TUBO CALEFACCION KIA RIO','TUBO CALEFACCION KIA RIO', A.idClasifProductos, M.idClasifProductos  FROM `ClasifProductos` A, `ClasifProductos` M WHERE A.txDescripcion = 'TUBO' AND M.txDescripcion = 'KIA';</v>
      </c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  <c r="DP1723" s="9"/>
      <c r="DQ1723" s="9"/>
      <c r="DR1723" s="9"/>
      <c r="DS1723" s="9"/>
      <c r="DT1723" s="9"/>
      <c r="DU1723" s="9"/>
      <c r="DV1723" s="9"/>
      <c r="DW1723" s="9"/>
      <c r="DX1723" s="9"/>
      <c r="DY1723" s="9"/>
      <c r="DZ1723" s="9"/>
      <c r="EA1723" s="9"/>
      <c r="EB1723" s="9"/>
      <c r="EC1723" s="9"/>
      <c r="ED1723" s="9"/>
      <c r="EE1723" s="9"/>
      <c r="EF1723" s="9"/>
      <c r="EG1723" s="9"/>
      <c r="EH1723" s="9"/>
      <c r="EI1723" s="9"/>
      <c r="EJ1723" s="9"/>
      <c r="EK1723" s="9"/>
      <c r="EL1723" s="9"/>
      <c r="EM1723" s="9"/>
      <c r="EN1723" s="9"/>
      <c r="EO1723" s="9"/>
      <c r="EP1723" s="9"/>
      <c r="EQ1723" s="9"/>
      <c r="ER1723" s="9"/>
      <c r="ES1723" s="9"/>
      <c r="ET1723" s="9"/>
      <c r="EU1723" s="9"/>
      <c r="EV1723" s="9"/>
      <c r="EW1723" s="9"/>
      <c r="EX1723" s="9"/>
      <c r="EY1723" s="9"/>
      <c r="EZ1723" s="9"/>
      <c r="FA1723" s="9"/>
      <c r="FB1723" s="9"/>
      <c r="FC1723" s="9"/>
      <c r="FD1723" s="9"/>
      <c r="FE1723" s="9"/>
      <c r="FF1723" s="9"/>
      <c r="FG1723" s="9"/>
      <c r="FH1723" s="9"/>
      <c r="FI1723" s="9"/>
      <c r="FJ1723" s="9"/>
      <c r="FK1723" s="9"/>
      <c r="FL1723" s="9"/>
      <c r="FM1723" s="9"/>
      <c r="FN1723" s="9"/>
      <c r="FO1723" s="9"/>
      <c r="FP1723" s="9"/>
      <c r="FQ1723" s="9"/>
      <c r="FR1723" s="9"/>
      <c r="FS1723" s="9"/>
      <c r="FT1723" s="9"/>
      <c r="FU1723" s="9"/>
      <c r="FV1723" s="9"/>
      <c r="FW1723" s="9"/>
      <c r="FX1723" s="9"/>
      <c r="FY1723" s="9"/>
      <c r="FZ1723" s="9"/>
      <c r="GA1723" s="9"/>
      <c r="GB1723" s="9"/>
      <c r="GC1723" s="9"/>
      <c r="GD1723" s="9"/>
      <c r="GE1723" s="9"/>
      <c r="GF1723" s="9"/>
      <c r="GG1723" s="9"/>
      <c r="GH1723" s="9"/>
      <c r="GI1723" s="9"/>
      <c r="GJ1723" s="9"/>
      <c r="GK1723" s="9"/>
      <c r="GL1723" s="9"/>
      <c r="GM1723" s="9"/>
      <c r="GN1723" s="9"/>
      <c r="GO1723" s="9"/>
      <c r="GP1723" s="9"/>
      <c r="GQ1723" s="9"/>
      <c r="GR1723" s="9"/>
      <c r="GS1723" s="9"/>
      <c r="GT1723" s="9"/>
      <c r="GU1723" s="9"/>
      <c r="GV1723" s="9"/>
      <c r="GW1723" s="9"/>
      <c r="GX1723" s="9"/>
      <c r="GY1723" s="9"/>
      <c r="GZ1723" s="9"/>
      <c r="HA1723" s="9"/>
      <c r="HB1723" s="9"/>
      <c r="HC1723" s="9"/>
      <c r="HD1723" s="9"/>
      <c r="HE1723" s="9"/>
      <c r="HF1723" s="9"/>
      <c r="HG1723" s="9"/>
      <c r="HH1723" s="9"/>
      <c r="HI1723" s="9"/>
      <c r="HJ1723" s="9"/>
      <c r="HK1723" s="9"/>
      <c r="HL1723" s="9"/>
      <c r="HM1723" s="9"/>
      <c r="HN1723" s="9"/>
      <c r="HO1723" s="9"/>
      <c r="HP1723" s="9"/>
      <c r="HQ1723" s="9"/>
      <c r="HR1723" s="9"/>
      <c r="HS1723" s="9"/>
      <c r="HT1723" s="9"/>
      <c r="HU1723" s="9"/>
      <c r="HV1723" s="9"/>
      <c r="HW1723" s="9"/>
      <c r="HX1723" s="9"/>
      <c r="HY1723" s="9"/>
    </row>
    <row r="1724" spans="1:233" x14ac:dyDescent="0.2">
      <c r="A1724" s="12">
        <v>9001</v>
      </c>
      <c r="B1724" s="12"/>
      <c r="C1724" s="12" t="s">
        <v>4511</v>
      </c>
      <c r="D1724" s="20">
        <v>13120</v>
      </c>
      <c r="E1724" s="33" t="s">
        <v>4494</v>
      </c>
      <c r="F1724" s="34" t="s">
        <v>6125</v>
      </c>
      <c r="G1724" s="9" t="s">
        <v>6451</v>
      </c>
      <c r="H1724" s="23"/>
      <c r="I1724" s="9"/>
      <c r="J1724" s="13" t="str">
        <f t="shared" si="26"/>
        <v>INSERT INTO `Productos` (txRefInterna,txRefExterna,txNomProducto,txDescripcion,idClasifProductos,idMarcaProductos) SELECT '9001','','TUBO CALEFACCION LADA','TUBO CALEFACCION LADA', A.idClasifProductos, M.idClasifProductos  FROM `ClasifProductos` A, `ClasifProductos` M WHERE A.txDescripcion = 'TUBO' AND M.txDescripcion = 'LADA';</v>
      </c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  <c r="DP1724" s="9"/>
      <c r="DQ1724" s="9"/>
      <c r="DR1724" s="9"/>
      <c r="DS1724" s="9"/>
      <c r="DT1724" s="9"/>
      <c r="DU1724" s="9"/>
      <c r="DV1724" s="9"/>
      <c r="DW1724" s="9"/>
      <c r="DX1724" s="9"/>
      <c r="DY1724" s="9"/>
      <c r="DZ1724" s="9"/>
      <c r="EA1724" s="9"/>
      <c r="EB1724" s="9"/>
      <c r="EC1724" s="9"/>
      <c r="ED1724" s="9"/>
      <c r="EE1724" s="9"/>
      <c r="EF1724" s="9"/>
      <c r="EG1724" s="9"/>
      <c r="EH1724" s="9"/>
      <c r="EI1724" s="9"/>
      <c r="EJ1724" s="9"/>
      <c r="EK1724" s="9"/>
      <c r="EL1724" s="9"/>
      <c r="EM1724" s="9"/>
      <c r="EN1724" s="9"/>
      <c r="EO1724" s="9"/>
      <c r="EP1724" s="9"/>
      <c r="EQ1724" s="9"/>
      <c r="ER1724" s="9"/>
      <c r="ES1724" s="9"/>
      <c r="ET1724" s="9"/>
      <c r="EU1724" s="9"/>
      <c r="EV1724" s="9"/>
      <c r="EW1724" s="9"/>
      <c r="EX1724" s="9"/>
      <c r="EY1724" s="9"/>
      <c r="EZ1724" s="9"/>
      <c r="FA1724" s="9"/>
      <c r="FB1724" s="9"/>
      <c r="FC1724" s="9"/>
      <c r="FD1724" s="9"/>
      <c r="FE1724" s="9"/>
      <c r="FF1724" s="9"/>
      <c r="FG1724" s="9"/>
      <c r="FH1724" s="9"/>
      <c r="FI1724" s="9"/>
      <c r="FJ1724" s="9"/>
      <c r="FK1724" s="9"/>
      <c r="FL1724" s="9"/>
      <c r="FM1724" s="9"/>
      <c r="FN1724" s="9"/>
      <c r="FO1724" s="9"/>
      <c r="FP1724" s="9"/>
      <c r="FQ1724" s="9"/>
      <c r="FR1724" s="9"/>
      <c r="FS1724" s="9"/>
      <c r="FT1724" s="9"/>
      <c r="FU1724" s="9"/>
      <c r="FV1724" s="9"/>
      <c r="FW1724" s="9"/>
      <c r="FX1724" s="9"/>
      <c r="FY1724" s="9"/>
      <c r="FZ1724" s="9"/>
      <c r="GA1724" s="9"/>
      <c r="GB1724" s="9"/>
      <c r="GC1724" s="9"/>
      <c r="GD1724" s="9"/>
      <c r="GE1724" s="9"/>
      <c r="GF1724" s="9"/>
      <c r="GG1724" s="9"/>
      <c r="GH1724" s="9"/>
      <c r="GI1724" s="9"/>
      <c r="GJ1724" s="9"/>
      <c r="GK1724" s="9"/>
      <c r="GL1724" s="9"/>
      <c r="GM1724" s="9"/>
      <c r="GN1724" s="9"/>
      <c r="GO1724" s="9"/>
      <c r="GP1724" s="9"/>
      <c r="GQ1724" s="9"/>
      <c r="GR1724" s="9"/>
      <c r="GS1724" s="9"/>
      <c r="GT1724" s="9"/>
      <c r="GU1724" s="9"/>
      <c r="GV1724" s="9"/>
      <c r="GW1724" s="9"/>
      <c r="GX1724" s="9"/>
      <c r="GY1724" s="9"/>
      <c r="GZ1724" s="9"/>
      <c r="HA1724" s="9"/>
      <c r="HB1724" s="9"/>
      <c r="HC1724" s="9"/>
      <c r="HD1724" s="9"/>
      <c r="HE1724" s="9"/>
      <c r="HF1724" s="9"/>
      <c r="HG1724" s="9"/>
      <c r="HH1724" s="9"/>
      <c r="HI1724" s="9"/>
      <c r="HJ1724" s="9"/>
      <c r="HK1724" s="9"/>
      <c r="HL1724" s="9"/>
      <c r="HM1724" s="9"/>
      <c r="HN1724" s="9"/>
      <c r="HO1724" s="9"/>
      <c r="HP1724" s="9"/>
      <c r="HQ1724" s="9"/>
      <c r="HR1724" s="9"/>
      <c r="HS1724" s="9"/>
      <c r="HT1724" s="9"/>
      <c r="HU1724" s="9"/>
      <c r="HV1724" s="9"/>
      <c r="HW1724" s="9"/>
      <c r="HX1724" s="9"/>
      <c r="HY1724" s="9"/>
    </row>
    <row r="1725" spans="1:233" x14ac:dyDescent="0.2">
      <c r="A1725" s="12">
        <v>5006</v>
      </c>
      <c r="B1725" s="12" t="s">
        <v>3430</v>
      </c>
      <c r="C1725" s="12" t="s">
        <v>2384</v>
      </c>
      <c r="D1725" s="15">
        <v>20700</v>
      </c>
      <c r="E1725" s="33" t="s">
        <v>6230</v>
      </c>
      <c r="F1725" s="34" t="s">
        <v>6125</v>
      </c>
      <c r="G1725" s="9" t="s">
        <v>6451</v>
      </c>
      <c r="H1725" s="9"/>
      <c r="I1725" s="9"/>
      <c r="J1725" s="13" t="str">
        <f t="shared" si="26"/>
        <v>INSERT INTO `Productos` (txRefInterna,txRefExterna,txNomProducto,txDescripcion,idClasifProductos,idMarcaProductos) SELECT '5006','NP','TUBO CALEFACCION FORD FESTIVA','TUBO CALEFACCION FORD FESTIVA', A.idClasifProductos, M.idClasifProductos  FROM `ClasifProductos` A, `ClasifProductos` M WHERE A.txDescripcion = 'TUBO' AND M.txDescripcion = 'FORD ';</v>
      </c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  <c r="DP1725" s="9"/>
      <c r="DQ1725" s="9"/>
      <c r="DR1725" s="9"/>
      <c r="DS1725" s="9"/>
      <c r="DT1725" s="9"/>
      <c r="DU1725" s="9"/>
      <c r="DV1725" s="9"/>
      <c r="DW1725" s="9"/>
      <c r="DX1725" s="9"/>
      <c r="DY1725" s="9"/>
      <c r="DZ1725" s="9"/>
      <c r="EA1725" s="9"/>
      <c r="EB1725" s="9"/>
      <c r="EC1725" s="9"/>
      <c r="ED1725" s="9"/>
      <c r="EE1725" s="9"/>
      <c r="EF1725" s="9"/>
      <c r="EG1725" s="9"/>
      <c r="EH1725" s="9"/>
      <c r="EI1725" s="9"/>
      <c r="EJ1725" s="9"/>
      <c r="EK1725" s="9"/>
      <c r="EL1725" s="9"/>
      <c r="EM1725" s="9"/>
      <c r="EN1725" s="9"/>
      <c r="EO1725" s="9"/>
      <c r="EP1725" s="9"/>
      <c r="EQ1725" s="9"/>
      <c r="ER1725" s="9"/>
      <c r="ES1725" s="9"/>
      <c r="ET1725" s="9"/>
      <c r="EU1725" s="9"/>
      <c r="EV1725" s="9"/>
      <c r="EW1725" s="9"/>
      <c r="EX1725" s="9"/>
      <c r="EY1725" s="9"/>
      <c r="EZ1725" s="9"/>
      <c r="FA1725" s="9"/>
      <c r="FB1725" s="9"/>
      <c r="FC1725" s="9"/>
      <c r="FD1725" s="9"/>
      <c r="FE1725" s="9"/>
      <c r="FF1725" s="9"/>
      <c r="FG1725" s="9"/>
      <c r="FH1725" s="9"/>
      <c r="FI1725" s="9"/>
      <c r="FJ1725" s="9"/>
      <c r="FK1725" s="9"/>
      <c r="FL1725" s="9"/>
      <c r="FM1725" s="9"/>
      <c r="FN1725" s="9"/>
      <c r="FO1725" s="9"/>
      <c r="FP1725" s="9"/>
      <c r="FQ1725" s="9"/>
      <c r="FR1725" s="9"/>
      <c r="FS1725" s="9"/>
      <c r="FT1725" s="9"/>
      <c r="FU1725" s="9"/>
      <c r="FV1725" s="9"/>
      <c r="FW1725" s="9"/>
      <c r="FX1725" s="9"/>
      <c r="FY1725" s="9"/>
      <c r="FZ1725" s="9"/>
      <c r="GA1725" s="9"/>
      <c r="GB1725" s="9"/>
      <c r="GC1725" s="9"/>
      <c r="GD1725" s="9"/>
      <c r="GE1725" s="9"/>
      <c r="GF1725" s="9"/>
      <c r="GG1725" s="9"/>
      <c r="GH1725" s="9"/>
      <c r="GI1725" s="9"/>
      <c r="GJ1725" s="9"/>
      <c r="GK1725" s="9"/>
      <c r="GL1725" s="9"/>
      <c r="GM1725" s="9"/>
      <c r="GN1725" s="9"/>
      <c r="GO1725" s="9"/>
      <c r="GP1725" s="9"/>
      <c r="GQ1725" s="9"/>
      <c r="GR1725" s="9"/>
      <c r="GS1725" s="9"/>
      <c r="GT1725" s="9"/>
      <c r="GU1725" s="9"/>
      <c r="GV1725" s="9"/>
      <c r="GW1725" s="9"/>
      <c r="GX1725" s="9"/>
      <c r="GY1725" s="9"/>
      <c r="GZ1725" s="9"/>
      <c r="HA1725" s="9"/>
      <c r="HB1725" s="9"/>
      <c r="HC1725" s="9"/>
      <c r="HD1725" s="9"/>
      <c r="HE1725" s="9"/>
      <c r="HF1725" s="9"/>
      <c r="HG1725" s="9"/>
      <c r="HH1725" s="9"/>
      <c r="HI1725" s="9"/>
      <c r="HJ1725" s="9"/>
      <c r="HK1725" s="9"/>
      <c r="HL1725" s="9"/>
      <c r="HM1725" s="9"/>
      <c r="HN1725" s="9"/>
      <c r="HO1725" s="9"/>
      <c r="HP1725" s="9"/>
      <c r="HQ1725" s="9"/>
      <c r="HR1725" s="9"/>
      <c r="HS1725" s="9"/>
      <c r="HT1725" s="9"/>
      <c r="HU1725" s="9"/>
      <c r="HV1725" s="9"/>
      <c r="HW1725" s="9"/>
      <c r="HX1725" s="9"/>
      <c r="HY1725" s="9"/>
    </row>
    <row r="1726" spans="1:233" x14ac:dyDescent="0.2">
      <c r="A1726" s="12">
        <v>8017</v>
      </c>
      <c r="B1726" s="12" t="s">
        <v>3123</v>
      </c>
      <c r="C1726" s="12" t="s">
        <v>4686</v>
      </c>
      <c r="D1726" s="13">
        <v>17950</v>
      </c>
      <c r="E1726" s="33" t="s">
        <v>6232</v>
      </c>
      <c r="F1726" s="33" t="s">
        <v>6125</v>
      </c>
      <c r="G1726" s="9" t="s">
        <v>6451</v>
      </c>
      <c r="H1726" s="9"/>
      <c r="I1726" s="9"/>
      <c r="J1726" s="13" t="str">
        <f t="shared" si="26"/>
        <v>INSERT INTO `Productos` (txRefInterna,txRefExterna,txNomProducto,txDescripcion,idClasifProductos,idMarcaProductos) SELECT '8017','GR','TUBO CALEFACCION SKODA','TUBO CALEFACCION SKODA', A.idClasifProductos, M.idClasifProductos  FROM `ClasifProductos` A, `ClasifProductos` M WHERE A.txDescripcion = 'TUBO' AND M.txDescripcion = 'SKODA ';</v>
      </c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  <c r="DP1726" s="9"/>
      <c r="DQ1726" s="9"/>
      <c r="DR1726" s="9"/>
      <c r="DS1726" s="9"/>
      <c r="DT1726" s="9"/>
      <c r="DU1726" s="9"/>
      <c r="DV1726" s="9"/>
      <c r="DW1726" s="9"/>
      <c r="DX1726" s="9"/>
      <c r="DY1726" s="9"/>
      <c r="DZ1726" s="9"/>
      <c r="EA1726" s="9"/>
      <c r="EB1726" s="9"/>
      <c r="EC1726" s="9"/>
      <c r="ED1726" s="9"/>
      <c r="EE1726" s="9"/>
      <c r="EF1726" s="9"/>
      <c r="EG1726" s="9"/>
      <c r="EH1726" s="9"/>
      <c r="EI1726" s="9"/>
      <c r="EJ1726" s="9"/>
      <c r="EK1726" s="9"/>
      <c r="EL1726" s="9"/>
      <c r="EM1726" s="9"/>
      <c r="EN1726" s="9"/>
      <c r="EO1726" s="9"/>
      <c r="EP1726" s="9"/>
      <c r="EQ1726" s="9"/>
      <c r="ER1726" s="9"/>
      <c r="ES1726" s="9"/>
      <c r="ET1726" s="9"/>
      <c r="EU1726" s="9"/>
      <c r="EV1726" s="9"/>
      <c r="EW1726" s="9"/>
      <c r="EX1726" s="9"/>
      <c r="EY1726" s="9"/>
      <c r="EZ1726" s="9"/>
      <c r="FA1726" s="9"/>
      <c r="FB1726" s="9"/>
      <c r="FC1726" s="9"/>
      <c r="FD1726" s="9"/>
      <c r="FE1726" s="9"/>
      <c r="FF1726" s="9"/>
      <c r="FG1726" s="9"/>
      <c r="FH1726" s="9"/>
      <c r="FI1726" s="9"/>
      <c r="FJ1726" s="9"/>
      <c r="FK1726" s="9"/>
      <c r="FL1726" s="9"/>
      <c r="FM1726" s="9"/>
      <c r="FN1726" s="9"/>
      <c r="FO1726" s="9"/>
      <c r="FP1726" s="9"/>
      <c r="FQ1726" s="9"/>
      <c r="FR1726" s="9"/>
      <c r="FS1726" s="9"/>
      <c r="FT1726" s="9"/>
      <c r="FU1726" s="9"/>
      <c r="FV1726" s="9"/>
      <c r="FW1726" s="9"/>
      <c r="FX1726" s="9"/>
      <c r="FY1726" s="9"/>
      <c r="FZ1726" s="9"/>
      <c r="GA1726" s="9"/>
      <c r="GB1726" s="9"/>
      <c r="GC1726" s="9"/>
      <c r="GD1726" s="9"/>
      <c r="GE1726" s="9"/>
      <c r="GF1726" s="9"/>
      <c r="GG1726" s="9"/>
      <c r="GH1726" s="9"/>
      <c r="GI1726" s="9"/>
      <c r="GJ1726" s="9"/>
      <c r="GK1726" s="9"/>
      <c r="GL1726" s="9"/>
      <c r="GM1726" s="9"/>
      <c r="GN1726" s="9"/>
      <c r="GO1726" s="9"/>
      <c r="GP1726" s="9"/>
      <c r="GQ1726" s="9"/>
      <c r="GR1726" s="9"/>
      <c r="GS1726" s="9"/>
      <c r="GT1726" s="9"/>
      <c r="GU1726" s="9"/>
      <c r="GV1726" s="9"/>
      <c r="GW1726" s="9"/>
      <c r="GX1726" s="9"/>
      <c r="GY1726" s="9"/>
      <c r="GZ1726" s="9"/>
      <c r="HA1726" s="9"/>
      <c r="HB1726" s="9"/>
      <c r="HC1726" s="9"/>
      <c r="HD1726" s="9"/>
      <c r="HE1726" s="9"/>
      <c r="HF1726" s="9"/>
      <c r="HG1726" s="9"/>
      <c r="HH1726" s="9"/>
      <c r="HI1726" s="9"/>
      <c r="HJ1726" s="9"/>
      <c r="HK1726" s="9"/>
      <c r="HL1726" s="9"/>
      <c r="HM1726" s="9"/>
      <c r="HN1726" s="9"/>
      <c r="HO1726" s="9"/>
      <c r="HP1726" s="9"/>
      <c r="HQ1726" s="9"/>
      <c r="HR1726" s="9"/>
      <c r="HS1726" s="9"/>
      <c r="HT1726" s="9"/>
      <c r="HU1726" s="9"/>
      <c r="HV1726" s="9"/>
      <c r="HW1726" s="9"/>
      <c r="HX1726" s="9"/>
      <c r="HY1726" s="9"/>
    </row>
    <row r="1727" spans="1:233" x14ac:dyDescent="0.2">
      <c r="A1727" s="12">
        <v>1247</v>
      </c>
      <c r="B1727" s="12" t="s">
        <v>2981</v>
      </c>
      <c r="C1727" s="12" t="s">
        <v>3134</v>
      </c>
      <c r="D1727" s="13">
        <v>10800</v>
      </c>
      <c r="E1727" s="33" t="s">
        <v>2256</v>
      </c>
      <c r="F1727" s="33" t="s">
        <v>6126</v>
      </c>
      <c r="G1727" s="9" t="s">
        <v>6451</v>
      </c>
      <c r="H1727" s="9"/>
      <c r="I1727" s="9"/>
      <c r="J1727" s="13" t="str">
        <f t="shared" si="26"/>
        <v>INSERT INTO `Productos` (txRefInterna,txRefExterna,txNomProducto,txDescripcion,idClasifProductos,idMarcaProductos) SELECT '1247','MAR','TUBO PORTA-TERMOSTATO R 9 INYECCION','TUBO PORTA-TERMOSTATO R 9 INYECCION', A.idClasifProductos, M.idClasifProductos  FROM `ClasifProductos` A, `ClasifProductos` M WHERE A.txDescripcion = 'TUBO' AND M.txDescripcion = 'RENAULT';</v>
      </c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  <c r="DP1727" s="9"/>
      <c r="DQ1727" s="9"/>
      <c r="DR1727" s="9"/>
      <c r="DS1727" s="9"/>
      <c r="DT1727" s="9"/>
      <c r="DU1727" s="9"/>
      <c r="DV1727" s="9"/>
      <c r="DW1727" s="9"/>
      <c r="DX1727" s="9"/>
      <c r="DY1727" s="9"/>
      <c r="DZ1727" s="9"/>
      <c r="EA1727" s="9"/>
      <c r="EB1727" s="9"/>
      <c r="EC1727" s="9"/>
      <c r="ED1727" s="9"/>
      <c r="EE1727" s="9"/>
      <c r="EF1727" s="9"/>
      <c r="EG1727" s="9"/>
      <c r="EH1727" s="9"/>
      <c r="EI1727" s="9"/>
      <c r="EJ1727" s="9"/>
      <c r="EK1727" s="9"/>
      <c r="EL1727" s="9"/>
      <c r="EM1727" s="9"/>
      <c r="EN1727" s="9"/>
      <c r="EO1727" s="9"/>
      <c r="EP1727" s="9"/>
      <c r="EQ1727" s="9"/>
      <c r="ER1727" s="9"/>
      <c r="ES1727" s="9"/>
      <c r="ET1727" s="9"/>
      <c r="EU1727" s="9"/>
      <c r="EV1727" s="9"/>
      <c r="EW1727" s="9"/>
      <c r="EX1727" s="9"/>
      <c r="EY1727" s="9"/>
      <c r="EZ1727" s="9"/>
      <c r="FA1727" s="9"/>
      <c r="FB1727" s="9"/>
      <c r="FC1727" s="9"/>
      <c r="FD1727" s="9"/>
      <c r="FE1727" s="9"/>
      <c r="FF1727" s="9"/>
      <c r="FG1727" s="9"/>
      <c r="FH1727" s="9"/>
      <c r="FI1727" s="9"/>
      <c r="FJ1727" s="9"/>
      <c r="FK1727" s="9"/>
      <c r="FL1727" s="9"/>
      <c r="FM1727" s="9"/>
      <c r="FN1727" s="9"/>
      <c r="FO1727" s="9"/>
      <c r="FP1727" s="9"/>
      <c r="FQ1727" s="9"/>
      <c r="FR1727" s="9"/>
      <c r="FS1727" s="9"/>
      <c r="FT1727" s="9"/>
      <c r="FU1727" s="9"/>
      <c r="FV1727" s="9"/>
      <c r="FW1727" s="9"/>
      <c r="FX1727" s="9"/>
      <c r="FY1727" s="9"/>
      <c r="FZ1727" s="9"/>
      <c r="GA1727" s="9"/>
      <c r="GB1727" s="9"/>
      <c r="GC1727" s="9"/>
      <c r="GD1727" s="9"/>
      <c r="GE1727" s="9"/>
      <c r="GF1727" s="9"/>
      <c r="GG1727" s="9"/>
      <c r="GH1727" s="9"/>
      <c r="GI1727" s="9"/>
      <c r="GJ1727" s="9"/>
      <c r="GK1727" s="9"/>
      <c r="GL1727" s="9"/>
      <c r="GM1727" s="9"/>
      <c r="GN1727" s="9"/>
      <c r="GO1727" s="9"/>
      <c r="GP1727" s="9"/>
      <c r="GQ1727" s="9"/>
      <c r="GR1727" s="9"/>
      <c r="GS1727" s="9"/>
      <c r="GT1727" s="9"/>
      <c r="GU1727" s="9"/>
      <c r="GV1727" s="9"/>
      <c r="GW1727" s="9"/>
      <c r="GX1727" s="9"/>
      <c r="GY1727" s="9"/>
      <c r="GZ1727" s="9"/>
      <c r="HA1727" s="9"/>
      <c r="HB1727" s="9"/>
      <c r="HC1727" s="9"/>
      <c r="HD1727" s="9"/>
      <c r="HE1727" s="9"/>
      <c r="HF1727" s="9"/>
      <c r="HG1727" s="9"/>
      <c r="HH1727" s="9"/>
      <c r="HI1727" s="9"/>
      <c r="HJ1727" s="9"/>
      <c r="HK1727" s="9"/>
      <c r="HL1727" s="9"/>
      <c r="HM1727" s="9"/>
      <c r="HN1727" s="9"/>
      <c r="HO1727" s="9"/>
      <c r="HP1727" s="9"/>
      <c r="HQ1727" s="9"/>
      <c r="HR1727" s="9"/>
      <c r="HS1727" s="9"/>
      <c r="HT1727" s="9"/>
      <c r="HU1727" s="9"/>
      <c r="HV1727" s="9"/>
      <c r="HW1727" s="9"/>
      <c r="HX1727" s="9"/>
      <c r="HY1727" s="9"/>
    </row>
    <row r="1728" spans="1:233" x14ac:dyDescent="0.2">
      <c r="A1728" s="12">
        <v>1253</v>
      </c>
      <c r="B1728" s="12" t="s">
        <v>2981</v>
      </c>
      <c r="C1728" s="12" t="s">
        <v>3135</v>
      </c>
      <c r="D1728" s="13">
        <v>13600</v>
      </c>
      <c r="E1728" s="33" t="s">
        <v>2256</v>
      </c>
      <c r="F1728" s="33" t="s">
        <v>6127</v>
      </c>
      <c r="G1728" s="9" t="s">
        <v>6451</v>
      </c>
      <c r="H1728" s="9"/>
      <c r="I1728" s="9"/>
      <c r="J1728" s="13" t="str">
        <f t="shared" si="26"/>
        <v>INSERT INTO `Productos` (txRefInterna,txRefExterna,txNomProducto,txDescripcion,idClasifProductos,idMarcaProductos) SELECT '1253','MAR','TUBO REFRIGERACION CULATA R-21 ','TUBO REFRIGERACION CULATA R-21 ', A.idClasifProductos, M.idClasifProductos  FROM `ClasifProductos` A, `ClasifProductos` M WHERE A.txDescripcion = 'TUBO' AND M.txDescripcion = 'RENAULT';</v>
      </c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  <c r="DP1728" s="9"/>
      <c r="DQ1728" s="9"/>
      <c r="DR1728" s="9"/>
      <c r="DS1728" s="9"/>
      <c r="DT1728" s="9"/>
      <c r="DU1728" s="9"/>
      <c r="DV1728" s="9"/>
      <c r="DW1728" s="9"/>
      <c r="DX1728" s="9"/>
      <c r="DY1728" s="9"/>
      <c r="DZ1728" s="9"/>
      <c r="EA1728" s="9"/>
      <c r="EB1728" s="9"/>
      <c r="EC1728" s="9"/>
      <c r="ED1728" s="9"/>
      <c r="EE1728" s="9"/>
      <c r="EF1728" s="9"/>
      <c r="EG1728" s="9"/>
      <c r="EH1728" s="9"/>
      <c r="EI1728" s="9"/>
      <c r="EJ1728" s="9"/>
      <c r="EK1728" s="9"/>
      <c r="EL1728" s="9"/>
      <c r="EM1728" s="9"/>
      <c r="EN1728" s="9"/>
      <c r="EO1728" s="9"/>
      <c r="EP1728" s="9"/>
      <c r="EQ1728" s="9"/>
      <c r="ER1728" s="9"/>
      <c r="ES1728" s="9"/>
      <c r="ET1728" s="9"/>
      <c r="EU1728" s="9"/>
      <c r="EV1728" s="9"/>
      <c r="EW1728" s="9"/>
      <c r="EX1728" s="9"/>
      <c r="EY1728" s="9"/>
      <c r="EZ1728" s="9"/>
      <c r="FA1728" s="9"/>
      <c r="FB1728" s="9"/>
      <c r="FC1728" s="9"/>
      <c r="FD1728" s="9"/>
      <c r="FE1728" s="9"/>
      <c r="FF1728" s="9"/>
      <c r="FG1728" s="9"/>
      <c r="FH1728" s="9"/>
      <c r="FI1728" s="9"/>
      <c r="FJ1728" s="9"/>
      <c r="FK1728" s="9"/>
      <c r="FL1728" s="9"/>
      <c r="FM1728" s="9"/>
      <c r="FN1728" s="9"/>
      <c r="FO1728" s="9"/>
      <c r="FP1728" s="9"/>
      <c r="FQ1728" s="9"/>
      <c r="FR1728" s="9"/>
      <c r="FS1728" s="9"/>
      <c r="FT1728" s="9"/>
      <c r="FU1728" s="9"/>
      <c r="FV1728" s="9"/>
      <c r="FW1728" s="9"/>
      <c r="FX1728" s="9"/>
      <c r="FY1728" s="9"/>
      <c r="FZ1728" s="9"/>
      <c r="GA1728" s="9"/>
      <c r="GB1728" s="9"/>
      <c r="GC1728" s="9"/>
      <c r="GD1728" s="9"/>
      <c r="GE1728" s="9"/>
      <c r="GF1728" s="9"/>
      <c r="GG1728" s="9"/>
      <c r="GH1728" s="9"/>
      <c r="GI1728" s="9"/>
      <c r="GJ1728" s="9"/>
      <c r="GK1728" s="9"/>
      <c r="GL1728" s="9"/>
      <c r="GM1728" s="9"/>
      <c r="GN1728" s="9"/>
      <c r="GO1728" s="9"/>
      <c r="GP1728" s="9"/>
      <c r="GQ1728" s="9"/>
      <c r="GR1728" s="9"/>
      <c r="GS1728" s="9"/>
      <c r="GT1728" s="9"/>
      <c r="GU1728" s="9"/>
      <c r="GV1728" s="9"/>
      <c r="GW1728" s="9"/>
      <c r="GX1728" s="9"/>
      <c r="GY1728" s="9"/>
      <c r="GZ1728" s="9"/>
      <c r="HA1728" s="9"/>
      <c r="HB1728" s="9"/>
      <c r="HC1728" s="9"/>
      <c r="HD1728" s="9"/>
      <c r="HE1728" s="9"/>
      <c r="HF1728" s="9"/>
      <c r="HG1728" s="9"/>
      <c r="HH1728" s="9"/>
      <c r="HI1728" s="9"/>
      <c r="HJ1728" s="9"/>
      <c r="HK1728" s="9"/>
      <c r="HL1728" s="9"/>
      <c r="HM1728" s="9"/>
      <c r="HN1728" s="9"/>
      <c r="HO1728" s="9"/>
      <c r="HP1728" s="9"/>
      <c r="HQ1728" s="9"/>
      <c r="HR1728" s="9"/>
      <c r="HS1728" s="9"/>
      <c r="HT1728" s="9"/>
      <c r="HU1728" s="9"/>
      <c r="HV1728" s="9"/>
      <c r="HW1728" s="9"/>
      <c r="HX1728" s="9"/>
      <c r="HY1728" s="9"/>
    </row>
    <row r="1729" spans="1:233" x14ac:dyDescent="0.2">
      <c r="A1729" s="12">
        <v>6132</v>
      </c>
      <c r="B1729" s="12" t="s">
        <v>2981</v>
      </c>
      <c r="C1729" s="12" t="s">
        <v>4240</v>
      </c>
      <c r="D1729" s="13">
        <v>12950</v>
      </c>
      <c r="E1729" s="33" t="s">
        <v>4135</v>
      </c>
      <c r="F1729" s="33" t="s">
        <v>6237</v>
      </c>
      <c r="G1729" s="9" t="s">
        <v>6451</v>
      </c>
      <c r="H1729" s="9"/>
      <c r="I1729" s="9"/>
      <c r="J1729" s="13" t="str">
        <f t="shared" si="26"/>
        <v>INSERT INTO `Productos` (txRefInterna,txRefExterna,txNomProducto,txDescripcion,idClasifProductos,idMarcaProductos) SELECT '6132','MAR','TUUBO TERMOSTATO HYUNDAI ACCENT GYRO','TUUBO TERMOSTATO HYUNDAI ACCENT GYRO', A.idClasifProductos, M.idClasifProductos  FROM `ClasifProductos` A, `ClasifProductos` M WHERE A.txDescripcion = 'TUBO' AND M.txDescripcion = 'HYUNDAI';</v>
      </c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  <c r="DP1729" s="9"/>
      <c r="DQ1729" s="9"/>
      <c r="DR1729" s="9"/>
      <c r="DS1729" s="9"/>
      <c r="DT1729" s="9"/>
      <c r="DU1729" s="9"/>
      <c r="DV1729" s="9"/>
      <c r="DW1729" s="9"/>
      <c r="DX1729" s="9"/>
      <c r="DY1729" s="9"/>
      <c r="DZ1729" s="9"/>
      <c r="EA1729" s="9"/>
      <c r="EB1729" s="9"/>
      <c r="EC1729" s="9"/>
      <c r="ED1729" s="9"/>
      <c r="EE1729" s="9"/>
      <c r="EF1729" s="9"/>
      <c r="EG1729" s="9"/>
      <c r="EH1729" s="9"/>
      <c r="EI1729" s="9"/>
      <c r="EJ1729" s="9"/>
      <c r="EK1729" s="9"/>
      <c r="EL1729" s="9"/>
      <c r="EM1729" s="9"/>
      <c r="EN1729" s="9"/>
      <c r="EO1729" s="9"/>
      <c r="EP1729" s="9"/>
      <c r="EQ1729" s="9"/>
      <c r="ER1729" s="9"/>
      <c r="ES1729" s="9"/>
      <c r="ET1729" s="9"/>
      <c r="EU1729" s="9"/>
      <c r="EV1729" s="9"/>
      <c r="EW1729" s="9"/>
      <c r="EX1729" s="9"/>
      <c r="EY1729" s="9"/>
      <c r="EZ1729" s="9"/>
      <c r="FA1729" s="9"/>
      <c r="FB1729" s="9"/>
      <c r="FC1729" s="9"/>
      <c r="FD1729" s="9"/>
      <c r="FE1729" s="9"/>
      <c r="FF1729" s="9"/>
      <c r="FG1729" s="9"/>
      <c r="FH1729" s="9"/>
      <c r="FI1729" s="9"/>
      <c r="FJ1729" s="9"/>
      <c r="FK1729" s="9"/>
      <c r="FL1729" s="9"/>
      <c r="FM1729" s="9"/>
      <c r="FN1729" s="9"/>
      <c r="FO1729" s="9"/>
      <c r="FP1729" s="9"/>
      <c r="FQ1729" s="9"/>
      <c r="FR1729" s="9"/>
      <c r="FS1729" s="9"/>
      <c r="FT1729" s="9"/>
      <c r="FU1729" s="9"/>
      <c r="FV1729" s="9"/>
      <c r="FW1729" s="9"/>
      <c r="FX1729" s="9"/>
      <c r="FY1729" s="9"/>
      <c r="FZ1729" s="9"/>
      <c r="GA1729" s="9"/>
      <c r="GB1729" s="9"/>
      <c r="GC1729" s="9"/>
      <c r="GD1729" s="9"/>
      <c r="GE1729" s="9"/>
      <c r="GF1729" s="9"/>
      <c r="GG1729" s="9"/>
      <c r="GH1729" s="9"/>
      <c r="GI1729" s="9"/>
      <c r="GJ1729" s="9"/>
      <c r="GK1729" s="9"/>
      <c r="GL1729" s="9"/>
      <c r="GM1729" s="9"/>
      <c r="GN1729" s="9"/>
      <c r="GO1729" s="9"/>
      <c r="GP1729" s="9"/>
      <c r="GQ1729" s="9"/>
      <c r="GR1729" s="9"/>
      <c r="GS1729" s="9"/>
      <c r="GT1729" s="9"/>
      <c r="GU1729" s="9"/>
      <c r="GV1729" s="9"/>
      <c r="GW1729" s="9"/>
      <c r="GX1729" s="9"/>
      <c r="GY1729" s="9"/>
      <c r="GZ1729" s="9"/>
      <c r="HA1729" s="9"/>
      <c r="HB1729" s="9"/>
      <c r="HC1729" s="9"/>
      <c r="HD1729" s="9"/>
      <c r="HE1729" s="9"/>
      <c r="HF1729" s="9"/>
      <c r="HG1729" s="9"/>
      <c r="HH1729" s="9"/>
      <c r="HI1729" s="9"/>
      <c r="HJ1729" s="9"/>
      <c r="HK1729" s="9"/>
      <c r="HL1729" s="9"/>
      <c r="HM1729" s="9"/>
      <c r="HN1729" s="9"/>
      <c r="HO1729" s="9"/>
      <c r="HP1729" s="9"/>
      <c r="HQ1729" s="9"/>
      <c r="HR1729" s="9"/>
      <c r="HS1729" s="9"/>
      <c r="HT1729" s="9"/>
      <c r="HU1729" s="9"/>
      <c r="HV1729" s="9"/>
      <c r="HW1729" s="9"/>
      <c r="HX1729" s="9"/>
      <c r="HY1729" s="9"/>
    </row>
    <row r="1730" spans="1:233" x14ac:dyDescent="0.2">
      <c r="A1730" s="12">
        <v>2042</v>
      </c>
      <c r="B1730" s="12" t="s">
        <v>2501</v>
      </c>
      <c r="C1730" s="12" t="s">
        <v>3509</v>
      </c>
      <c r="D1730" s="13">
        <v>1040</v>
      </c>
      <c r="E1730" s="33" t="s">
        <v>6141</v>
      </c>
      <c r="F1730" s="33" t="s">
        <v>6168</v>
      </c>
      <c r="G1730" s="9" t="s">
        <v>6420</v>
      </c>
      <c r="H1730" s="9"/>
      <c r="I1730" s="9"/>
      <c r="J1730" s="13" t="str">
        <f t="shared" ref="J1730:J1789" si="27">+CONCATENATE("INSERT INTO `Productos` (txRefInterna,txRefExterna,txNomProducto,txDescripcion,idClasifProductos,idMarcaProductos) SELECT '",A1730,"','",B1730,"','",C1730,"','",C1730,"', A.idClasifProductos, M.idClasifProductos  FROM `ClasifProductos` A, `ClasifProductos` M WHERE A.txDescripcion = '",G1730,"' AND M.txDescripcion = '",E1730,"';")</f>
        <v>INSERT INTO `Productos` (txRefInterna,txRefExterna,txNomProducto,txDescripcion,idClasifProductos,idMarcaProductos) SELECT '2042','TT','TUERCA CACHO M323 DERECHA','TUERCA CACHO M323 DERECHA', A.idClasifProductos, M.idClasifProductos  FROM `ClasifProductos` A, `ClasifProductos` M WHERE A.txDescripcion = 'TUERCA' AND M.txDescripcion = 'MAZDA ';</v>
      </c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  <c r="DP1730" s="9"/>
      <c r="DQ1730" s="9"/>
      <c r="DR1730" s="9"/>
      <c r="DS1730" s="9"/>
      <c r="DT1730" s="9"/>
      <c r="DU1730" s="9"/>
      <c r="DV1730" s="9"/>
      <c r="DW1730" s="9"/>
      <c r="DX1730" s="9"/>
      <c r="DY1730" s="9"/>
      <c r="DZ1730" s="9"/>
      <c r="EA1730" s="9"/>
      <c r="EB1730" s="9"/>
      <c r="EC1730" s="9"/>
      <c r="ED1730" s="9"/>
      <c r="EE1730" s="9"/>
      <c r="EF1730" s="9"/>
      <c r="EG1730" s="9"/>
      <c r="EH1730" s="9"/>
      <c r="EI1730" s="9"/>
      <c r="EJ1730" s="9"/>
      <c r="EK1730" s="9"/>
      <c r="EL1730" s="9"/>
      <c r="EM1730" s="9"/>
      <c r="EN1730" s="9"/>
      <c r="EO1730" s="9"/>
      <c r="EP1730" s="9"/>
      <c r="EQ1730" s="9"/>
      <c r="ER1730" s="9"/>
      <c r="ES1730" s="9"/>
      <c r="ET1730" s="9"/>
      <c r="EU1730" s="9"/>
      <c r="EV1730" s="9"/>
      <c r="EW1730" s="9"/>
      <c r="EX1730" s="9"/>
      <c r="EY1730" s="9"/>
      <c r="EZ1730" s="9"/>
      <c r="FA1730" s="9"/>
      <c r="FB1730" s="9"/>
      <c r="FC1730" s="9"/>
      <c r="FD1730" s="9"/>
      <c r="FE1730" s="9"/>
      <c r="FF1730" s="9"/>
      <c r="FG1730" s="9"/>
      <c r="FH1730" s="9"/>
      <c r="FI1730" s="9"/>
      <c r="FJ1730" s="9"/>
      <c r="FK1730" s="9"/>
      <c r="FL1730" s="9"/>
      <c r="FM1730" s="9"/>
      <c r="FN1730" s="9"/>
      <c r="FO1730" s="9"/>
      <c r="FP1730" s="9"/>
      <c r="FQ1730" s="9"/>
      <c r="FR1730" s="9"/>
      <c r="FS1730" s="9"/>
      <c r="FT1730" s="9"/>
      <c r="FU1730" s="9"/>
      <c r="FV1730" s="9"/>
      <c r="FW1730" s="9"/>
      <c r="FX1730" s="9"/>
      <c r="FY1730" s="9"/>
      <c r="FZ1730" s="9"/>
      <c r="GA1730" s="9"/>
      <c r="GB1730" s="9"/>
      <c r="GC1730" s="9"/>
      <c r="GD1730" s="9"/>
      <c r="GE1730" s="9"/>
      <c r="GF1730" s="9"/>
      <c r="GG1730" s="9"/>
      <c r="GH1730" s="9"/>
      <c r="GI1730" s="9"/>
      <c r="GJ1730" s="9"/>
      <c r="GK1730" s="9"/>
      <c r="GL1730" s="9"/>
      <c r="GM1730" s="9"/>
      <c r="GN1730" s="9"/>
      <c r="GO1730" s="9"/>
      <c r="GP1730" s="9"/>
      <c r="GQ1730" s="9"/>
      <c r="GR1730" s="9"/>
      <c r="GS1730" s="9"/>
      <c r="GT1730" s="9"/>
      <c r="GU1730" s="9"/>
      <c r="GV1730" s="9"/>
      <c r="GW1730" s="9"/>
      <c r="GX1730" s="9"/>
      <c r="GY1730" s="9"/>
      <c r="GZ1730" s="9"/>
      <c r="HA1730" s="9"/>
      <c r="HB1730" s="9"/>
      <c r="HC1730" s="9"/>
      <c r="HD1730" s="9"/>
      <c r="HE1730" s="9"/>
      <c r="HF1730" s="9"/>
      <c r="HG1730" s="9"/>
      <c r="HH1730" s="9"/>
      <c r="HI1730" s="9"/>
      <c r="HJ1730" s="9"/>
      <c r="HK1730" s="9"/>
      <c r="HL1730" s="9"/>
      <c r="HM1730" s="9"/>
      <c r="HN1730" s="9"/>
      <c r="HO1730" s="9"/>
      <c r="HP1730" s="9"/>
      <c r="HQ1730" s="9"/>
      <c r="HR1730" s="9"/>
      <c r="HS1730" s="9"/>
      <c r="HT1730" s="9"/>
      <c r="HU1730" s="9"/>
      <c r="HV1730" s="9"/>
      <c r="HW1730" s="9"/>
      <c r="HX1730" s="9"/>
      <c r="HY1730" s="9"/>
    </row>
    <row r="1731" spans="1:233" x14ac:dyDescent="0.2">
      <c r="A1731" s="12">
        <v>2043</v>
      </c>
      <c r="B1731" s="12" t="s">
        <v>2501</v>
      </c>
      <c r="C1731" s="12" t="s">
        <v>3510</v>
      </c>
      <c r="D1731" s="13">
        <v>1040</v>
      </c>
      <c r="E1731" s="33" t="s">
        <v>6141</v>
      </c>
      <c r="F1731" s="33" t="s">
        <v>6168</v>
      </c>
      <c r="G1731" s="9" t="s">
        <v>6420</v>
      </c>
      <c r="H1731" s="9"/>
      <c r="I1731" s="9"/>
      <c r="J1731" s="13" t="str">
        <f t="shared" si="27"/>
        <v>INSERT INTO `Productos` (txRefInterna,txRefExterna,txNomProducto,txDescripcion,idClasifProductos,idMarcaProductos) SELECT '2043','TT','TUERCA CACHO M323 IZQUIERDA','TUERCA CACHO M323 IZQUIERDA', A.idClasifProductos, M.idClasifProductos  FROM `ClasifProductos` A, `ClasifProductos` M WHERE A.txDescripcion = 'TUERCA' AND M.txDescripcion = 'MAZDA ';</v>
      </c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  <c r="DP1731" s="9"/>
      <c r="DQ1731" s="9"/>
      <c r="DR1731" s="9"/>
      <c r="DS1731" s="9"/>
      <c r="DT1731" s="9"/>
      <c r="DU1731" s="9"/>
      <c r="DV1731" s="9"/>
      <c r="DW1731" s="9"/>
      <c r="DX1731" s="9"/>
      <c r="DY1731" s="9"/>
      <c r="DZ1731" s="9"/>
      <c r="EA1731" s="9"/>
      <c r="EB1731" s="9"/>
      <c r="EC1731" s="9"/>
      <c r="ED1731" s="9"/>
      <c r="EE1731" s="9"/>
      <c r="EF1731" s="9"/>
      <c r="EG1731" s="9"/>
      <c r="EH1731" s="9"/>
      <c r="EI1731" s="9"/>
      <c r="EJ1731" s="9"/>
      <c r="EK1731" s="9"/>
      <c r="EL1731" s="9"/>
      <c r="EM1731" s="9"/>
      <c r="EN1731" s="9"/>
      <c r="EO1731" s="9"/>
      <c r="EP1731" s="9"/>
      <c r="EQ1731" s="9"/>
      <c r="ER1731" s="9"/>
      <c r="ES1731" s="9"/>
      <c r="ET1731" s="9"/>
      <c r="EU1731" s="9"/>
      <c r="EV1731" s="9"/>
      <c r="EW1731" s="9"/>
      <c r="EX1731" s="9"/>
      <c r="EY1731" s="9"/>
      <c r="EZ1731" s="9"/>
      <c r="FA1731" s="9"/>
      <c r="FB1731" s="9"/>
      <c r="FC1731" s="9"/>
      <c r="FD1731" s="9"/>
      <c r="FE1731" s="9"/>
      <c r="FF1731" s="9"/>
      <c r="FG1731" s="9"/>
      <c r="FH1731" s="9"/>
      <c r="FI1731" s="9"/>
      <c r="FJ1731" s="9"/>
      <c r="FK1731" s="9"/>
      <c r="FL1731" s="9"/>
      <c r="FM1731" s="9"/>
      <c r="FN1731" s="9"/>
      <c r="FO1731" s="9"/>
      <c r="FP1731" s="9"/>
      <c r="FQ1731" s="9"/>
      <c r="FR1731" s="9"/>
      <c r="FS1731" s="9"/>
      <c r="FT1731" s="9"/>
      <c r="FU1731" s="9"/>
      <c r="FV1731" s="9"/>
      <c r="FW1731" s="9"/>
      <c r="FX1731" s="9"/>
      <c r="FY1731" s="9"/>
      <c r="FZ1731" s="9"/>
      <c r="GA1731" s="9"/>
      <c r="GB1731" s="9"/>
      <c r="GC1731" s="9"/>
      <c r="GD1731" s="9"/>
      <c r="GE1731" s="9"/>
      <c r="GF1731" s="9"/>
      <c r="GG1731" s="9"/>
      <c r="GH1731" s="9"/>
      <c r="GI1731" s="9"/>
      <c r="GJ1731" s="9"/>
      <c r="GK1731" s="9"/>
      <c r="GL1731" s="9"/>
      <c r="GM1731" s="9"/>
      <c r="GN1731" s="9"/>
      <c r="GO1731" s="9"/>
      <c r="GP1731" s="9"/>
      <c r="GQ1731" s="9"/>
      <c r="GR1731" s="9"/>
      <c r="GS1731" s="9"/>
      <c r="GT1731" s="9"/>
      <c r="GU1731" s="9"/>
      <c r="GV1731" s="9"/>
      <c r="GW1731" s="9"/>
      <c r="GX1731" s="9"/>
      <c r="GY1731" s="9"/>
      <c r="GZ1731" s="9"/>
      <c r="HA1731" s="9"/>
      <c r="HB1731" s="9"/>
      <c r="HC1731" s="9"/>
      <c r="HD1731" s="9"/>
      <c r="HE1731" s="9"/>
      <c r="HF1731" s="9"/>
      <c r="HG1731" s="9"/>
      <c r="HH1731" s="9"/>
      <c r="HI1731" s="9"/>
      <c r="HJ1731" s="9"/>
      <c r="HK1731" s="9"/>
      <c r="HL1731" s="9"/>
      <c r="HM1731" s="9"/>
      <c r="HN1731" s="9"/>
      <c r="HO1731" s="9"/>
      <c r="HP1731" s="9"/>
      <c r="HQ1731" s="9"/>
      <c r="HR1731" s="9"/>
      <c r="HS1731" s="9"/>
      <c r="HT1731" s="9"/>
      <c r="HU1731" s="9"/>
      <c r="HV1731" s="9"/>
      <c r="HW1731" s="9"/>
      <c r="HX1731" s="9"/>
      <c r="HY1731" s="9"/>
    </row>
    <row r="1732" spans="1:233" x14ac:dyDescent="0.2">
      <c r="A1732" s="39">
        <v>3036</v>
      </c>
      <c r="B1732" s="39" t="s">
        <v>2501</v>
      </c>
      <c r="C1732" s="41" t="s">
        <v>3594</v>
      </c>
      <c r="D1732" s="40">
        <v>1760</v>
      </c>
      <c r="E1732" s="41" t="s">
        <v>6260</v>
      </c>
      <c r="F1732" s="41" t="s">
        <v>6168</v>
      </c>
      <c r="G1732" s="42" t="s">
        <v>6420</v>
      </c>
      <c r="H1732" s="42"/>
      <c r="I1732" s="9"/>
      <c r="J1732" s="13" t="str">
        <f t="shared" si="27"/>
        <v>INSERT INTO `Productos` (txRefInterna,txRefExterna,txNomProducto,txDescripcion,idClasifProductos,idMarcaProductos) SELECT '3036','TT','TUERCA CACHO CHEVETTE','TUERCA CACHO CHEVETTE', A.idClasifProductos, M.idClasifProductos  FROM `ClasifProductos` A, `ClasifProductos` M WHERE A.txDescripcion = 'TUERCA' AND M.txDescripcion = 'CHEVROLET CHEVETTE';</v>
      </c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  <c r="DP1732" s="9"/>
      <c r="DQ1732" s="9"/>
      <c r="DR1732" s="9"/>
      <c r="DS1732" s="9"/>
      <c r="DT1732" s="9"/>
      <c r="DU1732" s="9"/>
      <c r="DV1732" s="9"/>
      <c r="DW1732" s="9"/>
      <c r="DX1732" s="9"/>
      <c r="DY1732" s="9"/>
      <c r="DZ1732" s="9"/>
      <c r="EA1732" s="9"/>
      <c r="EB1732" s="9"/>
      <c r="EC1732" s="9"/>
      <c r="ED1732" s="9"/>
      <c r="EE1732" s="9"/>
      <c r="EF1732" s="9"/>
      <c r="EG1732" s="9"/>
      <c r="EH1732" s="9"/>
      <c r="EI1732" s="9"/>
      <c r="EJ1732" s="9"/>
      <c r="EK1732" s="9"/>
      <c r="EL1732" s="9"/>
      <c r="EM1732" s="9"/>
      <c r="EN1732" s="9"/>
      <c r="EO1732" s="9"/>
      <c r="EP1732" s="9"/>
      <c r="EQ1732" s="9"/>
      <c r="ER1732" s="9"/>
      <c r="ES1732" s="9"/>
      <c r="ET1732" s="9"/>
      <c r="EU1732" s="9"/>
      <c r="EV1732" s="9"/>
      <c r="EW1732" s="9"/>
      <c r="EX1732" s="9"/>
      <c r="EY1732" s="9"/>
      <c r="EZ1732" s="9"/>
      <c r="FA1732" s="9"/>
      <c r="FB1732" s="9"/>
      <c r="FC1732" s="9"/>
      <c r="FD1732" s="9"/>
      <c r="FE1732" s="9"/>
      <c r="FF1732" s="9"/>
      <c r="FG1732" s="9"/>
      <c r="FH1732" s="9"/>
      <c r="FI1732" s="9"/>
      <c r="FJ1732" s="9"/>
      <c r="FK1732" s="9"/>
      <c r="FL1732" s="9"/>
      <c r="FM1732" s="9"/>
      <c r="FN1732" s="9"/>
      <c r="FO1732" s="9"/>
      <c r="FP1732" s="9"/>
      <c r="FQ1732" s="9"/>
      <c r="FR1732" s="9"/>
      <c r="FS1732" s="9"/>
      <c r="FT1732" s="9"/>
      <c r="FU1732" s="9"/>
      <c r="FV1732" s="9"/>
      <c r="FW1732" s="9"/>
      <c r="FX1732" s="9"/>
      <c r="FY1732" s="9"/>
      <c r="FZ1732" s="9"/>
      <c r="GA1732" s="9"/>
      <c r="GB1732" s="9"/>
      <c r="GC1732" s="9"/>
      <c r="GD1732" s="9"/>
      <c r="GE1732" s="9"/>
      <c r="GF1732" s="9"/>
      <c r="GG1732" s="9"/>
      <c r="GH1732" s="9"/>
      <c r="GI1732" s="9"/>
      <c r="GJ1732" s="9"/>
      <c r="GK1732" s="9"/>
      <c r="GL1732" s="9"/>
      <c r="GM1732" s="9"/>
      <c r="GN1732" s="9"/>
      <c r="GO1732" s="9"/>
      <c r="GP1732" s="9"/>
      <c r="GQ1732" s="9"/>
      <c r="GR1732" s="9"/>
      <c r="GS1732" s="9"/>
      <c r="GT1732" s="9"/>
      <c r="GU1732" s="9"/>
      <c r="GV1732" s="9"/>
      <c r="GW1732" s="9"/>
      <c r="GX1732" s="9"/>
      <c r="GY1732" s="9"/>
      <c r="GZ1732" s="9"/>
      <c r="HA1732" s="9"/>
      <c r="HB1732" s="9"/>
      <c r="HC1732" s="9"/>
      <c r="HD1732" s="9"/>
      <c r="HE1732" s="9"/>
      <c r="HF1732" s="9"/>
      <c r="HG1732" s="9"/>
      <c r="HH1732" s="9"/>
      <c r="HI1732" s="9"/>
      <c r="HJ1732" s="9"/>
      <c r="HK1732" s="9"/>
      <c r="HL1732" s="9"/>
      <c r="HM1732" s="9"/>
      <c r="HN1732" s="9"/>
      <c r="HO1732" s="9"/>
      <c r="HP1732" s="9"/>
      <c r="HQ1732" s="9"/>
      <c r="HR1732" s="9"/>
      <c r="HS1732" s="9"/>
      <c r="HT1732" s="9"/>
      <c r="HU1732" s="9"/>
      <c r="HV1732" s="9"/>
      <c r="HW1732" s="9"/>
      <c r="HX1732" s="9"/>
      <c r="HY1732" s="9"/>
    </row>
    <row r="1733" spans="1:233" x14ac:dyDescent="0.2">
      <c r="A1733" s="12">
        <v>1223</v>
      </c>
      <c r="B1733" s="12" t="s">
        <v>2501</v>
      </c>
      <c r="C1733" s="12" t="s">
        <v>3136</v>
      </c>
      <c r="D1733" s="13">
        <v>720</v>
      </c>
      <c r="E1733" s="33" t="s">
        <v>2256</v>
      </c>
      <c r="F1733" s="33" t="s">
        <v>6128</v>
      </c>
      <c r="G1733" s="9" t="s">
        <v>6420</v>
      </c>
      <c r="H1733" s="9"/>
      <c r="I1733" s="9"/>
      <c r="J1733" s="13" t="str">
        <f t="shared" si="27"/>
        <v>INSERT INTO `Productos` (txRefInterna,txRefExterna,txNomProducto,txDescripcion,idClasifProductos,idMarcaProductos) SELECT '1223','TT','TUERCA EJE R-4-6-12 ','TUERCA EJE R-4-6-12 ', A.idClasifProductos, M.idClasifProductos  FROM `ClasifProductos` A, `ClasifProductos` M WHERE A.txDescripcion = 'TUERCA' AND M.txDescripcion = 'RENAULT';</v>
      </c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  <c r="DP1733" s="9"/>
      <c r="DQ1733" s="9"/>
      <c r="DR1733" s="9"/>
      <c r="DS1733" s="9"/>
      <c r="DT1733" s="9"/>
      <c r="DU1733" s="9"/>
      <c r="DV1733" s="9"/>
      <c r="DW1733" s="9"/>
      <c r="DX1733" s="9"/>
      <c r="DY1733" s="9"/>
      <c r="DZ1733" s="9"/>
      <c r="EA1733" s="9"/>
      <c r="EB1733" s="9"/>
      <c r="EC1733" s="9"/>
      <c r="ED1733" s="9"/>
      <c r="EE1733" s="9"/>
      <c r="EF1733" s="9"/>
      <c r="EG1733" s="9"/>
      <c r="EH1733" s="9"/>
      <c r="EI1733" s="9"/>
      <c r="EJ1733" s="9"/>
      <c r="EK1733" s="9"/>
      <c r="EL1733" s="9"/>
      <c r="EM1733" s="9"/>
      <c r="EN1733" s="9"/>
      <c r="EO1733" s="9"/>
      <c r="EP1733" s="9"/>
      <c r="EQ1733" s="9"/>
      <c r="ER1733" s="9"/>
      <c r="ES1733" s="9"/>
      <c r="ET1733" s="9"/>
      <c r="EU1733" s="9"/>
      <c r="EV1733" s="9"/>
      <c r="EW1733" s="9"/>
      <c r="EX1733" s="9"/>
      <c r="EY1733" s="9"/>
      <c r="EZ1733" s="9"/>
      <c r="FA1733" s="9"/>
      <c r="FB1733" s="9"/>
      <c r="FC1733" s="9"/>
      <c r="FD1733" s="9"/>
      <c r="FE1733" s="9"/>
      <c r="FF1733" s="9"/>
      <c r="FG1733" s="9"/>
      <c r="FH1733" s="9"/>
      <c r="FI1733" s="9"/>
      <c r="FJ1733" s="9"/>
      <c r="FK1733" s="9"/>
      <c r="FL1733" s="9"/>
      <c r="FM1733" s="9"/>
      <c r="FN1733" s="9"/>
      <c r="FO1733" s="9"/>
      <c r="FP1733" s="9"/>
      <c r="FQ1733" s="9"/>
      <c r="FR1733" s="9"/>
      <c r="FS1733" s="9"/>
      <c r="FT1733" s="9"/>
      <c r="FU1733" s="9"/>
      <c r="FV1733" s="9"/>
      <c r="FW1733" s="9"/>
      <c r="FX1733" s="9"/>
      <c r="FY1733" s="9"/>
      <c r="FZ1733" s="9"/>
      <c r="GA1733" s="9"/>
      <c r="GB1733" s="9"/>
      <c r="GC1733" s="9"/>
      <c r="GD1733" s="9"/>
      <c r="GE1733" s="9"/>
      <c r="GF1733" s="9"/>
      <c r="GG1733" s="9"/>
      <c r="GH1733" s="9"/>
      <c r="GI1733" s="9"/>
      <c r="GJ1733" s="9"/>
      <c r="GK1733" s="9"/>
      <c r="GL1733" s="9"/>
      <c r="GM1733" s="9"/>
      <c r="GN1733" s="9"/>
      <c r="GO1733" s="9"/>
      <c r="GP1733" s="9"/>
      <c r="GQ1733" s="9"/>
      <c r="GR1733" s="9"/>
      <c r="GS1733" s="9"/>
      <c r="GT1733" s="9"/>
      <c r="GU1733" s="9"/>
      <c r="GV1733" s="9"/>
      <c r="GW1733" s="9"/>
      <c r="GX1733" s="9"/>
      <c r="GY1733" s="9"/>
      <c r="GZ1733" s="9"/>
      <c r="HA1733" s="9"/>
      <c r="HB1733" s="9"/>
      <c r="HC1733" s="9"/>
      <c r="HD1733" s="9"/>
      <c r="HE1733" s="9"/>
      <c r="HF1733" s="9"/>
      <c r="HG1733" s="9"/>
      <c r="HH1733" s="9"/>
      <c r="HI1733" s="9"/>
      <c r="HJ1733" s="9"/>
      <c r="HK1733" s="9"/>
      <c r="HL1733" s="9"/>
      <c r="HM1733" s="9"/>
      <c r="HN1733" s="9"/>
      <c r="HO1733" s="9"/>
      <c r="HP1733" s="9"/>
      <c r="HQ1733" s="9"/>
      <c r="HR1733" s="9"/>
      <c r="HS1733" s="9"/>
      <c r="HT1733" s="9"/>
      <c r="HU1733" s="9"/>
      <c r="HV1733" s="9"/>
      <c r="HW1733" s="9"/>
      <c r="HX1733" s="9"/>
      <c r="HY1733" s="9"/>
    </row>
    <row r="1734" spans="1:233" x14ac:dyDescent="0.2">
      <c r="A1734" s="12">
        <v>1224</v>
      </c>
      <c r="B1734" s="12" t="s">
        <v>2501</v>
      </c>
      <c r="C1734" s="12" t="s">
        <v>3137</v>
      </c>
      <c r="D1734" s="13">
        <v>1820</v>
      </c>
      <c r="E1734" s="33" t="s">
        <v>2256</v>
      </c>
      <c r="F1734" s="33" t="s">
        <v>6128</v>
      </c>
      <c r="G1734" s="9" t="s">
        <v>6420</v>
      </c>
      <c r="H1734" s="9"/>
      <c r="I1734" s="9"/>
      <c r="J1734" s="13" t="str">
        <f t="shared" si="27"/>
        <v>INSERT INTO `Productos` (txRefInterna,txRefExterna,txNomProducto,txDescripcion,idClasifProductos,idMarcaProductos) SELECT '1224','TT','TUERCA EJE R-9 ORIGINAL ','TUERCA EJE R-9 ORIGINAL ', A.idClasifProductos, M.idClasifProductos  FROM `ClasifProductos` A, `ClasifProductos` M WHERE A.txDescripcion = 'TUERCA' AND M.txDescripcion = 'RENAULT';</v>
      </c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  <c r="DP1734" s="9"/>
      <c r="DQ1734" s="9"/>
      <c r="DR1734" s="9"/>
      <c r="DS1734" s="9"/>
      <c r="DT1734" s="9"/>
      <c r="DU1734" s="9"/>
      <c r="DV1734" s="9"/>
      <c r="DW1734" s="9"/>
      <c r="DX1734" s="9"/>
      <c r="DY1734" s="9"/>
      <c r="DZ1734" s="9"/>
      <c r="EA1734" s="9"/>
      <c r="EB1734" s="9"/>
      <c r="EC1734" s="9"/>
      <c r="ED1734" s="9"/>
      <c r="EE1734" s="9"/>
      <c r="EF1734" s="9"/>
      <c r="EG1734" s="9"/>
      <c r="EH1734" s="9"/>
      <c r="EI1734" s="9"/>
      <c r="EJ1734" s="9"/>
      <c r="EK1734" s="9"/>
      <c r="EL1734" s="9"/>
      <c r="EM1734" s="9"/>
      <c r="EN1734" s="9"/>
      <c r="EO1734" s="9"/>
      <c r="EP1734" s="9"/>
      <c r="EQ1734" s="9"/>
      <c r="ER1734" s="9"/>
      <c r="ES1734" s="9"/>
      <c r="ET1734" s="9"/>
      <c r="EU1734" s="9"/>
      <c r="EV1734" s="9"/>
      <c r="EW1734" s="9"/>
      <c r="EX1734" s="9"/>
      <c r="EY1734" s="9"/>
      <c r="EZ1734" s="9"/>
      <c r="FA1734" s="9"/>
      <c r="FB1734" s="9"/>
      <c r="FC1734" s="9"/>
      <c r="FD1734" s="9"/>
      <c r="FE1734" s="9"/>
      <c r="FF1734" s="9"/>
      <c r="FG1734" s="9"/>
      <c r="FH1734" s="9"/>
      <c r="FI1734" s="9"/>
      <c r="FJ1734" s="9"/>
      <c r="FK1734" s="9"/>
      <c r="FL1734" s="9"/>
      <c r="FM1734" s="9"/>
      <c r="FN1734" s="9"/>
      <c r="FO1734" s="9"/>
      <c r="FP1734" s="9"/>
      <c r="FQ1734" s="9"/>
      <c r="FR1734" s="9"/>
      <c r="FS1734" s="9"/>
      <c r="FT1734" s="9"/>
      <c r="FU1734" s="9"/>
      <c r="FV1734" s="9"/>
      <c r="FW1734" s="9"/>
      <c r="FX1734" s="9"/>
      <c r="FY1734" s="9"/>
      <c r="FZ1734" s="9"/>
      <c r="GA1734" s="9"/>
      <c r="GB1734" s="9"/>
      <c r="GC1734" s="9"/>
      <c r="GD1734" s="9"/>
      <c r="GE1734" s="9"/>
      <c r="GF1734" s="9"/>
      <c r="GG1734" s="9"/>
      <c r="GH1734" s="9"/>
      <c r="GI1734" s="9"/>
      <c r="GJ1734" s="9"/>
      <c r="GK1734" s="9"/>
      <c r="GL1734" s="9"/>
      <c r="GM1734" s="9"/>
      <c r="GN1734" s="9"/>
      <c r="GO1734" s="9"/>
      <c r="GP1734" s="9"/>
      <c r="GQ1734" s="9"/>
      <c r="GR1734" s="9"/>
      <c r="GS1734" s="9"/>
      <c r="GT1734" s="9"/>
      <c r="GU1734" s="9"/>
      <c r="GV1734" s="9"/>
      <c r="GW1734" s="9"/>
      <c r="GX1734" s="9"/>
      <c r="GY1734" s="9"/>
      <c r="GZ1734" s="9"/>
      <c r="HA1734" s="9"/>
      <c r="HB1734" s="9"/>
      <c r="HC1734" s="9"/>
      <c r="HD1734" s="9"/>
      <c r="HE1734" s="9"/>
      <c r="HF1734" s="9"/>
      <c r="HG1734" s="9"/>
      <c r="HH1734" s="9"/>
      <c r="HI1734" s="9"/>
      <c r="HJ1734" s="9"/>
      <c r="HK1734" s="9"/>
      <c r="HL1734" s="9"/>
      <c r="HM1734" s="9"/>
      <c r="HN1734" s="9"/>
      <c r="HO1734" s="9"/>
      <c r="HP1734" s="9"/>
      <c r="HQ1734" s="9"/>
      <c r="HR1734" s="9"/>
      <c r="HS1734" s="9"/>
      <c r="HT1734" s="9"/>
      <c r="HU1734" s="9"/>
      <c r="HV1734" s="9"/>
      <c r="HW1734" s="9"/>
      <c r="HX1734" s="9"/>
      <c r="HY1734" s="9"/>
    </row>
    <row r="1735" spans="1:233" x14ac:dyDescent="0.2">
      <c r="A1735" s="12">
        <v>1225</v>
      </c>
      <c r="B1735" s="12" t="s">
        <v>2501</v>
      </c>
      <c r="C1735" s="12" t="s">
        <v>3138</v>
      </c>
      <c r="D1735" s="13">
        <v>1620</v>
      </c>
      <c r="E1735" s="33" t="s">
        <v>2256</v>
      </c>
      <c r="F1735" s="33" t="s">
        <v>6128</v>
      </c>
      <c r="G1735" s="9" t="s">
        <v>6420</v>
      </c>
      <c r="H1735" s="9"/>
      <c r="I1735" s="9"/>
      <c r="J1735" s="13" t="str">
        <f t="shared" si="27"/>
        <v>INSERT INTO `Productos` (txRefInterna,txRefExterna,txNomProducto,txDescripcion,idClasifProductos,idMarcaProductos) SELECT '1225','TT','TUERCA EJE R-9 ','TUERCA EJE R-9 ', A.idClasifProductos, M.idClasifProductos  FROM `ClasifProductos` A, `ClasifProductos` M WHERE A.txDescripcion = 'TUERCA' AND M.txDescripcion = 'RENAULT';</v>
      </c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  <c r="DP1735" s="9"/>
      <c r="DQ1735" s="9"/>
      <c r="DR1735" s="9"/>
      <c r="DS1735" s="9"/>
      <c r="DT1735" s="9"/>
      <c r="DU1735" s="9"/>
      <c r="DV1735" s="9"/>
      <c r="DW1735" s="9"/>
      <c r="DX1735" s="9"/>
      <c r="DY1735" s="9"/>
      <c r="DZ1735" s="9"/>
      <c r="EA1735" s="9"/>
      <c r="EB1735" s="9"/>
      <c r="EC1735" s="9"/>
      <c r="ED1735" s="9"/>
      <c r="EE1735" s="9"/>
      <c r="EF1735" s="9"/>
      <c r="EG1735" s="9"/>
      <c r="EH1735" s="9"/>
      <c r="EI1735" s="9"/>
      <c r="EJ1735" s="9"/>
      <c r="EK1735" s="9"/>
      <c r="EL1735" s="9"/>
      <c r="EM1735" s="9"/>
      <c r="EN1735" s="9"/>
      <c r="EO1735" s="9"/>
      <c r="EP1735" s="9"/>
      <c r="EQ1735" s="9"/>
      <c r="ER1735" s="9"/>
      <c r="ES1735" s="9"/>
      <c r="ET1735" s="9"/>
      <c r="EU1735" s="9"/>
      <c r="EV1735" s="9"/>
      <c r="EW1735" s="9"/>
      <c r="EX1735" s="9"/>
      <c r="EY1735" s="9"/>
      <c r="EZ1735" s="9"/>
      <c r="FA1735" s="9"/>
      <c r="FB1735" s="9"/>
      <c r="FC1735" s="9"/>
      <c r="FD1735" s="9"/>
      <c r="FE1735" s="9"/>
      <c r="FF1735" s="9"/>
      <c r="FG1735" s="9"/>
      <c r="FH1735" s="9"/>
      <c r="FI1735" s="9"/>
      <c r="FJ1735" s="9"/>
      <c r="FK1735" s="9"/>
      <c r="FL1735" s="9"/>
      <c r="FM1735" s="9"/>
      <c r="FN1735" s="9"/>
      <c r="FO1735" s="9"/>
      <c r="FP1735" s="9"/>
      <c r="FQ1735" s="9"/>
      <c r="FR1735" s="9"/>
      <c r="FS1735" s="9"/>
      <c r="FT1735" s="9"/>
      <c r="FU1735" s="9"/>
      <c r="FV1735" s="9"/>
      <c r="FW1735" s="9"/>
      <c r="FX1735" s="9"/>
      <c r="FY1735" s="9"/>
      <c r="FZ1735" s="9"/>
      <c r="GA1735" s="9"/>
      <c r="GB1735" s="9"/>
      <c r="GC1735" s="9"/>
      <c r="GD1735" s="9"/>
      <c r="GE1735" s="9"/>
      <c r="GF1735" s="9"/>
      <c r="GG1735" s="9"/>
      <c r="GH1735" s="9"/>
      <c r="GI1735" s="9"/>
      <c r="GJ1735" s="9"/>
      <c r="GK1735" s="9"/>
      <c r="GL1735" s="9"/>
      <c r="GM1735" s="9"/>
      <c r="GN1735" s="9"/>
      <c r="GO1735" s="9"/>
      <c r="GP1735" s="9"/>
      <c r="GQ1735" s="9"/>
      <c r="GR1735" s="9"/>
      <c r="GS1735" s="9"/>
      <c r="GT1735" s="9"/>
      <c r="GU1735" s="9"/>
      <c r="GV1735" s="9"/>
      <c r="GW1735" s="9"/>
      <c r="GX1735" s="9"/>
      <c r="GY1735" s="9"/>
      <c r="GZ1735" s="9"/>
      <c r="HA1735" s="9"/>
      <c r="HB1735" s="9"/>
      <c r="HC1735" s="9"/>
      <c r="HD1735" s="9"/>
      <c r="HE1735" s="9"/>
      <c r="HF1735" s="9"/>
      <c r="HG1735" s="9"/>
      <c r="HH1735" s="9"/>
      <c r="HI1735" s="9"/>
      <c r="HJ1735" s="9"/>
      <c r="HK1735" s="9"/>
      <c r="HL1735" s="9"/>
      <c r="HM1735" s="9"/>
      <c r="HN1735" s="9"/>
      <c r="HO1735" s="9"/>
      <c r="HP1735" s="9"/>
      <c r="HQ1735" s="9"/>
      <c r="HR1735" s="9"/>
      <c r="HS1735" s="9"/>
      <c r="HT1735" s="9"/>
      <c r="HU1735" s="9"/>
      <c r="HV1735" s="9"/>
      <c r="HW1735" s="9"/>
      <c r="HX1735" s="9"/>
      <c r="HY1735" s="9"/>
    </row>
    <row r="1736" spans="1:233" x14ac:dyDescent="0.2">
      <c r="A1736" s="12">
        <v>2044</v>
      </c>
      <c r="B1736" s="12" t="s">
        <v>2501</v>
      </c>
      <c r="C1736" s="12" t="s">
        <v>3512</v>
      </c>
      <c r="D1736" s="13">
        <v>2080</v>
      </c>
      <c r="E1736" s="33" t="s">
        <v>6141</v>
      </c>
      <c r="F1736" s="33" t="s">
        <v>6128</v>
      </c>
      <c r="G1736" s="9" t="s">
        <v>6420</v>
      </c>
      <c r="H1736" s="9"/>
      <c r="I1736" s="9"/>
      <c r="J1736" s="13" t="str">
        <f t="shared" si="27"/>
        <v>INSERT INTO `Productos` (txRefInterna,txRefExterna,txNomProducto,txDescripcion,idClasifProductos,idMarcaProductos) SELECT '2044','TT','TUERCA EJE M323','TUERCA EJE M323', A.idClasifProductos, M.idClasifProductos  FROM `ClasifProductos` A, `ClasifProductos` M WHERE A.txDescripcion = 'TUERCA' AND M.txDescripcion = 'MAZDA ';</v>
      </c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  <c r="DP1736" s="9"/>
      <c r="DQ1736" s="9"/>
      <c r="DR1736" s="9"/>
      <c r="DS1736" s="9"/>
      <c r="DT1736" s="9"/>
      <c r="DU1736" s="9"/>
      <c r="DV1736" s="9"/>
      <c r="DW1736" s="9"/>
      <c r="DX1736" s="9"/>
      <c r="DY1736" s="9"/>
      <c r="DZ1736" s="9"/>
      <c r="EA1736" s="9"/>
      <c r="EB1736" s="9"/>
      <c r="EC1736" s="9"/>
      <c r="ED1736" s="9"/>
      <c r="EE1736" s="9"/>
      <c r="EF1736" s="9"/>
      <c r="EG1736" s="9"/>
      <c r="EH1736" s="9"/>
      <c r="EI1736" s="9"/>
      <c r="EJ1736" s="9"/>
      <c r="EK1736" s="9"/>
      <c r="EL1736" s="9"/>
      <c r="EM1736" s="9"/>
      <c r="EN1736" s="9"/>
      <c r="EO1736" s="9"/>
      <c r="EP1736" s="9"/>
      <c r="EQ1736" s="9"/>
      <c r="ER1736" s="9"/>
      <c r="ES1736" s="9"/>
      <c r="ET1736" s="9"/>
      <c r="EU1736" s="9"/>
      <c r="EV1736" s="9"/>
      <c r="EW1736" s="9"/>
      <c r="EX1736" s="9"/>
      <c r="EY1736" s="9"/>
      <c r="EZ1736" s="9"/>
      <c r="FA1736" s="9"/>
      <c r="FB1736" s="9"/>
      <c r="FC1736" s="9"/>
      <c r="FD1736" s="9"/>
      <c r="FE1736" s="9"/>
      <c r="FF1736" s="9"/>
      <c r="FG1736" s="9"/>
      <c r="FH1736" s="9"/>
      <c r="FI1736" s="9"/>
      <c r="FJ1736" s="9"/>
      <c r="FK1736" s="9"/>
      <c r="FL1736" s="9"/>
      <c r="FM1736" s="9"/>
      <c r="FN1736" s="9"/>
      <c r="FO1736" s="9"/>
      <c r="FP1736" s="9"/>
      <c r="FQ1736" s="9"/>
      <c r="FR1736" s="9"/>
      <c r="FS1736" s="9"/>
      <c r="FT1736" s="9"/>
      <c r="FU1736" s="9"/>
      <c r="FV1736" s="9"/>
      <c r="FW1736" s="9"/>
      <c r="FX1736" s="9"/>
      <c r="FY1736" s="9"/>
      <c r="FZ1736" s="9"/>
      <c r="GA1736" s="9"/>
      <c r="GB1736" s="9"/>
      <c r="GC1736" s="9"/>
      <c r="GD1736" s="9"/>
      <c r="GE1736" s="9"/>
      <c r="GF1736" s="9"/>
      <c r="GG1736" s="9"/>
      <c r="GH1736" s="9"/>
      <c r="GI1736" s="9"/>
      <c r="GJ1736" s="9"/>
      <c r="GK1736" s="9"/>
      <c r="GL1736" s="9"/>
      <c r="GM1736" s="9"/>
      <c r="GN1736" s="9"/>
      <c r="GO1736" s="9"/>
      <c r="GP1736" s="9"/>
      <c r="GQ1736" s="9"/>
      <c r="GR1736" s="9"/>
      <c r="GS1736" s="9"/>
      <c r="GT1736" s="9"/>
      <c r="GU1736" s="9"/>
      <c r="GV1736" s="9"/>
      <c r="GW1736" s="9"/>
      <c r="GX1736" s="9"/>
      <c r="GY1736" s="9"/>
      <c r="GZ1736" s="9"/>
      <c r="HA1736" s="9"/>
      <c r="HB1736" s="9"/>
      <c r="HC1736" s="9"/>
      <c r="HD1736" s="9"/>
      <c r="HE1736" s="9"/>
      <c r="HF1736" s="9"/>
      <c r="HG1736" s="9"/>
      <c r="HH1736" s="9"/>
      <c r="HI1736" s="9"/>
      <c r="HJ1736" s="9"/>
      <c r="HK1736" s="9"/>
      <c r="HL1736" s="9"/>
      <c r="HM1736" s="9"/>
      <c r="HN1736" s="9"/>
      <c r="HO1736" s="9"/>
      <c r="HP1736" s="9"/>
      <c r="HQ1736" s="9"/>
      <c r="HR1736" s="9"/>
      <c r="HS1736" s="9"/>
      <c r="HT1736" s="9"/>
      <c r="HU1736" s="9"/>
      <c r="HV1736" s="9"/>
      <c r="HW1736" s="9"/>
      <c r="HX1736" s="9"/>
      <c r="HY1736" s="9"/>
    </row>
    <row r="1737" spans="1:233" x14ac:dyDescent="0.2">
      <c r="A1737" s="12">
        <v>2046</v>
      </c>
      <c r="B1737" s="12" t="s">
        <v>2501</v>
      </c>
      <c r="C1737" s="12" t="s">
        <v>3513</v>
      </c>
      <c r="D1737" s="13">
        <v>3990</v>
      </c>
      <c r="E1737" s="33" t="s">
        <v>6141</v>
      </c>
      <c r="F1737" s="33" t="s">
        <v>6128</v>
      </c>
      <c r="G1737" s="9" t="s">
        <v>6420</v>
      </c>
      <c r="H1737" s="9"/>
      <c r="I1737" s="9"/>
      <c r="J1737" s="13" t="str">
        <f t="shared" si="27"/>
        <v>INSERT INTO `Productos` (txRefInterna,txRefExterna,txNomProducto,txDescripcion,idClasifProductos,idMarcaProductos) SELECT '2046','TT','TUERCA EJE ASAHI','TUERCA EJE ASAHI', A.idClasifProductos, M.idClasifProductos  FROM `ClasifProductos` A, `ClasifProductos` M WHERE A.txDescripcion = 'TUERCA' AND M.txDescripcion = 'MAZDA ';</v>
      </c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  <c r="DP1737" s="9"/>
      <c r="DQ1737" s="9"/>
      <c r="DR1737" s="9"/>
      <c r="DS1737" s="9"/>
      <c r="DT1737" s="9"/>
      <c r="DU1737" s="9"/>
      <c r="DV1737" s="9"/>
      <c r="DW1737" s="9"/>
      <c r="DX1737" s="9"/>
      <c r="DY1737" s="9"/>
      <c r="DZ1737" s="9"/>
      <c r="EA1737" s="9"/>
      <c r="EB1737" s="9"/>
      <c r="EC1737" s="9"/>
      <c r="ED1737" s="9"/>
      <c r="EE1737" s="9"/>
      <c r="EF1737" s="9"/>
      <c r="EG1737" s="9"/>
      <c r="EH1737" s="9"/>
      <c r="EI1737" s="9"/>
      <c r="EJ1737" s="9"/>
      <c r="EK1737" s="9"/>
      <c r="EL1737" s="9"/>
      <c r="EM1737" s="9"/>
      <c r="EN1737" s="9"/>
      <c r="EO1737" s="9"/>
      <c r="EP1737" s="9"/>
      <c r="EQ1737" s="9"/>
      <c r="ER1737" s="9"/>
      <c r="ES1737" s="9"/>
      <c r="ET1737" s="9"/>
      <c r="EU1737" s="9"/>
      <c r="EV1737" s="9"/>
      <c r="EW1737" s="9"/>
      <c r="EX1737" s="9"/>
      <c r="EY1737" s="9"/>
      <c r="EZ1737" s="9"/>
      <c r="FA1737" s="9"/>
      <c r="FB1737" s="9"/>
      <c r="FC1737" s="9"/>
      <c r="FD1737" s="9"/>
      <c r="FE1737" s="9"/>
      <c r="FF1737" s="9"/>
      <c r="FG1737" s="9"/>
      <c r="FH1737" s="9"/>
      <c r="FI1737" s="9"/>
      <c r="FJ1737" s="9"/>
      <c r="FK1737" s="9"/>
      <c r="FL1737" s="9"/>
      <c r="FM1737" s="9"/>
      <c r="FN1737" s="9"/>
      <c r="FO1737" s="9"/>
      <c r="FP1737" s="9"/>
      <c r="FQ1737" s="9"/>
      <c r="FR1737" s="9"/>
      <c r="FS1737" s="9"/>
      <c r="FT1737" s="9"/>
      <c r="FU1737" s="9"/>
      <c r="FV1737" s="9"/>
      <c r="FW1737" s="9"/>
      <c r="FX1737" s="9"/>
      <c r="FY1737" s="9"/>
      <c r="FZ1737" s="9"/>
      <c r="GA1737" s="9"/>
      <c r="GB1737" s="9"/>
      <c r="GC1737" s="9"/>
      <c r="GD1737" s="9"/>
      <c r="GE1737" s="9"/>
      <c r="GF1737" s="9"/>
      <c r="GG1737" s="9"/>
      <c r="GH1737" s="9"/>
      <c r="GI1737" s="9"/>
      <c r="GJ1737" s="9"/>
      <c r="GK1737" s="9"/>
      <c r="GL1737" s="9"/>
      <c r="GM1737" s="9"/>
      <c r="GN1737" s="9"/>
      <c r="GO1737" s="9"/>
      <c r="GP1737" s="9"/>
      <c r="GQ1737" s="9"/>
      <c r="GR1737" s="9"/>
      <c r="GS1737" s="9"/>
      <c r="GT1737" s="9"/>
      <c r="GU1737" s="9"/>
      <c r="GV1737" s="9"/>
      <c r="GW1737" s="9"/>
      <c r="GX1737" s="9"/>
      <c r="GY1737" s="9"/>
      <c r="GZ1737" s="9"/>
      <c r="HA1737" s="9"/>
      <c r="HB1737" s="9"/>
      <c r="HC1737" s="9"/>
      <c r="HD1737" s="9"/>
      <c r="HE1737" s="9"/>
      <c r="HF1737" s="9"/>
      <c r="HG1737" s="9"/>
      <c r="HH1737" s="9"/>
      <c r="HI1737" s="9"/>
      <c r="HJ1737" s="9"/>
      <c r="HK1737" s="9"/>
      <c r="HL1737" s="9"/>
      <c r="HM1737" s="9"/>
      <c r="HN1737" s="9"/>
      <c r="HO1737" s="9"/>
      <c r="HP1737" s="9"/>
      <c r="HQ1737" s="9"/>
      <c r="HR1737" s="9"/>
      <c r="HS1737" s="9"/>
      <c r="HT1737" s="9"/>
      <c r="HU1737" s="9"/>
      <c r="HV1737" s="9"/>
      <c r="HW1737" s="9"/>
      <c r="HX1737" s="9"/>
      <c r="HY1737" s="9"/>
    </row>
    <row r="1738" spans="1:233" x14ac:dyDescent="0.2">
      <c r="A1738" s="12">
        <v>3069</v>
      </c>
      <c r="B1738" s="12" t="s">
        <v>2501</v>
      </c>
      <c r="C1738" s="12" t="s">
        <v>3873</v>
      </c>
      <c r="D1738" s="18">
        <v>2560</v>
      </c>
      <c r="E1738" s="33" t="s">
        <v>6275</v>
      </c>
      <c r="F1738" s="34" t="s">
        <v>6128</v>
      </c>
      <c r="G1738" s="9" t="s">
        <v>6420</v>
      </c>
      <c r="H1738" s="9"/>
      <c r="I1738" s="9"/>
      <c r="J1738" s="13" t="str">
        <f t="shared" si="27"/>
        <v>INSERT INTO `Productos` (txRefInterna,txRefExterna,txNomProducto,txDescripcion,idClasifProductos,idMarcaProductos) SELECT '3069','TT','TUERCA EJE SPRINT','TUERCA EJE SPRINT', A.idClasifProductos, M.idClasifProductos  FROM `ClasifProductos` A, `ClasifProductos` M WHERE A.txDescripcion = 'TUERCA' AND M.txDescripcion = 'CHEVROLET SPRINT';</v>
      </c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  <c r="DP1738" s="9"/>
      <c r="DQ1738" s="9"/>
      <c r="DR1738" s="9"/>
      <c r="DS1738" s="9"/>
      <c r="DT1738" s="9"/>
      <c r="DU1738" s="9"/>
      <c r="DV1738" s="9"/>
      <c r="DW1738" s="9"/>
      <c r="DX1738" s="9"/>
      <c r="DY1738" s="9"/>
      <c r="DZ1738" s="9"/>
      <c r="EA1738" s="9"/>
      <c r="EB1738" s="9"/>
      <c r="EC1738" s="9"/>
      <c r="ED1738" s="9"/>
      <c r="EE1738" s="9"/>
      <c r="EF1738" s="9"/>
      <c r="EG1738" s="9"/>
      <c r="EH1738" s="9"/>
      <c r="EI1738" s="9"/>
      <c r="EJ1738" s="9"/>
      <c r="EK1738" s="9"/>
      <c r="EL1738" s="9"/>
      <c r="EM1738" s="9"/>
      <c r="EN1738" s="9"/>
      <c r="EO1738" s="9"/>
      <c r="EP1738" s="9"/>
      <c r="EQ1738" s="9"/>
      <c r="ER1738" s="9"/>
      <c r="ES1738" s="9"/>
      <c r="ET1738" s="9"/>
      <c r="EU1738" s="9"/>
      <c r="EV1738" s="9"/>
      <c r="EW1738" s="9"/>
      <c r="EX1738" s="9"/>
      <c r="EY1738" s="9"/>
      <c r="EZ1738" s="9"/>
      <c r="FA1738" s="9"/>
      <c r="FB1738" s="9"/>
      <c r="FC1738" s="9"/>
      <c r="FD1738" s="9"/>
      <c r="FE1738" s="9"/>
      <c r="FF1738" s="9"/>
      <c r="FG1738" s="9"/>
      <c r="FH1738" s="9"/>
      <c r="FI1738" s="9"/>
      <c r="FJ1738" s="9"/>
      <c r="FK1738" s="9"/>
      <c r="FL1738" s="9"/>
      <c r="FM1738" s="9"/>
      <c r="FN1738" s="9"/>
      <c r="FO1738" s="9"/>
      <c r="FP1738" s="9"/>
      <c r="FQ1738" s="9"/>
      <c r="FR1738" s="9"/>
      <c r="FS1738" s="9"/>
      <c r="FT1738" s="9"/>
      <c r="FU1738" s="9"/>
      <c r="FV1738" s="9"/>
      <c r="FW1738" s="9"/>
      <c r="FX1738" s="9"/>
      <c r="FY1738" s="9"/>
      <c r="FZ1738" s="9"/>
      <c r="GA1738" s="9"/>
      <c r="GB1738" s="9"/>
      <c r="GC1738" s="9"/>
      <c r="GD1738" s="9"/>
      <c r="GE1738" s="9"/>
      <c r="GF1738" s="9"/>
      <c r="GG1738" s="9"/>
      <c r="GH1738" s="9"/>
      <c r="GI1738" s="9"/>
      <c r="GJ1738" s="9"/>
      <c r="GK1738" s="9"/>
      <c r="GL1738" s="9"/>
      <c r="GM1738" s="9"/>
      <c r="GN1738" s="9"/>
      <c r="GO1738" s="9"/>
      <c r="GP1738" s="9"/>
      <c r="GQ1738" s="9"/>
      <c r="GR1738" s="9"/>
      <c r="GS1738" s="9"/>
      <c r="GT1738" s="9"/>
      <c r="GU1738" s="9"/>
      <c r="GV1738" s="9"/>
      <c r="GW1738" s="9"/>
      <c r="GX1738" s="9"/>
      <c r="GY1738" s="9"/>
      <c r="GZ1738" s="9"/>
      <c r="HA1738" s="9"/>
      <c r="HB1738" s="9"/>
      <c r="HC1738" s="9"/>
      <c r="HD1738" s="9"/>
      <c r="HE1738" s="9"/>
      <c r="HF1738" s="9"/>
      <c r="HG1738" s="9"/>
      <c r="HH1738" s="9"/>
      <c r="HI1738" s="9"/>
      <c r="HJ1738" s="9"/>
      <c r="HK1738" s="9"/>
      <c r="HL1738" s="9"/>
      <c r="HM1738" s="9"/>
      <c r="HN1738" s="9"/>
      <c r="HO1738" s="9"/>
      <c r="HP1738" s="9"/>
      <c r="HQ1738" s="9"/>
      <c r="HR1738" s="9"/>
      <c r="HS1738" s="9"/>
      <c r="HT1738" s="9"/>
      <c r="HU1738" s="9"/>
      <c r="HV1738" s="9"/>
      <c r="HW1738" s="9"/>
      <c r="HX1738" s="9"/>
      <c r="HY1738" s="9"/>
    </row>
    <row r="1739" spans="1:233" x14ac:dyDescent="0.2">
      <c r="A1739" s="12">
        <v>3091</v>
      </c>
      <c r="B1739" s="12" t="s">
        <v>2501</v>
      </c>
      <c r="C1739" s="12" t="s">
        <v>3947</v>
      </c>
      <c r="D1739" s="18">
        <v>1920</v>
      </c>
      <c r="E1739" s="33" t="s">
        <v>6276</v>
      </c>
      <c r="F1739" s="34" t="s">
        <v>6128</v>
      </c>
      <c r="G1739" s="9" t="s">
        <v>6420</v>
      </c>
      <c r="H1739" s="9"/>
      <c r="I1739" s="9"/>
      <c r="J1739" s="13" t="str">
        <f t="shared" si="27"/>
        <v>INSERT INTO `Productos` (txRefInterna,txRefExterna,txNomProducto,txDescripcion,idClasifProductos,idMarcaProductos) SELECT '3091','TT','TUERCA EJE SWIFT','TUERCA EJE SWIFT', A.idClasifProductos, M.idClasifProductos  FROM `ClasifProductos` A, `ClasifProductos` M WHERE A.txDescripcion = 'TUERCA' AND M.txDescripcion = 'CHEVROLET SWIFT';</v>
      </c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  <c r="DP1739" s="9"/>
      <c r="DQ1739" s="9"/>
      <c r="DR1739" s="9"/>
      <c r="DS1739" s="9"/>
      <c r="DT1739" s="9"/>
      <c r="DU1739" s="9"/>
      <c r="DV1739" s="9"/>
      <c r="DW1739" s="9"/>
      <c r="DX1739" s="9"/>
      <c r="DY1739" s="9"/>
      <c r="DZ1739" s="9"/>
      <c r="EA1739" s="9"/>
      <c r="EB1739" s="9"/>
      <c r="EC1739" s="9"/>
      <c r="ED1739" s="9"/>
      <c r="EE1739" s="9"/>
      <c r="EF1739" s="9"/>
      <c r="EG1739" s="9"/>
      <c r="EH1739" s="9"/>
      <c r="EI1739" s="9"/>
      <c r="EJ1739" s="9"/>
      <c r="EK1739" s="9"/>
      <c r="EL1739" s="9"/>
      <c r="EM1739" s="9"/>
      <c r="EN1739" s="9"/>
      <c r="EO1739" s="9"/>
      <c r="EP1739" s="9"/>
      <c r="EQ1739" s="9"/>
      <c r="ER1739" s="9"/>
      <c r="ES1739" s="9"/>
      <c r="ET1739" s="9"/>
      <c r="EU1739" s="9"/>
      <c r="EV1739" s="9"/>
      <c r="EW1739" s="9"/>
      <c r="EX1739" s="9"/>
      <c r="EY1739" s="9"/>
      <c r="EZ1739" s="9"/>
      <c r="FA1739" s="9"/>
      <c r="FB1739" s="9"/>
      <c r="FC1739" s="9"/>
      <c r="FD1739" s="9"/>
      <c r="FE1739" s="9"/>
      <c r="FF1739" s="9"/>
      <c r="FG1739" s="9"/>
      <c r="FH1739" s="9"/>
      <c r="FI1739" s="9"/>
      <c r="FJ1739" s="9"/>
      <c r="FK1739" s="9"/>
      <c r="FL1739" s="9"/>
      <c r="FM1739" s="9"/>
      <c r="FN1739" s="9"/>
      <c r="FO1739" s="9"/>
      <c r="FP1739" s="9"/>
      <c r="FQ1739" s="9"/>
      <c r="FR1739" s="9"/>
      <c r="FS1739" s="9"/>
      <c r="FT1739" s="9"/>
      <c r="FU1739" s="9"/>
      <c r="FV1739" s="9"/>
      <c r="FW1739" s="9"/>
      <c r="FX1739" s="9"/>
      <c r="FY1739" s="9"/>
      <c r="FZ1739" s="9"/>
      <c r="GA1739" s="9"/>
      <c r="GB1739" s="9"/>
      <c r="GC1739" s="9"/>
      <c r="GD1739" s="9"/>
      <c r="GE1739" s="9"/>
      <c r="GF1739" s="9"/>
      <c r="GG1739" s="9"/>
      <c r="GH1739" s="9"/>
      <c r="GI1739" s="9"/>
      <c r="GJ1739" s="9"/>
      <c r="GK1739" s="9"/>
      <c r="GL1739" s="9"/>
      <c r="GM1739" s="9"/>
      <c r="GN1739" s="9"/>
      <c r="GO1739" s="9"/>
      <c r="GP1739" s="9"/>
      <c r="GQ1739" s="9"/>
      <c r="GR1739" s="9"/>
      <c r="GS1739" s="9"/>
      <c r="GT1739" s="9"/>
      <c r="GU1739" s="9"/>
      <c r="GV1739" s="9"/>
      <c r="GW1739" s="9"/>
      <c r="GX1739" s="9"/>
      <c r="GY1739" s="9"/>
      <c r="GZ1739" s="9"/>
      <c r="HA1739" s="9"/>
      <c r="HB1739" s="9"/>
      <c r="HC1739" s="9"/>
      <c r="HD1739" s="9"/>
      <c r="HE1739" s="9"/>
      <c r="HF1739" s="9"/>
      <c r="HG1739" s="9"/>
      <c r="HH1739" s="9"/>
      <c r="HI1739" s="9"/>
      <c r="HJ1739" s="9"/>
      <c r="HK1739" s="9"/>
      <c r="HL1739" s="9"/>
      <c r="HM1739" s="9"/>
      <c r="HN1739" s="9"/>
      <c r="HO1739" s="9"/>
      <c r="HP1739" s="9"/>
      <c r="HQ1739" s="9"/>
      <c r="HR1739" s="9"/>
      <c r="HS1739" s="9"/>
      <c r="HT1739" s="9"/>
      <c r="HU1739" s="9"/>
      <c r="HV1739" s="9"/>
      <c r="HW1739" s="9"/>
      <c r="HX1739" s="9"/>
      <c r="HY1739" s="9"/>
    </row>
    <row r="1740" spans="1:233" x14ac:dyDescent="0.2">
      <c r="A1740" s="12">
        <v>3110</v>
      </c>
      <c r="B1740" s="12" t="s">
        <v>2501</v>
      </c>
      <c r="C1740" s="12" t="s">
        <v>3976</v>
      </c>
      <c r="D1740" s="18">
        <v>3100</v>
      </c>
      <c r="E1740" s="33" t="s">
        <v>6277</v>
      </c>
      <c r="F1740" s="34" t="s">
        <v>6128</v>
      </c>
      <c r="G1740" s="9" t="s">
        <v>6420</v>
      </c>
      <c r="H1740" s="9"/>
      <c r="I1740" s="9"/>
      <c r="J1740" s="13" t="str">
        <f t="shared" si="27"/>
        <v>INSERT INTO `Productos` (txRefInterna,txRefExterna,txNomProducto,txDescripcion,idClasifProductos,idMarcaProductos) SELECT '3110','TT','TUERCA EJE MONZA (DAEWOO)','TUERCA EJE MONZA (DAEWOO)', A.idClasifProductos, M.idClasifProductos  FROM `ClasifProductos` A, `ClasifProductos` M WHERE A.txDescripcion = 'TUERCA' AND M.txDescripcion = 'CHEVROLET MONZA';</v>
      </c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  <c r="DP1740" s="9"/>
      <c r="DQ1740" s="9"/>
      <c r="DR1740" s="9"/>
      <c r="DS1740" s="9"/>
      <c r="DT1740" s="9"/>
      <c r="DU1740" s="9"/>
      <c r="DV1740" s="9"/>
      <c r="DW1740" s="9"/>
      <c r="DX1740" s="9"/>
      <c r="DY1740" s="9"/>
      <c r="DZ1740" s="9"/>
      <c r="EA1740" s="9"/>
      <c r="EB1740" s="9"/>
      <c r="EC1740" s="9"/>
      <c r="ED1740" s="9"/>
      <c r="EE1740" s="9"/>
      <c r="EF1740" s="9"/>
      <c r="EG1740" s="9"/>
      <c r="EH1740" s="9"/>
      <c r="EI1740" s="9"/>
      <c r="EJ1740" s="9"/>
      <c r="EK1740" s="9"/>
      <c r="EL1740" s="9"/>
      <c r="EM1740" s="9"/>
      <c r="EN1740" s="9"/>
      <c r="EO1740" s="9"/>
      <c r="EP1740" s="9"/>
      <c r="EQ1740" s="9"/>
      <c r="ER1740" s="9"/>
      <c r="ES1740" s="9"/>
      <c r="ET1740" s="9"/>
      <c r="EU1740" s="9"/>
      <c r="EV1740" s="9"/>
      <c r="EW1740" s="9"/>
      <c r="EX1740" s="9"/>
      <c r="EY1740" s="9"/>
      <c r="EZ1740" s="9"/>
      <c r="FA1740" s="9"/>
      <c r="FB1740" s="9"/>
      <c r="FC1740" s="9"/>
      <c r="FD1740" s="9"/>
      <c r="FE1740" s="9"/>
      <c r="FF1740" s="9"/>
      <c r="FG1740" s="9"/>
      <c r="FH1740" s="9"/>
      <c r="FI1740" s="9"/>
      <c r="FJ1740" s="9"/>
      <c r="FK1740" s="9"/>
      <c r="FL1740" s="9"/>
      <c r="FM1740" s="9"/>
      <c r="FN1740" s="9"/>
      <c r="FO1740" s="9"/>
      <c r="FP1740" s="9"/>
      <c r="FQ1740" s="9"/>
      <c r="FR1740" s="9"/>
      <c r="FS1740" s="9"/>
      <c r="FT1740" s="9"/>
      <c r="FU1740" s="9"/>
      <c r="FV1740" s="9"/>
      <c r="FW1740" s="9"/>
      <c r="FX1740" s="9"/>
      <c r="FY1740" s="9"/>
      <c r="FZ1740" s="9"/>
      <c r="GA1740" s="9"/>
      <c r="GB1740" s="9"/>
      <c r="GC1740" s="9"/>
      <c r="GD1740" s="9"/>
      <c r="GE1740" s="9"/>
      <c r="GF1740" s="9"/>
      <c r="GG1740" s="9"/>
      <c r="GH1740" s="9"/>
      <c r="GI1740" s="9"/>
      <c r="GJ1740" s="9"/>
      <c r="GK1740" s="9"/>
      <c r="GL1740" s="9"/>
      <c r="GM1740" s="9"/>
      <c r="GN1740" s="9"/>
      <c r="GO1740" s="9"/>
      <c r="GP1740" s="9"/>
      <c r="GQ1740" s="9"/>
      <c r="GR1740" s="9"/>
      <c r="GS1740" s="9"/>
      <c r="GT1740" s="9"/>
      <c r="GU1740" s="9"/>
      <c r="GV1740" s="9"/>
      <c r="GW1740" s="9"/>
      <c r="GX1740" s="9"/>
      <c r="GY1740" s="9"/>
      <c r="GZ1740" s="9"/>
      <c r="HA1740" s="9"/>
      <c r="HB1740" s="9"/>
      <c r="HC1740" s="9"/>
      <c r="HD1740" s="9"/>
      <c r="HE1740" s="9"/>
      <c r="HF1740" s="9"/>
      <c r="HG1740" s="9"/>
      <c r="HH1740" s="9"/>
      <c r="HI1740" s="9"/>
      <c r="HJ1740" s="9"/>
      <c r="HK1740" s="9"/>
      <c r="HL1740" s="9"/>
      <c r="HM1740" s="9"/>
      <c r="HN1740" s="9"/>
      <c r="HO1740" s="9"/>
      <c r="HP1740" s="9"/>
      <c r="HQ1740" s="9"/>
      <c r="HR1740" s="9"/>
      <c r="HS1740" s="9"/>
      <c r="HT1740" s="9"/>
      <c r="HU1740" s="9"/>
      <c r="HV1740" s="9"/>
      <c r="HW1740" s="9"/>
      <c r="HX1740" s="9"/>
      <c r="HY1740" s="9"/>
    </row>
    <row r="1741" spans="1:233" x14ac:dyDescent="0.2">
      <c r="A1741" s="12">
        <v>4021</v>
      </c>
      <c r="B1741" s="12" t="s">
        <v>2501</v>
      </c>
      <c r="C1741" s="22" t="s">
        <v>4402</v>
      </c>
      <c r="D1741" s="13">
        <v>3100</v>
      </c>
      <c r="E1741" s="33" t="s">
        <v>4320</v>
      </c>
      <c r="F1741" s="33" t="s">
        <v>6128</v>
      </c>
      <c r="G1741" s="9" t="s">
        <v>6420</v>
      </c>
      <c r="H1741" s="9"/>
      <c r="I1741" s="9"/>
      <c r="J1741" s="13" t="str">
        <f t="shared" si="27"/>
        <v>INSERT INTO `Productos` (txRefInterna,txRefExterna,txNomProducto,txDescripcion,idClasifProductos,idMarcaProductos) SELECT '4021','TT','TUERCA EJE DAEWOO (MONZA)','TUERCA EJE DAEWOO (MONZA)', A.idClasifProductos, M.idClasifProductos  FROM `ClasifProductos` A, `ClasifProductos` M WHERE A.txDescripcion = 'TUERCA' AND M.txDescripcion = 'DAEWOO';</v>
      </c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  <c r="DP1741" s="9"/>
      <c r="DQ1741" s="9"/>
      <c r="DR1741" s="9"/>
      <c r="DS1741" s="9"/>
      <c r="DT1741" s="9"/>
      <c r="DU1741" s="9"/>
      <c r="DV1741" s="9"/>
      <c r="DW1741" s="9"/>
      <c r="DX1741" s="9"/>
      <c r="DY1741" s="9"/>
      <c r="DZ1741" s="9"/>
      <c r="EA1741" s="9"/>
      <c r="EB1741" s="9"/>
      <c r="EC1741" s="9"/>
      <c r="ED1741" s="9"/>
      <c r="EE1741" s="9"/>
      <c r="EF1741" s="9"/>
      <c r="EG1741" s="9"/>
      <c r="EH1741" s="9"/>
      <c r="EI1741" s="9"/>
      <c r="EJ1741" s="9"/>
      <c r="EK1741" s="9"/>
      <c r="EL1741" s="9"/>
      <c r="EM1741" s="9"/>
      <c r="EN1741" s="9"/>
      <c r="EO1741" s="9"/>
      <c r="EP1741" s="9"/>
      <c r="EQ1741" s="9"/>
      <c r="ER1741" s="9"/>
      <c r="ES1741" s="9"/>
      <c r="ET1741" s="9"/>
      <c r="EU1741" s="9"/>
      <c r="EV1741" s="9"/>
      <c r="EW1741" s="9"/>
      <c r="EX1741" s="9"/>
      <c r="EY1741" s="9"/>
      <c r="EZ1741" s="9"/>
      <c r="FA1741" s="9"/>
      <c r="FB1741" s="9"/>
      <c r="FC1741" s="9"/>
      <c r="FD1741" s="9"/>
      <c r="FE1741" s="9"/>
      <c r="FF1741" s="9"/>
      <c r="FG1741" s="9"/>
      <c r="FH1741" s="9"/>
      <c r="FI1741" s="9"/>
      <c r="FJ1741" s="9"/>
      <c r="FK1741" s="9"/>
      <c r="FL1741" s="9"/>
      <c r="FM1741" s="9"/>
      <c r="FN1741" s="9"/>
      <c r="FO1741" s="9"/>
      <c r="FP1741" s="9"/>
      <c r="FQ1741" s="9"/>
      <c r="FR1741" s="9"/>
      <c r="FS1741" s="9"/>
      <c r="FT1741" s="9"/>
      <c r="FU1741" s="9"/>
      <c r="FV1741" s="9"/>
      <c r="FW1741" s="9"/>
      <c r="FX1741" s="9"/>
      <c r="FY1741" s="9"/>
      <c r="FZ1741" s="9"/>
      <c r="GA1741" s="9"/>
      <c r="GB1741" s="9"/>
      <c r="GC1741" s="9"/>
      <c r="GD1741" s="9"/>
      <c r="GE1741" s="9"/>
      <c r="GF1741" s="9"/>
      <c r="GG1741" s="9"/>
      <c r="GH1741" s="9"/>
      <c r="GI1741" s="9"/>
      <c r="GJ1741" s="9"/>
      <c r="GK1741" s="9"/>
      <c r="GL1741" s="9"/>
      <c r="GM1741" s="9"/>
      <c r="GN1741" s="9"/>
      <c r="GO1741" s="9"/>
      <c r="GP1741" s="9"/>
      <c r="GQ1741" s="9"/>
      <c r="GR1741" s="9"/>
      <c r="GS1741" s="9"/>
      <c r="GT1741" s="9"/>
      <c r="GU1741" s="9"/>
      <c r="GV1741" s="9"/>
      <c r="GW1741" s="9"/>
      <c r="GX1741" s="9"/>
      <c r="GY1741" s="9"/>
      <c r="GZ1741" s="9"/>
      <c r="HA1741" s="9"/>
      <c r="HB1741" s="9"/>
      <c r="HC1741" s="9"/>
      <c r="HD1741" s="9"/>
      <c r="HE1741" s="9"/>
      <c r="HF1741" s="9"/>
      <c r="HG1741" s="9"/>
      <c r="HH1741" s="9"/>
      <c r="HI1741" s="9"/>
      <c r="HJ1741" s="9"/>
      <c r="HK1741" s="9"/>
      <c r="HL1741" s="9"/>
      <c r="HM1741" s="9"/>
      <c r="HN1741" s="9"/>
      <c r="HO1741" s="9"/>
      <c r="HP1741" s="9"/>
      <c r="HQ1741" s="9"/>
      <c r="HR1741" s="9"/>
      <c r="HS1741" s="9"/>
      <c r="HT1741" s="9"/>
      <c r="HU1741" s="9"/>
      <c r="HV1741" s="9"/>
      <c r="HW1741" s="9"/>
      <c r="HX1741" s="9"/>
      <c r="HY1741" s="9"/>
    </row>
    <row r="1742" spans="1:233" x14ac:dyDescent="0.2">
      <c r="A1742" s="12">
        <v>2045</v>
      </c>
      <c r="B1742" s="12" t="s">
        <v>2501</v>
      </c>
      <c r="C1742" s="12" t="s">
        <v>3511</v>
      </c>
      <c r="D1742" s="13">
        <v>1890</v>
      </c>
      <c r="E1742" s="33" t="s">
        <v>6141</v>
      </c>
      <c r="F1742" s="33" t="s">
        <v>6169</v>
      </c>
      <c r="G1742" s="9" t="s">
        <v>6420</v>
      </c>
      <c r="H1742" s="9"/>
      <c r="I1742" s="9"/>
      <c r="J1742" s="13" t="str">
        <f t="shared" si="27"/>
        <v>INSERT INTO `Productos` (txRefInterna,txRefExterna,txNomProducto,txDescripcion,idClasifProductos,idMarcaProductos) SELECT '2045','TT','TUERCA PERNO CROMADA M323','TUERCA PERNO CROMADA M323', A.idClasifProductos, M.idClasifProductos  FROM `ClasifProductos` A, `ClasifProductos` M WHERE A.txDescripcion = 'TUERCA' AND M.txDescripcion = 'MAZDA ';</v>
      </c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  <c r="DP1742" s="9"/>
      <c r="DQ1742" s="9"/>
      <c r="DR1742" s="9"/>
      <c r="DS1742" s="9"/>
      <c r="DT1742" s="9"/>
      <c r="DU1742" s="9"/>
      <c r="DV1742" s="9"/>
      <c r="DW1742" s="9"/>
      <c r="DX1742" s="9"/>
      <c r="DY1742" s="9"/>
      <c r="DZ1742" s="9"/>
      <c r="EA1742" s="9"/>
      <c r="EB1742" s="9"/>
      <c r="EC1742" s="9"/>
      <c r="ED1742" s="9"/>
      <c r="EE1742" s="9"/>
      <c r="EF1742" s="9"/>
      <c r="EG1742" s="9"/>
      <c r="EH1742" s="9"/>
      <c r="EI1742" s="9"/>
      <c r="EJ1742" s="9"/>
      <c r="EK1742" s="9"/>
      <c r="EL1742" s="9"/>
      <c r="EM1742" s="9"/>
      <c r="EN1742" s="9"/>
      <c r="EO1742" s="9"/>
      <c r="EP1742" s="9"/>
      <c r="EQ1742" s="9"/>
      <c r="ER1742" s="9"/>
      <c r="ES1742" s="9"/>
      <c r="ET1742" s="9"/>
      <c r="EU1742" s="9"/>
      <c r="EV1742" s="9"/>
      <c r="EW1742" s="9"/>
      <c r="EX1742" s="9"/>
      <c r="EY1742" s="9"/>
      <c r="EZ1742" s="9"/>
      <c r="FA1742" s="9"/>
      <c r="FB1742" s="9"/>
      <c r="FC1742" s="9"/>
      <c r="FD1742" s="9"/>
      <c r="FE1742" s="9"/>
      <c r="FF1742" s="9"/>
      <c r="FG1742" s="9"/>
      <c r="FH1742" s="9"/>
      <c r="FI1742" s="9"/>
      <c r="FJ1742" s="9"/>
      <c r="FK1742" s="9"/>
      <c r="FL1742" s="9"/>
      <c r="FM1742" s="9"/>
      <c r="FN1742" s="9"/>
      <c r="FO1742" s="9"/>
      <c r="FP1742" s="9"/>
      <c r="FQ1742" s="9"/>
      <c r="FR1742" s="9"/>
      <c r="FS1742" s="9"/>
      <c r="FT1742" s="9"/>
      <c r="FU1742" s="9"/>
      <c r="FV1742" s="9"/>
      <c r="FW1742" s="9"/>
      <c r="FX1742" s="9"/>
      <c r="FY1742" s="9"/>
      <c r="FZ1742" s="9"/>
      <c r="GA1742" s="9"/>
      <c r="GB1742" s="9"/>
      <c r="GC1742" s="9"/>
      <c r="GD1742" s="9"/>
      <c r="GE1742" s="9"/>
      <c r="GF1742" s="9"/>
      <c r="GG1742" s="9"/>
      <c r="GH1742" s="9"/>
      <c r="GI1742" s="9"/>
      <c r="GJ1742" s="9"/>
      <c r="GK1742" s="9"/>
      <c r="GL1742" s="9"/>
      <c r="GM1742" s="9"/>
      <c r="GN1742" s="9"/>
      <c r="GO1742" s="9"/>
      <c r="GP1742" s="9"/>
      <c r="GQ1742" s="9"/>
      <c r="GR1742" s="9"/>
      <c r="GS1742" s="9"/>
      <c r="GT1742" s="9"/>
      <c r="GU1742" s="9"/>
      <c r="GV1742" s="9"/>
      <c r="GW1742" s="9"/>
      <c r="GX1742" s="9"/>
      <c r="GY1742" s="9"/>
      <c r="GZ1742" s="9"/>
      <c r="HA1742" s="9"/>
      <c r="HB1742" s="9"/>
      <c r="HC1742" s="9"/>
      <c r="HD1742" s="9"/>
      <c r="HE1742" s="9"/>
      <c r="HF1742" s="9"/>
      <c r="HG1742" s="9"/>
      <c r="HH1742" s="9"/>
      <c r="HI1742" s="9"/>
      <c r="HJ1742" s="9"/>
      <c r="HK1742" s="9"/>
      <c r="HL1742" s="9"/>
      <c r="HM1742" s="9"/>
      <c r="HN1742" s="9"/>
      <c r="HO1742" s="9"/>
      <c r="HP1742" s="9"/>
      <c r="HQ1742" s="9"/>
      <c r="HR1742" s="9"/>
      <c r="HS1742" s="9"/>
      <c r="HT1742" s="9"/>
      <c r="HU1742" s="9"/>
      <c r="HV1742" s="9"/>
      <c r="HW1742" s="9"/>
      <c r="HX1742" s="9"/>
      <c r="HY1742" s="9"/>
    </row>
    <row r="1743" spans="1:233" x14ac:dyDescent="0.2">
      <c r="A1743" s="39">
        <v>3037</v>
      </c>
      <c r="B1743" s="39" t="s">
        <v>2501</v>
      </c>
      <c r="C1743" s="39" t="s">
        <v>3595</v>
      </c>
      <c r="D1743" s="43">
        <v>1860</v>
      </c>
      <c r="E1743" s="41" t="s">
        <v>6260</v>
      </c>
      <c r="F1743" s="44" t="s">
        <v>6169</v>
      </c>
      <c r="G1743" s="42" t="s">
        <v>6420</v>
      </c>
      <c r="H1743" s="42"/>
      <c r="I1743" s="9"/>
      <c r="J1743" s="13" t="str">
        <f t="shared" si="27"/>
        <v>INSERT INTO `Productos` (txRefInterna,txRefExterna,txNomProducto,txDescripcion,idClasifProductos,idMarcaProductos) SELECT '3037','TT','TUERCA PERNO CHEVETTE CROMADA','TUERCA PERNO CHEVETTE CROMADA', A.idClasifProductos, M.idClasifProductos  FROM `ClasifProductos` A, `ClasifProductos` M WHERE A.txDescripcion = 'TUERCA' AND M.txDescripcion = 'CHEVROLET CHEVETTE';</v>
      </c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  <c r="DP1743" s="9"/>
      <c r="DQ1743" s="9"/>
      <c r="DR1743" s="9"/>
      <c r="DS1743" s="9"/>
      <c r="DT1743" s="9"/>
      <c r="DU1743" s="9"/>
      <c r="DV1743" s="9"/>
      <c r="DW1743" s="9"/>
      <c r="DX1743" s="9"/>
      <c r="DY1743" s="9"/>
      <c r="DZ1743" s="9"/>
      <c r="EA1743" s="9"/>
      <c r="EB1743" s="9"/>
      <c r="EC1743" s="9"/>
      <c r="ED1743" s="9"/>
      <c r="EE1743" s="9"/>
      <c r="EF1743" s="9"/>
      <c r="EG1743" s="9"/>
      <c r="EH1743" s="9"/>
      <c r="EI1743" s="9"/>
      <c r="EJ1743" s="9"/>
      <c r="EK1743" s="9"/>
      <c r="EL1743" s="9"/>
      <c r="EM1743" s="9"/>
      <c r="EN1743" s="9"/>
      <c r="EO1743" s="9"/>
      <c r="EP1743" s="9"/>
      <c r="EQ1743" s="9"/>
      <c r="ER1743" s="9"/>
      <c r="ES1743" s="9"/>
      <c r="ET1743" s="9"/>
      <c r="EU1743" s="9"/>
      <c r="EV1743" s="9"/>
      <c r="EW1743" s="9"/>
      <c r="EX1743" s="9"/>
      <c r="EY1743" s="9"/>
      <c r="EZ1743" s="9"/>
      <c r="FA1743" s="9"/>
      <c r="FB1743" s="9"/>
      <c r="FC1743" s="9"/>
      <c r="FD1743" s="9"/>
      <c r="FE1743" s="9"/>
      <c r="FF1743" s="9"/>
      <c r="FG1743" s="9"/>
      <c r="FH1743" s="9"/>
      <c r="FI1743" s="9"/>
      <c r="FJ1743" s="9"/>
      <c r="FK1743" s="9"/>
      <c r="FL1743" s="9"/>
      <c r="FM1743" s="9"/>
      <c r="FN1743" s="9"/>
      <c r="FO1743" s="9"/>
      <c r="FP1743" s="9"/>
      <c r="FQ1743" s="9"/>
      <c r="FR1743" s="9"/>
      <c r="FS1743" s="9"/>
      <c r="FT1743" s="9"/>
      <c r="FU1743" s="9"/>
      <c r="FV1743" s="9"/>
      <c r="FW1743" s="9"/>
      <c r="FX1743" s="9"/>
      <c r="FY1743" s="9"/>
      <c r="FZ1743" s="9"/>
      <c r="GA1743" s="9"/>
      <c r="GB1743" s="9"/>
      <c r="GC1743" s="9"/>
      <c r="GD1743" s="9"/>
      <c r="GE1743" s="9"/>
      <c r="GF1743" s="9"/>
      <c r="GG1743" s="9"/>
      <c r="GH1743" s="9"/>
      <c r="GI1743" s="9"/>
      <c r="GJ1743" s="9"/>
      <c r="GK1743" s="9"/>
      <c r="GL1743" s="9"/>
      <c r="GM1743" s="9"/>
      <c r="GN1743" s="9"/>
      <c r="GO1743" s="9"/>
      <c r="GP1743" s="9"/>
      <c r="GQ1743" s="9"/>
      <c r="GR1743" s="9"/>
      <c r="GS1743" s="9"/>
      <c r="GT1743" s="9"/>
      <c r="GU1743" s="9"/>
      <c r="GV1743" s="9"/>
      <c r="GW1743" s="9"/>
      <c r="GX1743" s="9"/>
      <c r="GY1743" s="9"/>
      <c r="GZ1743" s="9"/>
      <c r="HA1743" s="9"/>
      <c r="HB1743" s="9"/>
      <c r="HC1743" s="9"/>
      <c r="HD1743" s="9"/>
      <c r="HE1743" s="9"/>
      <c r="HF1743" s="9"/>
      <c r="HG1743" s="9"/>
      <c r="HH1743" s="9"/>
      <c r="HI1743" s="9"/>
      <c r="HJ1743" s="9"/>
      <c r="HK1743" s="9"/>
      <c r="HL1743" s="9"/>
      <c r="HM1743" s="9"/>
      <c r="HN1743" s="9"/>
      <c r="HO1743" s="9"/>
      <c r="HP1743" s="9"/>
      <c r="HQ1743" s="9"/>
      <c r="HR1743" s="9"/>
      <c r="HS1743" s="9"/>
      <c r="HT1743" s="9"/>
      <c r="HU1743" s="9"/>
      <c r="HV1743" s="9"/>
      <c r="HW1743" s="9"/>
      <c r="HX1743" s="9"/>
      <c r="HY1743" s="9"/>
    </row>
    <row r="1744" spans="1:233" x14ac:dyDescent="0.2">
      <c r="A1744" s="12">
        <v>3092</v>
      </c>
      <c r="B1744" s="12" t="s">
        <v>2501</v>
      </c>
      <c r="C1744" s="12" t="s">
        <v>3948</v>
      </c>
      <c r="D1744" s="18">
        <v>2080</v>
      </c>
      <c r="E1744" s="33" t="s">
        <v>6276</v>
      </c>
      <c r="F1744" s="34" t="s">
        <v>6169</v>
      </c>
      <c r="G1744" s="9" t="s">
        <v>6420</v>
      </c>
      <c r="H1744" s="9"/>
      <c r="I1744" s="9"/>
      <c r="J1744" s="13" t="str">
        <f t="shared" si="27"/>
        <v>INSERT INTO `Productos` (txRefInterna,txRefExterna,txNomProducto,txDescripcion,idClasifProductos,idMarcaProductos) SELECT '3092','TT','TUERCA PERNO SWIFT CROMADA ','TUERCA PERNO SWIFT CROMADA ', A.idClasifProductos, M.idClasifProductos  FROM `ClasifProductos` A, `ClasifProductos` M WHERE A.txDescripcion = 'TUERCA' AND M.txDescripcion = 'CHEVROLET SWIFT';</v>
      </c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  <c r="DP1744" s="9"/>
      <c r="DQ1744" s="9"/>
      <c r="DR1744" s="9"/>
      <c r="DS1744" s="9"/>
      <c r="DT1744" s="9"/>
      <c r="DU1744" s="9"/>
      <c r="DV1744" s="9"/>
      <c r="DW1744" s="9"/>
      <c r="DX1744" s="9"/>
      <c r="DY1744" s="9"/>
      <c r="DZ1744" s="9"/>
      <c r="EA1744" s="9"/>
      <c r="EB1744" s="9"/>
      <c r="EC1744" s="9"/>
      <c r="ED1744" s="9"/>
      <c r="EE1744" s="9"/>
      <c r="EF1744" s="9"/>
      <c r="EG1744" s="9"/>
      <c r="EH1744" s="9"/>
      <c r="EI1744" s="9"/>
      <c r="EJ1744" s="9"/>
      <c r="EK1744" s="9"/>
      <c r="EL1744" s="9"/>
      <c r="EM1744" s="9"/>
      <c r="EN1744" s="9"/>
      <c r="EO1744" s="9"/>
      <c r="EP1744" s="9"/>
      <c r="EQ1744" s="9"/>
      <c r="ER1744" s="9"/>
      <c r="ES1744" s="9"/>
      <c r="ET1744" s="9"/>
      <c r="EU1744" s="9"/>
      <c r="EV1744" s="9"/>
      <c r="EW1744" s="9"/>
      <c r="EX1744" s="9"/>
      <c r="EY1744" s="9"/>
      <c r="EZ1744" s="9"/>
      <c r="FA1744" s="9"/>
      <c r="FB1744" s="9"/>
      <c r="FC1744" s="9"/>
      <c r="FD1744" s="9"/>
      <c r="FE1744" s="9"/>
      <c r="FF1744" s="9"/>
      <c r="FG1744" s="9"/>
      <c r="FH1744" s="9"/>
      <c r="FI1744" s="9"/>
      <c r="FJ1744" s="9"/>
      <c r="FK1744" s="9"/>
      <c r="FL1744" s="9"/>
      <c r="FM1744" s="9"/>
      <c r="FN1744" s="9"/>
      <c r="FO1744" s="9"/>
      <c r="FP1744" s="9"/>
      <c r="FQ1744" s="9"/>
      <c r="FR1744" s="9"/>
      <c r="FS1744" s="9"/>
      <c r="FT1744" s="9"/>
      <c r="FU1744" s="9"/>
      <c r="FV1744" s="9"/>
      <c r="FW1744" s="9"/>
      <c r="FX1744" s="9"/>
      <c r="FY1744" s="9"/>
      <c r="FZ1744" s="9"/>
      <c r="GA1744" s="9"/>
      <c r="GB1744" s="9"/>
      <c r="GC1744" s="9"/>
      <c r="GD1744" s="9"/>
      <c r="GE1744" s="9"/>
      <c r="GF1744" s="9"/>
      <c r="GG1744" s="9"/>
      <c r="GH1744" s="9"/>
      <c r="GI1744" s="9"/>
      <c r="GJ1744" s="9"/>
      <c r="GK1744" s="9"/>
      <c r="GL1744" s="9"/>
      <c r="GM1744" s="9"/>
      <c r="GN1744" s="9"/>
      <c r="GO1744" s="9"/>
      <c r="GP1744" s="9"/>
      <c r="GQ1744" s="9"/>
      <c r="GR1744" s="9"/>
      <c r="GS1744" s="9"/>
      <c r="GT1744" s="9"/>
      <c r="GU1744" s="9"/>
      <c r="GV1744" s="9"/>
      <c r="GW1744" s="9"/>
      <c r="GX1744" s="9"/>
      <c r="GY1744" s="9"/>
      <c r="GZ1744" s="9"/>
      <c r="HA1744" s="9"/>
      <c r="HB1744" s="9"/>
      <c r="HC1744" s="9"/>
      <c r="HD1744" s="9"/>
      <c r="HE1744" s="9"/>
      <c r="HF1744" s="9"/>
      <c r="HG1744" s="9"/>
      <c r="HH1744" s="9"/>
      <c r="HI1744" s="9"/>
      <c r="HJ1744" s="9"/>
      <c r="HK1744" s="9"/>
      <c r="HL1744" s="9"/>
      <c r="HM1744" s="9"/>
      <c r="HN1744" s="9"/>
      <c r="HO1744" s="9"/>
      <c r="HP1744" s="9"/>
      <c r="HQ1744" s="9"/>
      <c r="HR1744" s="9"/>
      <c r="HS1744" s="9"/>
      <c r="HT1744" s="9"/>
      <c r="HU1744" s="9"/>
      <c r="HV1744" s="9"/>
      <c r="HW1744" s="9"/>
      <c r="HX1744" s="9"/>
      <c r="HY1744" s="9"/>
    </row>
    <row r="1745" spans="1:233" x14ac:dyDescent="0.2">
      <c r="A1745" s="12">
        <v>1398</v>
      </c>
      <c r="B1745" s="12" t="s">
        <v>3139</v>
      </c>
      <c r="C1745" s="12" t="s">
        <v>3140</v>
      </c>
      <c r="D1745" s="13">
        <v>0</v>
      </c>
      <c r="E1745" s="33" t="s">
        <v>2256</v>
      </c>
      <c r="F1745" s="33" t="s">
        <v>6129</v>
      </c>
      <c r="G1745" s="9" t="s">
        <v>6420</v>
      </c>
      <c r="H1745" s="9"/>
      <c r="I1745" s="9"/>
      <c r="J1745" s="13" t="str">
        <f t="shared" si="27"/>
        <v>INSERT INTO `Productos` (txRefInterna,txRefExterna,txNomProducto,txDescripcion,idClasifProductos,idMarcaProductos) SELECT '1398','LATINP','TUERCA TANQUE GASOLINA RENAULT TODOS','TUERCA TANQUE GASOLINA RENAULT TODOS', A.idClasifProductos, M.idClasifProductos  FROM `ClasifProductos` A, `ClasifProductos` M WHERE A.txDescripcion = 'TUERCA' AND M.txDescripcion = 'RENAULT';</v>
      </c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  <c r="DP1745" s="9"/>
      <c r="DQ1745" s="9"/>
      <c r="DR1745" s="9"/>
      <c r="DS1745" s="9"/>
      <c r="DT1745" s="9"/>
      <c r="DU1745" s="9"/>
      <c r="DV1745" s="9"/>
      <c r="DW1745" s="9"/>
      <c r="DX1745" s="9"/>
      <c r="DY1745" s="9"/>
      <c r="DZ1745" s="9"/>
      <c r="EA1745" s="9"/>
      <c r="EB1745" s="9"/>
      <c r="EC1745" s="9"/>
      <c r="ED1745" s="9"/>
      <c r="EE1745" s="9"/>
      <c r="EF1745" s="9"/>
      <c r="EG1745" s="9"/>
      <c r="EH1745" s="9"/>
      <c r="EI1745" s="9"/>
      <c r="EJ1745" s="9"/>
      <c r="EK1745" s="9"/>
      <c r="EL1745" s="9"/>
      <c r="EM1745" s="9"/>
      <c r="EN1745" s="9"/>
      <c r="EO1745" s="9"/>
      <c r="EP1745" s="9"/>
      <c r="EQ1745" s="9"/>
      <c r="ER1745" s="9"/>
      <c r="ES1745" s="9"/>
      <c r="ET1745" s="9"/>
      <c r="EU1745" s="9"/>
      <c r="EV1745" s="9"/>
      <c r="EW1745" s="9"/>
      <c r="EX1745" s="9"/>
      <c r="EY1745" s="9"/>
      <c r="EZ1745" s="9"/>
      <c r="FA1745" s="9"/>
      <c r="FB1745" s="9"/>
      <c r="FC1745" s="9"/>
      <c r="FD1745" s="9"/>
      <c r="FE1745" s="9"/>
      <c r="FF1745" s="9"/>
      <c r="FG1745" s="9"/>
      <c r="FH1745" s="9"/>
      <c r="FI1745" s="9"/>
      <c r="FJ1745" s="9"/>
      <c r="FK1745" s="9"/>
      <c r="FL1745" s="9"/>
      <c r="FM1745" s="9"/>
      <c r="FN1745" s="9"/>
      <c r="FO1745" s="9"/>
      <c r="FP1745" s="9"/>
      <c r="FQ1745" s="9"/>
      <c r="FR1745" s="9"/>
      <c r="FS1745" s="9"/>
      <c r="FT1745" s="9"/>
      <c r="FU1745" s="9"/>
      <c r="FV1745" s="9"/>
      <c r="FW1745" s="9"/>
      <c r="FX1745" s="9"/>
      <c r="FY1745" s="9"/>
      <c r="FZ1745" s="9"/>
      <c r="GA1745" s="9"/>
      <c r="GB1745" s="9"/>
      <c r="GC1745" s="9"/>
      <c r="GD1745" s="9"/>
      <c r="GE1745" s="9"/>
      <c r="GF1745" s="9"/>
      <c r="GG1745" s="9"/>
      <c r="GH1745" s="9"/>
      <c r="GI1745" s="9"/>
      <c r="GJ1745" s="9"/>
      <c r="GK1745" s="9"/>
      <c r="GL1745" s="9"/>
      <c r="GM1745" s="9"/>
      <c r="GN1745" s="9"/>
      <c r="GO1745" s="9"/>
      <c r="GP1745" s="9"/>
      <c r="GQ1745" s="9"/>
      <c r="GR1745" s="9"/>
      <c r="GS1745" s="9"/>
      <c r="GT1745" s="9"/>
      <c r="GU1745" s="9"/>
      <c r="GV1745" s="9"/>
      <c r="GW1745" s="9"/>
      <c r="GX1745" s="9"/>
      <c r="GY1745" s="9"/>
      <c r="GZ1745" s="9"/>
      <c r="HA1745" s="9"/>
      <c r="HB1745" s="9"/>
      <c r="HC1745" s="9"/>
      <c r="HD1745" s="9"/>
      <c r="HE1745" s="9"/>
      <c r="HF1745" s="9"/>
      <c r="HG1745" s="9"/>
      <c r="HH1745" s="9"/>
      <c r="HI1745" s="9"/>
      <c r="HJ1745" s="9"/>
      <c r="HK1745" s="9"/>
      <c r="HL1745" s="9"/>
      <c r="HM1745" s="9"/>
      <c r="HN1745" s="9"/>
      <c r="HO1745" s="9"/>
      <c r="HP1745" s="9"/>
      <c r="HQ1745" s="9"/>
      <c r="HR1745" s="9"/>
      <c r="HS1745" s="9"/>
      <c r="HT1745" s="9"/>
      <c r="HU1745" s="9"/>
      <c r="HV1745" s="9"/>
      <c r="HW1745" s="9"/>
      <c r="HX1745" s="9"/>
      <c r="HY1745" s="9"/>
    </row>
    <row r="1746" spans="1:233" x14ac:dyDescent="0.2">
      <c r="A1746" s="12">
        <v>1226</v>
      </c>
      <c r="B1746" s="12" t="s">
        <v>2501</v>
      </c>
      <c r="C1746" s="12" t="s">
        <v>3141</v>
      </c>
      <c r="D1746" s="13">
        <v>690</v>
      </c>
      <c r="E1746" s="33" t="s">
        <v>2256</v>
      </c>
      <c r="F1746" s="33" t="s">
        <v>6130</v>
      </c>
      <c r="G1746" s="9" t="s">
        <v>6420</v>
      </c>
      <c r="H1746" s="9"/>
      <c r="I1746" s="9"/>
      <c r="J1746" s="13" t="str">
        <f t="shared" si="27"/>
        <v>INSERT INTO `Productos` (txRefInterna,txRefExterna,txNomProducto,txDescripcion,idClasifProductos,idMarcaProductos) SELECT '1226','TT','TUERCA VARILLA TENSORA ','TUERCA VARILLA TENSORA ', A.idClasifProductos, M.idClasifProductos  FROM `ClasifProductos` A, `ClasifProductos` M WHERE A.txDescripcion = 'TUERCA' AND M.txDescripcion = 'RENAULT';</v>
      </c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  <c r="DP1746" s="9"/>
      <c r="DQ1746" s="9"/>
      <c r="DR1746" s="9"/>
      <c r="DS1746" s="9"/>
      <c r="DT1746" s="9"/>
      <c r="DU1746" s="9"/>
      <c r="DV1746" s="9"/>
      <c r="DW1746" s="9"/>
      <c r="DX1746" s="9"/>
      <c r="DY1746" s="9"/>
      <c r="DZ1746" s="9"/>
      <c r="EA1746" s="9"/>
      <c r="EB1746" s="9"/>
      <c r="EC1746" s="9"/>
      <c r="ED1746" s="9"/>
      <c r="EE1746" s="9"/>
      <c r="EF1746" s="9"/>
      <c r="EG1746" s="9"/>
      <c r="EH1746" s="9"/>
      <c r="EI1746" s="9"/>
      <c r="EJ1746" s="9"/>
      <c r="EK1746" s="9"/>
      <c r="EL1746" s="9"/>
      <c r="EM1746" s="9"/>
      <c r="EN1746" s="9"/>
      <c r="EO1746" s="9"/>
      <c r="EP1746" s="9"/>
      <c r="EQ1746" s="9"/>
      <c r="ER1746" s="9"/>
      <c r="ES1746" s="9"/>
      <c r="ET1746" s="9"/>
      <c r="EU1746" s="9"/>
      <c r="EV1746" s="9"/>
      <c r="EW1746" s="9"/>
      <c r="EX1746" s="9"/>
      <c r="EY1746" s="9"/>
      <c r="EZ1746" s="9"/>
      <c r="FA1746" s="9"/>
      <c r="FB1746" s="9"/>
      <c r="FC1746" s="9"/>
      <c r="FD1746" s="9"/>
      <c r="FE1746" s="9"/>
      <c r="FF1746" s="9"/>
      <c r="FG1746" s="9"/>
      <c r="FH1746" s="9"/>
      <c r="FI1746" s="9"/>
      <c r="FJ1746" s="9"/>
      <c r="FK1746" s="9"/>
      <c r="FL1746" s="9"/>
      <c r="FM1746" s="9"/>
      <c r="FN1746" s="9"/>
      <c r="FO1746" s="9"/>
      <c r="FP1746" s="9"/>
      <c r="FQ1746" s="9"/>
      <c r="FR1746" s="9"/>
      <c r="FS1746" s="9"/>
      <c r="FT1746" s="9"/>
      <c r="FU1746" s="9"/>
      <c r="FV1746" s="9"/>
      <c r="FW1746" s="9"/>
      <c r="FX1746" s="9"/>
      <c r="FY1746" s="9"/>
      <c r="FZ1746" s="9"/>
      <c r="GA1746" s="9"/>
      <c r="GB1746" s="9"/>
      <c r="GC1746" s="9"/>
      <c r="GD1746" s="9"/>
      <c r="GE1746" s="9"/>
      <c r="GF1746" s="9"/>
      <c r="GG1746" s="9"/>
      <c r="GH1746" s="9"/>
      <c r="GI1746" s="9"/>
      <c r="GJ1746" s="9"/>
      <c r="GK1746" s="9"/>
      <c r="GL1746" s="9"/>
      <c r="GM1746" s="9"/>
      <c r="GN1746" s="9"/>
      <c r="GO1746" s="9"/>
      <c r="GP1746" s="9"/>
      <c r="GQ1746" s="9"/>
      <c r="GR1746" s="9"/>
      <c r="GS1746" s="9"/>
      <c r="GT1746" s="9"/>
      <c r="GU1746" s="9"/>
      <c r="GV1746" s="9"/>
      <c r="GW1746" s="9"/>
      <c r="GX1746" s="9"/>
      <c r="GY1746" s="9"/>
      <c r="GZ1746" s="9"/>
      <c r="HA1746" s="9"/>
      <c r="HB1746" s="9"/>
      <c r="HC1746" s="9"/>
      <c r="HD1746" s="9"/>
      <c r="HE1746" s="9"/>
      <c r="HF1746" s="9"/>
      <c r="HG1746" s="9"/>
      <c r="HH1746" s="9"/>
      <c r="HI1746" s="9"/>
      <c r="HJ1746" s="9"/>
      <c r="HK1746" s="9"/>
      <c r="HL1746" s="9"/>
      <c r="HM1746" s="9"/>
      <c r="HN1746" s="9"/>
      <c r="HO1746" s="9"/>
      <c r="HP1746" s="9"/>
      <c r="HQ1746" s="9"/>
      <c r="HR1746" s="9"/>
      <c r="HS1746" s="9"/>
      <c r="HT1746" s="9"/>
      <c r="HU1746" s="9"/>
      <c r="HV1746" s="9"/>
      <c r="HW1746" s="9"/>
      <c r="HX1746" s="9"/>
      <c r="HY1746" s="9"/>
    </row>
    <row r="1747" spans="1:233" x14ac:dyDescent="0.2">
      <c r="A1747" s="12">
        <v>2185</v>
      </c>
      <c r="B1747" s="12" t="s">
        <v>2981</v>
      </c>
      <c r="C1747" s="12" t="s">
        <v>3514</v>
      </c>
      <c r="D1747" s="13">
        <v>6150</v>
      </c>
      <c r="E1747" s="33" t="s">
        <v>6141</v>
      </c>
      <c r="F1747" s="33" t="s">
        <v>6170</v>
      </c>
      <c r="G1747" s="9" t="s">
        <v>6459</v>
      </c>
      <c r="H1747" s="9"/>
      <c r="I1747" s="9"/>
      <c r="J1747" s="13" t="str">
        <f t="shared" si="27"/>
        <v>INSERT INTO `Productos` (txRefInterna,txRefExterna,txNomProducto,txDescripcion,idClasifProductos,idMarcaProductos) SELECT '2185','MAR','UNION TERMINAL MB2000 CON TUERCA','UNION TERMINAL MB2000 CON TUERCA', A.idClasifProductos, M.idClasifProductos  FROM `ClasifProductos` A, `ClasifProductos` M WHERE A.txDescripcion = 'UNION' AND M.txDescripcion = 'MAZDA ';</v>
      </c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  <c r="DP1747" s="9"/>
      <c r="DQ1747" s="9"/>
      <c r="DR1747" s="9"/>
      <c r="DS1747" s="9"/>
      <c r="DT1747" s="9"/>
      <c r="DU1747" s="9"/>
      <c r="DV1747" s="9"/>
      <c r="DW1747" s="9"/>
      <c r="DX1747" s="9"/>
      <c r="DY1747" s="9"/>
      <c r="DZ1747" s="9"/>
      <c r="EA1747" s="9"/>
      <c r="EB1747" s="9"/>
      <c r="EC1747" s="9"/>
      <c r="ED1747" s="9"/>
      <c r="EE1747" s="9"/>
      <c r="EF1747" s="9"/>
      <c r="EG1747" s="9"/>
      <c r="EH1747" s="9"/>
      <c r="EI1747" s="9"/>
      <c r="EJ1747" s="9"/>
      <c r="EK1747" s="9"/>
      <c r="EL1747" s="9"/>
      <c r="EM1747" s="9"/>
      <c r="EN1747" s="9"/>
      <c r="EO1747" s="9"/>
      <c r="EP1747" s="9"/>
      <c r="EQ1747" s="9"/>
      <c r="ER1747" s="9"/>
      <c r="ES1747" s="9"/>
      <c r="ET1747" s="9"/>
      <c r="EU1747" s="9"/>
      <c r="EV1747" s="9"/>
      <c r="EW1747" s="9"/>
      <c r="EX1747" s="9"/>
      <c r="EY1747" s="9"/>
      <c r="EZ1747" s="9"/>
      <c r="FA1747" s="9"/>
      <c r="FB1747" s="9"/>
      <c r="FC1747" s="9"/>
      <c r="FD1747" s="9"/>
      <c r="FE1747" s="9"/>
      <c r="FF1747" s="9"/>
      <c r="FG1747" s="9"/>
      <c r="FH1747" s="9"/>
      <c r="FI1747" s="9"/>
      <c r="FJ1747" s="9"/>
      <c r="FK1747" s="9"/>
      <c r="FL1747" s="9"/>
      <c r="FM1747" s="9"/>
      <c r="FN1747" s="9"/>
      <c r="FO1747" s="9"/>
      <c r="FP1747" s="9"/>
      <c r="FQ1747" s="9"/>
      <c r="FR1747" s="9"/>
      <c r="FS1747" s="9"/>
      <c r="FT1747" s="9"/>
      <c r="FU1747" s="9"/>
      <c r="FV1747" s="9"/>
      <c r="FW1747" s="9"/>
      <c r="FX1747" s="9"/>
      <c r="FY1747" s="9"/>
      <c r="FZ1747" s="9"/>
      <c r="GA1747" s="9"/>
      <c r="GB1747" s="9"/>
      <c r="GC1747" s="9"/>
      <c r="GD1747" s="9"/>
      <c r="GE1747" s="9"/>
      <c r="GF1747" s="9"/>
      <c r="GG1747" s="9"/>
      <c r="GH1747" s="9"/>
      <c r="GI1747" s="9"/>
      <c r="GJ1747" s="9"/>
      <c r="GK1747" s="9"/>
      <c r="GL1747" s="9"/>
      <c r="GM1747" s="9"/>
      <c r="GN1747" s="9"/>
      <c r="GO1747" s="9"/>
      <c r="GP1747" s="9"/>
      <c r="GQ1747" s="9"/>
      <c r="GR1747" s="9"/>
      <c r="GS1747" s="9"/>
      <c r="GT1747" s="9"/>
      <c r="GU1747" s="9"/>
      <c r="GV1747" s="9"/>
      <c r="GW1747" s="9"/>
      <c r="GX1747" s="9"/>
      <c r="GY1747" s="9"/>
      <c r="GZ1747" s="9"/>
      <c r="HA1747" s="9"/>
      <c r="HB1747" s="9"/>
      <c r="HC1747" s="9"/>
      <c r="HD1747" s="9"/>
      <c r="HE1747" s="9"/>
      <c r="HF1747" s="9"/>
      <c r="HG1747" s="9"/>
      <c r="HH1747" s="9"/>
      <c r="HI1747" s="9"/>
      <c r="HJ1747" s="9"/>
      <c r="HK1747" s="9"/>
      <c r="HL1747" s="9"/>
      <c r="HM1747" s="9"/>
      <c r="HN1747" s="9"/>
      <c r="HO1747" s="9"/>
      <c r="HP1747" s="9"/>
      <c r="HQ1747" s="9"/>
      <c r="HR1747" s="9"/>
      <c r="HS1747" s="9"/>
      <c r="HT1747" s="9"/>
      <c r="HU1747" s="9"/>
      <c r="HV1747" s="9"/>
      <c r="HW1747" s="9"/>
      <c r="HX1747" s="9"/>
      <c r="HY1747" s="9"/>
    </row>
    <row r="1748" spans="1:233" x14ac:dyDescent="0.2">
      <c r="A1748" s="12">
        <v>3290</v>
      </c>
      <c r="B1748" s="12" t="s">
        <v>2501</v>
      </c>
      <c r="C1748" s="12" t="s">
        <v>4082</v>
      </c>
      <c r="D1748" s="13">
        <v>6890</v>
      </c>
      <c r="E1748" s="33" t="s">
        <v>6279</v>
      </c>
      <c r="F1748" s="33" t="s">
        <v>6170</v>
      </c>
      <c r="G1748" s="9" t="s">
        <v>6459</v>
      </c>
      <c r="H1748" s="9"/>
      <c r="I1748" s="9"/>
      <c r="J1748" s="13" t="str">
        <f t="shared" si="27"/>
        <v>INSERT INTO `Productos` (txRefInterna,txRefExterna,txNomProducto,txDescripcion,idClasifProductos,idMarcaProductos) SELECT '3290','TT','UNION TERMINAL CORTA LUV (17CMS)','UNION TERMINAL CORTA LUV (17CMS)', A.idClasifProductos, M.idClasifProductos  FROM `ClasifProductos` A, `ClasifProductos` M WHERE A.txDescripcion = 'UNION' AND M.txDescripcion = 'CHEVROLET LUV 1600 -2300';</v>
      </c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  <c r="DP1748" s="9"/>
      <c r="DQ1748" s="9"/>
      <c r="DR1748" s="9"/>
      <c r="DS1748" s="9"/>
      <c r="DT1748" s="9"/>
      <c r="DU1748" s="9"/>
      <c r="DV1748" s="9"/>
      <c r="DW1748" s="9"/>
      <c r="DX1748" s="9"/>
      <c r="DY1748" s="9"/>
      <c r="DZ1748" s="9"/>
      <c r="EA1748" s="9"/>
      <c r="EB1748" s="9"/>
      <c r="EC1748" s="9"/>
      <c r="ED1748" s="9"/>
      <c r="EE1748" s="9"/>
      <c r="EF1748" s="9"/>
      <c r="EG1748" s="9"/>
      <c r="EH1748" s="9"/>
      <c r="EI1748" s="9"/>
      <c r="EJ1748" s="9"/>
      <c r="EK1748" s="9"/>
      <c r="EL1748" s="9"/>
      <c r="EM1748" s="9"/>
      <c r="EN1748" s="9"/>
      <c r="EO1748" s="9"/>
      <c r="EP1748" s="9"/>
      <c r="EQ1748" s="9"/>
      <c r="ER1748" s="9"/>
      <c r="ES1748" s="9"/>
      <c r="ET1748" s="9"/>
      <c r="EU1748" s="9"/>
      <c r="EV1748" s="9"/>
      <c r="EW1748" s="9"/>
      <c r="EX1748" s="9"/>
      <c r="EY1748" s="9"/>
      <c r="EZ1748" s="9"/>
      <c r="FA1748" s="9"/>
      <c r="FB1748" s="9"/>
      <c r="FC1748" s="9"/>
      <c r="FD1748" s="9"/>
      <c r="FE1748" s="9"/>
      <c r="FF1748" s="9"/>
      <c r="FG1748" s="9"/>
      <c r="FH1748" s="9"/>
      <c r="FI1748" s="9"/>
      <c r="FJ1748" s="9"/>
      <c r="FK1748" s="9"/>
      <c r="FL1748" s="9"/>
      <c r="FM1748" s="9"/>
      <c r="FN1748" s="9"/>
      <c r="FO1748" s="9"/>
      <c r="FP1748" s="9"/>
      <c r="FQ1748" s="9"/>
      <c r="FR1748" s="9"/>
      <c r="FS1748" s="9"/>
      <c r="FT1748" s="9"/>
      <c r="FU1748" s="9"/>
      <c r="FV1748" s="9"/>
      <c r="FW1748" s="9"/>
      <c r="FX1748" s="9"/>
      <c r="FY1748" s="9"/>
      <c r="FZ1748" s="9"/>
      <c r="GA1748" s="9"/>
      <c r="GB1748" s="9"/>
      <c r="GC1748" s="9"/>
      <c r="GD1748" s="9"/>
      <c r="GE1748" s="9"/>
      <c r="GF1748" s="9"/>
      <c r="GG1748" s="9"/>
      <c r="GH1748" s="9"/>
      <c r="GI1748" s="9"/>
      <c r="GJ1748" s="9"/>
      <c r="GK1748" s="9"/>
      <c r="GL1748" s="9"/>
      <c r="GM1748" s="9"/>
      <c r="GN1748" s="9"/>
      <c r="GO1748" s="9"/>
      <c r="GP1748" s="9"/>
      <c r="GQ1748" s="9"/>
      <c r="GR1748" s="9"/>
      <c r="GS1748" s="9"/>
      <c r="GT1748" s="9"/>
      <c r="GU1748" s="9"/>
      <c r="GV1748" s="9"/>
      <c r="GW1748" s="9"/>
      <c r="GX1748" s="9"/>
      <c r="GY1748" s="9"/>
      <c r="GZ1748" s="9"/>
      <c r="HA1748" s="9"/>
      <c r="HB1748" s="9"/>
      <c r="HC1748" s="9"/>
      <c r="HD1748" s="9"/>
      <c r="HE1748" s="9"/>
      <c r="HF1748" s="9"/>
      <c r="HG1748" s="9"/>
      <c r="HH1748" s="9"/>
      <c r="HI1748" s="9"/>
      <c r="HJ1748" s="9"/>
      <c r="HK1748" s="9"/>
      <c r="HL1748" s="9"/>
      <c r="HM1748" s="9"/>
      <c r="HN1748" s="9"/>
      <c r="HO1748" s="9"/>
      <c r="HP1748" s="9"/>
      <c r="HQ1748" s="9"/>
      <c r="HR1748" s="9"/>
      <c r="HS1748" s="9"/>
      <c r="HT1748" s="9"/>
      <c r="HU1748" s="9"/>
      <c r="HV1748" s="9"/>
      <c r="HW1748" s="9"/>
      <c r="HX1748" s="9"/>
      <c r="HY1748" s="9"/>
    </row>
    <row r="1749" spans="1:233" x14ac:dyDescent="0.2">
      <c r="A1749" s="12">
        <v>3345</v>
      </c>
      <c r="B1749" s="12" t="s">
        <v>2501</v>
      </c>
      <c r="C1749" s="12" t="s">
        <v>4083</v>
      </c>
      <c r="D1749" s="13">
        <v>7200</v>
      </c>
      <c r="E1749" s="33" t="s">
        <v>6279</v>
      </c>
      <c r="F1749" s="33" t="s">
        <v>6170</v>
      </c>
      <c r="G1749" s="9" t="s">
        <v>6459</v>
      </c>
      <c r="H1749" s="9"/>
      <c r="I1749" s="9"/>
      <c r="J1749" s="13" t="str">
        <f t="shared" si="27"/>
        <v>INSERT INTO `Productos` (txRefInterna,txRefExterna,txNomProducto,txDescripcion,idClasifProductos,idMarcaProductos) SELECT '3345','TT','UNION TERMINAL LARGA LUV  (22CMS)','UNION TERMINAL LARGA LUV  (22CMS)', A.idClasifProductos, M.idClasifProductos  FROM `ClasifProductos` A, `ClasifProductos` M WHERE A.txDescripcion = 'UNION' AND M.txDescripcion = 'CHEVROLET LUV 1600 -2300';</v>
      </c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  <c r="DP1749" s="9"/>
      <c r="DQ1749" s="9"/>
      <c r="DR1749" s="9"/>
      <c r="DS1749" s="9"/>
      <c r="DT1749" s="9"/>
      <c r="DU1749" s="9"/>
      <c r="DV1749" s="9"/>
      <c r="DW1749" s="9"/>
      <c r="DX1749" s="9"/>
      <c r="DY1749" s="9"/>
      <c r="DZ1749" s="9"/>
      <c r="EA1749" s="9"/>
      <c r="EB1749" s="9"/>
      <c r="EC1749" s="9"/>
      <c r="ED1749" s="9"/>
      <c r="EE1749" s="9"/>
      <c r="EF1749" s="9"/>
      <c r="EG1749" s="9"/>
      <c r="EH1749" s="9"/>
      <c r="EI1749" s="9"/>
      <c r="EJ1749" s="9"/>
      <c r="EK1749" s="9"/>
      <c r="EL1749" s="9"/>
      <c r="EM1749" s="9"/>
      <c r="EN1749" s="9"/>
      <c r="EO1749" s="9"/>
      <c r="EP1749" s="9"/>
      <c r="EQ1749" s="9"/>
      <c r="ER1749" s="9"/>
      <c r="ES1749" s="9"/>
      <c r="ET1749" s="9"/>
      <c r="EU1749" s="9"/>
      <c r="EV1749" s="9"/>
      <c r="EW1749" s="9"/>
      <c r="EX1749" s="9"/>
      <c r="EY1749" s="9"/>
      <c r="EZ1749" s="9"/>
      <c r="FA1749" s="9"/>
      <c r="FB1749" s="9"/>
      <c r="FC1749" s="9"/>
      <c r="FD1749" s="9"/>
      <c r="FE1749" s="9"/>
      <c r="FF1749" s="9"/>
      <c r="FG1749" s="9"/>
      <c r="FH1749" s="9"/>
      <c r="FI1749" s="9"/>
      <c r="FJ1749" s="9"/>
      <c r="FK1749" s="9"/>
      <c r="FL1749" s="9"/>
      <c r="FM1749" s="9"/>
      <c r="FN1749" s="9"/>
      <c r="FO1749" s="9"/>
      <c r="FP1749" s="9"/>
      <c r="FQ1749" s="9"/>
      <c r="FR1749" s="9"/>
      <c r="FS1749" s="9"/>
      <c r="FT1749" s="9"/>
      <c r="FU1749" s="9"/>
      <c r="FV1749" s="9"/>
      <c r="FW1749" s="9"/>
      <c r="FX1749" s="9"/>
      <c r="FY1749" s="9"/>
      <c r="FZ1749" s="9"/>
      <c r="GA1749" s="9"/>
      <c r="GB1749" s="9"/>
      <c r="GC1749" s="9"/>
      <c r="GD1749" s="9"/>
      <c r="GE1749" s="9"/>
      <c r="GF1749" s="9"/>
      <c r="GG1749" s="9"/>
      <c r="GH1749" s="9"/>
      <c r="GI1749" s="9"/>
      <c r="GJ1749" s="9"/>
      <c r="GK1749" s="9"/>
      <c r="GL1749" s="9"/>
      <c r="GM1749" s="9"/>
      <c r="GN1749" s="9"/>
      <c r="GO1749" s="9"/>
      <c r="GP1749" s="9"/>
      <c r="GQ1749" s="9"/>
      <c r="GR1749" s="9"/>
      <c r="GS1749" s="9"/>
      <c r="GT1749" s="9"/>
      <c r="GU1749" s="9"/>
      <c r="GV1749" s="9"/>
      <c r="GW1749" s="9"/>
      <c r="GX1749" s="9"/>
      <c r="GY1749" s="9"/>
      <c r="GZ1749" s="9"/>
      <c r="HA1749" s="9"/>
      <c r="HB1749" s="9"/>
      <c r="HC1749" s="9"/>
      <c r="HD1749" s="9"/>
      <c r="HE1749" s="9"/>
      <c r="HF1749" s="9"/>
      <c r="HG1749" s="9"/>
      <c r="HH1749" s="9"/>
      <c r="HI1749" s="9"/>
      <c r="HJ1749" s="9"/>
      <c r="HK1749" s="9"/>
      <c r="HL1749" s="9"/>
      <c r="HM1749" s="9"/>
      <c r="HN1749" s="9"/>
      <c r="HO1749" s="9"/>
      <c r="HP1749" s="9"/>
      <c r="HQ1749" s="9"/>
      <c r="HR1749" s="9"/>
      <c r="HS1749" s="9"/>
      <c r="HT1749" s="9"/>
      <c r="HU1749" s="9"/>
      <c r="HV1749" s="9"/>
      <c r="HW1749" s="9"/>
      <c r="HX1749" s="9"/>
      <c r="HY1749" s="9"/>
    </row>
    <row r="1750" spans="1:233" x14ac:dyDescent="0.2">
      <c r="A1750" s="12">
        <v>4077</v>
      </c>
      <c r="B1750" s="12" t="s">
        <v>2501</v>
      </c>
      <c r="C1750" s="22" t="s">
        <v>4405</v>
      </c>
      <c r="D1750" s="13">
        <v>6900</v>
      </c>
      <c r="E1750" s="33" t="s">
        <v>4320</v>
      </c>
      <c r="F1750" s="33" t="s">
        <v>6170</v>
      </c>
      <c r="G1750" s="9" t="s">
        <v>6459</v>
      </c>
      <c r="H1750" s="9"/>
      <c r="I1750" s="9"/>
      <c r="J1750" s="13" t="str">
        <f t="shared" si="27"/>
        <v>INSERT INTO `Productos` (txRefInterna,txRefExterna,txNomProducto,txDescripcion,idClasifProductos,idMarcaProductos) SELECT '4077','TT','UNION TERMINAL DAEWOO -  MONZA','UNION TERMINAL DAEWOO -  MONZA', A.idClasifProductos, M.idClasifProductos  FROM `ClasifProductos` A, `ClasifProductos` M WHERE A.txDescripcion = 'UNION' AND M.txDescripcion = 'DAEWOO';</v>
      </c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  <c r="DP1750" s="9"/>
      <c r="DQ1750" s="9"/>
      <c r="DR1750" s="9"/>
      <c r="DS1750" s="9"/>
      <c r="DT1750" s="9"/>
      <c r="DU1750" s="9"/>
      <c r="DV1750" s="9"/>
      <c r="DW1750" s="9"/>
      <c r="DX1750" s="9"/>
      <c r="DY1750" s="9"/>
      <c r="DZ1750" s="9"/>
      <c r="EA1750" s="9"/>
      <c r="EB1750" s="9"/>
      <c r="EC1750" s="9"/>
      <c r="ED1750" s="9"/>
      <c r="EE1750" s="9"/>
      <c r="EF1750" s="9"/>
      <c r="EG1750" s="9"/>
      <c r="EH1750" s="9"/>
      <c r="EI1750" s="9"/>
      <c r="EJ1750" s="9"/>
      <c r="EK1750" s="9"/>
      <c r="EL1750" s="9"/>
      <c r="EM1750" s="9"/>
      <c r="EN1750" s="9"/>
      <c r="EO1750" s="9"/>
      <c r="EP1750" s="9"/>
      <c r="EQ1750" s="9"/>
      <c r="ER1750" s="9"/>
      <c r="ES1750" s="9"/>
      <c r="ET1750" s="9"/>
      <c r="EU1750" s="9"/>
      <c r="EV1750" s="9"/>
      <c r="EW1750" s="9"/>
      <c r="EX1750" s="9"/>
      <c r="EY1750" s="9"/>
      <c r="EZ1750" s="9"/>
      <c r="FA1750" s="9"/>
      <c r="FB1750" s="9"/>
      <c r="FC1750" s="9"/>
      <c r="FD1750" s="9"/>
      <c r="FE1750" s="9"/>
      <c r="FF1750" s="9"/>
      <c r="FG1750" s="9"/>
      <c r="FH1750" s="9"/>
      <c r="FI1750" s="9"/>
      <c r="FJ1750" s="9"/>
      <c r="FK1750" s="9"/>
      <c r="FL1750" s="9"/>
      <c r="FM1750" s="9"/>
      <c r="FN1750" s="9"/>
      <c r="FO1750" s="9"/>
      <c r="FP1750" s="9"/>
      <c r="FQ1750" s="9"/>
      <c r="FR1750" s="9"/>
      <c r="FS1750" s="9"/>
      <c r="FT1750" s="9"/>
      <c r="FU1750" s="9"/>
      <c r="FV1750" s="9"/>
      <c r="FW1750" s="9"/>
      <c r="FX1750" s="9"/>
      <c r="FY1750" s="9"/>
      <c r="FZ1750" s="9"/>
      <c r="GA1750" s="9"/>
      <c r="GB1750" s="9"/>
      <c r="GC1750" s="9"/>
      <c r="GD1750" s="9"/>
      <c r="GE1750" s="9"/>
      <c r="GF1750" s="9"/>
      <c r="GG1750" s="9"/>
      <c r="GH1750" s="9"/>
      <c r="GI1750" s="9"/>
      <c r="GJ1750" s="9"/>
      <c r="GK1750" s="9"/>
      <c r="GL1750" s="9"/>
      <c r="GM1750" s="9"/>
      <c r="GN1750" s="9"/>
      <c r="GO1750" s="9"/>
      <c r="GP1750" s="9"/>
      <c r="GQ1750" s="9"/>
      <c r="GR1750" s="9"/>
      <c r="GS1750" s="9"/>
      <c r="GT1750" s="9"/>
      <c r="GU1750" s="9"/>
      <c r="GV1750" s="9"/>
      <c r="GW1750" s="9"/>
      <c r="GX1750" s="9"/>
      <c r="GY1750" s="9"/>
      <c r="GZ1750" s="9"/>
      <c r="HA1750" s="9"/>
      <c r="HB1750" s="9"/>
      <c r="HC1750" s="9"/>
      <c r="HD1750" s="9"/>
      <c r="HE1750" s="9"/>
      <c r="HF1750" s="9"/>
      <c r="HG1750" s="9"/>
      <c r="HH1750" s="9"/>
      <c r="HI1750" s="9"/>
      <c r="HJ1750" s="9"/>
      <c r="HK1750" s="9"/>
      <c r="HL1750" s="9"/>
      <c r="HM1750" s="9"/>
      <c r="HN1750" s="9"/>
      <c r="HO1750" s="9"/>
      <c r="HP1750" s="9"/>
      <c r="HQ1750" s="9"/>
      <c r="HR1750" s="9"/>
      <c r="HS1750" s="9"/>
      <c r="HT1750" s="9"/>
      <c r="HU1750" s="9"/>
      <c r="HV1750" s="9"/>
      <c r="HW1750" s="9"/>
      <c r="HX1750" s="9"/>
      <c r="HY1750" s="9"/>
    </row>
    <row r="1751" spans="1:233" x14ac:dyDescent="0.2">
      <c r="A1751" s="12">
        <v>1337</v>
      </c>
      <c r="B1751" s="12" t="s">
        <v>2449</v>
      </c>
      <c r="C1751" s="12" t="s">
        <v>3142</v>
      </c>
      <c r="D1751" s="13">
        <v>1420</v>
      </c>
      <c r="E1751" s="33" t="s">
        <v>2256</v>
      </c>
      <c r="F1751" s="33" t="s">
        <v>6131</v>
      </c>
      <c r="G1751" s="9" t="s">
        <v>6434</v>
      </c>
      <c r="H1751" s="9"/>
      <c r="I1751" s="9"/>
      <c r="J1751" s="13" t="str">
        <f t="shared" si="27"/>
        <v>INSERT INTO `Productos` (txRefInterna,txRefExterna,txNomProducto,txDescripcion,idClasifProductos,idMarcaProductos) SELECT '1337','CARBULOPEZ','VALVULA ECONOMIZADORA R-4-6-12 ','VALVULA ECONOMIZADORA R-4-6-12 ', A.idClasifProductos, M.idClasifProductos  FROM `ClasifProductos` A, `ClasifProductos` M WHERE A.txDescripcion = 'VALVULA' AND M.txDescripcion = 'RENAULT';</v>
      </c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/>
      <c r="DU1751" s="9"/>
      <c r="DV1751" s="9"/>
      <c r="DW1751" s="9"/>
      <c r="DX1751" s="9"/>
      <c r="DY1751" s="9"/>
      <c r="DZ1751" s="9"/>
      <c r="EA1751" s="9"/>
      <c r="EB1751" s="9"/>
      <c r="EC1751" s="9"/>
      <c r="ED1751" s="9"/>
      <c r="EE1751" s="9"/>
      <c r="EF1751" s="9"/>
      <c r="EG1751" s="9"/>
      <c r="EH1751" s="9"/>
      <c r="EI1751" s="9"/>
      <c r="EJ1751" s="9"/>
      <c r="EK1751" s="9"/>
      <c r="EL1751" s="9"/>
      <c r="EM1751" s="9"/>
      <c r="EN1751" s="9"/>
      <c r="EO1751" s="9"/>
      <c r="EP1751" s="9"/>
      <c r="EQ1751" s="9"/>
      <c r="ER1751" s="9"/>
      <c r="ES1751" s="9"/>
      <c r="ET1751" s="9"/>
      <c r="EU1751" s="9"/>
      <c r="EV1751" s="9"/>
      <c r="EW1751" s="9"/>
      <c r="EX1751" s="9"/>
      <c r="EY1751" s="9"/>
      <c r="EZ1751" s="9"/>
      <c r="FA1751" s="9"/>
      <c r="FB1751" s="9"/>
      <c r="FC1751" s="9"/>
      <c r="FD1751" s="9"/>
      <c r="FE1751" s="9"/>
      <c r="FF1751" s="9"/>
      <c r="FG1751" s="9"/>
      <c r="FH1751" s="9"/>
      <c r="FI1751" s="9"/>
      <c r="FJ1751" s="9"/>
      <c r="FK1751" s="9"/>
      <c r="FL1751" s="9"/>
      <c r="FM1751" s="9"/>
      <c r="FN1751" s="9"/>
      <c r="FO1751" s="9"/>
      <c r="FP1751" s="9"/>
      <c r="FQ1751" s="9"/>
      <c r="FR1751" s="9"/>
      <c r="FS1751" s="9"/>
      <c r="FT1751" s="9"/>
      <c r="FU1751" s="9"/>
      <c r="FV1751" s="9"/>
      <c r="FW1751" s="9"/>
      <c r="FX1751" s="9"/>
      <c r="FY1751" s="9"/>
      <c r="FZ1751" s="9"/>
      <c r="GA1751" s="9"/>
      <c r="GB1751" s="9"/>
      <c r="GC1751" s="9"/>
      <c r="GD1751" s="9"/>
      <c r="GE1751" s="9"/>
      <c r="GF1751" s="9"/>
      <c r="GG1751" s="9"/>
      <c r="GH1751" s="9"/>
      <c r="GI1751" s="9"/>
      <c r="GJ1751" s="9"/>
      <c r="GK1751" s="9"/>
      <c r="GL1751" s="9"/>
      <c r="GM1751" s="9"/>
      <c r="GN1751" s="9"/>
      <c r="GO1751" s="9"/>
      <c r="GP1751" s="9"/>
      <c r="GQ1751" s="9"/>
      <c r="GR1751" s="9"/>
      <c r="GS1751" s="9"/>
      <c r="GT1751" s="9"/>
      <c r="GU1751" s="9"/>
      <c r="GV1751" s="9"/>
      <c r="GW1751" s="9"/>
      <c r="GX1751" s="9"/>
      <c r="GY1751" s="9"/>
      <c r="GZ1751" s="9"/>
      <c r="HA1751" s="9"/>
      <c r="HB1751" s="9"/>
      <c r="HC1751" s="9"/>
      <c r="HD1751" s="9"/>
      <c r="HE1751" s="9"/>
      <c r="HF1751" s="9"/>
      <c r="HG1751" s="9"/>
      <c r="HH1751" s="9"/>
      <c r="HI1751" s="9"/>
      <c r="HJ1751" s="9"/>
      <c r="HK1751" s="9"/>
      <c r="HL1751" s="9"/>
      <c r="HM1751" s="9"/>
      <c r="HN1751" s="9"/>
      <c r="HO1751" s="9"/>
      <c r="HP1751" s="9"/>
      <c r="HQ1751" s="9"/>
      <c r="HR1751" s="9"/>
      <c r="HS1751" s="9"/>
      <c r="HT1751" s="9"/>
      <c r="HU1751" s="9"/>
      <c r="HV1751" s="9"/>
      <c r="HW1751" s="9"/>
      <c r="HX1751" s="9"/>
      <c r="HY1751" s="9"/>
    </row>
    <row r="1752" spans="1:233" x14ac:dyDescent="0.2">
      <c r="A1752" s="12">
        <v>2180</v>
      </c>
      <c r="B1752" s="12" t="s">
        <v>2449</v>
      </c>
      <c r="C1752" s="12" t="s">
        <v>3515</v>
      </c>
      <c r="D1752" s="13">
        <v>3170</v>
      </c>
      <c r="E1752" s="33" t="s">
        <v>6141</v>
      </c>
      <c r="F1752" s="33" t="s">
        <v>6131</v>
      </c>
      <c r="G1752" s="9" t="s">
        <v>6434</v>
      </c>
      <c r="H1752" s="9"/>
      <c r="I1752" s="9"/>
      <c r="J1752" s="13" t="str">
        <f t="shared" si="27"/>
        <v>INSERT INTO `Productos` (txRefInterna,txRefExterna,txNomProducto,txDescripcion,idClasifProductos,idMarcaProductos) SELECT '2180','CARBULOPEZ','VALVULA ECONOMIZADORA M323 # 30','VALVULA ECONOMIZADORA M323 # 30', A.idClasifProductos, M.idClasifProductos  FROM `ClasifProductos` A, `ClasifProductos` M WHERE A.txDescripcion = 'VALVULA' AND M.txDescripcion = 'MAZDA ';</v>
      </c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  <c r="DP1752" s="9"/>
      <c r="DQ1752" s="9"/>
      <c r="DR1752" s="9"/>
      <c r="DS1752" s="9"/>
      <c r="DT1752" s="9"/>
      <c r="DU1752" s="9"/>
      <c r="DV1752" s="9"/>
      <c r="DW1752" s="9"/>
      <c r="DX1752" s="9"/>
      <c r="DY1752" s="9"/>
      <c r="DZ1752" s="9"/>
      <c r="EA1752" s="9"/>
      <c r="EB1752" s="9"/>
      <c r="EC1752" s="9"/>
      <c r="ED1752" s="9"/>
      <c r="EE1752" s="9"/>
      <c r="EF1752" s="9"/>
      <c r="EG1752" s="9"/>
      <c r="EH1752" s="9"/>
      <c r="EI1752" s="9"/>
      <c r="EJ1752" s="9"/>
      <c r="EK1752" s="9"/>
      <c r="EL1752" s="9"/>
      <c r="EM1752" s="9"/>
      <c r="EN1752" s="9"/>
      <c r="EO1752" s="9"/>
      <c r="EP1752" s="9"/>
      <c r="EQ1752" s="9"/>
      <c r="ER1752" s="9"/>
      <c r="ES1752" s="9"/>
      <c r="ET1752" s="9"/>
      <c r="EU1752" s="9"/>
      <c r="EV1752" s="9"/>
      <c r="EW1752" s="9"/>
      <c r="EX1752" s="9"/>
      <c r="EY1752" s="9"/>
      <c r="EZ1752" s="9"/>
      <c r="FA1752" s="9"/>
      <c r="FB1752" s="9"/>
      <c r="FC1752" s="9"/>
      <c r="FD1752" s="9"/>
      <c r="FE1752" s="9"/>
      <c r="FF1752" s="9"/>
      <c r="FG1752" s="9"/>
      <c r="FH1752" s="9"/>
      <c r="FI1752" s="9"/>
      <c r="FJ1752" s="9"/>
      <c r="FK1752" s="9"/>
      <c r="FL1752" s="9"/>
      <c r="FM1752" s="9"/>
      <c r="FN1752" s="9"/>
      <c r="FO1752" s="9"/>
      <c r="FP1752" s="9"/>
      <c r="FQ1752" s="9"/>
      <c r="FR1752" s="9"/>
      <c r="FS1752" s="9"/>
      <c r="FT1752" s="9"/>
      <c r="FU1752" s="9"/>
      <c r="FV1752" s="9"/>
      <c r="FW1752" s="9"/>
      <c r="FX1752" s="9"/>
      <c r="FY1752" s="9"/>
      <c r="FZ1752" s="9"/>
      <c r="GA1752" s="9"/>
      <c r="GB1752" s="9"/>
      <c r="GC1752" s="9"/>
      <c r="GD1752" s="9"/>
      <c r="GE1752" s="9"/>
      <c r="GF1752" s="9"/>
      <c r="GG1752" s="9"/>
      <c r="GH1752" s="9"/>
      <c r="GI1752" s="9"/>
      <c r="GJ1752" s="9"/>
      <c r="GK1752" s="9"/>
      <c r="GL1752" s="9"/>
      <c r="GM1752" s="9"/>
      <c r="GN1752" s="9"/>
      <c r="GO1752" s="9"/>
      <c r="GP1752" s="9"/>
      <c r="GQ1752" s="9"/>
      <c r="GR1752" s="9"/>
      <c r="GS1752" s="9"/>
      <c r="GT1752" s="9"/>
      <c r="GU1752" s="9"/>
      <c r="GV1752" s="9"/>
      <c r="GW1752" s="9"/>
      <c r="GX1752" s="9"/>
      <c r="GY1752" s="9"/>
      <c r="GZ1752" s="9"/>
      <c r="HA1752" s="9"/>
      <c r="HB1752" s="9"/>
      <c r="HC1752" s="9"/>
      <c r="HD1752" s="9"/>
      <c r="HE1752" s="9"/>
      <c r="HF1752" s="9"/>
      <c r="HG1752" s="9"/>
      <c r="HH1752" s="9"/>
      <c r="HI1752" s="9"/>
      <c r="HJ1752" s="9"/>
      <c r="HK1752" s="9"/>
      <c r="HL1752" s="9"/>
      <c r="HM1752" s="9"/>
      <c r="HN1752" s="9"/>
      <c r="HO1752" s="9"/>
      <c r="HP1752" s="9"/>
      <c r="HQ1752" s="9"/>
      <c r="HR1752" s="9"/>
      <c r="HS1752" s="9"/>
      <c r="HT1752" s="9"/>
      <c r="HU1752" s="9"/>
      <c r="HV1752" s="9"/>
      <c r="HW1752" s="9"/>
      <c r="HX1752" s="9"/>
      <c r="HY1752" s="9"/>
    </row>
    <row r="1753" spans="1:233" x14ac:dyDescent="0.2">
      <c r="A1753" s="12">
        <v>2125</v>
      </c>
      <c r="B1753" s="12" t="s">
        <v>2449</v>
      </c>
      <c r="C1753" s="12" t="s">
        <v>3516</v>
      </c>
      <c r="D1753" s="13">
        <v>3170</v>
      </c>
      <c r="E1753" s="33" t="s">
        <v>6141</v>
      </c>
      <c r="F1753" s="33" t="s">
        <v>6131</v>
      </c>
      <c r="G1753" s="9" t="s">
        <v>6434</v>
      </c>
      <c r="H1753" s="9"/>
      <c r="I1753" s="9"/>
      <c r="J1753" s="13" t="str">
        <f t="shared" si="27"/>
        <v>INSERT INTO `Productos` (txRefInterna,txRefExterna,txNomProducto,txDescripcion,idClasifProductos,idMarcaProductos) SELECT '2125','CARBULOPEZ','VALVULA ECONOMIZADORA M323 # 35','VALVULA ECONOMIZADORA M323 # 35', A.idClasifProductos, M.idClasifProductos  FROM `ClasifProductos` A, `ClasifProductos` M WHERE A.txDescripcion = 'VALVULA' AND M.txDescripcion = 'MAZDA ';</v>
      </c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  <c r="DP1753" s="9"/>
      <c r="DQ1753" s="9"/>
      <c r="DR1753" s="9"/>
      <c r="DS1753" s="9"/>
      <c r="DT1753" s="9"/>
      <c r="DU1753" s="9"/>
      <c r="DV1753" s="9"/>
      <c r="DW1753" s="9"/>
      <c r="DX1753" s="9"/>
      <c r="DY1753" s="9"/>
      <c r="DZ1753" s="9"/>
      <c r="EA1753" s="9"/>
      <c r="EB1753" s="9"/>
      <c r="EC1753" s="9"/>
      <c r="ED1753" s="9"/>
      <c r="EE1753" s="9"/>
      <c r="EF1753" s="9"/>
      <c r="EG1753" s="9"/>
      <c r="EH1753" s="9"/>
      <c r="EI1753" s="9"/>
      <c r="EJ1753" s="9"/>
      <c r="EK1753" s="9"/>
      <c r="EL1753" s="9"/>
      <c r="EM1753" s="9"/>
      <c r="EN1753" s="9"/>
      <c r="EO1753" s="9"/>
      <c r="EP1753" s="9"/>
      <c r="EQ1753" s="9"/>
      <c r="ER1753" s="9"/>
      <c r="ES1753" s="9"/>
      <c r="ET1753" s="9"/>
      <c r="EU1753" s="9"/>
      <c r="EV1753" s="9"/>
      <c r="EW1753" s="9"/>
      <c r="EX1753" s="9"/>
      <c r="EY1753" s="9"/>
      <c r="EZ1753" s="9"/>
      <c r="FA1753" s="9"/>
      <c r="FB1753" s="9"/>
      <c r="FC1753" s="9"/>
      <c r="FD1753" s="9"/>
      <c r="FE1753" s="9"/>
      <c r="FF1753" s="9"/>
      <c r="FG1753" s="9"/>
      <c r="FH1753" s="9"/>
      <c r="FI1753" s="9"/>
      <c r="FJ1753" s="9"/>
      <c r="FK1753" s="9"/>
      <c r="FL1753" s="9"/>
      <c r="FM1753" s="9"/>
      <c r="FN1753" s="9"/>
      <c r="FO1753" s="9"/>
      <c r="FP1753" s="9"/>
      <c r="FQ1753" s="9"/>
      <c r="FR1753" s="9"/>
      <c r="FS1753" s="9"/>
      <c r="FT1753" s="9"/>
      <c r="FU1753" s="9"/>
      <c r="FV1753" s="9"/>
      <c r="FW1753" s="9"/>
      <c r="FX1753" s="9"/>
      <c r="FY1753" s="9"/>
      <c r="FZ1753" s="9"/>
      <c r="GA1753" s="9"/>
      <c r="GB1753" s="9"/>
      <c r="GC1753" s="9"/>
      <c r="GD1753" s="9"/>
      <c r="GE1753" s="9"/>
      <c r="GF1753" s="9"/>
      <c r="GG1753" s="9"/>
      <c r="GH1753" s="9"/>
      <c r="GI1753" s="9"/>
      <c r="GJ1753" s="9"/>
      <c r="GK1753" s="9"/>
      <c r="GL1753" s="9"/>
      <c r="GM1753" s="9"/>
      <c r="GN1753" s="9"/>
      <c r="GO1753" s="9"/>
      <c r="GP1753" s="9"/>
      <c r="GQ1753" s="9"/>
      <c r="GR1753" s="9"/>
      <c r="GS1753" s="9"/>
      <c r="GT1753" s="9"/>
      <c r="GU1753" s="9"/>
      <c r="GV1753" s="9"/>
      <c r="GW1753" s="9"/>
      <c r="GX1753" s="9"/>
      <c r="GY1753" s="9"/>
      <c r="GZ1753" s="9"/>
      <c r="HA1753" s="9"/>
      <c r="HB1753" s="9"/>
      <c r="HC1753" s="9"/>
      <c r="HD1753" s="9"/>
      <c r="HE1753" s="9"/>
      <c r="HF1753" s="9"/>
      <c r="HG1753" s="9"/>
      <c r="HH1753" s="9"/>
      <c r="HI1753" s="9"/>
      <c r="HJ1753" s="9"/>
      <c r="HK1753" s="9"/>
      <c r="HL1753" s="9"/>
      <c r="HM1753" s="9"/>
      <c r="HN1753" s="9"/>
      <c r="HO1753" s="9"/>
      <c r="HP1753" s="9"/>
      <c r="HQ1753" s="9"/>
      <c r="HR1753" s="9"/>
      <c r="HS1753" s="9"/>
      <c r="HT1753" s="9"/>
      <c r="HU1753" s="9"/>
      <c r="HV1753" s="9"/>
      <c r="HW1753" s="9"/>
      <c r="HX1753" s="9"/>
      <c r="HY1753" s="9"/>
    </row>
    <row r="1754" spans="1:233" x14ac:dyDescent="0.2">
      <c r="A1754" s="12" t="s">
        <v>3517</v>
      </c>
      <c r="B1754" s="12" t="s">
        <v>2449</v>
      </c>
      <c r="C1754" s="12" t="s">
        <v>3518</v>
      </c>
      <c r="D1754" s="13">
        <v>3170</v>
      </c>
      <c r="E1754" s="33" t="s">
        <v>6141</v>
      </c>
      <c r="F1754" s="33" t="s">
        <v>6131</v>
      </c>
      <c r="G1754" s="9" t="s">
        <v>6434</v>
      </c>
      <c r="H1754" s="9"/>
      <c r="I1754" s="9"/>
      <c r="J1754" s="13" t="str">
        <f t="shared" si="27"/>
        <v>INSERT INTO `Productos` (txRefInterna,txRefExterna,txNomProducto,txDescripcion,idClasifProductos,idMarcaProductos) SELECT '2125A','CARBULOPEZ','VALVULA ECONOMIZADORA M323 # 40','VALVULA ECONOMIZADORA M323 # 40', A.idClasifProductos, M.idClasifProductos  FROM `ClasifProductos` A, `ClasifProductos` M WHERE A.txDescripcion = 'VALVULA' AND M.txDescripcion = 'MAZDA ';</v>
      </c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  <c r="DP1754" s="9"/>
      <c r="DQ1754" s="9"/>
      <c r="DR1754" s="9"/>
      <c r="DS1754" s="9"/>
      <c r="DT1754" s="9"/>
      <c r="DU1754" s="9"/>
      <c r="DV1754" s="9"/>
      <c r="DW1754" s="9"/>
      <c r="DX1754" s="9"/>
      <c r="DY1754" s="9"/>
      <c r="DZ1754" s="9"/>
      <c r="EA1754" s="9"/>
      <c r="EB1754" s="9"/>
      <c r="EC1754" s="9"/>
      <c r="ED1754" s="9"/>
      <c r="EE1754" s="9"/>
      <c r="EF1754" s="9"/>
      <c r="EG1754" s="9"/>
      <c r="EH1754" s="9"/>
      <c r="EI1754" s="9"/>
      <c r="EJ1754" s="9"/>
      <c r="EK1754" s="9"/>
      <c r="EL1754" s="9"/>
      <c r="EM1754" s="9"/>
      <c r="EN1754" s="9"/>
      <c r="EO1754" s="9"/>
      <c r="EP1754" s="9"/>
      <c r="EQ1754" s="9"/>
      <c r="ER1754" s="9"/>
      <c r="ES1754" s="9"/>
      <c r="ET1754" s="9"/>
      <c r="EU1754" s="9"/>
      <c r="EV1754" s="9"/>
      <c r="EW1754" s="9"/>
      <c r="EX1754" s="9"/>
      <c r="EY1754" s="9"/>
      <c r="EZ1754" s="9"/>
      <c r="FA1754" s="9"/>
      <c r="FB1754" s="9"/>
      <c r="FC1754" s="9"/>
      <c r="FD1754" s="9"/>
      <c r="FE1754" s="9"/>
      <c r="FF1754" s="9"/>
      <c r="FG1754" s="9"/>
      <c r="FH1754" s="9"/>
      <c r="FI1754" s="9"/>
      <c r="FJ1754" s="9"/>
      <c r="FK1754" s="9"/>
      <c r="FL1754" s="9"/>
      <c r="FM1754" s="9"/>
      <c r="FN1754" s="9"/>
      <c r="FO1754" s="9"/>
      <c r="FP1754" s="9"/>
      <c r="FQ1754" s="9"/>
      <c r="FR1754" s="9"/>
      <c r="FS1754" s="9"/>
      <c r="FT1754" s="9"/>
      <c r="FU1754" s="9"/>
      <c r="FV1754" s="9"/>
      <c r="FW1754" s="9"/>
      <c r="FX1754" s="9"/>
      <c r="FY1754" s="9"/>
      <c r="FZ1754" s="9"/>
      <c r="GA1754" s="9"/>
      <c r="GB1754" s="9"/>
      <c r="GC1754" s="9"/>
      <c r="GD1754" s="9"/>
      <c r="GE1754" s="9"/>
      <c r="GF1754" s="9"/>
      <c r="GG1754" s="9"/>
      <c r="GH1754" s="9"/>
      <c r="GI1754" s="9"/>
      <c r="GJ1754" s="9"/>
      <c r="GK1754" s="9"/>
      <c r="GL1754" s="9"/>
      <c r="GM1754" s="9"/>
      <c r="GN1754" s="9"/>
      <c r="GO1754" s="9"/>
      <c r="GP1754" s="9"/>
      <c r="GQ1754" s="9"/>
      <c r="GR1754" s="9"/>
      <c r="GS1754" s="9"/>
      <c r="GT1754" s="9"/>
      <c r="GU1754" s="9"/>
      <c r="GV1754" s="9"/>
      <c r="GW1754" s="9"/>
      <c r="GX1754" s="9"/>
      <c r="GY1754" s="9"/>
      <c r="GZ1754" s="9"/>
      <c r="HA1754" s="9"/>
      <c r="HB1754" s="9"/>
      <c r="HC1754" s="9"/>
      <c r="HD1754" s="9"/>
      <c r="HE1754" s="9"/>
      <c r="HF1754" s="9"/>
      <c r="HG1754" s="9"/>
      <c r="HH1754" s="9"/>
      <c r="HI1754" s="9"/>
      <c r="HJ1754" s="9"/>
      <c r="HK1754" s="9"/>
      <c r="HL1754" s="9"/>
      <c r="HM1754" s="9"/>
      <c r="HN1754" s="9"/>
      <c r="HO1754" s="9"/>
      <c r="HP1754" s="9"/>
      <c r="HQ1754" s="9"/>
      <c r="HR1754" s="9"/>
      <c r="HS1754" s="9"/>
      <c r="HT1754" s="9"/>
      <c r="HU1754" s="9"/>
      <c r="HV1754" s="9"/>
      <c r="HW1754" s="9"/>
      <c r="HX1754" s="9"/>
      <c r="HY1754" s="9"/>
    </row>
    <row r="1755" spans="1:233" x14ac:dyDescent="0.2">
      <c r="A1755" s="12" t="s">
        <v>3519</v>
      </c>
      <c r="B1755" s="12" t="s">
        <v>2449</v>
      </c>
      <c r="C1755" s="12" t="s">
        <v>3520</v>
      </c>
      <c r="D1755" s="13">
        <v>3170</v>
      </c>
      <c r="E1755" s="33" t="s">
        <v>6141</v>
      </c>
      <c r="F1755" s="33" t="s">
        <v>6131</v>
      </c>
      <c r="G1755" s="9" t="s">
        <v>6434</v>
      </c>
      <c r="H1755" s="9"/>
      <c r="I1755" s="9"/>
      <c r="J1755" s="13" t="str">
        <f t="shared" si="27"/>
        <v>INSERT INTO `Productos` (txRefInterna,txRefExterna,txNomProducto,txDescripcion,idClasifProductos,idMarcaProductos) SELECT '2125B','CARBULOPEZ','VALVULA ECONOMIZADORA M323 # 45','VALVULA ECONOMIZADORA M323 # 45', A.idClasifProductos, M.idClasifProductos  FROM `ClasifProductos` A, `ClasifProductos` M WHERE A.txDescripcion = 'VALVULA' AND M.txDescripcion = 'MAZDA ';</v>
      </c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  <c r="DP1755" s="9"/>
      <c r="DQ1755" s="9"/>
      <c r="DR1755" s="9"/>
      <c r="DS1755" s="9"/>
      <c r="DT1755" s="9"/>
      <c r="DU1755" s="9"/>
      <c r="DV1755" s="9"/>
      <c r="DW1755" s="9"/>
      <c r="DX1755" s="9"/>
      <c r="DY1755" s="9"/>
      <c r="DZ1755" s="9"/>
      <c r="EA1755" s="9"/>
      <c r="EB1755" s="9"/>
      <c r="EC1755" s="9"/>
      <c r="ED1755" s="9"/>
      <c r="EE1755" s="9"/>
      <c r="EF1755" s="9"/>
      <c r="EG1755" s="9"/>
      <c r="EH1755" s="9"/>
      <c r="EI1755" s="9"/>
      <c r="EJ1755" s="9"/>
      <c r="EK1755" s="9"/>
      <c r="EL1755" s="9"/>
      <c r="EM1755" s="9"/>
      <c r="EN1755" s="9"/>
      <c r="EO1755" s="9"/>
      <c r="EP1755" s="9"/>
      <c r="EQ1755" s="9"/>
      <c r="ER1755" s="9"/>
      <c r="ES1755" s="9"/>
      <c r="ET1755" s="9"/>
      <c r="EU1755" s="9"/>
      <c r="EV1755" s="9"/>
      <c r="EW1755" s="9"/>
      <c r="EX1755" s="9"/>
      <c r="EY1755" s="9"/>
      <c r="EZ1755" s="9"/>
      <c r="FA1755" s="9"/>
      <c r="FB1755" s="9"/>
      <c r="FC1755" s="9"/>
      <c r="FD1755" s="9"/>
      <c r="FE1755" s="9"/>
      <c r="FF1755" s="9"/>
      <c r="FG1755" s="9"/>
      <c r="FH1755" s="9"/>
      <c r="FI1755" s="9"/>
      <c r="FJ1755" s="9"/>
      <c r="FK1755" s="9"/>
      <c r="FL1755" s="9"/>
      <c r="FM1755" s="9"/>
      <c r="FN1755" s="9"/>
      <c r="FO1755" s="9"/>
      <c r="FP1755" s="9"/>
      <c r="FQ1755" s="9"/>
      <c r="FR1755" s="9"/>
      <c r="FS1755" s="9"/>
      <c r="FT1755" s="9"/>
      <c r="FU1755" s="9"/>
      <c r="FV1755" s="9"/>
      <c r="FW1755" s="9"/>
      <c r="FX1755" s="9"/>
      <c r="FY1755" s="9"/>
      <c r="FZ1755" s="9"/>
      <c r="GA1755" s="9"/>
      <c r="GB1755" s="9"/>
      <c r="GC1755" s="9"/>
      <c r="GD1755" s="9"/>
      <c r="GE1755" s="9"/>
      <c r="GF1755" s="9"/>
      <c r="GG1755" s="9"/>
      <c r="GH1755" s="9"/>
      <c r="GI1755" s="9"/>
      <c r="GJ1755" s="9"/>
      <c r="GK1755" s="9"/>
      <c r="GL1755" s="9"/>
      <c r="GM1755" s="9"/>
      <c r="GN1755" s="9"/>
      <c r="GO1755" s="9"/>
      <c r="GP1755" s="9"/>
      <c r="GQ1755" s="9"/>
      <c r="GR1755" s="9"/>
      <c r="GS1755" s="9"/>
      <c r="GT1755" s="9"/>
      <c r="GU1755" s="9"/>
      <c r="GV1755" s="9"/>
      <c r="GW1755" s="9"/>
      <c r="GX1755" s="9"/>
      <c r="GY1755" s="9"/>
      <c r="GZ1755" s="9"/>
      <c r="HA1755" s="9"/>
      <c r="HB1755" s="9"/>
      <c r="HC1755" s="9"/>
      <c r="HD1755" s="9"/>
      <c r="HE1755" s="9"/>
      <c r="HF1755" s="9"/>
      <c r="HG1755" s="9"/>
      <c r="HH1755" s="9"/>
      <c r="HI1755" s="9"/>
      <c r="HJ1755" s="9"/>
      <c r="HK1755" s="9"/>
      <c r="HL1755" s="9"/>
      <c r="HM1755" s="9"/>
      <c r="HN1755" s="9"/>
      <c r="HO1755" s="9"/>
      <c r="HP1755" s="9"/>
      <c r="HQ1755" s="9"/>
      <c r="HR1755" s="9"/>
      <c r="HS1755" s="9"/>
      <c r="HT1755" s="9"/>
      <c r="HU1755" s="9"/>
      <c r="HV1755" s="9"/>
      <c r="HW1755" s="9"/>
      <c r="HX1755" s="9"/>
      <c r="HY1755" s="9"/>
    </row>
    <row r="1756" spans="1:233" x14ac:dyDescent="0.2">
      <c r="A1756" s="12">
        <v>3216</v>
      </c>
      <c r="B1756" s="12" t="s">
        <v>2449</v>
      </c>
      <c r="C1756" s="12" t="s">
        <v>3874</v>
      </c>
      <c r="D1756" s="18">
        <v>3200</v>
      </c>
      <c r="E1756" s="33" t="s">
        <v>6275</v>
      </c>
      <c r="F1756" s="34" t="s">
        <v>6131</v>
      </c>
      <c r="G1756" s="9" t="s">
        <v>6434</v>
      </c>
      <c r="H1756" s="9"/>
      <c r="I1756" s="9"/>
      <c r="J1756" s="13" t="str">
        <f t="shared" si="27"/>
        <v>INSERT INTO `Productos` (txRefInterna,txRefExterna,txNomProducto,txDescripcion,idClasifProductos,idMarcaProductos) SELECT '3216','CARBULOPEZ','VALVULA ECONOMIZADORA SPRINT-TOYOTA-MITSUBISHI L300 #40','VALVULA ECONOMIZADORA SPRINT-TOYOTA-MITSUBISHI L300 #40', A.idClasifProductos, M.idClasifProductos  FROM `ClasifProductos` A, `ClasifProductos` M WHERE A.txDescripcion = 'VALVULA' AND M.txDescripcion = 'CHEVROLET SPRINT';</v>
      </c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  <c r="DP1756" s="9"/>
      <c r="DQ1756" s="9"/>
      <c r="DR1756" s="9"/>
      <c r="DS1756" s="9"/>
      <c r="DT1756" s="9"/>
      <c r="DU1756" s="9"/>
      <c r="DV1756" s="9"/>
      <c r="DW1756" s="9"/>
      <c r="DX1756" s="9"/>
      <c r="DY1756" s="9"/>
      <c r="DZ1756" s="9"/>
      <c r="EA1756" s="9"/>
      <c r="EB1756" s="9"/>
      <c r="EC1756" s="9"/>
      <c r="ED1756" s="9"/>
      <c r="EE1756" s="9"/>
      <c r="EF1756" s="9"/>
      <c r="EG1756" s="9"/>
      <c r="EH1756" s="9"/>
      <c r="EI1756" s="9"/>
      <c r="EJ1756" s="9"/>
      <c r="EK1756" s="9"/>
      <c r="EL1756" s="9"/>
      <c r="EM1756" s="9"/>
      <c r="EN1756" s="9"/>
      <c r="EO1756" s="9"/>
      <c r="EP1756" s="9"/>
      <c r="EQ1756" s="9"/>
      <c r="ER1756" s="9"/>
      <c r="ES1756" s="9"/>
      <c r="ET1756" s="9"/>
      <c r="EU1756" s="9"/>
      <c r="EV1756" s="9"/>
      <c r="EW1756" s="9"/>
      <c r="EX1756" s="9"/>
      <c r="EY1756" s="9"/>
      <c r="EZ1756" s="9"/>
      <c r="FA1756" s="9"/>
      <c r="FB1756" s="9"/>
      <c r="FC1756" s="9"/>
      <c r="FD1756" s="9"/>
      <c r="FE1756" s="9"/>
      <c r="FF1756" s="9"/>
      <c r="FG1756" s="9"/>
      <c r="FH1756" s="9"/>
      <c r="FI1756" s="9"/>
      <c r="FJ1756" s="9"/>
      <c r="FK1756" s="9"/>
      <c r="FL1756" s="9"/>
      <c r="FM1756" s="9"/>
      <c r="FN1756" s="9"/>
      <c r="FO1756" s="9"/>
      <c r="FP1756" s="9"/>
      <c r="FQ1756" s="9"/>
      <c r="FR1756" s="9"/>
      <c r="FS1756" s="9"/>
      <c r="FT1756" s="9"/>
      <c r="FU1756" s="9"/>
      <c r="FV1756" s="9"/>
      <c r="FW1756" s="9"/>
      <c r="FX1756" s="9"/>
      <c r="FY1756" s="9"/>
      <c r="FZ1756" s="9"/>
      <c r="GA1756" s="9"/>
      <c r="GB1756" s="9"/>
      <c r="GC1756" s="9"/>
      <c r="GD1756" s="9"/>
      <c r="GE1756" s="9"/>
      <c r="GF1756" s="9"/>
      <c r="GG1756" s="9"/>
      <c r="GH1756" s="9"/>
      <c r="GI1756" s="9"/>
      <c r="GJ1756" s="9"/>
      <c r="GK1756" s="9"/>
      <c r="GL1756" s="9"/>
      <c r="GM1756" s="9"/>
      <c r="GN1756" s="9"/>
      <c r="GO1756" s="9"/>
      <c r="GP1756" s="9"/>
      <c r="GQ1756" s="9"/>
      <c r="GR1756" s="9"/>
      <c r="GS1756" s="9"/>
      <c r="GT1756" s="9"/>
      <c r="GU1756" s="9"/>
      <c r="GV1756" s="9"/>
      <c r="GW1756" s="9"/>
      <c r="GX1756" s="9"/>
      <c r="GY1756" s="9"/>
      <c r="GZ1756" s="9"/>
      <c r="HA1756" s="9"/>
      <c r="HB1756" s="9"/>
      <c r="HC1756" s="9"/>
      <c r="HD1756" s="9"/>
      <c r="HE1756" s="9"/>
      <c r="HF1756" s="9"/>
      <c r="HG1756" s="9"/>
      <c r="HH1756" s="9"/>
      <c r="HI1756" s="9"/>
      <c r="HJ1756" s="9"/>
      <c r="HK1756" s="9"/>
      <c r="HL1756" s="9"/>
      <c r="HM1756" s="9"/>
      <c r="HN1756" s="9"/>
      <c r="HO1756" s="9"/>
      <c r="HP1756" s="9"/>
      <c r="HQ1756" s="9"/>
      <c r="HR1756" s="9"/>
      <c r="HS1756" s="9"/>
      <c r="HT1756" s="9"/>
      <c r="HU1756" s="9"/>
      <c r="HV1756" s="9"/>
      <c r="HW1756" s="9"/>
      <c r="HX1756" s="9"/>
      <c r="HY1756" s="9"/>
    </row>
    <row r="1757" spans="1:233" x14ac:dyDescent="0.2">
      <c r="A1757" s="12" t="s">
        <v>3875</v>
      </c>
      <c r="B1757" s="12" t="s">
        <v>2449</v>
      </c>
      <c r="C1757" s="12" t="s">
        <v>3876</v>
      </c>
      <c r="D1757" s="18">
        <v>3200</v>
      </c>
      <c r="E1757" s="33" t="s">
        <v>6275</v>
      </c>
      <c r="F1757" s="34" t="s">
        <v>6131</v>
      </c>
      <c r="G1757" s="9" t="s">
        <v>6434</v>
      </c>
      <c r="H1757" s="9"/>
      <c r="I1757" s="9"/>
      <c r="J1757" s="13" t="str">
        <f t="shared" si="27"/>
        <v>INSERT INTO `Productos` (txRefInterna,txRefExterna,txNomProducto,txDescripcion,idClasifProductos,idMarcaProductos) SELECT '3216A','CARBULOPEZ','VALVULA ECONOMIZADORA SPRINT-TOYOTA-MITSUBISHI L300 #45','VALVULA ECONOMIZADORA SPRINT-TOYOTA-MITSUBISHI L300 #45', A.idClasifProductos, M.idClasifProductos  FROM `ClasifProductos` A, `ClasifProductos` M WHERE A.txDescripcion = 'VALVULA' AND M.txDescripcion = 'CHEVROLET SPRINT';</v>
      </c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  <c r="DP1757" s="9"/>
      <c r="DQ1757" s="9"/>
      <c r="DR1757" s="9"/>
      <c r="DS1757" s="9"/>
      <c r="DT1757" s="9"/>
      <c r="DU1757" s="9"/>
      <c r="DV1757" s="9"/>
      <c r="DW1757" s="9"/>
      <c r="DX1757" s="9"/>
      <c r="DY1757" s="9"/>
      <c r="DZ1757" s="9"/>
      <c r="EA1757" s="9"/>
      <c r="EB1757" s="9"/>
      <c r="EC1757" s="9"/>
      <c r="ED1757" s="9"/>
      <c r="EE1757" s="9"/>
      <c r="EF1757" s="9"/>
      <c r="EG1757" s="9"/>
      <c r="EH1757" s="9"/>
      <c r="EI1757" s="9"/>
      <c r="EJ1757" s="9"/>
      <c r="EK1757" s="9"/>
      <c r="EL1757" s="9"/>
      <c r="EM1757" s="9"/>
      <c r="EN1757" s="9"/>
      <c r="EO1757" s="9"/>
      <c r="EP1757" s="9"/>
      <c r="EQ1757" s="9"/>
      <c r="ER1757" s="9"/>
      <c r="ES1757" s="9"/>
      <c r="ET1757" s="9"/>
      <c r="EU1757" s="9"/>
      <c r="EV1757" s="9"/>
      <c r="EW1757" s="9"/>
      <c r="EX1757" s="9"/>
      <c r="EY1757" s="9"/>
      <c r="EZ1757" s="9"/>
      <c r="FA1757" s="9"/>
      <c r="FB1757" s="9"/>
      <c r="FC1757" s="9"/>
      <c r="FD1757" s="9"/>
      <c r="FE1757" s="9"/>
      <c r="FF1757" s="9"/>
      <c r="FG1757" s="9"/>
      <c r="FH1757" s="9"/>
      <c r="FI1757" s="9"/>
      <c r="FJ1757" s="9"/>
      <c r="FK1757" s="9"/>
      <c r="FL1757" s="9"/>
      <c r="FM1757" s="9"/>
      <c r="FN1757" s="9"/>
      <c r="FO1757" s="9"/>
      <c r="FP1757" s="9"/>
      <c r="FQ1757" s="9"/>
      <c r="FR1757" s="9"/>
      <c r="FS1757" s="9"/>
      <c r="FT1757" s="9"/>
      <c r="FU1757" s="9"/>
      <c r="FV1757" s="9"/>
      <c r="FW1757" s="9"/>
      <c r="FX1757" s="9"/>
      <c r="FY1757" s="9"/>
      <c r="FZ1757" s="9"/>
      <c r="GA1757" s="9"/>
      <c r="GB1757" s="9"/>
      <c r="GC1757" s="9"/>
      <c r="GD1757" s="9"/>
      <c r="GE1757" s="9"/>
      <c r="GF1757" s="9"/>
      <c r="GG1757" s="9"/>
      <c r="GH1757" s="9"/>
      <c r="GI1757" s="9"/>
      <c r="GJ1757" s="9"/>
      <c r="GK1757" s="9"/>
      <c r="GL1757" s="9"/>
      <c r="GM1757" s="9"/>
      <c r="GN1757" s="9"/>
      <c r="GO1757" s="9"/>
      <c r="GP1757" s="9"/>
      <c r="GQ1757" s="9"/>
      <c r="GR1757" s="9"/>
      <c r="GS1757" s="9"/>
      <c r="GT1757" s="9"/>
      <c r="GU1757" s="9"/>
      <c r="GV1757" s="9"/>
      <c r="GW1757" s="9"/>
      <c r="GX1757" s="9"/>
      <c r="GY1757" s="9"/>
      <c r="GZ1757" s="9"/>
      <c r="HA1757" s="9"/>
      <c r="HB1757" s="9"/>
      <c r="HC1757" s="9"/>
      <c r="HD1757" s="9"/>
      <c r="HE1757" s="9"/>
      <c r="HF1757" s="9"/>
      <c r="HG1757" s="9"/>
      <c r="HH1757" s="9"/>
      <c r="HI1757" s="9"/>
      <c r="HJ1757" s="9"/>
      <c r="HK1757" s="9"/>
      <c r="HL1757" s="9"/>
      <c r="HM1757" s="9"/>
      <c r="HN1757" s="9"/>
      <c r="HO1757" s="9"/>
      <c r="HP1757" s="9"/>
      <c r="HQ1757" s="9"/>
      <c r="HR1757" s="9"/>
      <c r="HS1757" s="9"/>
      <c r="HT1757" s="9"/>
      <c r="HU1757" s="9"/>
      <c r="HV1757" s="9"/>
      <c r="HW1757" s="9"/>
      <c r="HX1757" s="9"/>
      <c r="HY1757" s="9"/>
    </row>
    <row r="1758" spans="1:233" x14ac:dyDescent="0.2">
      <c r="A1758" s="12" t="s">
        <v>3877</v>
      </c>
      <c r="B1758" s="12" t="s">
        <v>2449</v>
      </c>
      <c r="C1758" s="12" t="s">
        <v>3878</v>
      </c>
      <c r="D1758" s="18">
        <v>3200</v>
      </c>
      <c r="E1758" s="33" t="s">
        <v>6275</v>
      </c>
      <c r="F1758" s="34" t="s">
        <v>6131</v>
      </c>
      <c r="G1758" s="9" t="s">
        <v>6434</v>
      </c>
      <c r="H1758" s="9"/>
      <c r="I1758" s="9"/>
      <c r="J1758" s="13" t="str">
        <f t="shared" si="27"/>
        <v>INSERT INTO `Productos` (txRefInterna,txRefExterna,txNomProducto,txDescripcion,idClasifProductos,idMarcaProductos) SELECT '3216B','CARBULOPEZ','VALVULA ECONOMIZADORA SPRINT-TOYOTA-MITSUBISHI L300 #50','VALVULA ECONOMIZADORA SPRINT-TOYOTA-MITSUBISHI L300 #50', A.idClasifProductos, M.idClasifProductos  FROM `ClasifProductos` A, `ClasifProductos` M WHERE A.txDescripcion = 'VALVULA' AND M.txDescripcion = 'CHEVROLET SPRINT';</v>
      </c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  <c r="DP1758" s="9"/>
      <c r="DQ1758" s="9"/>
      <c r="DR1758" s="9"/>
      <c r="DS1758" s="9"/>
      <c r="DT1758" s="9"/>
      <c r="DU1758" s="9"/>
      <c r="DV1758" s="9"/>
      <c r="DW1758" s="9"/>
      <c r="DX1758" s="9"/>
      <c r="DY1758" s="9"/>
      <c r="DZ1758" s="9"/>
      <c r="EA1758" s="9"/>
      <c r="EB1758" s="9"/>
      <c r="EC1758" s="9"/>
      <c r="ED1758" s="9"/>
      <c r="EE1758" s="9"/>
      <c r="EF1758" s="9"/>
      <c r="EG1758" s="9"/>
      <c r="EH1758" s="9"/>
      <c r="EI1758" s="9"/>
      <c r="EJ1758" s="9"/>
      <c r="EK1758" s="9"/>
      <c r="EL1758" s="9"/>
      <c r="EM1758" s="9"/>
      <c r="EN1758" s="9"/>
      <c r="EO1758" s="9"/>
      <c r="EP1758" s="9"/>
      <c r="EQ1758" s="9"/>
      <c r="ER1758" s="9"/>
      <c r="ES1758" s="9"/>
      <c r="ET1758" s="9"/>
      <c r="EU1758" s="9"/>
      <c r="EV1758" s="9"/>
      <c r="EW1758" s="9"/>
      <c r="EX1758" s="9"/>
      <c r="EY1758" s="9"/>
      <c r="EZ1758" s="9"/>
      <c r="FA1758" s="9"/>
      <c r="FB1758" s="9"/>
      <c r="FC1758" s="9"/>
      <c r="FD1758" s="9"/>
      <c r="FE1758" s="9"/>
      <c r="FF1758" s="9"/>
      <c r="FG1758" s="9"/>
      <c r="FH1758" s="9"/>
      <c r="FI1758" s="9"/>
      <c r="FJ1758" s="9"/>
      <c r="FK1758" s="9"/>
      <c r="FL1758" s="9"/>
      <c r="FM1758" s="9"/>
      <c r="FN1758" s="9"/>
      <c r="FO1758" s="9"/>
      <c r="FP1758" s="9"/>
      <c r="FQ1758" s="9"/>
      <c r="FR1758" s="9"/>
      <c r="FS1758" s="9"/>
      <c r="FT1758" s="9"/>
      <c r="FU1758" s="9"/>
      <c r="FV1758" s="9"/>
      <c r="FW1758" s="9"/>
      <c r="FX1758" s="9"/>
      <c r="FY1758" s="9"/>
      <c r="FZ1758" s="9"/>
      <c r="GA1758" s="9"/>
      <c r="GB1758" s="9"/>
      <c r="GC1758" s="9"/>
      <c r="GD1758" s="9"/>
      <c r="GE1758" s="9"/>
      <c r="GF1758" s="9"/>
      <c r="GG1758" s="9"/>
      <c r="GH1758" s="9"/>
      <c r="GI1758" s="9"/>
      <c r="GJ1758" s="9"/>
      <c r="GK1758" s="9"/>
      <c r="GL1758" s="9"/>
      <c r="GM1758" s="9"/>
      <c r="GN1758" s="9"/>
      <c r="GO1758" s="9"/>
      <c r="GP1758" s="9"/>
      <c r="GQ1758" s="9"/>
      <c r="GR1758" s="9"/>
      <c r="GS1758" s="9"/>
      <c r="GT1758" s="9"/>
      <c r="GU1758" s="9"/>
      <c r="GV1758" s="9"/>
      <c r="GW1758" s="9"/>
      <c r="GX1758" s="9"/>
      <c r="GY1758" s="9"/>
      <c r="GZ1758" s="9"/>
      <c r="HA1758" s="9"/>
      <c r="HB1758" s="9"/>
      <c r="HC1758" s="9"/>
      <c r="HD1758" s="9"/>
      <c r="HE1758" s="9"/>
      <c r="HF1758" s="9"/>
      <c r="HG1758" s="9"/>
      <c r="HH1758" s="9"/>
      <c r="HI1758" s="9"/>
      <c r="HJ1758" s="9"/>
      <c r="HK1758" s="9"/>
      <c r="HL1758" s="9"/>
      <c r="HM1758" s="9"/>
      <c r="HN1758" s="9"/>
      <c r="HO1758" s="9"/>
      <c r="HP1758" s="9"/>
      <c r="HQ1758" s="9"/>
      <c r="HR1758" s="9"/>
      <c r="HS1758" s="9"/>
      <c r="HT1758" s="9"/>
      <c r="HU1758" s="9"/>
      <c r="HV1758" s="9"/>
      <c r="HW1758" s="9"/>
      <c r="HX1758" s="9"/>
      <c r="HY1758" s="9"/>
    </row>
    <row r="1759" spans="1:233" x14ac:dyDescent="0.2">
      <c r="A1759" s="12">
        <v>2049</v>
      </c>
      <c r="B1759" s="12"/>
      <c r="C1759" s="12" t="s">
        <v>3521</v>
      </c>
      <c r="D1759" s="13">
        <v>3700</v>
      </c>
      <c r="E1759" s="33" t="s">
        <v>6141</v>
      </c>
      <c r="F1759" s="33" t="s">
        <v>6171</v>
      </c>
      <c r="G1759" s="9" t="s">
        <v>6434</v>
      </c>
      <c r="H1759" s="9"/>
      <c r="I1759" s="9"/>
      <c r="J1759" s="13" t="str">
        <f t="shared" si="27"/>
        <v>INSERT INTO `Productos` (txRefInterna,txRefExterna,txNomProducto,txDescripcion,idClasifProductos,idMarcaProductos) SELECT '2049','','VALVULA PCV M323','VALVULA PCV M323', A.idClasifProductos, M.idClasifProductos  FROM `ClasifProductos` A, `ClasifProductos` M WHERE A.txDescripcion = 'VALVULA' AND M.txDescripcion = 'MAZDA ';</v>
      </c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  <c r="DP1759" s="9"/>
      <c r="DQ1759" s="9"/>
      <c r="DR1759" s="9"/>
      <c r="DS1759" s="9"/>
      <c r="DT1759" s="9"/>
      <c r="DU1759" s="9"/>
      <c r="DV1759" s="9"/>
      <c r="DW1759" s="9"/>
      <c r="DX1759" s="9"/>
      <c r="DY1759" s="9"/>
      <c r="DZ1759" s="9"/>
      <c r="EA1759" s="9"/>
      <c r="EB1759" s="9"/>
      <c r="EC1759" s="9"/>
      <c r="ED1759" s="9"/>
      <c r="EE1759" s="9"/>
      <c r="EF1759" s="9"/>
      <c r="EG1759" s="9"/>
      <c r="EH1759" s="9"/>
      <c r="EI1759" s="9"/>
      <c r="EJ1759" s="9"/>
      <c r="EK1759" s="9"/>
      <c r="EL1759" s="9"/>
      <c r="EM1759" s="9"/>
      <c r="EN1759" s="9"/>
      <c r="EO1759" s="9"/>
      <c r="EP1759" s="9"/>
      <c r="EQ1759" s="9"/>
      <c r="ER1759" s="9"/>
      <c r="ES1759" s="9"/>
      <c r="ET1759" s="9"/>
      <c r="EU1759" s="9"/>
      <c r="EV1759" s="9"/>
      <c r="EW1759" s="9"/>
      <c r="EX1759" s="9"/>
      <c r="EY1759" s="9"/>
      <c r="EZ1759" s="9"/>
      <c r="FA1759" s="9"/>
      <c r="FB1759" s="9"/>
      <c r="FC1759" s="9"/>
      <c r="FD1759" s="9"/>
      <c r="FE1759" s="9"/>
      <c r="FF1759" s="9"/>
      <c r="FG1759" s="9"/>
      <c r="FH1759" s="9"/>
      <c r="FI1759" s="9"/>
      <c r="FJ1759" s="9"/>
      <c r="FK1759" s="9"/>
      <c r="FL1759" s="9"/>
      <c r="FM1759" s="9"/>
      <c r="FN1759" s="9"/>
      <c r="FO1759" s="9"/>
      <c r="FP1759" s="9"/>
      <c r="FQ1759" s="9"/>
      <c r="FR1759" s="9"/>
      <c r="FS1759" s="9"/>
      <c r="FT1759" s="9"/>
      <c r="FU1759" s="9"/>
      <c r="FV1759" s="9"/>
      <c r="FW1759" s="9"/>
      <c r="FX1759" s="9"/>
      <c r="FY1759" s="9"/>
      <c r="FZ1759" s="9"/>
      <c r="GA1759" s="9"/>
      <c r="GB1759" s="9"/>
      <c r="GC1759" s="9"/>
      <c r="GD1759" s="9"/>
      <c r="GE1759" s="9"/>
      <c r="GF1759" s="9"/>
      <c r="GG1759" s="9"/>
      <c r="GH1759" s="9"/>
      <c r="GI1759" s="9"/>
      <c r="GJ1759" s="9"/>
      <c r="GK1759" s="9"/>
      <c r="GL1759" s="9"/>
      <c r="GM1759" s="9"/>
      <c r="GN1759" s="9"/>
      <c r="GO1759" s="9"/>
      <c r="GP1759" s="9"/>
      <c r="GQ1759" s="9"/>
      <c r="GR1759" s="9"/>
      <c r="GS1759" s="9"/>
      <c r="GT1759" s="9"/>
      <c r="GU1759" s="9"/>
      <c r="GV1759" s="9"/>
      <c r="GW1759" s="9"/>
      <c r="GX1759" s="9"/>
      <c r="GY1759" s="9"/>
      <c r="GZ1759" s="9"/>
      <c r="HA1759" s="9"/>
      <c r="HB1759" s="9"/>
      <c r="HC1759" s="9"/>
      <c r="HD1759" s="9"/>
      <c r="HE1759" s="9"/>
      <c r="HF1759" s="9"/>
      <c r="HG1759" s="9"/>
      <c r="HH1759" s="9"/>
      <c r="HI1759" s="9"/>
      <c r="HJ1759" s="9"/>
      <c r="HK1759" s="9"/>
      <c r="HL1759" s="9"/>
      <c r="HM1759" s="9"/>
      <c r="HN1759" s="9"/>
      <c r="HO1759" s="9"/>
      <c r="HP1759" s="9"/>
      <c r="HQ1759" s="9"/>
      <c r="HR1759" s="9"/>
      <c r="HS1759" s="9"/>
      <c r="HT1759" s="9"/>
      <c r="HU1759" s="9"/>
      <c r="HV1759" s="9"/>
      <c r="HW1759" s="9"/>
      <c r="HX1759" s="9"/>
      <c r="HY1759" s="9"/>
    </row>
    <row r="1760" spans="1:233" x14ac:dyDescent="0.2">
      <c r="A1760" s="12">
        <v>2150</v>
      </c>
      <c r="B1760" s="12" t="s">
        <v>2615</v>
      </c>
      <c r="C1760" s="12" t="s">
        <v>3522</v>
      </c>
      <c r="D1760" s="13">
        <v>4100</v>
      </c>
      <c r="E1760" s="33" t="s">
        <v>6141</v>
      </c>
      <c r="F1760" s="33" t="s">
        <v>6171</v>
      </c>
      <c r="G1760" s="9" t="s">
        <v>6434</v>
      </c>
      <c r="H1760" s="9"/>
      <c r="I1760" s="9"/>
      <c r="J1760" s="13" t="str">
        <f t="shared" si="27"/>
        <v>INSERT INTO `Productos` (txRefInterna,txRefExterna,txNomProducto,txDescripcion,idClasifProductos,idMarcaProductos) SELECT '2150','JV','VALVULA PCV MATSURI','VALVULA PCV MATSURI', A.idClasifProductos, M.idClasifProductos  FROM `ClasifProductos` A, `ClasifProductos` M WHERE A.txDescripcion = 'VALVULA' AND M.txDescripcion = 'MAZDA ';</v>
      </c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  <c r="DP1760" s="9"/>
      <c r="DQ1760" s="9"/>
      <c r="DR1760" s="9"/>
      <c r="DS1760" s="9"/>
      <c r="DT1760" s="9"/>
      <c r="DU1760" s="9"/>
      <c r="DV1760" s="9"/>
      <c r="DW1760" s="9"/>
      <c r="DX1760" s="9"/>
      <c r="DY1760" s="9"/>
      <c r="DZ1760" s="9"/>
      <c r="EA1760" s="9"/>
      <c r="EB1760" s="9"/>
      <c r="EC1760" s="9"/>
      <c r="ED1760" s="9"/>
      <c r="EE1760" s="9"/>
      <c r="EF1760" s="9"/>
      <c r="EG1760" s="9"/>
      <c r="EH1760" s="9"/>
      <c r="EI1760" s="9"/>
      <c r="EJ1760" s="9"/>
      <c r="EK1760" s="9"/>
      <c r="EL1760" s="9"/>
      <c r="EM1760" s="9"/>
      <c r="EN1760" s="9"/>
      <c r="EO1760" s="9"/>
      <c r="EP1760" s="9"/>
      <c r="EQ1760" s="9"/>
      <c r="ER1760" s="9"/>
      <c r="ES1760" s="9"/>
      <c r="ET1760" s="9"/>
      <c r="EU1760" s="9"/>
      <c r="EV1760" s="9"/>
      <c r="EW1760" s="9"/>
      <c r="EX1760" s="9"/>
      <c r="EY1760" s="9"/>
      <c r="EZ1760" s="9"/>
      <c r="FA1760" s="9"/>
      <c r="FB1760" s="9"/>
      <c r="FC1760" s="9"/>
      <c r="FD1760" s="9"/>
      <c r="FE1760" s="9"/>
      <c r="FF1760" s="9"/>
      <c r="FG1760" s="9"/>
      <c r="FH1760" s="9"/>
      <c r="FI1760" s="9"/>
      <c r="FJ1760" s="9"/>
      <c r="FK1760" s="9"/>
      <c r="FL1760" s="9"/>
      <c r="FM1760" s="9"/>
      <c r="FN1760" s="9"/>
      <c r="FO1760" s="9"/>
      <c r="FP1760" s="9"/>
      <c r="FQ1760" s="9"/>
      <c r="FR1760" s="9"/>
      <c r="FS1760" s="9"/>
      <c r="FT1760" s="9"/>
      <c r="FU1760" s="9"/>
      <c r="FV1760" s="9"/>
      <c r="FW1760" s="9"/>
      <c r="FX1760" s="9"/>
      <c r="FY1760" s="9"/>
      <c r="FZ1760" s="9"/>
      <c r="GA1760" s="9"/>
      <c r="GB1760" s="9"/>
      <c r="GC1760" s="9"/>
      <c r="GD1760" s="9"/>
      <c r="GE1760" s="9"/>
      <c r="GF1760" s="9"/>
      <c r="GG1760" s="9"/>
      <c r="GH1760" s="9"/>
      <c r="GI1760" s="9"/>
      <c r="GJ1760" s="9"/>
      <c r="GK1760" s="9"/>
      <c r="GL1760" s="9"/>
      <c r="GM1760" s="9"/>
      <c r="GN1760" s="9"/>
      <c r="GO1760" s="9"/>
      <c r="GP1760" s="9"/>
      <c r="GQ1760" s="9"/>
      <c r="GR1760" s="9"/>
      <c r="GS1760" s="9"/>
      <c r="GT1760" s="9"/>
      <c r="GU1760" s="9"/>
      <c r="GV1760" s="9"/>
      <c r="GW1760" s="9"/>
      <c r="GX1760" s="9"/>
      <c r="GY1760" s="9"/>
      <c r="GZ1760" s="9"/>
      <c r="HA1760" s="9"/>
      <c r="HB1760" s="9"/>
      <c r="HC1760" s="9"/>
      <c r="HD1760" s="9"/>
      <c r="HE1760" s="9"/>
      <c r="HF1760" s="9"/>
      <c r="HG1760" s="9"/>
      <c r="HH1760" s="9"/>
      <c r="HI1760" s="9"/>
      <c r="HJ1760" s="9"/>
      <c r="HK1760" s="9"/>
      <c r="HL1760" s="9"/>
      <c r="HM1760" s="9"/>
      <c r="HN1760" s="9"/>
      <c r="HO1760" s="9"/>
      <c r="HP1760" s="9"/>
      <c r="HQ1760" s="9"/>
      <c r="HR1760" s="9"/>
      <c r="HS1760" s="9"/>
      <c r="HT1760" s="9"/>
      <c r="HU1760" s="9"/>
      <c r="HV1760" s="9"/>
      <c r="HW1760" s="9"/>
      <c r="HX1760" s="9"/>
      <c r="HY1760" s="9"/>
    </row>
    <row r="1761" spans="1:233" x14ac:dyDescent="0.2">
      <c r="A1761" s="12">
        <v>3367</v>
      </c>
      <c r="B1761" s="12" t="s">
        <v>3087</v>
      </c>
      <c r="C1761" s="12" t="s">
        <v>3879</v>
      </c>
      <c r="D1761" s="18">
        <v>4800</v>
      </c>
      <c r="E1761" s="33" t="s">
        <v>6275</v>
      </c>
      <c r="F1761" s="33" t="s">
        <v>6171</v>
      </c>
      <c r="G1761" s="9" t="s">
        <v>6434</v>
      </c>
      <c r="H1761" s="9"/>
      <c r="I1761" s="9"/>
      <c r="J1761" s="13" t="str">
        <f t="shared" si="27"/>
        <v>INSERT INTO `Productos` (txRefInterna,txRefExterna,txNomProducto,txDescripcion,idClasifProductos,idMarcaProductos) SELECT '3367','JAV','VALVULA PCV SPRINT SWIFT','VALVULA PCV SPRINT SWIFT', A.idClasifProductos, M.idClasifProductos  FROM `ClasifProductos` A, `ClasifProductos` M WHERE A.txDescripcion = 'VALVULA' AND M.txDescripcion = 'CHEVROLET SPRINT';</v>
      </c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  <c r="DP1761" s="9"/>
      <c r="DQ1761" s="9"/>
      <c r="DR1761" s="9"/>
      <c r="DS1761" s="9"/>
      <c r="DT1761" s="9"/>
      <c r="DU1761" s="9"/>
      <c r="DV1761" s="9"/>
      <c r="DW1761" s="9"/>
      <c r="DX1761" s="9"/>
      <c r="DY1761" s="9"/>
      <c r="DZ1761" s="9"/>
      <c r="EA1761" s="9"/>
      <c r="EB1761" s="9"/>
      <c r="EC1761" s="9"/>
      <c r="ED1761" s="9"/>
      <c r="EE1761" s="9"/>
      <c r="EF1761" s="9"/>
      <c r="EG1761" s="9"/>
      <c r="EH1761" s="9"/>
      <c r="EI1761" s="9"/>
      <c r="EJ1761" s="9"/>
      <c r="EK1761" s="9"/>
      <c r="EL1761" s="9"/>
      <c r="EM1761" s="9"/>
      <c r="EN1761" s="9"/>
      <c r="EO1761" s="9"/>
      <c r="EP1761" s="9"/>
      <c r="EQ1761" s="9"/>
      <c r="ER1761" s="9"/>
      <c r="ES1761" s="9"/>
      <c r="ET1761" s="9"/>
      <c r="EU1761" s="9"/>
      <c r="EV1761" s="9"/>
      <c r="EW1761" s="9"/>
      <c r="EX1761" s="9"/>
      <c r="EY1761" s="9"/>
      <c r="EZ1761" s="9"/>
      <c r="FA1761" s="9"/>
      <c r="FB1761" s="9"/>
      <c r="FC1761" s="9"/>
      <c r="FD1761" s="9"/>
      <c r="FE1761" s="9"/>
      <c r="FF1761" s="9"/>
      <c r="FG1761" s="9"/>
      <c r="FH1761" s="9"/>
      <c r="FI1761" s="9"/>
      <c r="FJ1761" s="9"/>
      <c r="FK1761" s="9"/>
      <c r="FL1761" s="9"/>
      <c r="FM1761" s="9"/>
      <c r="FN1761" s="9"/>
      <c r="FO1761" s="9"/>
      <c r="FP1761" s="9"/>
      <c r="FQ1761" s="9"/>
      <c r="FR1761" s="9"/>
      <c r="FS1761" s="9"/>
      <c r="FT1761" s="9"/>
      <c r="FU1761" s="9"/>
      <c r="FV1761" s="9"/>
      <c r="FW1761" s="9"/>
      <c r="FX1761" s="9"/>
      <c r="FY1761" s="9"/>
      <c r="FZ1761" s="9"/>
      <c r="GA1761" s="9"/>
      <c r="GB1761" s="9"/>
      <c r="GC1761" s="9"/>
      <c r="GD1761" s="9"/>
      <c r="GE1761" s="9"/>
      <c r="GF1761" s="9"/>
      <c r="GG1761" s="9"/>
      <c r="GH1761" s="9"/>
      <c r="GI1761" s="9"/>
      <c r="GJ1761" s="9"/>
      <c r="GK1761" s="9"/>
      <c r="GL1761" s="9"/>
      <c r="GM1761" s="9"/>
      <c r="GN1761" s="9"/>
      <c r="GO1761" s="9"/>
      <c r="GP1761" s="9"/>
      <c r="GQ1761" s="9"/>
      <c r="GR1761" s="9"/>
      <c r="GS1761" s="9"/>
      <c r="GT1761" s="9"/>
      <c r="GU1761" s="9"/>
      <c r="GV1761" s="9"/>
      <c r="GW1761" s="9"/>
      <c r="GX1761" s="9"/>
      <c r="GY1761" s="9"/>
      <c r="GZ1761" s="9"/>
      <c r="HA1761" s="9"/>
      <c r="HB1761" s="9"/>
      <c r="HC1761" s="9"/>
      <c r="HD1761" s="9"/>
      <c r="HE1761" s="9"/>
      <c r="HF1761" s="9"/>
      <c r="HG1761" s="9"/>
      <c r="HH1761" s="9"/>
      <c r="HI1761" s="9"/>
      <c r="HJ1761" s="9"/>
      <c r="HK1761" s="9"/>
      <c r="HL1761" s="9"/>
      <c r="HM1761" s="9"/>
      <c r="HN1761" s="9"/>
      <c r="HO1761" s="9"/>
      <c r="HP1761" s="9"/>
      <c r="HQ1761" s="9"/>
      <c r="HR1761" s="9"/>
      <c r="HS1761" s="9"/>
      <c r="HT1761" s="9"/>
      <c r="HU1761" s="9"/>
      <c r="HV1761" s="9"/>
      <c r="HW1761" s="9"/>
      <c r="HX1761" s="9"/>
      <c r="HY1761" s="9"/>
    </row>
    <row r="1762" spans="1:233" x14ac:dyDescent="0.2">
      <c r="A1762" s="12">
        <v>4075</v>
      </c>
      <c r="B1762" s="12" t="s">
        <v>3087</v>
      </c>
      <c r="C1762" s="22" t="s">
        <v>4406</v>
      </c>
      <c r="D1762" s="13">
        <v>2650</v>
      </c>
      <c r="E1762" s="33" t="s">
        <v>4320</v>
      </c>
      <c r="F1762" s="33" t="s">
        <v>6171</v>
      </c>
      <c r="G1762" s="9" t="s">
        <v>6434</v>
      </c>
      <c r="H1762" s="9"/>
      <c r="I1762" s="9"/>
      <c r="J1762" s="13" t="str">
        <f t="shared" si="27"/>
        <v>INSERT INTO `Productos` (txRefInterna,txRefExterna,txNomProducto,txDescripcion,idClasifProductos,idMarcaProductos) SELECT '4075','JAV','VALVULA PCV DAEWOO MATIZ ','VALVULA PCV DAEWOO MATIZ ', A.idClasifProductos, M.idClasifProductos  FROM `ClasifProductos` A, `ClasifProductos` M WHERE A.txDescripcion = 'VALVULA' AND M.txDescripcion = 'DAEWOO';</v>
      </c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  <c r="DP1762" s="9"/>
      <c r="DQ1762" s="9"/>
      <c r="DR1762" s="9"/>
      <c r="DS1762" s="9"/>
      <c r="DT1762" s="9"/>
      <c r="DU1762" s="9"/>
      <c r="DV1762" s="9"/>
      <c r="DW1762" s="9"/>
      <c r="DX1762" s="9"/>
      <c r="DY1762" s="9"/>
      <c r="DZ1762" s="9"/>
      <c r="EA1762" s="9"/>
      <c r="EB1762" s="9"/>
      <c r="EC1762" s="9"/>
      <c r="ED1762" s="9"/>
      <c r="EE1762" s="9"/>
      <c r="EF1762" s="9"/>
      <c r="EG1762" s="9"/>
      <c r="EH1762" s="9"/>
      <c r="EI1762" s="9"/>
      <c r="EJ1762" s="9"/>
      <c r="EK1762" s="9"/>
      <c r="EL1762" s="9"/>
      <c r="EM1762" s="9"/>
      <c r="EN1762" s="9"/>
      <c r="EO1762" s="9"/>
      <c r="EP1762" s="9"/>
      <c r="EQ1762" s="9"/>
      <c r="ER1762" s="9"/>
      <c r="ES1762" s="9"/>
      <c r="ET1762" s="9"/>
      <c r="EU1762" s="9"/>
      <c r="EV1762" s="9"/>
      <c r="EW1762" s="9"/>
      <c r="EX1762" s="9"/>
      <c r="EY1762" s="9"/>
      <c r="EZ1762" s="9"/>
      <c r="FA1762" s="9"/>
      <c r="FB1762" s="9"/>
      <c r="FC1762" s="9"/>
      <c r="FD1762" s="9"/>
      <c r="FE1762" s="9"/>
      <c r="FF1762" s="9"/>
      <c r="FG1762" s="9"/>
      <c r="FH1762" s="9"/>
      <c r="FI1762" s="9"/>
      <c r="FJ1762" s="9"/>
      <c r="FK1762" s="9"/>
      <c r="FL1762" s="9"/>
      <c r="FM1762" s="9"/>
      <c r="FN1762" s="9"/>
      <c r="FO1762" s="9"/>
      <c r="FP1762" s="9"/>
      <c r="FQ1762" s="9"/>
      <c r="FR1762" s="9"/>
      <c r="FS1762" s="9"/>
      <c r="FT1762" s="9"/>
      <c r="FU1762" s="9"/>
      <c r="FV1762" s="9"/>
      <c r="FW1762" s="9"/>
      <c r="FX1762" s="9"/>
      <c r="FY1762" s="9"/>
      <c r="FZ1762" s="9"/>
      <c r="GA1762" s="9"/>
      <c r="GB1762" s="9"/>
      <c r="GC1762" s="9"/>
      <c r="GD1762" s="9"/>
      <c r="GE1762" s="9"/>
      <c r="GF1762" s="9"/>
      <c r="GG1762" s="9"/>
      <c r="GH1762" s="9"/>
      <c r="GI1762" s="9"/>
      <c r="GJ1762" s="9"/>
      <c r="GK1762" s="9"/>
      <c r="GL1762" s="9"/>
      <c r="GM1762" s="9"/>
      <c r="GN1762" s="9"/>
      <c r="GO1762" s="9"/>
      <c r="GP1762" s="9"/>
      <c r="GQ1762" s="9"/>
      <c r="GR1762" s="9"/>
      <c r="GS1762" s="9"/>
      <c r="GT1762" s="9"/>
      <c r="GU1762" s="9"/>
      <c r="GV1762" s="9"/>
      <c r="GW1762" s="9"/>
      <c r="GX1762" s="9"/>
      <c r="GY1762" s="9"/>
      <c r="GZ1762" s="9"/>
      <c r="HA1762" s="9"/>
      <c r="HB1762" s="9"/>
      <c r="HC1762" s="9"/>
      <c r="HD1762" s="9"/>
      <c r="HE1762" s="9"/>
      <c r="HF1762" s="9"/>
      <c r="HG1762" s="9"/>
      <c r="HH1762" s="9"/>
      <c r="HI1762" s="9"/>
      <c r="HJ1762" s="9"/>
      <c r="HK1762" s="9"/>
      <c r="HL1762" s="9"/>
      <c r="HM1762" s="9"/>
      <c r="HN1762" s="9"/>
      <c r="HO1762" s="9"/>
      <c r="HP1762" s="9"/>
      <c r="HQ1762" s="9"/>
      <c r="HR1762" s="9"/>
      <c r="HS1762" s="9"/>
      <c r="HT1762" s="9"/>
      <c r="HU1762" s="9"/>
      <c r="HV1762" s="9"/>
      <c r="HW1762" s="9"/>
      <c r="HX1762" s="9"/>
      <c r="HY1762" s="9"/>
    </row>
    <row r="1763" spans="1:233" x14ac:dyDescent="0.2">
      <c r="A1763" s="12">
        <v>1239</v>
      </c>
      <c r="B1763" s="12"/>
      <c r="C1763" s="12" t="s">
        <v>3143</v>
      </c>
      <c r="D1763" s="13">
        <v>4800</v>
      </c>
      <c r="E1763" s="33" t="s">
        <v>2256</v>
      </c>
      <c r="F1763" s="33" t="s">
        <v>6132</v>
      </c>
      <c r="G1763" s="9" t="s">
        <v>6421</v>
      </c>
      <c r="H1763" s="9"/>
      <c r="I1763" s="9"/>
      <c r="J1763" s="13" t="str">
        <f t="shared" si="27"/>
        <v>INSERT INTO `Productos` (txRefInterna,txRefExterna,txNomProducto,txDescripcion,idClasifProductos,idMarcaProductos) SELECT '1239','','VARILLA CAPOT R-9','VARILLA CAPOT R-9', A.idClasifProductos, M.idClasifProductos  FROM `ClasifProductos` A, `ClasifProductos` M WHERE A.txDescripcion = 'VARILLA' AND M.txDescripcion = 'RENAULT';</v>
      </c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  <c r="DP1763" s="9"/>
      <c r="DQ1763" s="9"/>
      <c r="DR1763" s="9"/>
      <c r="DS1763" s="9"/>
      <c r="DT1763" s="9"/>
      <c r="DU1763" s="9"/>
      <c r="DV1763" s="9"/>
      <c r="DW1763" s="9"/>
      <c r="DX1763" s="9"/>
      <c r="DY1763" s="9"/>
      <c r="DZ1763" s="9"/>
      <c r="EA1763" s="9"/>
      <c r="EB1763" s="9"/>
      <c r="EC1763" s="9"/>
      <c r="ED1763" s="9"/>
      <c r="EE1763" s="9"/>
      <c r="EF1763" s="9"/>
      <c r="EG1763" s="9"/>
      <c r="EH1763" s="9"/>
      <c r="EI1763" s="9"/>
      <c r="EJ1763" s="9"/>
      <c r="EK1763" s="9"/>
      <c r="EL1763" s="9"/>
      <c r="EM1763" s="9"/>
      <c r="EN1763" s="9"/>
      <c r="EO1763" s="9"/>
      <c r="EP1763" s="9"/>
      <c r="EQ1763" s="9"/>
      <c r="ER1763" s="9"/>
      <c r="ES1763" s="9"/>
      <c r="ET1763" s="9"/>
      <c r="EU1763" s="9"/>
      <c r="EV1763" s="9"/>
      <c r="EW1763" s="9"/>
      <c r="EX1763" s="9"/>
      <c r="EY1763" s="9"/>
      <c r="EZ1763" s="9"/>
      <c r="FA1763" s="9"/>
      <c r="FB1763" s="9"/>
      <c r="FC1763" s="9"/>
      <c r="FD1763" s="9"/>
      <c r="FE1763" s="9"/>
      <c r="FF1763" s="9"/>
      <c r="FG1763" s="9"/>
      <c r="FH1763" s="9"/>
      <c r="FI1763" s="9"/>
      <c r="FJ1763" s="9"/>
      <c r="FK1763" s="9"/>
      <c r="FL1763" s="9"/>
      <c r="FM1763" s="9"/>
      <c r="FN1763" s="9"/>
      <c r="FO1763" s="9"/>
      <c r="FP1763" s="9"/>
      <c r="FQ1763" s="9"/>
      <c r="FR1763" s="9"/>
      <c r="FS1763" s="9"/>
      <c r="FT1763" s="9"/>
      <c r="FU1763" s="9"/>
      <c r="FV1763" s="9"/>
      <c r="FW1763" s="9"/>
      <c r="FX1763" s="9"/>
      <c r="FY1763" s="9"/>
      <c r="FZ1763" s="9"/>
      <c r="GA1763" s="9"/>
      <c r="GB1763" s="9"/>
      <c r="GC1763" s="9"/>
      <c r="GD1763" s="9"/>
      <c r="GE1763" s="9"/>
      <c r="GF1763" s="9"/>
      <c r="GG1763" s="9"/>
      <c r="GH1763" s="9"/>
      <c r="GI1763" s="9"/>
      <c r="GJ1763" s="9"/>
      <c r="GK1763" s="9"/>
      <c r="GL1763" s="9"/>
      <c r="GM1763" s="9"/>
      <c r="GN1763" s="9"/>
      <c r="GO1763" s="9"/>
      <c r="GP1763" s="9"/>
      <c r="GQ1763" s="9"/>
      <c r="GR1763" s="9"/>
      <c r="GS1763" s="9"/>
      <c r="GT1763" s="9"/>
      <c r="GU1763" s="9"/>
      <c r="GV1763" s="9"/>
      <c r="GW1763" s="9"/>
      <c r="GX1763" s="9"/>
      <c r="GY1763" s="9"/>
      <c r="GZ1763" s="9"/>
      <c r="HA1763" s="9"/>
      <c r="HB1763" s="9"/>
      <c r="HC1763" s="9"/>
      <c r="HD1763" s="9"/>
      <c r="HE1763" s="9"/>
      <c r="HF1763" s="9"/>
      <c r="HG1763" s="9"/>
      <c r="HH1763" s="9"/>
      <c r="HI1763" s="9"/>
      <c r="HJ1763" s="9"/>
      <c r="HK1763" s="9"/>
      <c r="HL1763" s="9"/>
      <c r="HM1763" s="9"/>
      <c r="HN1763" s="9"/>
      <c r="HO1763" s="9"/>
      <c r="HP1763" s="9"/>
      <c r="HQ1763" s="9"/>
      <c r="HR1763" s="9"/>
      <c r="HS1763" s="9"/>
      <c r="HT1763" s="9"/>
      <c r="HU1763" s="9"/>
      <c r="HV1763" s="9"/>
      <c r="HW1763" s="9"/>
      <c r="HX1763" s="9"/>
      <c r="HY1763" s="9"/>
    </row>
    <row r="1764" spans="1:233" x14ac:dyDescent="0.2">
      <c r="A1764" s="12">
        <v>1227</v>
      </c>
      <c r="B1764" s="12" t="s">
        <v>2981</v>
      </c>
      <c r="C1764" s="12" t="s">
        <v>3144</v>
      </c>
      <c r="D1764" s="13">
        <v>18900</v>
      </c>
      <c r="E1764" s="33" t="s">
        <v>2256</v>
      </c>
      <c r="F1764" s="33" t="s">
        <v>6378</v>
      </c>
      <c r="G1764" s="9" t="s">
        <v>6421</v>
      </c>
      <c r="H1764" s="9"/>
      <c r="I1764" s="9"/>
      <c r="J1764" s="13" t="str">
        <f t="shared" si="27"/>
        <v>INSERT INTO `Productos` (txRefInterna,txRefExterna,txNomProducto,txDescripcion,idClasifProductos,idMarcaProductos) SELECT '1227','MAR','VARILLA CONTROL CAMBIOS R-9  T.O','VARILLA CONTROL CAMBIOS R-9  T.O', A.idClasifProductos, M.idClasifProductos  FROM `ClasifProductos` A, `ClasifProductos` M WHERE A.txDescripcion = 'VARILLA' AND M.txDescripcion = 'RENAULT';</v>
      </c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  <c r="DP1764" s="9"/>
      <c r="DQ1764" s="9"/>
      <c r="DR1764" s="9"/>
      <c r="DS1764" s="9"/>
      <c r="DT1764" s="9"/>
      <c r="DU1764" s="9"/>
      <c r="DV1764" s="9"/>
      <c r="DW1764" s="9"/>
      <c r="DX1764" s="9"/>
      <c r="DY1764" s="9"/>
      <c r="DZ1764" s="9"/>
      <c r="EA1764" s="9"/>
      <c r="EB1764" s="9"/>
      <c r="EC1764" s="9"/>
      <c r="ED1764" s="9"/>
      <c r="EE1764" s="9"/>
      <c r="EF1764" s="9"/>
      <c r="EG1764" s="9"/>
      <c r="EH1764" s="9"/>
      <c r="EI1764" s="9"/>
      <c r="EJ1764" s="9"/>
      <c r="EK1764" s="9"/>
      <c r="EL1764" s="9"/>
      <c r="EM1764" s="9"/>
      <c r="EN1764" s="9"/>
      <c r="EO1764" s="9"/>
      <c r="EP1764" s="9"/>
      <c r="EQ1764" s="9"/>
      <c r="ER1764" s="9"/>
      <c r="ES1764" s="9"/>
      <c r="ET1764" s="9"/>
      <c r="EU1764" s="9"/>
      <c r="EV1764" s="9"/>
      <c r="EW1764" s="9"/>
      <c r="EX1764" s="9"/>
      <c r="EY1764" s="9"/>
      <c r="EZ1764" s="9"/>
      <c r="FA1764" s="9"/>
      <c r="FB1764" s="9"/>
      <c r="FC1764" s="9"/>
      <c r="FD1764" s="9"/>
      <c r="FE1764" s="9"/>
      <c r="FF1764" s="9"/>
      <c r="FG1764" s="9"/>
      <c r="FH1764" s="9"/>
      <c r="FI1764" s="9"/>
      <c r="FJ1764" s="9"/>
      <c r="FK1764" s="9"/>
      <c r="FL1764" s="9"/>
      <c r="FM1764" s="9"/>
      <c r="FN1764" s="9"/>
      <c r="FO1764" s="9"/>
      <c r="FP1764" s="9"/>
      <c r="FQ1764" s="9"/>
      <c r="FR1764" s="9"/>
      <c r="FS1764" s="9"/>
      <c r="FT1764" s="9"/>
      <c r="FU1764" s="9"/>
      <c r="FV1764" s="9"/>
      <c r="FW1764" s="9"/>
      <c r="FX1764" s="9"/>
      <c r="FY1764" s="9"/>
      <c r="FZ1764" s="9"/>
      <c r="GA1764" s="9"/>
      <c r="GB1764" s="9"/>
      <c r="GC1764" s="9"/>
      <c r="GD1764" s="9"/>
      <c r="GE1764" s="9"/>
      <c r="GF1764" s="9"/>
      <c r="GG1764" s="9"/>
      <c r="GH1764" s="9"/>
      <c r="GI1764" s="9"/>
      <c r="GJ1764" s="9"/>
      <c r="GK1764" s="9"/>
      <c r="GL1764" s="9"/>
      <c r="GM1764" s="9"/>
      <c r="GN1764" s="9"/>
      <c r="GO1764" s="9"/>
      <c r="GP1764" s="9"/>
      <c r="GQ1764" s="9"/>
      <c r="GR1764" s="9"/>
      <c r="GS1764" s="9"/>
      <c r="GT1764" s="9"/>
      <c r="GU1764" s="9"/>
      <c r="GV1764" s="9"/>
      <c r="GW1764" s="9"/>
      <c r="GX1764" s="9"/>
      <c r="GY1764" s="9"/>
      <c r="GZ1764" s="9"/>
      <c r="HA1764" s="9"/>
      <c r="HB1764" s="9"/>
      <c r="HC1764" s="9"/>
      <c r="HD1764" s="9"/>
      <c r="HE1764" s="9"/>
      <c r="HF1764" s="9"/>
      <c r="HG1764" s="9"/>
      <c r="HH1764" s="9"/>
      <c r="HI1764" s="9"/>
      <c r="HJ1764" s="9"/>
      <c r="HK1764" s="9"/>
      <c r="HL1764" s="9"/>
      <c r="HM1764" s="9"/>
      <c r="HN1764" s="9"/>
      <c r="HO1764" s="9"/>
      <c r="HP1764" s="9"/>
      <c r="HQ1764" s="9"/>
      <c r="HR1764" s="9"/>
      <c r="HS1764" s="9"/>
      <c r="HT1764" s="9"/>
      <c r="HU1764" s="9"/>
      <c r="HV1764" s="9"/>
      <c r="HW1764" s="9"/>
      <c r="HX1764" s="9"/>
      <c r="HY1764" s="9"/>
    </row>
    <row r="1765" spans="1:233" x14ac:dyDescent="0.2">
      <c r="A1765" s="12">
        <v>1289</v>
      </c>
      <c r="B1765" s="12" t="s">
        <v>2981</v>
      </c>
      <c r="C1765" s="12" t="s">
        <v>3145</v>
      </c>
      <c r="D1765" s="13">
        <v>22900</v>
      </c>
      <c r="E1765" s="33" t="s">
        <v>2256</v>
      </c>
      <c r="F1765" s="33" t="s">
        <v>6378</v>
      </c>
      <c r="G1765" s="9" t="s">
        <v>6421</v>
      </c>
      <c r="H1765" s="9"/>
      <c r="I1765" s="9"/>
      <c r="J1765" s="13" t="str">
        <f t="shared" si="27"/>
        <v>INSERT INTO `Productos` (txRefInterna,txRefExterna,txNomProducto,txDescripcion,idClasifProductos,idMarcaProductos) SELECT '1289','MAR','VARILLA CONTROL CAMBIOS R-19  T.O','VARILLA CONTROL CAMBIOS R-19  T.O', A.idClasifProductos, M.idClasifProductos  FROM `ClasifProductos` A, `ClasifProductos` M WHERE A.txDescripcion = 'VARILLA' AND M.txDescripcion = 'RENAULT';</v>
      </c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  <c r="DP1765" s="9"/>
      <c r="DQ1765" s="9"/>
      <c r="DR1765" s="9"/>
      <c r="DS1765" s="9"/>
      <c r="DT1765" s="9"/>
      <c r="DU1765" s="9"/>
      <c r="DV1765" s="9"/>
      <c r="DW1765" s="9"/>
      <c r="DX1765" s="9"/>
      <c r="DY1765" s="9"/>
      <c r="DZ1765" s="9"/>
      <c r="EA1765" s="9"/>
      <c r="EB1765" s="9"/>
      <c r="EC1765" s="9"/>
      <c r="ED1765" s="9"/>
      <c r="EE1765" s="9"/>
      <c r="EF1765" s="9"/>
      <c r="EG1765" s="9"/>
      <c r="EH1765" s="9"/>
      <c r="EI1765" s="9"/>
      <c r="EJ1765" s="9"/>
      <c r="EK1765" s="9"/>
      <c r="EL1765" s="9"/>
      <c r="EM1765" s="9"/>
      <c r="EN1765" s="9"/>
      <c r="EO1765" s="9"/>
      <c r="EP1765" s="9"/>
      <c r="EQ1765" s="9"/>
      <c r="ER1765" s="9"/>
      <c r="ES1765" s="9"/>
      <c r="ET1765" s="9"/>
      <c r="EU1765" s="9"/>
      <c r="EV1765" s="9"/>
      <c r="EW1765" s="9"/>
      <c r="EX1765" s="9"/>
      <c r="EY1765" s="9"/>
      <c r="EZ1765" s="9"/>
      <c r="FA1765" s="9"/>
      <c r="FB1765" s="9"/>
      <c r="FC1765" s="9"/>
      <c r="FD1765" s="9"/>
      <c r="FE1765" s="9"/>
      <c r="FF1765" s="9"/>
      <c r="FG1765" s="9"/>
      <c r="FH1765" s="9"/>
      <c r="FI1765" s="9"/>
      <c r="FJ1765" s="9"/>
      <c r="FK1765" s="9"/>
      <c r="FL1765" s="9"/>
      <c r="FM1765" s="9"/>
      <c r="FN1765" s="9"/>
      <c r="FO1765" s="9"/>
      <c r="FP1765" s="9"/>
      <c r="FQ1765" s="9"/>
      <c r="FR1765" s="9"/>
      <c r="FS1765" s="9"/>
      <c r="FT1765" s="9"/>
      <c r="FU1765" s="9"/>
      <c r="FV1765" s="9"/>
      <c r="FW1765" s="9"/>
      <c r="FX1765" s="9"/>
      <c r="FY1765" s="9"/>
      <c r="FZ1765" s="9"/>
      <c r="GA1765" s="9"/>
      <c r="GB1765" s="9"/>
      <c r="GC1765" s="9"/>
      <c r="GD1765" s="9"/>
      <c r="GE1765" s="9"/>
      <c r="GF1765" s="9"/>
      <c r="GG1765" s="9"/>
      <c r="GH1765" s="9"/>
      <c r="GI1765" s="9"/>
      <c r="GJ1765" s="9"/>
      <c r="GK1765" s="9"/>
      <c r="GL1765" s="9"/>
      <c r="GM1765" s="9"/>
      <c r="GN1765" s="9"/>
      <c r="GO1765" s="9"/>
      <c r="GP1765" s="9"/>
      <c r="GQ1765" s="9"/>
      <c r="GR1765" s="9"/>
      <c r="GS1765" s="9"/>
      <c r="GT1765" s="9"/>
      <c r="GU1765" s="9"/>
      <c r="GV1765" s="9"/>
      <c r="GW1765" s="9"/>
      <c r="GX1765" s="9"/>
      <c r="GY1765" s="9"/>
      <c r="GZ1765" s="9"/>
      <c r="HA1765" s="9"/>
      <c r="HB1765" s="9"/>
      <c r="HC1765" s="9"/>
      <c r="HD1765" s="9"/>
      <c r="HE1765" s="9"/>
      <c r="HF1765" s="9"/>
      <c r="HG1765" s="9"/>
      <c r="HH1765" s="9"/>
      <c r="HI1765" s="9"/>
      <c r="HJ1765" s="9"/>
      <c r="HK1765" s="9"/>
      <c r="HL1765" s="9"/>
      <c r="HM1765" s="9"/>
      <c r="HN1765" s="9"/>
      <c r="HO1765" s="9"/>
      <c r="HP1765" s="9"/>
      <c r="HQ1765" s="9"/>
      <c r="HR1765" s="9"/>
      <c r="HS1765" s="9"/>
      <c r="HT1765" s="9"/>
      <c r="HU1765" s="9"/>
      <c r="HV1765" s="9"/>
      <c r="HW1765" s="9"/>
      <c r="HX1765" s="9"/>
      <c r="HY1765" s="9"/>
    </row>
    <row r="1766" spans="1:233" x14ac:dyDescent="0.2">
      <c r="A1766" s="12">
        <v>1433</v>
      </c>
      <c r="B1766" s="12" t="s">
        <v>2501</v>
      </c>
      <c r="C1766" s="12" t="s">
        <v>3146</v>
      </c>
      <c r="D1766" s="13">
        <v>17920</v>
      </c>
      <c r="E1766" s="33" t="s">
        <v>2256</v>
      </c>
      <c r="F1766" s="33" t="s">
        <v>6378</v>
      </c>
      <c r="G1766" s="9" t="s">
        <v>6421</v>
      </c>
      <c r="H1766" s="9"/>
      <c r="I1766" s="9"/>
      <c r="J1766" s="13" t="str">
        <f t="shared" si="27"/>
        <v>INSERT INTO `Productos` (txRefInterna,txRefExterna,txNomProducto,txDescripcion,idClasifProductos,idMarcaProductos) SELECT '1433','TT','VARILLA CONTROL CAMBIOS R18 GTL larga','VARILLA CONTROL CAMBIOS R18 GTL larga', A.idClasifProductos, M.idClasifProductos  FROM `ClasifProductos` A, `ClasifProductos` M WHERE A.txDescripcion = 'VARILLA' AND M.txDescripcion = 'RENAULT';</v>
      </c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  <c r="DP1766" s="9"/>
      <c r="DQ1766" s="9"/>
      <c r="DR1766" s="9"/>
      <c r="DS1766" s="9"/>
      <c r="DT1766" s="9"/>
      <c r="DU1766" s="9"/>
      <c r="DV1766" s="9"/>
      <c r="DW1766" s="9"/>
      <c r="DX1766" s="9"/>
      <c r="DY1766" s="9"/>
      <c r="DZ1766" s="9"/>
      <c r="EA1766" s="9"/>
      <c r="EB1766" s="9"/>
      <c r="EC1766" s="9"/>
      <c r="ED1766" s="9"/>
      <c r="EE1766" s="9"/>
      <c r="EF1766" s="9"/>
      <c r="EG1766" s="9"/>
      <c r="EH1766" s="9"/>
      <c r="EI1766" s="9"/>
      <c r="EJ1766" s="9"/>
      <c r="EK1766" s="9"/>
      <c r="EL1766" s="9"/>
      <c r="EM1766" s="9"/>
      <c r="EN1766" s="9"/>
      <c r="EO1766" s="9"/>
      <c r="EP1766" s="9"/>
      <c r="EQ1766" s="9"/>
      <c r="ER1766" s="9"/>
      <c r="ES1766" s="9"/>
      <c r="ET1766" s="9"/>
      <c r="EU1766" s="9"/>
      <c r="EV1766" s="9"/>
      <c r="EW1766" s="9"/>
      <c r="EX1766" s="9"/>
      <c r="EY1766" s="9"/>
      <c r="EZ1766" s="9"/>
      <c r="FA1766" s="9"/>
      <c r="FB1766" s="9"/>
      <c r="FC1766" s="9"/>
      <c r="FD1766" s="9"/>
      <c r="FE1766" s="9"/>
      <c r="FF1766" s="9"/>
      <c r="FG1766" s="9"/>
      <c r="FH1766" s="9"/>
      <c r="FI1766" s="9"/>
      <c r="FJ1766" s="9"/>
      <c r="FK1766" s="9"/>
      <c r="FL1766" s="9"/>
      <c r="FM1766" s="9"/>
      <c r="FN1766" s="9"/>
      <c r="FO1766" s="9"/>
      <c r="FP1766" s="9"/>
      <c r="FQ1766" s="9"/>
      <c r="FR1766" s="9"/>
      <c r="FS1766" s="9"/>
      <c r="FT1766" s="9"/>
      <c r="FU1766" s="9"/>
      <c r="FV1766" s="9"/>
      <c r="FW1766" s="9"/>
      <c r="FX1766" s="9"/>
      <c r="FY1766" s="9"/>
      <c r="FZ1766" s="9"/>
      <c r="GA1766" s="9"/>
      <c r="GB1766" s="9"/>
      <c r="GC1766" s="9"/>
      <c r="GD1766" s="9"/>
      <c r="GE1766" s="9"/>
      <c r="GF1766" s="9"/>
      <c r="GG1766" s="9"/>
      <c r="GH1766" s="9"/>
      <c r="GI1766" s="9"/>
      <c r="GJ1766" s="9"/>
      <c r="GK1766" s="9"/>
      <c r="GL1766" s="9"/>
      <c r="GM1766" s="9"/>
      <c r="GN1766" s="9"/>
      <c r="GO1766" s="9"/>
      <c r="GP1766" s="9"/>
      <c r="GQ1766" s="9"/>
      <c r="GR1766" s="9"/>
      <c r="GS1766" s="9"/>
      <c r="GT1766" s="9"/>
      <c r="GU1766" s="9"/>
      <c r="GV1766" s="9"/>
      <c r="GW1766" s="9"/>
      <c r="GX1766" s="9"/>
      <c r="GY1766" s="9"/>
      <c r="GZ1766" s="9"/>
      <c r="HA1766" s="9"/>
      <c r="HB1766" s="9"/>
      <c r="HC1766" s="9"/>
      <c r="HD1766" s="9"/>
      <c r="HE1766" s="9"/>
      <c r="HF1766" s="9"/>
      <c r="HG1766" s="9"/>
      <c r="HH1766" s="9"/>
      <c r="HI1766" s="9"/>
      <c r="HJ1766" s="9"/>
      <c r="HK1766" s="9"/>
      <c r="HL1766" s="9"/>
      <c r="HM1766" s="9"/>
      <c r="HN1766" s="9"/>
      <c r="HO1766" s="9"/>
      <c r="HP1766" s="9"/>
      <c r="HQ1766" s="9"/>
      <c r="HR1766" s="9"/>
      <c r="HS1766" s="9"/>
      <c r="HT1766" s="9"/>
      <c r="HU1766" s="9"/>
      <c r="HV1766" s="9"/>
      <c r="HW1766" s="9"/>
      <c r="HX1766" s="9"/>
      <c r="HY1766" s="9"/>
    </row>
    <row r="1767" spans="1:233" x14ac:dyDescent="0.2">
      <c r="A1767" s="12">
        <v>1434</v>
      </c>
      <c r="B1767" s="12" t="s">
        <v>2501</v>
      </c>
      <c r="C1767" s="12" t="s">
        <v>3147</v>
      </c>
      <c r="D1767" s="13">
        <v>17920</v>
      </c>
      <c r="E1767" s="33" t="s">
        <v>2256</v>
      </c>
      <c r="F1767" s="33" t="s">
        <v>6378</v>
      </c>
      <c r="G1767" s="9" t="s">
        <v>6421</v>
      </c>
      <c r="H1767" s="9"/>
      <c r="I1767" s="9"/>
      <c r="J1767" s="13" t="str">
        <f t="shared" si="27"/>
        <v>INSERT INTO `Productos` (txRefInterna,txRefExterna,txNomProducto,txDescripcion,idClasifProductos,idMarcaProductos) SELECT '1434','TT','VARILLA CONTROL CAMBIOS R18 GTX corta','VARILLA CONTROL CAMBIOS R18 GTX corta', A.idClasifProductos, M.idClasifProductos  FROM `ClasifProductos` A, `ClasifProductos` M WHERE A.txDescripcion = 'VARILLA' AND M.txDescripcion = 'RENAULT';</v>
      </c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  <c r="DP1767" s="9"/>
      <c r="DQ1767" s="9"/>
      <c r="DR1767" s="9"/>
      <c r="DS1767" s="9"/>
      <c r="DT1767" s="9"/>
      <c r="DU1767" s="9"/>
      <c r="DV1767" s="9"/>
      <c r="DW1767" s="9"/>
      <c r="DX1767" s="9"/>
      <c r="DY1767" s="9"/>
      <c r="DZ1767" s="9"/>
      <c r="EA1767" s="9"/>
      <c r="EB1767" s="9"/>
      <c r="EC1767" s="9"/>
      <c r="ED1767" s="9"/>
      <c r="EE1767" s="9"/>
      <c r="EF1767" s="9"/>
      <c r="EG1767" s="9"/>
      <c r="EH1767" s="9"/>
      <c r="EI1767" s="9"/>
      <c r="EJ1767" s="9"/>
      <c r="EK1767" s="9"/>
      <c r="EL1767" s="9"/>
      <c r="EM1767" s="9"/>
      <c r="EN1767" s="9"/>
      <c r="EO1767" s="9"/>
      <c r="EP1767" s="9"/>
      <c r="EQ1767" s="9"/>
      <c r="ER1767" s="9"/>
      <c r="ES1767" s="9"/>
      <c r="ET1767" s="9"/>
      <c r="EU1767" s="9"/>
      <c r="EV1767" s="9"/>
      <c r="EW1767" s="9"/>
      <c r="EX1767" s="9"/>
      <c r="EY1767" s="9"/>
      <c r="EZ1767" s="9"/>
      <c r="FA1767" s="9"/>
      <c r="FB1767" s="9"/>
      <c r="FC1767" s="9"/>
      <c r="FD1767" s="9"/>
      <c r="FE1767" s="9"/>
      <c r="FF1767" s="9"/>
      <c r="FG1767" s="9"/>
      <c r="FH1767" s="9"/>
      <c r="FI1767" s="9"/>
      <c r="FJ1767" s="9"/>
      <c r="FK1767" s="9"/>
      <c r="FL1767" s="9"/>
      <c r="FM1767" s="9"/>
      <c r="FN1767" s="9"/>
      <c r="FO1767" s="9"/>
      <c r="FP1767" s="9"/>
      <c r="FQ1767" s="9"/>
      <c r="FR1767" s="9"/>
      <c r="FS1767" s="9"/>
      <c r="FT1767" s="9"/>
      <c r="FU1767" s="9"/>
      <c r="FV1767" s="9"/>
      <c r="FW1767" s="9"/>
      <c r="FX1767" s="9"/>
      <c r="FY1767" s="9"/>
      <c r="FZ1767" s="9"/>
      <c r="GA1767" s="9"/>
      <c r="GB1767" s="9"/>
      <c r="GC1767" s="9"/>
      <c r="GD1767" s="9"/>
      <c r="GE1767" s="9"/>
      <c r="GF1767" s="9"/>
      <c r="GG1767" s="9"/>
      <c r="GH1767" s="9"/>
      <c r="GI1767" s="9"/>
      <c r="GJ1767" s="9"/>
      <c r="GK1767" s="9"/>
      <c r="GL1767" s="9"/>
      <c r="GM1767" s="9"/>
      <c r="GN1767" s="9"/>
      <c r="GO1767" s="9"/>
      <c r="GP1767" s="9"/>
      <c r="GQ1767" s="9"/>
      <c r="GR1767" s="9"/>
      <c r="GS1767" s="9"/>
      <c r="GT1767" s="9"/>
      <c r="GU1767" s="9"/>
      <c r="GV1767" s="9"/>
      <c r="GW1767" s="9"/>
      <c r="GX1767" s="9"/>
      <c r="GY1767" s="9"/>
      <c r="GZ1767" s="9"/>
      <c r="HA1767" s="9"/>
      <c r="HB1767" s="9"/>
      <c r="HC1767" s="9"/>
      <c r="HD1767" s="9"/>
      <c r="HE1767" s="9"/>
      <c r="HF1767" s="9"/>
      <c r="HG1767" s="9"/>
      <c r="HH1767" s="9"/>
      <c r="HI1767" s="9"/>
      <c r="HJ1767" s="9"/>
      <c r="HK1767" s="9"/>
      <c r="HL1767" s="9"/>
      <c r="HM1767" s="9"/>
      <c r="HN1767" s="9"/>
      <c r="HO1767" s="9"/>
      <c r="HP1767" s="9"/>
      <c r="HQ1767" s="9"/>
      <c r="HR1767" s="9"/>
      <c r="HS1767" s="9"/>
      <c r="HT1767" s="9"/>
      <c r="HU1767" s="9"/>
      <c r="HV1767" s="9"/>
      <c r="HW1767" s="9"/>
      <c r="HX1767" s="9"/>
      <c r="HY1767" s="9"/>
    </row>
    <row r="1768" spans="1:233" x14ac:dyDescent="0.2">
      <c r="A1768" s="12">
        <v>64135</v>
      </c>
      <c r="B1768" s="12"/>
      <c r="C1768" s="12" t="s">
        <v>3148</v>
      </c>
      <c r="D1768" s="13">
        <v>15200</v>
      </c>
      <c r="E1768" s="33" t="s">
        <v>2256</v>
      </c>
      <c r="F1768" s="33" t="s">
        <v>6378</v>
      </c>
      <c r="G1768" s="9" t="s">
        <v>6421</v>
      </c>
      <c r="H1768" s="9"/>
      <c r="I1768" s="9"/>
      <c r="J1768" s="13" t="str">
        <f t="shared" si="27"/>
        <v>INSERT INTO `Productos` (txRefInterna,txRefExterna,txNomProducto,txDescripcion,idClasifProductos,idMarcaProductos) SELECT '64135','','VARILLA CONTROL CAMBIOS R-21 RX','VARILLA CONTROL CAMBIOS R-21 RX', A.idClasifProductos, M.idClasifProductos  FROM `ClasifProductos` A, `ClasifProductos` M WHERE A.txDescripcion = 'VARILLA' AND M.txDescripcion = 'RENAULT';</v>
      </c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  <c r="DP1768" s="9"/>
      <c r="DQ1768" s="9"/>
      <c r="DR1768" s="9"/>
      <c r="DS1768" s="9"/>
      <c r="DT1768" s="9"/>
      <c r="DU1768" s="9"/>
      <c r="DV1768" s="9"/>
      <c r="DW1768" s="9"/>
      <c r="DX1768" s="9"/>
      <c r="DY1768" s="9"/>
      <c r="DZ1768" s="9"/>
      <c r="EA1768" s="9"/>
      <c r="EB1768" s="9"/>
      <c r="EC1768" s="9"/>
      <c r="ED1768" s="9"/>
      <c r="EE1768" s="9"/>
      <c r="EF1768" s="9"/>
      <c r="EG1768" s="9"/>
      <c r="EH1768" s="9"/>
      <c r="EI1768" s="9"/>
      <c r="EJ1768" s="9"/>
      <c r="EK1768" s="9"/>
      <c r="EL1768" s="9"/>
      <c r="EM1768" s="9"/>
      <c r="EN1768" s="9"/>
      <c r="EO1768" s="9"/>
      <c r="EP1768" s="9"/>
      <c r="EQ1768" s="9"/>
      <c r="ER1768" s="9"/>
      <c r="ES1768" s="9"/>
      <c r="ET1768" s="9"/>
      <c r="EU1768" s="9"/>
      <c r="EV1768" s="9"/>
      <c r="EW1768" s="9"/>
      <c r="EX1768" s="9"/>
      <c r="EY1768" s="9"/>
      <c r="EZ1768" s="9"/>
      <c r="FA1768" s="9"/>
      <c r="FB1768" s="9"/>
      <c r="FC1768" s="9"/>
      <c r="FD1768" s="9"/>
      <c r="FE1768" s="9"/>
      <c r="FF1768" s="9"/>
      <c r="FG1768" s="9"/>
      <c r="FH1768" s="9"/>
      <c r="FI1768" s="9"/>
      <c r="FJ1768" s="9"/>
      <c r="FK1768" s="9"/>
      <c r="FL1768" s="9"/>
      <c r="FM1768" s="9"/>
      <c r="FN1768" s="9"/>
      <c r="FO1768" s="9"/>
      <c r="FP1768" s="9"/>
      <c r="FQ1768" s="9"/>
      <c r="FR1768" s="9"/>
      <c r="FS1768" s="9"/>
      <c r="FT1768" s="9"/>
      <c r="FU1768" s="9"/>
      <c r="FV1768" s="9"/>
      <c r="FW1768" s="9"/>
      <c r="FX1768" s="9"/>
      <c r="FY1768" s="9"/>
      <c r="FZ1768" s="9"/>
      <c r="GA1768" s="9"/>
      <c r="GB1768" s="9"/>
      <c r="GC1768" s="9"/>
      <c r="GD1768" s="9"/>
      <c r="GE1768" s="9"/>
      <c r="GF1768" s="9"/>
      <c r="GG1768" s="9"/>
      <c r="GH1768" s="9"/>
      <c r="GI1768" s="9"/>
      <c r="GJ1768" s="9"/>
      <c r="GK1768" s="9"/>
      <c r="GL1768" s="9"/>
      <c r="GM1768" s="9"/>
      <c r="GN1768" s="9"/>
      <c r="GO1768" s="9"/>
      <c r="GP1768" s="9"/>
      <c r="GQ1768" s="9"/>
      <c r="GR1768" s="9"/>
      <c r="GS1768" s="9"/>
      <c r="GT1768" s="9"/>
      <c r="GU1768" s="9"/>
      <c r="GV1768" s="9"/>
      <c r="GW1768" s="9"/>
      <c r="GX1768" s="9"/>
      <c r="GY1768" s="9"/>
      <c r="GZ1768" s="9"/>
      <c r="HA1768" s="9"/>
      <c r="HB1768" s="9"/>
      <c r="HC1768" s="9"/>
      <c r="HD1768" s="9"/>
      <c r="HE1768" s="9"/>
      <c r="HF1768" s="9"/>
      <c r="HG1768" s="9"/>
      <c r="HH1768" s="9"/>
      <c r="HI1768" s="9"/>
      <c r="HJ1768" s="9"/>
      <c r="HK1768" s="9"/>
      <c r="HL1768" s="9"/>
      <c r="HM1768" s="9"/>
      <c r="HN1768" s="9"/>
      <c r="HO1768" s="9"/>
      <c r="HP1768" s="9"/>
      <c r="HQ1768" s="9"/>
      <c r="HR1768" s="9"/>
      <c r="HS1768" s="9"/>
      <c r="HT1768" s="9"/>
      <c r="HU1768" s="9"/>
      <c r="HV1768" s="9"/>
      <c r="HW1768" s="9"/>
      <c r="HX1768" s="9"/>
      <c r="HY1768" s="9"/>
    </row>
    <row r="1769" spans="1:233" x14ac:dyDescent="0.2">
      <c r="A1769" s="12">
        <v>1291</v>
      </c>
      <c r="B1769" s="12" t="s">
        <v>2981</v>
      </c>
      <c r="C1769" s="12" t="s">
        <v>3149</v>
      </c>
      <c r="D1769" s="13">
        <v>22100</v>
      </c>
      <c r="E1769" s="33" t="s">
        <v>2256</v>
      </c>
      <c r="F1769" s="33" t="s">
        <v>6378</v>
      </c>
      <c r="G1769" s="9" t="s">
        <v>6421</v>
      </c>
      <c r="H1769" s="9"/>
      <c r="I1769" s="9"/>
      <c r="J1769" s="13" t="str">
        <f t="shared" si="27"/>
        <v>INSERT INTO `Productos` (txRefInterna,txRefExterna,txNomProducto,txDescripcion,idClasifProductos,idMarcaProductos) SELECT '1291','MAR','VARILLA CONTROL CAMBIOS TWINGO T-O','VARILLA CONTROL CAMBIOS TWINGO T-O', A.idClasifProductos, M.idClasifProductos  FROM `ClasifProductos` A, `ClasifProductos` M WHERE A.txDescripcion = 'VARILLA' AND M.txDescripcion = 'RENAULT';</v>
      </c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  <c r="DP1769" s="9"/>
      <c r="DQ1769" s="9"/>
      <c r="DR1769" s="9"/>
      <c r="DS1769" s="9"/>
      <c r="DT1769" s="9"/>
      <c r="DU1769" s="9"/>
      <c r="DV1769" s="9"/>
      <c r="DW1769" s="9"/>
      <c r="DX1769" s="9"/>
      <c r="DY1769" s="9"/>
      <c r="DZ1769" s="9"/>
      <c r="EA1769" s="9"/>
      <c r="EB1769" s="9"/>
      <c r="EC1769" s="9"/>
      <c r="ED1769" s="9"/>
      <c r="EE1769" s="9"/>
      <c r="EF1769" s="9"/>
      <c r="EG1769" s="9"/>
      <c r="EH1769" s="9"/>
      <c r="EI1769" s="9"/>
      <c r="EJ1769" s="9"/>
      <c r="EK1769" s="9"/>
      <c r="EL1769" s="9"/>
      <c r="EM1769" s="9"/>
      <c r="EN1769" s="9"/>
      <c r="EO1769" s="9"/>
      <c r="EP1769" s="9"/>
      <c r="EQ1769" s="9"/>
      <c r="ER1769" s="9"/>
      <c r="ES1769" s="9"/>
      <c r="ET1769" s="9"/>
      <c r="EU1769" s="9"/>
      <c r="EV1769" s="9"/>
      <c r="EW1769" s="9"/>
      <c r="EX1769" s="9"/>
      <c r="EY1769" s="9"/>
      <c r="EZ1769" s="9"/>
      <c r="FA1769" s="9"/>
      <c r="FB1769" s="9"/>
      <c r="FC1769" s="9"/>
      <c r="FD1769" s="9"/>
      <c r="FE1769" s="9"/>
      <c r="FF1769" s="9"/>
      <c r="FG1769" s="9"/>
      <c r="FH1769" s="9"/>
      <c r="FI1769" s="9"/>
      <c r="FJ1769" s="9"/>
      <c r="FK1769" s="9"/>
      <c r="FL1769" s="9"/>
      <c r="FM1769" s="9"/>
      <c r="FN1769" s="9"/>
      <c r="FO1769" s="9"/>
      <c r="FP1769" s="9"/>
      <c r="FQ1769" s="9"/>
      <c r="FR1769" s="9"/>
      <c r="FS1769" s="9"/>
      <c r="FT1769" s="9"/>
      <c r="FU1769" s="9"/>
      <c r="FV1769" s="9"/>
      <c r="FW1769" s="9"/>
      <c r="FX1769" s="9"/>
      <c r="FY1769" s="9"/>
      <c r="FZ1769" s="9"/>
      <c r="GA1769" s="9"/>
      <c r="GB1769" s="9"/>
      <c r="GC1769" s="9"/>
      <c r="GD1769" s="9"/>
      <c r="GE1769" s="9"/>
      <c r="GF1769" s="9"/>
      <c r="GG1769" s="9"/>
      <c r="GH1769" s="9"/>
      <c r="GI1769" s="9"/>
      <c r="GJ1769" s="9"/>
      <c r="GK1769" s="9"/>
      <c r="GL1769" s="9"/>
      <c r="GM1769" s="9"/>
      <c r="GN1769" s="9"/>
      <c r="GO1769" s="9"/>
      <c r="GP1769" s="9"/>
      <c r="GQ1769" s="9"/>
      <c r="GR1769" s="9"/>
      <c r="GS1769" s="9"/>
      <c r="GT1769" s="9"/>
      <c r="GU1769" s="9"/>
      <c r="GV1769" s="9"/>
      <c r="GW1769" s="9"/>
      <c r="GX1769" s="9"/>
      <c r="GY1769" s="9"/>
      <c r="GZ1769" s="9"/>
      <c r="HA1769" s="9"/>
      <c r="HB1769" s="9"/>
      <c r="HC1769" s="9"/>
      <c r="HD1769" s="9"/>
      <c r="HE1769" s="9"/>
      <c r="HF1769" s="9"/>
      <c r="HG1769" s="9"/>
      <c r="HH1769" s="9"/>
      <c r="HI1769" s="9"/>
      <c r="HJ1769" s="9"/>
      <c r="HK1769" s="9"/>
      <c r="HL1769" s="9"/>
      <c r="HM1769" s="9"/>
      <c r="HN1769" s="9"/>
      <c r="HO1769" s="9"/>
      <c r="HP1769" s="9"/>
      <c r="HQ1769" s="9"/>
      <c r="HR1769" s="9"/>
      <c r="HS1769" s="9"/>
      <c r="HT1769" s="9"/>
      <c r="HU1769" s="9"/>
      <c r="HV1769" s="9"/>
      <c r="HW1769" s="9"/>
      <c r="HX1769" s="9"/>
      <c r="HY1769" s="9"/>
    </row>
    <row r="1770" spans="1:233" x14ac:dyDescent="0.2">
      <c r="A1770" s="12">
        <v>1392</v>
      </c>
      <c r="B1770" s="12" t="s">
        <v>2981</v>
      </c>
      <c r="C1770" s="12" t="s">
        <v>3150</v>
      </c>
      <c r="D1770" s="13">
        <v>22100</v>
      </c>
      <c r="E1770" s="33" t="s">
        <v>2256</v>
      </c>
      <c r="F1770" s="33" t="s">
        <v>6378</v>
      </c>
      <c r="G1770" s="9" t="s">
        <v>6421</v>
      </c>
      <c r="H1770" s="9"/>
      <c r="I1770" s="9"/>
      <c r="J1770" s="13" t="str">
        <f t="shared" si="27"/>
        <v>INSERT INTO `Productos` (txRefInterna,txRefExterna,txNomProducto,txDescripcion,idClasifProductos,idMarcaProductos) SELECT '1392','MAR','VARILLA CONTROL CAMBIOS CLIO FASE 1 T.O','VARILLA CONTROL CAMBIOS CLIO FASE 1 T.O', A.idClasifProductos, M.idClasifProductos  FROM `ClasifProductos` A, `ClasifProductos` M WHERE A.txDescripcion = 'VARILLA' AND M.txDescripcion = 'RENAULT';</v>
      </c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  <c r="DP1770" s="9"/>
      <c r="DQ1770" s="9"/>
      <c r="DR1770" s="9"/>
      <c r="DS1770" s="9"/>
      <c r="DT1770" s="9"/>
      <c r="DU1770" s="9"/>
      <c r="DV1770" s="9"/>
      <c r="DW1770" s="9"/>
      <c r="DX1770" s="9"/>
      <c r="DY1770" s="9"/>
      <c r="DZ1770" s="9"/>
      <c r="EA1770" s="9"/>
      <c r="EB1770" s="9"/>
      <c r="EC1770" s="9"/>
      <c r="ED1770" s="9"/>
      <c r="EE1770" s="9"/>
      <c r="EF1770" s="9"/>
      <c r="EG1770" s="9"/>
      <c r="EH1770" s="9"/>
      <c r="EI1770" s="9"/>
      <c r="EJ1770" s="9"/>
      <c r="EK1770" s="9"/>
      <c r="EL1770" s="9"/>
      <c r="EM1770" s="9"/>
      <c r="EN1770" s="9"/>
      <c r="EO1770" s="9"/>
      <c r="EP1770" s="9"/>
      <c r="EQ1770" s="9"/>
      <c r="ER1770" s="9"/>
      <c r="ES1770" s="9"/>
      <c r="ET1770" s="9"/>
      <c r="EU1770" s="9"/>
      <c r="EV1770" s="9"/>
      <c r="EW1770" s="9"/>
      <c r="EX1770" s="9"/>
      <c r="EY1770" s="9"/>
      <c r="EZ1770" s="9"/>
      <c r="FA1770" s="9"/>
      <c r="FB1770" s="9"/>
      <c r="FC1770" s="9"/>
      <c r="FD1770" s="9"/>
      <c r="FE1770" s="9"/>
      <c r="FF1770" s="9"/>
      <c r="FG1770" s="9"/>
      <c r="FH1770" s="9"/>
      <c r="FI1770" s="9"/>
      <c r="FJ1770" s="9"/>
      <c r="FK1770" s="9"/>
      <c r="FL1770" s="9"/>
      <c r="FM1770" s="9"/>
      <c r="FN1770" s="9"/>
      <c r="FO1770" s="9"/>
      <c r="FP1770" s="9"/>
      <c r="FQ1770" s="9"/>
      <c r="FR1770" s="9"/>
      <c r="FS1770" s="9"/>
      <c r="FT1770" s="9"/>
      <c r="FU1770" s="9"/>
      <c r="FV1770" s="9"/>
      <c r="FW1770" s="9"/>
      <c r="FX1770" s="9"/>
      <c r="FY1770" s="9"/>
      <c r="FZ1770" s="9"/>
      <c r="GA1770" s="9"/>
      <c r="GB1770" s="9"/>
      <c r="GC1770" s="9"/>
      <c r="GD1770" s="9"/>
      <c r="GE1770" s="9"/>
      <c r="GF1770" s="9"/>
      <c r="GG1770" s="9"/>
      <c r="GH1770" s="9"/>
      <c r="GI1770" s="9"/>
      <c r="GJ1770" s="9"/>
      <c r="GK1770" s="9"/>
      <c r="GL1770" s="9"/>
      <c r="GM1770" s="9"/>
      <c r="GN1770" s="9"/>
      <c r="GO1770" s="9"/>
      <c r="GP1770" s="9"/>
      <c r="GQ1770" s="9"/>
      <c r="GR1770" s="9"/>
      <c r="GS1770" s="9"/>
      <c r="GT1770" s="9"/>
      <c r="GU1770" s="9"/>
      <c r="GV1770" s="9"/>
      <c r="GW1770" s="9"/>
      <c r="GX1770" s="9"/>
      <c r="GY1770" s="9"/>
      <c r="GZ1770" s="9"/>
      <c r="HA1770" s="9"/>
      <c r="HB1770" s="9"/>
      <c r="HC1770" s="9"/>
      <c r="HD1770" s="9"/>
      <c r="HE1770" s="9"/>
      <c r="HF1770" s="9"/>
      <c r="HG1770" s="9"/>
      <c r="HH1770" s="9"/>
      <c r="HI1770" s="9"/>
      <c r="HJ1770" s="9"/>
      <c r="HK1770" s="9"/>
      <c r="HL1770" s="9"/>
      <c r="HM1770" s="9"/>
      <c r="HN1770" s="9"/>
      <c r="HO1770" s="9"/>
      <c r="HP1770" s="9"/>
      <c r="HQ1770" s="9"/>
      <c r="HR1770" s="9"/>
      <c r="HS1770" s="9"/>
      <c r="HT1770" s="9"/>
      <c r="HU1770" s="9"/>
      <c r="HV1770" s="9"/>
      <c r="HW1770" s="9"/>
      <c r="HX1770" s="9"/>
      <c r="HY1770" s="9"/>
    </row>
    <row r="1771" spans="1:233" x14ac:dyDescent="0.2">
      <c r="A1771" s="12">
        <v>1417</v>
      </c>
      <c r="B1771" s="12" t="s">
        <v>2981</v>
      </c>
      <c r="C1771" s="12" t="s">
        <v>3151</v>
      </c>
      <c r="D1771" s="13">
        <v>22100</v>
      </c>
      <c r="E1771" s="33" t="s">
        <v>2256</v>
      </c>
      <c r="F1771" s="33" t="s">
        <v>6378</v>
      </c>
      <c r="G1771" s="9" t="s">
        <v>6421</v>
      </c>
      <c r="H1771" s="9"/>
      <c r="I1771" s="9"/>
      <c r="J1771" s="13" t="str">
        <f t="shared" si="27"/>
        <v>INSERT INTO `Productos` (txRefInterna,txRefExterna,txNomProducto,txDescripcion,idClasifProductos,idMarcaProductos) SELECT '1417','MAR','VARILLA CONTROL CAMBIOS CLIO FASE II  T.O','VARILLA CONTROL CAMBIOS CLIO FASE II  T.O', A.idClasifProductos, M.idClasifProductos  FROM `ClasifProductos` A, `ClasifProductos` M WHERE A.txDescripcion = 'VARILLA' AND M.txDescripcion = 'RENAULT';</v>
      </c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  <c r="DP1771" s="9"/>
      <c r="DQ1771" s="9"/>
      <c r="DR1771" s="9"/>
      <c r="DS1771" s="9"/>
      <c r="DT1771" s="9"/>
      <c r="DU1771" s="9"/>
      <c r="DV1771" s="9"/>
      <c r="DW1771" s="9"/>
      <c r="DX1771" s="9"/>
      <c r="DY1771" s="9"/>
      <c r="DZ1771" s="9"/>
      <c r="EA1771" s="9"/>
      <c r="EB1771" s="9"/>
      <c r="EC1771" s="9"/>
      <c r="ED1771" s="9"/>
      <c r="EE1771" s="9"/>
      <c r="EF1771" s="9"/>
      <c r="EG1771" s="9"/>
      <c r="EH1771" s="9"/>
      <c r="EI1771" s="9"/>
      <c r="EJ1771" s="9"/>
      <c r="EK1771" s="9"/>
      <c r="EL1771" s="9"/>
      <c r="EM1771" s="9"/>
      <c r="EN1771" s="9"/>
      <c r="EO1771" s="9"/>
      <c r="EP1771" s="9"/>
      <c r="EQ1771" s="9"/>
      <c r="ER1771" s="9"/>
      <c r="ES1771" s="9"/>
      <c r="ET1771" s="9"/>
      <c r="EU1771" s="9"/>
      <c r="EV1771" s="9"/>
      <c r="EW1771" s="9"/>
      <c r="EX1771" s="9"/>
      <c r="EY1771" s="9"/>
      <c r="EZ1771" s="9"/>
      <c r="FA1771" s="9"/>
      <c r="FB1771" s="9"/>
      <c r="FC1771" s="9"/>
      <c r="FD1771" s="9"/>
      <c r="FE1771" s="9"/>
      <c r="FF1771" s="9"/>
      <c r="FG1771" s="9"/>
      <c r="FH1771" s="9"/>
      <c r="FI1771" s="9"/>
      <c r="FJ1771" s="9"/>
      <c r="FK1771" s="9"/>
      <c r="FL1771" s="9"/>
      <c r="FM1771" s="9"/>
      <c r="FN1771" s="9"/>
      <c r="FO1771" s="9"/>
      <c r="FP1771" s="9"/>
      <c r="FQ1771" s="9"/>
      <c r="FR1771" s="9"/>
      <c r="FS1771" s="9"/>
      <c r="FT1771" s="9"/>
      <c r="FU1771" s="9"/>
      <c r="FV1771" s="9"/>
      <c r="FW1771" s="9"/>
      <c r="FX1771" s="9"/>
      <c r="FY1771" s="9"/>
      <c r="FZ1771" s="9"/>
      <c r="GA1771" s="9"/>
      <c r="GB1771" s="9"/>
      <c r="GC1771" s="9"/>
      <c r="GD1771" s="9"/>
      <c r="GE1771" s="9"/>
      <c r="GF1771" s="9"/>
      <c r="GG1771" s="9"/>
      <c r="GH1771" s="9"/>
      <c r="GI1771" s="9"/>
      <c r="GJ1771" s="9"/>
      <c r="GK1771" s="9"/>
      <c r="GL1771" s="9"/>
      <c r="GM1771" s="9"/>
      <c r="GN1771" s="9"/>
      <c r="GO1771" s="9"/>
      <c r="GP1771" s="9"/>
      <c r="GQ1771" s="9"/>
      <c r="GR1771" s="9"/>
      <c r="GS1771" s="9"/>
      <c r="GT1771" s="9"/>
      <c r="GU1771" s="9"/>
      <c r="GV1771" s="9"/>
      <c r="GW1771" s="9"/>
      <c r="GX1771" s="9"/>
      <c r="GY1771" s="9"/>
      <c r="GZ1771" s="9"/>
      <c r="HA1771" s="9"/>
      <c r="HB1771" s="9"/>
      <c r="HC1771" s="9"/>
      <c r="HD1771" s="9"/>
      <c r="HE1771" s="9"/>
      <c r="HF1771" s="9"/>
      <c r="HG1771" s="9"/>
      <c r="HH1771" s="9"/>
      <c r="HI1771" s="9"/>
      <c r="HJ1771" s="9"/>
      <c r="HK1771" s="9"/>
      <c r="HL1771" s="9"/>
      <c r="HM1771" s="9"/>
      <c r="HN1771" s="9"/>
      <c r="HO1771" s="9"/>
      <c r="HP1771" s="9"/>
      <c r="HQ1771" s="9"/>
      <c r="HR1771" s="9"/>
      <c r="HS1771" s="9"/>
      <c r="HT1771" s="9"/>
      <c r="HU1771" s="9"/>
      <c r="HV1771" s="9"/>
      <c r="HW1771" s="9"/>
      <c r="HX1771" s="9"/>
      <c r="HY1771" s="9"/>
    </row>
    <row r="1772" spans="1:233" x14ac:dyDescent="0.2">
      <c r="A1772" s="12">
        <v>1411</v>
      </c>
      <c r="B1772" s="12" t="s">
        <v>2981</v>
      </c>
      <c r="C1772" s="12" t="s">
        <v>3152</v>
      </c>
      <c r="D1772" s="13">
        <v>23950</v>
      </c>
      <c r="E1772" s="33" t="s">
        <v>2256</v>
      </c>
      <c r="F1772" s="33" t="s">
        <v>6378</v>
      </c>
      <c r="G1772" s="9" t="s">
        <v>6421</v>
      </c>
      <c r="H1772" s="9"/>
      <c r="I1772" s="9"/>
      <c r="J1772" s="13" t="str">
        <f t="shared" si="27"/>
        <v>INSERT INTO `Productos` (txRefInterna,txRefExterna,txNomProducto,txDescripcion,idClasifProductos,idMarcaProductos) SELECT '1411','MAR','VARILLA CONTROL CAMBIOS MEGANE CLASIC T-O','VARILLA CONTROL CAMBIOS MEGANE CLASIC T-O', A.idClasifProductos, M.idClasifProductos  FROM `ClasifProductos` A, `ClasifProductos` M WHERE A.txDescripcion = 'VARILLA' AND M.txDescripcion = 'RENAULT';</v>
      </c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  <c r="DP1772" s="9"/>
      <c r="DQ1772" s="9"/>
      <c r="DR1772" s="9"/>
      <c r="DS1772" s="9"/>
      <c r="DT1772" s="9"/>
      <c r="DU1772" s="9"/>
      <c r="DV1772" s="9"/>
      <c r="DW1772" s="9"/>
      <c r="DX1772" s="9"/>
      <c r="DY1772" s="9"/>
      <c r="DZ1772" s="9"/>
      <c r="EA1772" s="9"/>
      <c r="EB1772" s="9"/>
      <c r="EC1772" s="9"/>
      <c r="ED1772" s="9"/>
      <c r="EE1772" s="9"/>
      <c r="EF1772" s="9"/>
      <c r="EG1772" s="9"/>
      <c r="EH1772" s="9"/>
      <c r="EI1772" s="9"/>
      <c r="EJ1772" s="9"/>
      <c r="EK1772" s="9"/>
      <c r="EL1772" s="9"/>
      <c r="EM1772" s="9"/>
      <c r="EN1772" s="9"/>
      <c r="EO1772" s="9"/>
      <c r="EP1772" s="9"/>
      <c r="EQ1772" s="9"/>
      <c r="ER1772" s="9"/>
      <c r="ES1772" s="9"/>
      <c r="ET1772" s="9"/>
      <c r="EU1772" s="9"/>
      <c r="EV1772" s="9"/>
      <c r="EW1772" s="9"/>
      <c r="EX1772" s="9"/>
      <c r="EY1772" s="9"/>
      <c r="EZ1772" s="9"/>
      <c r="FA1772" s="9"/>
      <c r="FB1772" s="9"/>
      <c r="FC1772" s="9"/>
      <c r="FD1772" s="9"/>
      <c r="FE1772" s="9"/>
      <c r="FF1772" s="9"/>
      <c r="FG1772" s="9"/>
      <c r="FH1772" s="9"/>
      <c r="FI1772" s="9"/>
      <c r="FJ1772" s="9"/>
      <c r="FK1772" s="9"/>
      <c r="FL1772" s="9"/>
      <c r="FM1772" s="9"/>
      <c r="FN1772" s="9"/>
      <c r="FO1772" s="9"/>
      <c r="FP1772" s="9"/>
      <c r="FQ1772" s="9"/>
      <c r="FR1772" s="9"/>
      <c r="FS1772" s="9"/>
      <c r="FT1772" s="9"/>
      <c r="FU1772" s="9"/>
      <c r="FV1772" s="9"/>
      <c r="FW1772" s="9"/>
      <c r="FX1772" s="9"/>
      <c r="FY1772" s="9"/>
      <c r="FZ1772" s="9"/>
      <c r="GA1772" s="9"/>
      <c r="GB1772" s="9"/>
      <c r="GC1772" s="9"/>
      <c r="GD1772" s="9"/>
      <c r="GE1772" s="9"/>
      <c r="GF1772" s="9"/>
      <c r="GG1772" s="9"/>
      <c r="GH1772" s="9"/>
      <c r="GI1772" s="9"/>
      <c r="GJ1772" s="9"/>
      <c r="GK1772" s="9"/>
      <c r="GL1772" s="9"/>
      <c r="GM1772" s="9"/>
      <c r="GN1772" s="9"/>
      <c r="GO1772" s="9"/>
      <c r="GP1772" s="9"/>
      <c r="GQ1772" s="9"/>
      <c r="GR1772" s="9"/>
      <c r="GS1772" s="9"/>
      <c r="GT1772" s="9"/>
      <c r="GU1772" s="9"/>
      <c r="GV1772" s="9"/>
      <c r="GW1772" s="9"/>
      <c r="GX1772" s="9"/>
      <c r="GY1772" s="9"/>
      <c r="GZ1772" s="9"/>
      <c r="HA1772" s="9"/>
      <c r="HB1772" s="9"/>
      <c r="HC1772" s="9"/>
      <c r="HD1772" s="9"/>
      <c r="HE1772" s="9"/>
      <c r="HF1772" s="9"/>
      <c r="HG1772" s="9"/>
      <c r="HH1772" s="9"/>
      <c r="HI1772" s="9"/>
      <c r="HJ1772" s="9"/>
      <c r="HK1772" s="9"/>
      <c r="HL1772" s="9"/>
      <c r="HM1772" s="9"/>
      <c r="HN1772" s="9"/>
      <c r="HO1772" s="9"/>
      <c r="HP1772" s="9"/>
      <c r="HQ1772" s="9"/>
      <c r="HR1772" s="9"/>
      <c r="HS1772" s="9"/>
      <c r="HT1772" s="9"/>
      <c r="HU1772" s="9"/>
      <c r="HV1772" s="9"/>
      <c r="HW1772" s="9"/>
      <c r="HX1772" s="9"/>
      <c r="HY1772" s="9"/>
    </row>
    <row r="1773" spans="1:233" x14ac:dyDescent="0.2">
      <c r="A1773" s="12">
        <v>1229</v>
      </c>
      <c r="B1773" s="12" t="s">
        <v>2455</v>
      </c>
      <c r="C1773" s="12" t="s">
        <v>3153</v>
      </c>
      <c r="D1773" s="13">
        <v>4800</v>
      </c>
      <c r="E1773" s="33" t="s">
        <v>2256</v>
      </c>
      <c r="F1773" s="33" t="s">
        <v>6134</v>
      </c>
      <c r="G1773" s="9" t="s">
        <v>6421</v>
      </c>
      <c r="H1773" s="9"/>
      <c r="I1773" s="9"/>
      <c r="J1773" s="13" t="str">
        <f t="shared" si="27"/>
        <v>INSERT INTO `Productos` (txRefInterna,txRefExterna,txNomProducto,txDescripcion,idClasifProductos,idMarcaProductos) SELECT '1229','NEK','VARILLA NIVEL ACEITE R-4-6-12  ','VARILLA NIVEL ACEITE R-4-6-12  ', A.idClasifProductos, M.idClasifProductos  FROM `ClasifProductos` A, `ClasifProductos` M WHERE A.txDescripcion = 'VARILLA' AND M.txDescripcion = 'RENAULT';</v>
      </c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  <c r="DP1773" s="9"/>
      <c r="DQ1773" s="9"/>
      <c r="DR1773" s="9"/>
      <c r="DS1773" s="9"/>
      <c r="DT1773" s="9"/>
      <c r="DU1773" s="9"/>
      <c r="DV1773" s="9"/>
      <c r="DW1773" s="9"/>
      <c r="DX1773" s="9"/>
      <c r="DY1773" s="9"/>
      <c r="DZ1773" s="9"/>
      <c r="EA1773" s="9"/>
      <c r="EB1773" s="9"/>
      <c r="EC1773" s="9"/>
      <c r="ED1773" s="9"/>
      <c r="EE1773" s="9"/>
      <c r="EF1773" s="9"/>
      <c r="EG1773" s="9"/>
      <c r="EH1773" s="9"/>
      <c r="EI1773" s="9"/>
      <c r="EJ1773" s="9"/>
      <c r="EK1773" s="9"/>
      <c r="EL1773" s="9"/>
      <c r="EM1773" s="9"/>
      <c r="EN1773" s="9"/>
      <c r="EO1773" s="9"/>
      <c r="EP1773" s="9"/>
      <c r="EQ1773" s="9"/>
      <c r="ER1773" s="9"/>
      <c r="ES1773" s="9"/>
      <c r="ET1773" s="9"/>
      <c r="EU1773" s="9"/>
      <c r="EV1773" s="9"/>
      <c r="EW1773" s="9"/>
      <c r="EX1773" s="9"/>
      <c r="EY1773" s="9"/>
      <c r="EZ1773" s="9"/>
      <c r="FA1773" s="9"/>
      <c r="FB1773" s="9"/>
      <c r="FC1773" s="9"/>
      <c r="FD1773" s="9"/>
      <c r="FE1773" s="9"/>
      <c r="FF1773" s="9"/>
      <c r="FG1773" s="9"/>
      <c r="FH1773" s="9"/>
      <c r="FI1773" s="9"/>
      <c r="FJ1773" s="9"/>
      <c r="FK1773" s="9"/>
      <c r="FL1773" s="9"/>
      <c r="FM1773" s="9"/>
      <c r="FN1773" s="9"/>
      <c r="FO1773" s="9"/>
      <c r="FP1773" s="9"/>
      <c r="FQ1773" s="9"/>
      <c r="FR1773" s="9"/>
      <c r="FS1773" s="9"/>
      <c r="FT1773" s="9"/>
      <c r="FU1773" s="9"/>
      <c r="FV1773" s="9"/>
      <c r="FW1773" s="9"/>
      <c r="FX1773" s="9"/>
      <c r="FY1773" s="9"/>
      <c r="FZ1773" s="9"/>
      <c r="GA1773" s="9"/>
      <c r="GB1773" s="9"/>
      <c r="GC1773" s="9"/>
      <c r="GD1773" s="9"/>
      <c r="GE1773" s="9"/>
      <c r="GF1773" s="9"/>
      <c r="GG1773" s="9"/>
      <c r="GH1773" s="9"/>
      <c r="GI1773" s="9"/>
      <c r="GJ1773" s="9"/>
      <c r="GK1773" s="9"/>
      <c r="GL1773" s="9"/>
      <c r="GM1773" s="9"/>
      <c r="GN1773" s="9"/>
      <c r="GO1773" s="9"/>
      <c r="GP1773" s="9"/>
      <c r="GQ1773" s="9"/>
      <c r="GR1773" s="9"/>
      <c r="GS1773" s="9"/>
      <c r="GT1773" s="9"/>
      <c r="GU1773" s="9"/>
      <c r="GV1773" s="9"/>
      <c r="GW1773" s="9"/>
      <c r="GX1773" s="9"/>
      <c r="GY1773" s="9"/>
      <c r="GZ1773" s="9"/>
      <c r="HA1773" s="9"/>
      <c r="HB1773" s="9"/>
      <c r="HC1773" s="9"/>
      <c r="HD1773" s="9"/>
      <c r="HE1773" s="9"/>
      <c r="HF1773" s="9"/>
      <c r="HG1773" s="9"/>
      <c r="HH1773" s="9"/>
      <c r="HI1773" s="9"/>
      <c r="HJ1773" s="9"/>
      <c r="HK1773" s="9"/>
      <c r="HL1773" s="9"/>
      <c r="HM1773" s="9"/>
      <c r="HN1773" s="9"/>
      <c r="HO1773" s="9"/>
      <c r="HP1773" s="9"/>
      <c r="HQ1773" s="9"/>
      <c r="HR1773" s="9"/>
      <c r="HS1773" s="9"/>
      <c r="HT1773" s="9"/>
      <c r="HU1773" s="9"/>
      <c r="HV1773" s="9"/>
      <c r="HW1773" s="9"/>
      <c r="HX1773" s="9"/>
      <c r="HY1773" s="9"/>
    </row>
    <row r="1774" spans="1:233" x14ac:dyDescent="0.2">
      <c r="A1774" s="12">
        <v>1230</v>
      </c>
      <c r="B1774" s="12" t="s">
        <v>2455</v>
      </c>
      <c r="C1774" s="12" t="s">
        <v>3154</v>
      </c>
      <c r="D1774" s="13">
        <v>5600</v>
      </c>
      <c r="E1774" s="33" t="s">
        <v>2256</v>
      </c>
      <c r="F1774" s="33" t="s">
        <v>6134</v>
      </c>
      <c r="G1774" s="9" t="s">
        <v>6421</v>
      </c>
      <c r="H1774" s="9"/>
      <c r="I1774" s="9"/>
      <c r="J1774" s="13" t="str">
        <f t="shared" si="27"/>
        <v>INSERT INTO `Productos` (txRefInterna,txRefExterna,txNomProducto,txDescripcion,idClasifProductos,idMarcaProductos) SELECT '1230','NEK','VARILLA NIVEL ACEITE R-9  (naranja)','VARILLA NIVEL ACEITE R-9  (naranja)', A.idClasifProductos, M.idClasifProductos  FROM `ClasifProductos` A, `ClasifProductos` M WHERE A.txDescripcion = 'VARILLA' AND M.txDescripcion = 'RENAULT';</v>
      </c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  <c r="DP1774" s="9"/>
      <c r="DQ1774" s="9"/>
      <c r="DR1774" s="9"/>
      <c r="DS1774" s="9"/>
      <c r="DT1774" s="9"/>
      <c r="DU1774" s="9"/>
      <c r="DV1774" s="9"/>
      <c r="DW1774" s="9"/>
      <c r="DX1774" s="9"/>
      <c r="DY1774" s="9"/>
      <c r="DZ1774" s="9"/>
      <c r="EA1774" s="9"/>
      <c r="EB1774" s="9"/>
      <c r="EC1774" s="9"/>
      <c r="ED1774" s="9"/>
      <c r="EE1774" s="9"/>
      <c r="EF1774" s="9"/>
      <c r="EG1774" s="9"/>
      <c r="EH1774" s="9"/>
      <c r="EI1774" s="9"/>
      <c r="EJ1774" s="9"/>
      <c r="EK1774" s="9"/>
      <c r="EL1774" s="9"/>
      <c r="EM1774" s="9"/>
      <c r="EN1774" s="9"/>
      <c r="EO1774" s="9"/>
      <c r="EP1774" s="9"/>
      <c r="EQ1774" s="9"/>
      <c r="ER1774" s="9"/>
      <c r="ES1774" s="9"/>
      <c r="ET1774" s="9"/>
      <c r="EU1774" s="9"/>
      <c r="EV1774" s="9"/>
      <c r="EW1774" s="9"/>
      <c r="EX1774" s="9"/>
      <c r="EY1774" s="9"/>
      <c r="EZ1774" s="9"/>
      <c r="FA1774" s="9"/>
      <c r="FB1774" s="9"/>
      <c r="FC1774" s="9"/>
      <c r="FD1774" s="9"/>
      <c r="FE1774" s="9"/>
      <c r="FF1774" s="9"/>
      <c r="FG1774" s="9"/>
      <c r="FH1774" s="9"/>
      <c r="FI1774" s="9"/>
      <c r="FJ1774" s="9"/>
      <c r="FK1774" s="9"/>
      <c r="FL1774" s="9"/>
      <c r="FM1774" s="9"/>
      <c r="FN1774" s="9"/>
      <c r="FO1774" s="9"/>
      <c r="FP1774" s="9"/>
      <c r="FQ1774" s="9"/>
      <c r="FR1774" s="9"/>
      <c r="FS1774" s="9"/>
      <c r="FT1774" s="9"/>
      <c r="FU1774" s="9"/>
      <c r="FV1774" s="9"/>
      <c r="FW1774" s="9"/>
      <c r="FX1774" s="9"/>
      <c r="FY1774" s="9"/>
      <c r="FZ1774" s="9"/>
      <c r="GA1774" s="9"/>
      <c r="GB1774" s="9"/>
      <c r="GC1774" s="9"/>
      <c r="GD1774" s="9"/>
      <c r="GE1774" s="9"/>
      <c r="GF1774" s="9"/>
      <c r="GG1774" s="9"/>
      <c r="GH1774" s="9"/>
      <c r="GI1774" s="9"/>
      <c r="GJ1774" s="9"/>
      <c r="GK1774" s="9"/>
      <c r="GL1774" s="9"/>
      <c r="GM1774" s="9"/>
      <c r="GN1774" s="9"/>
      <c r="GO1774" s="9"/>
      <c r="GP1774" s="9"/>
      <c r="GQ1774" s="9"/>
      <c r="GR1774" s="9"/>
      <c r="GS1774" s="9"/>
      <c r="GT1774" s="9"/>
      <c r="GU1774" s="9"/>
      <c r="GV1774" s="9"/>
      <c r="GW1774" s="9"/>
      <c r="GX1774" s="9"/>
      <c r="GY1774" s="9"/>
      <c r="GZ1774" s="9"/>
      <c r="HA1774" s="9"/>
      <c r="HB1774" s="9"/>
      <c r="HC1774" s="9"/>
      <c r="HD1774" s="9"/>
      <c r="HE1774" s="9"/>
      <c r="HF1774" s="9"/>
      <c r="HG1774" s="9"/>
      <c r="HH1774" s="9"/>
      <c r="HI1774" s="9"/>
      <c r="HJ1774" s="9"/>
      <c r="HK1774" s="9"/>
      <c r="HL1774" s="9"/>
      <c r="HM1774" s="9"/>
      <c r="HN1774" s="9"/>
      <c r="HO1774" s="9"/>
      <c r="HP1774" s="9"/>
      <c r="HQ1774" s="9"/>
      <c r="HR1774" s="9"/>
      <c r="HS1774" s="9"/>
      <c r="HT1774" s="9"/>
      <c r="HU1774" s="9"/>
      <c r="HV1774" s="9"/>
      <c r="HW1774" s="9"/>
      <c r="HX1774" s="9"/>
      <c r="HY1774" s="9"/>
    </row>
    <row r="1775" spans="1:233" x14ac:dyDescent="0.2">
      <c r="A1775" s="12">
        <v>1397</v>
      </c>
      <c r="B1775" s="12" t="s">
        <v>2455</v>
      </c>
      <c r="C1775" s="12" t="s">
        <v>3155</v>
      </c>
      <c r="D1775" s="13">
        <v>5700</v>
      </c>
      <c r="E1775" s="33" t="s">
        <v>2256</v>
      </c>
      <c r="F1775" s="33" t="s">
        <v>6134</v>
      </c>
      <c r="G1775" s="9" t="s">
        <v>6421</v>
      </c>
      <c r="H1775" s="9"/>
      <c r="I1775" s="9"/>
      <c r="J1775" s="13" t="str">
        <f t="shared" si="27"/>
        <v>INSERT INTO `Productos` (txRefInterna,txRefExterna,txNomProducto,txDescripcion,idClasifProductos,idMarcaProductos) SELECT '1397','NEK','VARILLA NIVEL ACEITE R-9 INYECCION  (blanca)','VARILLA NIVEL ACEITE R-9 INYECCION  (blanca)', A.idClasifProductos, M.idClasifProductos  FROM `ClasifProductos` A, `ClasifProductos` M WHERE A.txDescripcion = 'VARILLA' AND M.txDescripcion = 'RENAULT';</v>
      </c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  <c r="DP1775" s="9"/>
      <c r="DQ1775" s="9"/>
      <c r="DR1775" s="9"/>
      <c r="DS1775" s="9"/>
      <c r="DT1775" s="9"/>
      <c r="DU1775" s="9"/>
      <c r="DV1775" s="9"/>
      <c r="DW1775" s="9"/>
      <c r="DX1775" s="9"/>
      <c r="DY1775" s="9"/>
      <c r="DZ1775" s="9"/>
      <c r="EA1775" s="9"/>
      <c r="EB1775" s="9"/>
      <c r="EC1775" s="9"/>
      <c r="ED1775" s="9"/>
      <c r="EE1775" s="9"/>
      <c r="EF1775" s="9"/>
      <c r="EG1775" s="9"/>
      <c r="EH1775" s="9"/>
      <c r="EI1775" s="9"/>
      <c r="EJ1775" s="9"/>
      <c r="EK1775" s="9"/>
      <c r="EL1775" s="9"/>
      <c r="EM1775" s="9"/>
      <c r="EN1775" s="9"/>
      <c r="EO1775" s="9"/>
      <c r="EP1775" s="9"/>
      <c r="EQ1775" s="9"/>
      <c r="ER1775" s="9"/>
      <c r="ES1775" s="9"/>
      <c r="ET1775" s="9"/>
      <c r="EU1775" s="9"/>
      <c r="EV1775" s="9"/>
      <c r="EW1775" s="9"/>
      <c r="EX1775" s="9"/>
      <c r="EY1775" s="9"/>
      <c r="EZ1775" s="9"/>
      <c r="FA1775" s="9"/>
      <c r="FB1775" s="9"/>
      <c r="FC1775" s="9"/>
      <c r="FD1775" s="9"/>
      <c r="FE1775" s="9"/>
      <c r="FF1775" s="9"/>
      <c r="FG1775" s="9"/>
      <c r="FH1775" s="9"/>
      <c r="FI1775" s="9"/>
      <c r="FJ1775" s="9"/>
      <c r="FK1775" s="9"/>
      <c r="FL1775" s="9"/>
      <c r="FM1775" s="9"/>
      <c r="FN1775" s="9"/>
      <c r="FO1775" s="9"/>
      <c r="FP1775" s="9"/>
      <c r="FQ1775" s="9"/>
      <c r="FR1775" s="9"/>
      <c r="FS1775" s="9"/>
      <c r="FT1775" s="9"/>
      <c r="FU1775" s="9"/>
      <c r="FV1775" s="9"/>
      <c r="FW1775" s="9"/>
      <c r="FX1775" s="9"/>
      <c r="FY1775" s="9"/>
      <c r="FZ1775" s="9"/>
      <c r="GA1775" s="9"/>
      <c r="GB1775" s="9"/>
      <c r="GC1775" s="9"/>
      <c r="GD1775" s="9"/>
      <c r="GE1775" s="9"/>
      <c r="GF1775" s="9"/>
      <c r="GG1775" s="9"/>
      <c r="GH1775" s="9"/>
      <c r="GI1775" s="9"/>
      <c r="GJ1775" s="9"/>
      <c r="GK1775" s="9"/>
      <c r="GL1775" s="9"/>
      <c r="GM1775" s="9"/>
      <c r="GN1775" s="9"/>
      <c r="GO1775" s="9"/>
      <c r="GP1775" s="9"/>
      <c r="GQ1775" s="9"/>
      <c r="GR1775" s="9"/>
      <c r="GS1775" s="9"/>
      <c r="GT1775" s="9"/>
      <c r="GU1775" s="9"/>
      <c r="GV1775" s="9"/>
      <c r="GW1775" s="9"/>
      <c r="GX1775" s="9"/>
      <c r="GY1775" s="9"/>
      <c r="GZ1775" s="9"/>
      <c r="HA1775" s="9"/>
      <c r="HB1775" s="9"/>
      <c r="HC1775" s="9"/>
      <c r="HD1775" s="9"/>
      <c r="HE1775" s="9"/>
      <c r="HF1775" s="9"/>
      <c r="HG1775" s="9"/>
      <c r="HH1775" s="9"/>
      <c r="HI1775" s="9"/>
      <c r="HJ1775" s="9"/>
      <c r="HK1775" s="9"/>
      <c r="HL1775" s="9"/>
      <c r="HM1775" s="9"/>
      <c r="HN1775" s="9"/>
      <c r="HO1775" s="9"/>
      <c r="HP1775" s="9"/>
      <c r="HQ1775" s="9"/>
      <c r="HR1775" s="9"/>
      <c r="HS1775" s="9"/>
      <c r="HT1775" s="9"/>
      <c r="HU1775" s="9"/>
      <c r="HV1775" s="9"/>
      <c r="HW1775" s="9"/>
      <c r="HX1775" s="9"/>
      <c r="HY1775" s="9"/>
    </row>
    <row r="1776" spans="1:233" x14ac:dyDescent="0.2">
      <c r="A1776" s="12">
        <v>1231</v>
      </c>
      <c r="B1776" s="12" t="s">
        <v>2455</v>
      </c>
      <c r="C1776" s="12" t="s">
        <v>3156</v>
      </c>
      <c r="D1776" s="13">
        <v>5600</v>
      </c>
      <c r="E1776" s="33" t="s">
        <v>2256</v>
      </c>
      <c r="F1776" s="33" t="s">
        <v>6134</v>
      </c>
      <c r="G1776" s="9" t="s">
        <v>6421</v>
      </c>
      <c r="H1776" s="9"/>
      <c r="I1776" s="9"/>
      <c r="J1776" s="13" t="str">
        <f t="shared" si="27"/>
        <v>INSERT INTO `Productos` (txRefInterna,txRefExterna,txNomProducto,txDescripcion,idClasifProductos,idMarcaProductos) SELECT '1231','NEK','VARILLA NIVEL ACEITE R-18 GTX   (roja)','VARILLA NIVEL ACEITE R-18 GTX   (roja)', A.idClasifProductos, M.idClasifProductos  FROM `ClasifProductos` A, `ClasifProductos` M WHERE A.txDescripcion = 'VARILLA' AND M.txDescripcion = 'RENAULT';</v>
      </c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  <c r="DP1776" s="9"/>
      <c r="DQ1776" s="9"/>
      <c r="DR1776" s="9"/>
      <c r="DS1776" s="9"/>
      <c r="DT1776" s="9"/>
      <c r="DU1776" s="9"/>
      <c r="DV1776" s="9"/>
      <c r="DW1776" s="9"/>
      <c r="DX1776" s="9"/>
      <c r="DY1776" s="9"/>
      <c r="DZ1776" s="9"/>
      <c r="EA1776" s="9"/>
      <c r="EB1776" s="9"/>
      <c r="EC1776" s="9"/>
      <c r="ED1776" s="9"/>
      <c r="EE1776" s="9"/>
      <c r="EF1776" s="9"/>
      <c r="EG1776" s="9"/>
      <c r="EH1776" s="9"/>
      <c r="EI1776" s="9"/>
      <c r="EJ1776" s="9"/>
      <c r="EK1776" s="9"/>
      <c r="EL1776" s="9"/>
      <c r="EM1776" s="9"/>
      <c r="EN1776" s="9"/>
      <c r="EO1776" s="9"/>
      <c r="EP1776" s="9"/>
      <c r="EQ1776" s="9"/>
      <c r="ER1776" s="9"/>
      <c r="ES1776" s="9"/>
      <c r="ET1776" s="9"/>
      <c r="EU1776" s="9"/>
      <c r="EV1776" s="9"/>
      <c r="EW1776" s="9"/>
      <c r="EX1776" s="9"/>
      <c r="EY1776" s="9"/>
      <c r="EZ1776" s="9"/>
      <c r="FA1776" s="9"/>
      <c r="FB1776" s="9"/>
      <c r="FC1776" s="9"/>
      <c r="FD1776" s="9"/>
      <c r="FE1776" s="9"/>
      <c r="FF1776" s="9"/>
      <c r="FG1776" s="9"/>
      <c r="FH1776" s="9"/>
      <c r="FI1776" s="9"/>
      <c r="FJ1776" s="9"/>
      <c r="FK1776" s="9"/>
      <c r="FL1776" s="9"/>
      <c r="FM1776" s="9"/>
      <c r="FN1776" s="9"/>
      <c r="FO1776" s="9"/>
      <c r="FP1776" s="9"/>
      <c r="FQ1776" s="9"/>
      <c r="FR1776" s="9"/>
      <c r="FS1776" s="9"/>
      <c r="FT1776" s="9"/>
      <c r="FU1776" s="9"/>
      <c r="FV1776" s="9"/>
      <c r="FW1776" s="9"/>
      <c r="FX1776" s="9"/>
      <c r="FY1776" s="9"/>
      <c r="FZ1776" s="9"/>
      <c r="GA1776" s="9"/>
      <c r="GB1776" s="9"/>
      <c r="GC1776" s="9"/>
      <c r="GD1776" s="9"/>
      <c r="GE1776" s="9"/>
      <c r="GF1776" s="9"/>
      <c r="GG1776" s="9"/>
      <c r="GH1776" s="9"/>
      <c r="GI1776" s="9"/>
      <c r="GJ1776" s="9"/>
      <c r="GK1776" s="9"/>
      <c r="GL1776" s="9"/>
      <c r="GM1776" s="9"/>
      <c r="GN1776" s="9"/>
      <c r="GO1776" s="9"/>
      <c r="GP1776" s="9"/>
      <c r="GQ1776" s="9"/>
      <c r="GR1776" s="9"/>
      <c r="GS1776" s="9"/>
      <c r="GT1776" s="9"/>
      <c r="GU1776" s="9"/>
      <c r="GV1776" s="9"/>
      <c r="GW1776" s="9"/>
      <c r="GX1776" s="9"/>
      <c r="GY1776" s="9"/>
      <c r="GZ1776" s="9"/>
      <c r="HA1776" s="9"/>
      <c r="HB1776" s="9"/>
      <c r="HC1776" s="9"/>
      <c r="HD1776" s="9"/>
      <c r="HE1776" s="9"/>
      <c r="HF1776" s="9"/>
      <c r="HG1776" s="9"/>
      <c r="HH1776" s="9"/>
      <c r="HI1776" s="9"/>
      <c r="HJ1776" s="9"/>
      <c r="HK1776" s="9"/>
      <c r="HL1776" s="9"/>
      <c r="HM1776" s="9"/>
      <c r="HN1776" s="9"/>
      <c r="HO1776" s="9"/>
      <c r="HP1776" s="9"/>
      <c r="HQ1776" s="9"/>
      <c r="HR1776" s="9"/>
      <c r="HS1776" s="9"/>
      <c r="HT1776" s="9"/>
      <c r="HU1776" s="9"/>
      <c r="HV1776" s="9"/>
      <c r="HW1776" s="9"/>
      <c r="HX1776" s="9"/>
      <c r="HY1776" s="9"/>
    </row>
    <row r="1777" spans="1:233" x14ac:dyDescent="0.2">
      <c r="A1777" s="12">
        <v>1232</v>
      </c>
      <c r="B1777" s="12" t="s">
        <v>2455</v>
      </c>
      <c r="C1777" s="12" t="s">
        <v>3157</v>
      </c>
      <c r="D1777" s="13">
        <v>5600</v>
      </c>
      <c r="E1777" s="33" t="s">
        <v>2256</v>
      </c>
      <c r="F1777" s="33" t="s">
        <v>6134</v>
      </c>
      <c r="G1777" s="9" t="s">
        <v>6421</v>
      </c>
      <c r="H1777" s="9"/>
      <c r="I1777" s="9"/>
      <c r="J1777" s="13" t="str">
        <f t="shared" si="27"/>
        <v>INSERT INTO `Productos` (txRefInterna,txRefExterna,txNomProducto,txDescripcion,idClasifProductos,idMarcaProductos) SELECT '1232','NEK','VARILLA NIVEL ACEITE R-21 RX   (azul)','VARILLA NIVEL ACEITE R-21 RX   (azul)', A.idClasifProductos, M.idClasifProductos  FROM `ClasifProductos` A, `ClasifProductos` M WHERE A.txDescripcion = 'VARILLA' AND M.txDescripcion = 'RENAULT';</v>
      </c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  <c r="DP1777" s="9"/>
      <c r="DQ1777" s="9"/>
      <c r="DR1777" s="9"/>
      <c r="DS1777" s="9"/>
      <c r="DT1777" s="9"/>
      <c r="DU1777" s="9"/>
      <c r="DV1777" s="9"/>
      <c r="DW1777" s="9"/>
      <c r="DX1777" s="9"/>
      <c r="DY1777" s="9"/>
      <c r="DZ1777" s="9"/>
      <c r="EA1777" s="9"/>
      <c r="EB1777" s="9"/>
      <c r="EC1777" s="9"/>
      <c r="ED1777" s="9"/>
      <c r="EE1777" s="9"/>
      <c r="EF1777" s="9"/>
      <c r="EG1777" s="9"/>
      <c r="EH1777" s="9"/>
      <c r="EI1777" s="9"/>
      <c r="EJ1777" s="9"/>
      <c r="EK1777" s="9"/>
      <c r="EL1777" s="9"/>
      <c r="EM1777" s="9"/>
      <c r="EN1777" s="9"/>
      <c r="EO1777" s="9"/>
      <c r="EP1777" s="9"/>
      <c r="EQ1777" s="9"/>
      <c r="ER1777" s="9"/>
      <c r="ES1777" s="9"/>
      <c r="ET1777" s="9"/>
      <c r="EU1777" s="9"/>
      <c r="EV1777" s="9"/>
      <c r="EW1777" s="9"/>
      <c r="EX1777" s="9"/>
      <c r="EY1777" s="9"/>
      <c r="EZ1777" s="9"/>
      <c r="FA1777" s="9"/>
      <c r="FB1777" s="9"/>
      <c r="FC1777" s="9"/>
      <c r="FD1777" s="9"/>
      <c r="FE1777" s="9"/>
      <c r="FF1777" s="9"/>
      <c r="FG1777" s="9"/>
      <c r="FH1777" s="9"/>
      <c r="FI1777" s="9"/>
      <c r="FJ1777" s="9"/>
      <c r="FK1777" s="9"/>
      <c r="FL1777" s="9"/>
      <c r="FM1777" s="9"/>
      <c r="FN1777" s="9"/>
      <c r="FO1777" s="9"/>
      <c r="FP1777" s="9"/>
      <c r="FQ1777" s="9"/>
      <c r="FR1777" s="9"/>
      <c r="FS1777" s="9"/>
      <c r="FT1777" s="9"/>
      <c r="FU1777" s="9"/>
      <c r="FV1777" s="9"/>
      <c r="FW1777" s="9"/>
      <c r="FX1777" s="9"/>
      <c r="FY1777" s="9"/>
      <c r="FZ1777" s="9"/>
      <c r="GA1777" s="9"/>
      <c r="GB1777" s="9"/>
      <c r="GC1777" s="9"/>
      <c r="GD1777" s="9"/>
      <c r="GE1777" s="9"/>
      <c r="GF1777" s="9"/>
      <c r="GG1777" s="9"/>
      <c r="GH1777" s="9"/>
      <c r="GI1777" s="9"/>
      <c r="GJ1777" s="9"/>
      <c r="GK1777" s="9"/>
      <c r="GL1777" s="9"/>
      <c r="GM1777" s="9"/>
      <c r="GN1777" s="9"/>
      <c r="GO1777" s="9"/>
      <c r="GP1777" s="9"/>
      <c r="GQ1777" s="9"/>
      <c r="GR1777" s="9"/>
      <c r="GS1777" s="9"/>
      <c r="GT1777" s="9"/>
      <c r="GU1777" s="9"/>
      <c r="GV1777" s="9"/>
      <c r="GW1777" s="9"/>
      <c r="GX1777" s="9"/>
      <c r="GY1777" s="9"/>
      <c r="GZ1777" s="9"/>
      <c r="HA1777" s="9"/>
      <c r="HB1777" s="9"/>
      <c r="HC1777" s="9"/>
      <c r="HD1777" s="9"/>
      <c r="HE1777" s="9"/>
      <c r="HF1777" s="9"/>
      <c r="HG1777" s="9"/>
      <c r="HH1777" s="9"/>
      <c r="HI1777" s="9"/>
      <c r="HJ1777" s="9"/>
      <c r="HK1777" s="9"/>
      <c r="HL1777" s="9"/>
      <c r="HM1777" s="9"/>
      <c r="HN1777" s="9"/>
      <c r="HO1777" s="9"/>
      <c r="HP1777" s="9"/>
      <c r="HQ1777" s="9"/>
      <c r="HR1777" s="9"/>
      <c r="HS1777" s="9"/>
      <c r="HT1777" s="9"/>
      <c r="HU1777" s="9"/>
      <c r="HV1777" s="9"/>
      <c r="HW1777" s="9"/>
      <c r="HX1777" s="9"/>
      <c r="HY1777" s="9"/>
    </row>
    <row r="1778" spans="1:233" x14ac:dyDescent="0.2">
      <c r="A1778" s="12">
        <v>1233</v>
      </c>
      <c r="B1778" s="12"/>
      <c r="C1778" s="12" t="s">
        <v>3158</v>
      </c>
      <c r="D1778" s="13">
        <v>7200</v>
      </c>
      <c r="E1778" s="33" t="s">
        <v>2256</v>
      </c>
      <c r="F1778" s="33" t="s">
        <v>6135</v>
      </c>
      <c r="G1778" s="9" t="s">
        <v>6421</v>
      </c>
      <c r="H1778" s="9"/>
      <c r="I1778" s="9"/>
      <c r="J1778" s="13" t="str">
        <f t="shared" si="27"/>
        <v>INSERT INTO `Productos` (txRefInterna,txRefExterna,txNomProducto,txDescripcion,idClasifProductos,idMarcaProductos) SELECT '1233','','VARILLA TEMPLETE CUNA R-9  DERECHA ','VARILLA TEMPLETE CUNA R-9  DERECHA ', A.idClasifProductos, M.idClasifProductos  FROM `ClasifProductos` A, `ClasifProductos` M WHERE A.txDescripcion = 'VARILLA' AND M.txDescripcion = 'RENAULT';</v>
      </c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  <c r="DP1778" s="9"/>
      <c r="DQ1778" s="9"/>
      <c r="DR1778" s="9"/>
      <c r="DS1778" s="9"/>
      <c r="DT1778" s="9"/>
      <c r="DU1778" s="9"/>
      <c r="DV1778" s="9"/>
      <c r="DW1778" s="9"/>
      <c r="DX1778" s="9"/>
      <c r="DY1778" s="9"/>
      <c r="DZ1778" s="9"/>
      <c r="EA1778" s="9"/>
      <c r="EB1778" s="9"/>
      <c r="EC1778" s="9"/>
      <c r="ED1778" s="9"/>
      <c r="EE1778" s="9"/>
      <c r="EF1778" s="9"/>
      <c r="EG1778" s="9"/>
      <c r="EH1778" s="9"/>
      <c r="EI1778" s="9"/>
      <c r="EJ1778" s="9"/>
      <c r="EK1778" s="9"/>
      <c r="EL1778" s="9"/>
      <c r="EM1778" s="9"/>
      <c r="EN1778" s="9"/>
      <c r="EO1778" s="9"/>
      <c r="EP1778" s="9"/>
      <c r="EQ1778" s="9"/>
      <c r="ER1778" s="9"/>
      <c r="ES1778" s="9"/>
      <c r="ET1778" s="9"/>
      <c r="EU1778" s="9"/>
      <c r="EV1778" s="9"/>
      <c r="EW1778" s="9"/>
      <c r="EX1778" s="9"/>
      <c r="EY1778" s="9"/>
      <c r="EZ1778" s="9"/>
      <c r="FA1778" s="9"/>
      <c r="FB1778" s="9"/>
      <c r="FC1778" s="9"/>
      <c r="FD1778" s="9"/>
      <c r="FE1778" s="9"/>
      <c r="FF1778" s="9"/>
      <c r="FG1778" s="9"/>
      <c r="FH1778" s="9"/>
      <c r="FI1778" s="9"/>
      <c r="FJ1778" s="9"/>
      <c r="FK1778" s="9"/>
      <c r="FL1778" s="9"/>
      <c r="FM1778" s="9"/>
      <c r="FN1778" s="9"/>
      <c r="FO1778" s="9"/>
      <c r="FP1778" s="9"/>
      <c r="FQ1778" s="9"/>
      <c r="FR1778" s="9"/>
      <c r="FS1778" s="9"/>
      <c r="FT1778" s="9"/>
      <c r="FU1778" s="9"/>
      <c r="FV1778" s="9"/>
      <c r="FW1778" s="9"/>
      <c r="FX1778" s="9"/>
      <c r="FY1778" s="9"/>
      <c r="FZ1778" s="9"/>
      <c r="GA1778" s="9"/>
      <c r="GB1778" s="9"/>
      <c r="GC1778" s="9"/>
      <c r="GD1778" s="9"/>
      <c r="GE1778" s="9"/>
      <c r="GF1778" s="9"/>
      <c r="GG1778" s="9"/>
      <c r="GH1778" s="9"/>
      <c r="GI1778" s="9"/>
      <c r="GJ1778" s="9"/>
      <c r="GK1778" s="9"/>
      <c r="GL1778" s="9"/>
      <c r="GM1778" s="9"/>
      <c r="GN1778" s="9"/>
      <c r="GO1778" s="9"/>
      <c r="GP1778" s="9"/>
      <c r="GQ1778" s="9"/>
      <c r="GR1778" s="9"/>
      <c r="GS1778" s="9"/>
      <c r="GT1778" s="9"/>
      <c r="GU1778" s="9"/>
      <c r="GV1778" s="9"/>
      <c r="GW1778" s="9"/>
      <c r="GX1778" s="9"/>
      <c r="GY1778" s="9"/>
      <c r="GZ1778" s="9"/>
      <c r="HA1778" s="9"/>
      <c r="HB1778" s="9"/>
      <c r="HC1778" s="9"/>
      <c r="HD1778" s="9"/>
      <c r="HE1778" s="9"/>
      <c r="HF1778" s="9"/>
      <c r="HG1778" s="9"/>
      <c r="HH1778" s="9"/>
      <c r="HI1778" s="9"/>
      <c r="HJ1778" s="9"/>
      <c r="HK1778" s="9"/>
      <c r="HL1778" s="9"/>
      <c r="HM1778" s="9"/>
      <c r="HN1778" s="9"/>
      <c r="HO1778" s="9"/>
      <c r="HP1778" s="9"/>
      <c r="HQ1778" s="9"/>
      <c r="HR1778" s="9"/>
      <c r="HS1778" s="9"/>
      <c r="HT1778" s="9"/>
      <c r="HU1778" s="9"/>
      <c r="HV1778" s="9"/>
      <c r="HW1778" s="9"/>
      <c r="HX1778" s="9"/>
      <c r="HY1778" s="9"/>
    </row>
    <row r="1779" spans="1:233" x14ac:dyDescent="0.2">
      <c r="A1779" s="12">
        <v>1211</v>
      </c>
      <c r="B1779" s="12"/>
      <c r="C1779" s="12" t="s">
        <v>3159</v>
      </c>
      <c r="D1779" s="13">
        <v>7200</v>
      </c>
      <c r="E1779" s="33" t="s">
        <v>2256</v>
      </c>
      <c r="F1779" s="33" t="s">
        <v>6135</v>
      </c>
      <c r="G1779" s="9" t="s">
        <v>6421</v>
      </c>
      <c r="H1779" s="9"/>
      <c r="I1779" s="9"/>
      <c r="J1779" s="13" t="str">
        <f t="shared" si="27"/>
        <v>INSERT INTO `Productos` (txRefInterna,txRefExterna,txNomProducto,txDescripcion,idClasifProductos,idMarcaProductos) SELECT '1211','','VARILLA TEMPLETE CUNA R-9  IZQUIERDA','VARILLA TEMPLETE CUNA R-9  IZQUIERDA', A.idClasifProductos, M.idClasifProductos  FROM `ClasifProductos` A, `ClasifProductos` M WHERE A.txDescripcion = 'VARILLA' AND M.txDescripcion = 'RENAULT';</v>
      </c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  <c r="DP1779" s="9"/>
      <c r="DQ1779" s="9"/>
      <c r="DR1779" s="9"/>
      <c r="DS1779" s="9"/>
      <c r="DT1779" s="9"/>
      <c r="DU1779" s="9"/>
      <c r="DV1779" s="9"/>
      <c r="DW1779" s="9"/>
      <c r="DX1779" s="9"/>
      <c r="DY1779" s="9"/>
      <c r="DZ1779" s="9"/>
      <c r="EA1779" s="9"/>
      <c r="EB1779" s="9"/>
      <c r="EC1779" s="9"/>
      <c r="ED1779" s="9"/>
      <c r="EE1779" s="9"/>
      <c r="EF1779" s="9"/>
      <c r="EG1779" s="9"/>
      <c r="EH1779" s="9"/>
      <c r="EI1779" s="9"/>
      <c r="EJ1779" s="9"/>
      <c r="EK1779" s="9"/>
      <c r="EL1779" s="9"/>
      <c r="EM1779" s="9"/>
      <c r="EN1779" s="9"/>
      <c r="EO1779" s="9"/>
      <c r="EP1779" s="9"/>
      <c r="EQ1779" s="9"/>
      <c r="ER1779" s="9"/>
      <c r="ES1779" s="9"/>
      <c r="ET1779" s="9"/>
      <c r="EU1779" s="9"/>
      <c r="EV1779" s="9"/>
      <c r="EW1779" s="9"/>
      <c r="EX1779" s="9"/>
      <c r="EY1779" s="9"/>
      <c r="EZ1779" s="9"/>
      <c r="FA1779" s="9"/>
      <c r="FB1779" s="9"/>
      <c r="FC1779" s="9"/>
      <c r="FD1779" s="9"/>
      <c r="FE1779" s="9"/>
      <c r="FF1779" s="9"/>
      <c r="FG1779" s="9"/>
      <c r="FH1779" s="9"/>
      <c r="FI1779" s="9"/>
      <c r="FJ1779" s="9"/>
      <c r="FK1779" s="9"/>
      <c r="FL1779" s="9"/>
      <c r="FM1779" s="9"/>
      <c r="FN1779" s="9"/>
      <c r="FO1779" s="9"/>
      <c r="FP1779" s="9"/>
      <c r="FQ1779" s="9"/>
      <c r="FR1779" s="9"/>
      <c r="FS1779" s="9"/>
      <c r="FT1779" s="9"/>
      <c r="FU1779" s="9"/>
      <c r="FV1779" s="9"/>
      <c r="FW1779" s="9"/>
      <c r="FX1779" s="9"/>
      <c r="FY1779" s="9"/>
      <c r="FZ1779" s="9"/>
      <c r="GA1779" s="9"/>
      <c r="GB1779" s="9"/>
      <c r="GC1779" s="9"/>
      <c r="GD1779" s="9"/>
      <c r="GE1779" s="9"/>
      <c r="GF1779" s="9"/>
      <c r="GG1779" s="9"/>
      <c r="GH1779" s="9"/>
      <c r="GI1779" s="9"/>
      <c r="GJ1779" s="9"/>
      <c r="GK1779" s="9"/>
      <c r="GL1779" s="9"/>
      <c r="GM1779" s="9"/>
      <c r="GN1779" s="9"/>
      <c r="GO1779" s="9"/>
      <c r="GP1779" s="9"/>
      <c r="GQ1779" s="9"/>
      <c r="GR1779" s="9"/>
      <c r="GS1779" s="9"/>
      <c r="GT1779" s="9"/>
      <c r="GU1779" s="9"/>
      <c r="GV1779" s="9"/>
      <c r="GW1779" s="9"/>
      <c r="GX1779" s="9"/>
      <c r="GY1779" s="9"/>
      <c r="GZ1779" s="9"/>
      <c r="HA1779" s="9"/>
      <c r="HB1779" s="9"/>
      <c r="HC1779" s="9"/>
      <c r="HD1779" s="9"/>
      <c r="HE1779" s="9"/>
      <c r="HF1779" s="9"/>
      <c r="HG1779" s="9"/>
      <c r="HH1779" s="9"/>
      <c r="HI1779" s="9"/>
      <c r="HJ1779" s="9"/>
      <c r="HK1779" s="9"/>
      <c r="HL1779" s="9"/>
      <c r="HM1779" s="9"/>
      <c r="HN1779" s="9"/>
      <c r="HO1779" s="9"/>
      <c r="HP1779" s="9"/>
      <c r="HQ1779" s="9"/>
      <c r="HR1779" s="9"/>
      <c r="HS1779" s="9"/>
      <c r="HT1779" s="9"/>
      <c r="HU1779" s="9"/>
      <c r="HV1779" s="9"/>
      <c r="HW1779" s="9"/>
      <c r="HX1779" s="9"/>
      <c r="HY1779" s="9"/>
    </row>
    <row r="1780" spans="1:233" x14ac:dyDescent="0.2">
      <c r="A1780" s="12">
        <v>3337</v>
      </c>
      <c r="B1780" s="12" t="s">
        <v>2501</v>
      </c>
      <c r="C1780" s="12" t="s">
        <v>4084</v>
      </c>
      <c r="D1780" s="13">
        <v>18400</v>
      </c>
      <c r="E1780" s="33" t="s">
        <v>6279</v>
      </c>
      <c r="F1780" s="33" t="s">
        <v>6135</v>
      </c>
      <c r="G1780" s="9" t="s">
        <v>6421</v>
      </c>
      <c r="H1780" s="9"/>
      <c r="I1780" s="9"/>
      <c r="J1780" s="13" t="str">
        <f t="shared" si="27"/>
        <v>INSERT INTO `Productos` (txRefInterna,txRefExterna,txNomProducto,txDescripcion,idClasifProductos,idMarcaProductos) SELECT '3337','TT','VARILLA TEMPLETE LUV 1600','VARILLA TEMPLETE LUV 1600', A.idClasifProductos, M.idClasifProductos  FROM `ClasifProductos` A, `ClasifProductos` M WHERE A.txDescripcion = 'VARILLA' AND M.txDescripcion = 'CHEVROLET LUV 1600 -2300';</v>
      </c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  <c r="DP1780" s="9"/>
      <c r="DQ1780" s="9"/>
      <c r="DR1780" s="9"/>
      <c r="DS1780" s="9"/>
      <c r="DT1780" s="9"/>
      <c r="DU1780" s="9"/>
      <c r="DV1780" s="9"/>
      <c r="DW1780" s="9"/>
      <c r="DX1780" s="9"/>
      <c r="DY1780" s="9"/>
      <c r="DZ1780" s="9"/>
      <c r="EA1780" s="9"/>
      <c r="EB1780" s="9"/>
      <c r="EC1780" s="9"/>
      <c r="ED1780" s="9"/>
      <c r="EE1780" s="9"/>
      <c r="EF1780" s="9"/>
      <c r="EG1780" s="9"/>
      <c r="EH1780" s="9"/>
      <c r="EI1780" s="9"/>
      <c r="EJ1780" s="9"/>
      <c r="EK1780" s="9"/>
      <c r="EL1780" s="9"/>
      <c r="EM1780" s="9"/>
      <c r="EN1780" s="9"/>
      <c r="EO1780" s="9"/>
      <c r="EP1780" s="9"/>
      <c r="EQ1780" s="9"/>
      <c r="ER1780" s="9"/>
      <c r="ES1780" s="9"/>
      <c r="ET1780" s="9"/>
      <c r="EU1780" s="9"/>
      <c r="EV1780" s="9"/>
      <c r="EW1780" s="9"/>
      <c r="EX1780" s="9"/>
      <c r="EY1780" s="9"/>
      <c r="EZ1780" s="9"/>
      <c r="FA1780" s="9"/>
      <c r="FB1780" s="9"/>
      <c r="FC1780" s="9"/>
      <c r="FD1780" s="9"/>
      <c r="FE1780" s="9"/>
      <c r="FF1780" s="9"/>
      <c r="FG1780" s="9"/>
      <c r="FH1780" s="9"/>
      <c r="FI1780" s="9"/>
      <c r="FJ1780" s="9"/>
      <c r="FK1780" s="9"/>
      <c r="FL1780" s="9"/>
      <c r="FM1780" s="9"/>
      <c r="FN1780" s="9"/>
      <c r="FO1780" s="9"/>
      <c r="FP1780" s="9"/>
      <c r="FQ1780" s="9"/>
      <c r="FR1780" s="9"/>
      <c r="FS1780" s="9"/>
      <c r="FT1780" s="9"/>
      <c r="FU1780" s="9"/>
      <c r="FV1780" s="9"/>
      <c r="FW1780" s="9"/>
      <c r="FX1780" s="9"/>
      <c r="FY1780" s="9"/>
      <c r="FZ1780" s="9"/>
      <c r="GA1780" s="9"/>
      <c r="GB1780" s="9"/>
      <c r="GC1780" s="9"/>
      <c r="GD1780" s="9"/>
      <c r="GE1780" s="9"/>
      <c r="GF1780" s="9"/>
      <c r="GG1780" s="9"/>
      <c r="GH1780" s="9"/>
      <c r="GI1780" s="9"/>
      <c r="GJ1780" s="9"/>
      <c r="GK1780" s="9"/>
      <c r="GL1780" s="9"/>
      <c r="GM1780" s="9"/>
      <c r="GN1780" s="9"/>
      <c r="GO1780" s="9"/>
      <c r="GP1780" s="9"/>
      <c r="GQ1780" s="9"/>
      <c r="GR1780" s="9"/>
      <c r="GS1780" s="9"/>
      <c r="GT1780" s="9"/>
      <c r="GU1780" s="9"/>
      <c r="GV1780" s="9"/>
      <c r="GW1780" s="9"/>
      <c r="GX1780" s="9"/>
      <c r="GY1780" s="9"/>
      <c r="GZ1780" s="9"/>
      <c r="HA1780" s="9"/>
      <c r="HB1780" s="9"/>
      <c r="HC1780" s="9"/>
      <c r="HD1780" s="9"/>
      <c r="HE1780" s="9"/>
      <c r="HF1780" s="9"/>
      <c r="HG1780" s="9"/>
      <c r="HH1780" s="9"/>
      <c r="HI1780" s="9"/>
      <c r="HJ1780" s="9"/>
      <c r="HK1780" s="9"/>
      <c r="HL1780" s="9"/>
      <c r="HM1780" s="9"/>
      <c r="HN1780" s="9"/>
      <c r="HO1780" s="9"/>
      <c r="HP1780" s="9"/>
      <c r="HQ1780" s="9"/>
      <c r="HR1780" s="9"/>
      <c r="HS1780" s="9"/>
      <c r="HT1780" s="9"/>
      <c r="HU1780" s="9"/>
      <c r="HV1780" s="9"/>
      <c r="HW1780" s="9"/>
      <c r="HX1780" s="9"/>
      <c r="HY1780" s="9"/>
    </row>
    <row r="1781" spans="1:233" x14ac:dyDescent="0.2">
      <c r="A1781" s="12">
        <v>3338</v>
      </c>
      <c r="B1781" s="12" t="s">
        <v>2501</v>
      </c>
      <c r="C1781" s="12" t="s">
        <v>4085</v>
      </c>
      <c r="D1781" s="13">
        <v>23550</v>
      </c>
      <c r="E1781" s="33" t="s">
        <v>6279</v>
      </c>
      <c r="F1781" s="33" t="s">
        <v>6135</v>
      </c>
      <c r="G1781" s="9" t="s">
        <v>6421</v>
      </c>
      <c r="H1781" s="9"/>
      <c r="I1781" s="9"/>
      <c r="J1781" s="13" t="str">
        <f t="shared" si="27"/>
        <v>INSERT INTO `Productos` (txRefInterna,txRefExterna,txNomProducto,txDescripcion,idClasifProductos,idMarcaProductos) SELECT '3338','TT','VARILLA TEMPLETE LUV 1600 COMPLETA','VARILLA TEMPLETE LUV 1600 COMPLETA', A.idClasifProductos, M.idClasifProductos  FROM `ClasifProductos` A, `ClasifProductos` M WHERE A.txDescripcion = 'VARILLA' AND M.txDescripcion = 'CHEVROLET LUV 1600 -2300';</v>
      </c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  <c r="DP1781" s="9"/>
      <c r="DQ1781" s="9"/>
      <c r="DR1781" s="9"/>
      <c r="DS1781" s="9"/>
      <c r="DT1781" s="9"/>
      <c r="DU1781" s="9"/>
      <c r="DV1781" s="9"/>
      <c r="DW1781" s="9"/>
      <c r="DX1781" s="9"/>
      <c r="DY1781" s="9"/>
      <c r="DZ1781" s="9"/>
      <c r="EA1781" s="9"/>
      <c r="EB1781" s="9"/>
      <c r="EC1781" s="9"/>
      <c r="ED1781" s="9"/>
      <c r="EE1781" s="9"/>
      <c r="EF1781" s="9"/>
      <c r="EG1781" s="9"/>
      <c r="EH1781" s="9"/>
      <c r="EI1781" s="9"/>
      <c r="EJ1781" s="9"/>
      <c r="EK1781" s="9"/>
      <c r="EL1781" s="9"/>
      <c r="EM1781" s="9"/>
      <c r="EN1781" s="9"/>
      <c r="EO1781" s="9"/>
      <c r="EP1781" s="9"/>
      <c r="EQ1781" s="9"/>
      <c r="ER1781" s="9"/>
      <c r="ES1781" s="9"/>
      <c r="ET1781" s="9"/>
      <c r="EU1781" s="9"/>
      <c r="EV1781" s="9"/>
      <c r="EW1781" s="9"/>
      <c r="EX1781" s="9"/>
      <c r="EY1781" s="9"/>
      <c r="EZ1781" s="9"/>
      <c r="FA1781" s="9"/>
      <c r="FB1781" s="9"/>
      <c r="FC1781" s="9"/>
      <c r="FD1781" s="9"/>
      <c r="FE1781" s="9"/>
      <c r="FF1781" s="9"/>
      <c r="FG1781" s="9"/>
      <c r="FH1781" s="9"/>
      <c r="FI1781" s="9"/>
      <c r="FJ1781" s="9"/>
      <c r="FK1781" s="9"/>
      <c r="FL1781" s="9"/>
      <c r="FM1781" s="9"/>
      <c r="FN1781" s="9"/>
      <c r="FO1781" s="9"/>
      <c r="FP1781" s="9"/>
      <c r="FQ1781" s="9"/>
      <c r="FR1781" s="9"/>
      <c r="FS1781" s="9"/>
      <c r="FT1781" s="9"/>
      <c r="FU1781" s="9"/>
      <c r="FV1781" s="9"/>
      <c r="FW1781" s="9"/>
      <c r="FX1781" s="9"/>
      <c r="FY1781" s="9"/>
      <c r="FZ1781" s="9"/>
      <c r="GA1781" s="9"/>
      <c r="GB1781" s="9"/>
      <c r="GC1781" s="9"/>
      <c r="GD1781" s="9"/>
      <c r="GE1781" s="9"/>
      <c r="GF1781" s="9"/>
      <c r="GG1781" s="9"/>
      <c r="GH1781" s="9"/>
      <c r="GI1781" s="9"/>
      <c r="GJ1781" s="9"/>
      <c r="GK1781" s="9"/>
      <c r="GL1781" s="9"/>
      <c r="GM1781" s="9"/>
      <c r="GN1781" s="9"/>
      <c r="GO1781" s="9"/>
      <c r="GP1781" s="9"/>
      <c r="GQ1781" s="9"/>
      <c r="GR1781" s="9"/>
      <c r="GS1781" s="9"/>
      <c r="GT1781" s="9"/>
      <c r="GU1781" s="9"/>
      <c r="GV1781" s="9"/>
      <c r="GW1781" s="9"/>
      <c r="GX1781" s="9"/>
      <c r="GY1781" s="9"/>
      <c r="GZ1781" s="9"/>
      <c r="HA1781" s="9"/>
      <c r="HB1781" s="9"/>
      <c r="HC1781" s="9"/>
      <c r="HD1781" s="9"/>
      <c r="HE1781" s="9"/>
      <c r="HF1781" s="9"/>
      <c r="HG1781" s="9"/>
      <c r="HH1781" s="9"/>
      <c r="HI1781" s="9"/>
      <c r="HJ1781" s="9"/>
      <c r="HK1781" s="9"/>
      <c r="HL1781" s="9"/>
      <c r="HM1781" s="9"/>
      <c r="HN1781" s="9"/>
      <c r="HO1781" s="9"/>
      <c r="HP1781" s="9"/>
      <c r="HQ1781" s="9"/>
      <c r="HR1781" s="9"/>
      <c r="HS1781" s="9"/>
      <c r="HT1781" s="9"/>
      <c r="HU1781" s="9"/>
      <c r="HV1781" s="9"/>
      <c r="HW1781" s="9"/>
      <c r="HX1781" s="9"/>
      <c r="HY1781" s="9"/>
    </row>
    <row r="1782" spans="1:233" x14ac:dyDescent="0.2">
      <c r="A1782" s="12">
        <v>3339</v>
      </c>
      <c r="B1782" s="12" t="s">
        <v>2501</v>
      </c>
      <c r="C1782" s="12" t="s">
        <v>4086</v>
      </c>
      <c r="D1782" s="13">
        <v>23990</v>
      </c>
      <c r="E1782" s="33" t="s">
        <v>6279</v>
      </c>
      <c r="F1782" s="33" t="s">
        <v>6135</v>
      </c>
      <c r="G1782" s="9" t="s">
        <v>6421</v>
      </c>
      <c r="H1782" s="9"/>
      <c r="I1782" s="9"/>
      <c r="J1782" s="13" t="str">
        <f t="shared" si="27"/>
        <v>INSERT INTO `Productos` (txRefInterna,txRefExterna,txNomProducto,txDescripcion,idClasifProductos,idMarcaProductos) SELECT '3339','TT','VARILLA TEMPLETE LUV 2300 DERECHA','VARILLA TEMPLETE LUV 2300 DERECHA', A.idClasifProductos, M.idClasifProductos  FROM `ClasifProductos` A, `ClasifProductos` M WHERE A.txDescripcion = 'VARILLA' AND M.txDescripcion = 'CHEVROLET LUV 1600 -2300';</v>
      </c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  <c r="DP1782" s="9"/>
      <c r="DQ1782" s="9"/>
      <c r="DR1782" s="9"/>
      <c r="DS1782" s="9"/>
      <c r="DT1782" s="9"/>
      <c r="DU1782" s="9"/>
      <c r="DV1782" s="9"/>
      <c r="DW1782" s="9"/>
      <c r="DX1782" s="9"/>
      <c r="DY1782" s="9"/>
      <c r="DZ1782" s="9"/>
      <c r="EA1782" s="9"/>
      <c r="EB1782" s="9"/>
      <c r="EC1782" s="9"/>
      <c r="ED1782" s="9"/>
      <c r="EE1782" s="9"/>
      <c r="EF1782" s="9"/>
      <c r="EG1782" s="9"/>
      <c r="EH1782" s="9"/>
      <c r="EI1782" s="9"/>
      <c r="EJ1782" s="9"/>
      <c r="EK1782" s="9"/>
      <c r="EL1782" s="9"/>
      <c r="EM1782" s="9"/>
      <c r="EN1782" s="9"/>
      <c r="EO1782" s="9"/>
      <c r="EP1782" s="9"/>
      <c r="EQ1782" s="9"/>
      <c r="ER1782" s="9"/>
      <c r="ES1782" s="9"/>
      <c r="ET1782" s="9"/>
      <c r="EU1782" s="9"/>
      <c r="EV1782" s="9"/>
      <c r="EW1782" s="9"/>
      <c r="EX1782" s="9"/>
      <c r="EY1782" s="9"/>
      <c r="EZ1782" s="9"/>
      <c r="FA1782" s="9"/>
      <c r="FB1782" s="9"/>
      <c r="FC1782" s="9"/>
      <c r="FD1782" s="9"/>
      <c r="FE1782" s="9"/>
      <c r="FF1782" s="9"/>
      <c r="FG1782" s="9"/>
      <c r="FH1782" s="9"/>
      <c r="FI1782" s="9"/>
      <c r="FJ1782" s="9"/>
      <c r="FK1782" s="9"/>
      <c r="FL1782" s="9"/>
      <c r="FM1782" s="9"/>
      <c r="FN1782" s="9"/>
      <c r="FO1782" s="9"/>
      <c r="FP1782" s="9"/>
      <c r="FQ1782" s="9"/>
      <c r="FR1782" s="9"/>
      <c r="FS1782" s="9"/>
      <c r="FT1782" s="9"/>
      <c r="FU1782" s="9"/>
      <c r="FV1782" s="9"/>
      <c r="FW1782" s="9"/>
      <c r="FX1782" s="9"/>
      <c r="FY1782" s="9"/>
      <c r="FZ1782" s="9"/>
      <c r="GA1782" s="9"/>
      <c r="GB1782" s="9"/>
      <c r="GC1782" s="9"/>
      <c r="GD1782" s="9"/>
      <c r="GE1782" s="9"/>
      <c r="GF1782" s="9"/>
      <c r="GG1782" s="9"/>
      <c r="GH1782" s="9"/>
      <c r="GI1782" s="9"/>
      <c r="GJ1782" s="9"/>
      <c r="GK1782" s="9"/>
      <c r="GL1782" s="9"/>
      <c r="GM1782" s="9"/>
      <c r="GN1782" s="9"/>
      <c r="GO1782" s="9"/>
      <c r="GP1782" s="9"/>
      <c r="GQ1782" s="9"/>
      <c r="GR1782" s="9"/>
      <c r="GS1782" s="9"/>
      <c r="GT1782" s="9"/>
      <c r="GU1782" s="9"/>
      <c r="GV1782" s="9"/>
      <c r="GW1782" s="9"/>
      <c r="GX1782" s="9"/>
      <c r="GY1782" s="9"/>
      <c r="GZ1782" s="9"/>
      <c r="HA1782" s="9"/>
      <c r="HB1782" s="9"/>
      <c r="HC1782" s="9"/>
      <c r="HD1782" s="9"/>
      <c r="HE1782" s="9"/>
      <c r="HF1782" s="9"/>
      <c r="HG1782" s="9"/>
      <c r="HH1782" s="9"/>
      <c r="HI1782" s="9"/>
      <c r="HJ1782" s="9"/>
      <c r="HK1782" s="9"/>
      <c r="HL1782" s="9"/>
      <c r="HM1782" s="9"/>
      <c r="HN1782" s="9"/>
      <c r="HO1782" s="9"/>
      <c r="HP1782" s="9"/>
      <c r="HQ1782" s="9"/>
      <c r="HR1782" s="9"/>
      <c r="HS1782" s="9"/>
      <c r="HT1782" s="9"/>
      <c r="HU1782" s="9"/>
      <c r="HV1782" s="9"/>
      <c r="HW1782" s="9"/>
      <c r="HX1782" s="9"/>
      <c r="HY1782" s="9"/>
    </row>
    <row r="1783" spans="1:233" x14ac:dyDescent="0.2">
      <c r="A1783" s="12">
        <v>3340</v>
      </c>
      <c r="B1783" s="12" t="s">
        <v>2501</v>
      </c>
      <c r="C1783" s="12" t="s">
        <v>4087</v>
      </c>
      <c r="D1783" s="13">
        <v>23990</v>
      </c>
      <c r="E1783" s="33" t="s">
        <v>6279</v>
      </c>
      <c r="F1783" s="33" t="s">
        <v>6135</v>
      </c>
      <c r="G1783" s="9" t="s">
        <v>6421</v>
      </c>
      <c r="H1783" s="9"/>
      <c r="I1783" s="9"/>
      <c r="J1783" s="13" t="str">
        <f t="shared" si="27"/>
        <v>INSERT INTO `Productos` (txRefInterna,txRefExterna,txNomProducto,txDescripcion,idClasifProductos,idMarcaProductos) SELECT '3340','TT','VARILLA TEMPLETE LUV 2300 IZQUIERDA','VARILLA TEMPLETE LUV 2300 IZQUIERDA', A.idClasifProductos, M.idClasifProductos  FROM `ClasifProductos` A, `ClasifProductos` M WHERE A.txDescripcion = 'VARILLA' AND M.txDescripcion = 'CHEVROLET LUV 1600 -2300';</v>
      </c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  <c r="DP1783" s="9"/>
      <c r="DQ1783" s="9"/>
      <c r="DR1783" s="9"/>
      <c r="DS1783" s="9"/>
      <c r="DT1783" s="9"/>
      <c r="DU1783" s="9"/>
      <c r="DV1783" s="9"/>
      <c r="DW1783" s="9"/>
      <c r="DX1783" s="9"/>
      <c r="DY1783" s="9"/>
      <c r="DZ1783" s="9"/>
      <c r="EA1783" s="9"/>
      <c r="EB1783" s="9"/>
      <c r="EC1783" s="9"/>
      <c r="ED1783" s="9"/>
      <c r="EE1783" s="9"/>
      <c r="EF1783" s="9"/>
      <c r="EG1783" s="9"/>
      <c r="EH1783" s="9"/>
      <c r="EI1783" s="9"/>
      <c r="EJ1783" s="9"/>
      <c r="EK1783" s="9"/>
      <c r="EL1783" s="9"/>
      <c r="EM1783" s="9"/>
      <c r="EN1783" s="9"/>
      <c r="EO1783" s="9"/>
      <c r="EP1783" s="9"/>
      <c r="EQ1783" s="9"/>
      <c r="ER1783" s="9"/>
      <c r="ES1783" s="9"/>
      <c r="ET1783" s="9"/>
      <c r="EU1783" s="9"/>
      <c r="EV1783" s="9"/>
      <c r="EW1783" s="9"/>
      <c r="EX1783" s="9"/>
      <c r="EY1783" s="9"/>
      <c r="EZ1783" s="9"/>
      <c r="FA1783" s="9"/>
      <c r="FB1783" s="9"/>
      <c r="FC1783" s="9"/>
      <c r="FD1783" s="9"/>
      <c r="FE1783" s="9"/>
      <c r="FF1783" s="9"/>
      <c r="FG1783" s="9"/>
      <c r="FH1783" s="9"/>
      <c r="FI1783" s="9"/>
      <c r="FJ1783" s="9"/>
      <c r="FK1783" s="9"/>
      <c r="FL1783" s="9"/>
      <c r="FM1783" s="9"/>
      <c r="FN1783" s="9"/>
      <c r="FO1783" s="9"/>
      <c r="FP1783" s="9"/>
      <c r="FQ1783" s="9"/>
      <c r="FR1783" s="9"/>
      <c r="FS1783" s="9"/>
      <c r="FT1783" s="9"/>
      <c r="FU1783" s="9"/>
      <c r="FV1783" s="9"/>
      <c r="FW1783" s="9"/>
      <c r="FX1783" s="9"/>
      <c r="FY1783" s="9"/>
      <c r="FZ1783" s="9"/>
      <c r="GA1783" s="9"/>
      <c r="GB1783" s="9"/>
      <c r="GC1783" s="9"/>
      <c r="GD1783" s="9"/>
      <c r="GE1783" s="9"/>
      <c r="GF1783" s="9"/>
      <c r="GG1783" s="9"/>
      <c r="GH1783" s="9"/>
      <c r="GI1783" s="9"/>
      <c r="GJ1783" s="9"/>
      <c r="GK1783" s="9"/>
      <c r="GL1783" s="9"/>
      <c r="GM1783" s="9"/>
      <c r="GN1783" s="9"/>
      <c r="GO1783" s="9"/>
      <c r="GP1783" s="9"/>
      <c r="GQ1783" s="9"/>
      <c r="GR1783" s="9"/>
      <c r="GS1783" s="9"/>
      <c r="GT1783" s="9"/>
      <c r="GU1783" s="9"/>
      <c r="GV1783" s="9"/>
      <c r="GW1783" s="9"/>
      <c r="GX1783" s="9"/>
      <c r="GY1783" s="9"/>
      <c r="GZ1783" s="9"/>
      <c r="HA1783" s="9"/>
      <c r="HB1783" s="9"/>
      <c r="HC1783" s="9"/>
      <c r="HD1783" s="9"/>
      <c r="HE1783" s="9"/>
      <c r="HF1783" s="9"/>
      <c r="HG1783" s="9"/>
      <c r="HH1783" s="9"/>
      <c r="HI1783" s="9"/>
      <c r="HJ1783" s="9"/>
      <c r="HK1783" s="9"/>
      <c r="HL1783" s="9"/>
      <c r="HM1783" s="9"/>
      <c r="HN1783" s="9"/>
      <c r="HO1783" s="9"/>
      <c r="HP1783" s="9"/>
      <c r="HQ1783" s="9"/>
      <c r="HR1783" s="9"/>
      <c r="HS1783" s="9"/>
      <c r="HT1783" s="9"/>
      <c r="HU1783" s="9"/>
      <c r="HV1783" s="9"/>
      <c r="HW1783" s="9"/>
      <c r="HX1783" s="9"/>
      <c r="HY1783" s="9"/>
    </row>
    <row r="1784" spans="1:233" x14ac:dyDescent="0.2">
      <c r="A1784" s="12">
        <v>3341</v>
      </c>
      <c r="B1784" s="12" t="s">
        <v>2501</v>
      </c>
      <c r="C1784" s="12" t="s">
        <v>4088</v>
      </c>
      <c r="D1784" s="13">
        <v>30290</v>
      </c>
      <c r="E1784" s="33" t="s">
        <v>6279</v>
      </c>
      <c r="F1784" s="33" t="s">
        <v>6135</v>
      </c>
      <c r="G1784" s="9" t="s">
        <v>6421</v>
      </c>
      <c r="H1784" s="9"/>
      <c r="I1784" s="9"/>
      <c r="J1784" s="13" t="str">
        <f t="shared" si="27"/>
        <v>INSERT INTO `Productos` (txRefInterna,txRefExterna,txNomProducto,txDescripcion,idClasifProductos,idMarcaProductos) SELECT '3341','TT','VARILLA TEMPLETE LUV 2300 DERECHA COMPLETA','VARILLA TEMPLETE LUV 2300 DERECHA COMPLETA', A.idClasifProductos, M.idClasifProductos  FROM `ClasifProductos` A, `ClasifProductos` M WHERE A.txDescripcion = 'VARILLA' AND M.txDescripcion = 'CHEVROLET LUV 1600 -2300';</v>
      </c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  <c r="DP1784" s="9"/>
      <c r="DQ1784" s="9"/>
      <c r="DR1784" s="9"/>
      <c r="DS1784" s="9"/>
      <c r="DT1784" s="9"/>
      <c r="DU1784" s="9"/>
      <c r="DV1784" s="9"/>
      <c r="DW1784" s="9"/>
      <c r="DX1784" s="9"/>
      <c r="DY1784" s="9"/>
      <c r="DZ1784" s="9"/>
      <c r="EA1784" s="9"/>
      <c r="EB1784" s="9"/>
      <c r="EC1784" s="9"/>
      <c r="ED1784" s="9"/>
      <c r="EE1784" s="9"/>
      <c r="EF1784" s="9"/>
      <c r="EG1784" s="9"/>
      <c r="EH1784" s="9"/>
      <c r="EI1784" s="9"/>
      <c r="EJ1784" s="9"/>
      <c r="EK1784" s="9"/>
      <c r="EL1784" s="9"/>
      <c r="EM1784" s="9"/>
      <c r="EN1784" s="9"/>
      <c r="EO1784" s="9"/>
      <c r="EP1784" s="9"/>
      <c r="EQ1784" s="9"/>
      <c r="ER1784" s="9"/>
      <c r="ES1784" s="9"/>
      <c r="ET1784" s="9"/>
      <c r="EU1784" s="9"/>
      <c r="EV1784" s="9"/>
      <c r="EW1784" s="9"/>
      <c r="EX1784" s="9"/>
      <c r="EY1784" s="9"/>
      <c r="EZ1784" s="9"/>
      <c r="FA1784" s="9"/>
      <c r="FB1784" s="9"/>
      <c r="FC1784" s="9"/>
      <c r="FD1784" s="9"/>
      <c r="FE1784" s="9"/>
      <c r="FF1784" s="9"/>
      <c r="FG1784" s="9"/>
      <c r="FH1784" s="9"/>
      <c r="FI1784" s="9"/>
      <c r="FJ1784" s="9"/>
      <c r="FK1784" s="9"/>
      <c r="FL1784" s="9"/>
      <c r="FM1784" s="9"/>
      <c r="FN1784" s="9"/>
      <c r="FO1784" s="9"/>
      <c r="FP1784" s="9"/>
      <c r="FQ1784" s="9"/>
      <c r="FR1784" s="9"/>
      <c r="FS1784" s="9"/>
      <c r="FT1784" s="9"/>
      <c r="FU1784" s="9"/>
      <c r="FV1784" s="9"/>
      <c r="FW1784" s="9"/>
      <c r="FX1784" s="9"/>
      <c r="FY1784" s="9"/>
      <c r="FZ1784" s="9"/>
      <c r="GA1784" s="9"/>
      <c r="GB1784" s="9"/>
      <c r="GC1784" s="9"/>
      <c r="GD1784" s="9"/>
      <c r="GE1784" s="9"/>
      <c r="GF1784" s="9"/>
      <c r="GG1784" s="9"/>
      <c r="GH1784" s="9"/>
      <c r="GI1784" s="9"/>
      <c r="GJ1784" s="9"/>
      <c r="GK1784" s="9"/>
      <c r="GL1784" s="9"/>
      <c r="GM1784" s="9"/>
      <c r="GN1784" s="9"/>
      <c r="GO1784" s="9"/>
      <c r="GP1784" s="9"/>
      <c r="GQ1784" s="9"/>
      <c r="GR1784" s="9"/>
      <c r="GS1784" s="9"/>
      <c r="GT1784" s="9"/>
      <c r="GU1784" s="9"/>
      <c r="GV1784" s="9"/>
      <c r="GW1784" s="9"/>
      <c r="GX1784" s="9"/>
      <c r="GY1784" s="9"/>
      <c r="GZ1784" s="9"/>
      <c r="HA1784" s="9"/>
      <c r="HB1784" s="9"/>
      <c r="HC1784" s="9"/>
      <c r="HD1784" s="9"/>
      <c r="HE1784" s="9"/>
      <c r="HF1784" s="9"/>
      <c r="HG1784" s="9"/>
      <c r="HH1784" s="9"/>
      <c r="HI1784" s="9"/>
      <c r="HJ1784" s="9"/>
      <c r="HK1784" s="9"/>
      <c r="HL1784" s="9"/>
      <c r="HM1784" s="9"/>
      <c r="HN1784" s="9"/>
      <c r="HO1784" s="9"/>
      <c r="HP1784" s="9"/>
      <c r="HQ1784" s="9"/>
      <c r="HR1784" s="9"/>
      <c r="HS1784" s="9"/>
      <c r="HT1784" s="9"/>
      <c r="HU1784" s="9"/>
      <c r="HV1784" s="9"/>
      <c r="HW1784" s="9"/>
      <c r="HX1784" s="9"/>
      <c r="HY1784" s="9"/>
    </row>
    <row r="1785" spans="1:233" x14ac:dyDescent="0.2">
      <c r="A1785" s="12">
        <v>3342</v>
      </c>
      <c r="B1785" s="12" t="s">
        <v>2501</v>
      </c>
      <c r="C1785" s="12" t="s">
        <v>4089</v>
      </c>
      <c r="D1785" s="13">
        <v>30290</v>
      </c>
      <c r="E1785" s="33" t="s">
        <v>6279</v>
      </c>
      <c r="F1785" s="33" t="s">
        <v>6135</v>
      </c>
      <c r="G1785" s="9" t="s">
        <v>6421</v>
      </c>
      <c r="H1785" s="9"/>
      <c r="I1785" s="9"/>
      <c r="J1785" s="13" t="str">
        <f t="shared" si="27"/>
        <v>INSERT INTO `Productos` (txRefInterna,txRefExterna,txNomProducto,txDescripcion,idClasifProductos,idMarcaProductos) SELECT '3342','TT','VARILLA TEMPLETE LUV 2300 IZQUIERDA COMPLETA','VARILLA TEMPLETE LUV 2300 IZQUIERDA COMPLETA', A.idClasifProductos, M.idClasifProductos  FROM `ClasifProductos` A, `ClasifProductos` M WHERE A.txDescripcion = 'VARILLA' AND M.txDescripcion = 'CHEVROLET LUV 1600 -2300';</v>
      </c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  <c r="DP1785" s="9"/>
      <c r="DQ1785" s="9"/>
      <c r="DR1785" s="9"/>
      <c r="DS1785" s="9"/>
      <c r="DT1785" s="9"/>
      <c r="DU1785" s="9"/>
      <c r="DV1785" s="9"/>
      <c r="DW1785" s="9"/>
      <c r="DX1785" s="9"/>
      <c r="DY1785" s="9"/>
      <c r="DZ1785" s="9"/>
      <c r="EA1785" s="9"/>
      <c r="EB1785" s="9"/>
      <c r="EC1785" s="9"/>
      <c r="ED1785" s="9"/>
      <c r="EE1785" s="9"/>
      <c r="EF1785" s="9"/>
      <c r="EG1785" s="9"/>
      <c r="EH1785" s="9"/>
      <c r="EI1785" s="9"/>
      <c r="EJ1785" s="9"/>
      <c r="EK1785" s="9"/>
      <c r="EL1785" s="9"/>
      <c r="EM1785" s="9"/>
      <c r="EN1785" s="9"/>
      <c r="EO1785" s="9"/>
      <c r="EP1785" s="9"/>
      <c r="EQ1785" s="9"/>
      <c r="ER1785" s="9"/>
      <c r="ES1785" s="9"/>
      <c r="ET1785" s="9"/>
      <c r="EU1785" s="9"/>
      <c r="EV1785" s="9"/>
      <c r="EW1785" s="9"/>
      <c r="EX1785" s="9"/>
      <c r="EY1785" s="9"/>
      <c r="EZ1785" s="9"/>
      <c r="FA1785" s="9"/>
      <c r="FB1785" s="9"/>
      <c r="FC1785" s="9"/>
      <c r="FD1785" s="9"/>
      <c r="FE1785" s="9"/>
      <c r="FF1785" s="9"/>
      <c r="FG1785" s="9"/>
      <c r="FH1785" s="9"/>
      <c r="FI1785" s="9"/>
      <c r="FJ1785" s="9"/>
      <c r="FK1785" s="9"/>
      <c r="FL1785" s="9"/>
      <c r="FM1785" s="9"/>
      <c r="FN1785" s="9"/>
      <c r="FO1785" s="9"/>
      <c r="FP1785" s="9"/>
      <c r="FQ1785" s="9"/>
      <c r="FR1785" s="9"/>
      <c r="FS1785" s="9"/>
      <c r="FT1785" s="9"/>
      <c r="FU1785" s="9"/>
      <c r="FV1785" s="9"/>
      <c r="FW1785" s="9"/>
      <c r="FX1785" s="9"/>
      <c r="FY1785" s="9"/>
      <c r="FZ1785" s="9"/>
      <c r="GA1785" s="9"/>
      <c r="GB1785" s="9"/>
      <c r="GC1785" s="9"/>
      <c r="GD1785" s="9"/>
      <c r="GE1785" s="9"/>
      <c r="GF1785" s="9"/>
      <c r="GG1785" s="9"/>
      <c r="GH1785" s="9"/>
      <c r="GI1785" s="9"/>
      <c r="GJ1785" s="9"/>
      <c r="GK1785" s="9"/>
      <c r="GL1785" s="9"/>
      <c r="GM1785" s="9"/>
      <c r="GN1785" s="9"/>
      <c r="GO1785" s="9"/>
      <c r="GP1785" s="9"/>
      <c r="GQ1785" s="9"/>
      <c r="GR1785" s="9"/>
      <c r="GS1785" s="9"/>
      <c r="GT1785" s="9"/>
      <c r="GU1785" s="9"/>
      <c r="GV1785" s="9"/>
      <c r="GW1785" s="9"/>
      <c r="GX1785" s="9"/>
      <c r="GY1785" s="9"/>
      <c r="GZ1785" s="9"/>
      <c r="HA1785" s="9"/>
      <c r="HB1785" s="9"/>
      <c r="HC1785" s="9"/>
      <c r="HD1785" s="9"/>
      <c r="HE1785" s="9"/>
      <c r="HF1785" s="9"/>
      <c r="HG1785" s="9"/>
      <c r="HH1785" s="9"/>
      <c r="HI1785" s="9"/>
      <c r="HJ1785" s="9"/>
      <c r="HK1785" s="9"/>
      <c r="HL1785" s="9"/>
      <c r="HM1785" s="9"/>
      <c r="HN1785" s="9"/>
      <c r="HO1785" s="9"/>
      <c r="HP1785" s="9"/>
      <c r="HQ1785" s="9"/>
      <c r="HR1785" s="9"/>
      <c r="HS1785" s="9"/>
      <c r="HT1785" s="9"/>
      <c r="HU1785" s="9"/>
      <c r="HV1785" s="9"/>
      <c r="HW1785" s="9"/>
      <c r="HX1785" s="9"/>
      <c r="HY1785" s="9"/>
    </row>
    <row r="1786" spans="1:233" x14ac:dyDescent="0.2">
      <c r="A1786" s="12">
        <v>1234</v>
      </c>
      <c r="B1786" s="12" t="s">
        <v>2501</v>
      </c>
      <c r="C1786" s="12" t="s">
        <v>3160</v>
      </c>
      <c r="D1786" s="13">
        <v>9280</v>
      </c>
      <c r="E1786" s="33" t="s">
        <v>2256</v>
      </c>
      <c r="F1786" s="33" t="s">
        <v>6136</v>
      </c>
      <c r="G1786" s="9" t="s">
        <v>6421</v>
      </c>
      <c r="H1786" s="9"/>
      <c r="I1786" s="9"/>
      <c r="J1786" s="13" t="str">
        <f t="shared" si="27"/>
        <v>INSERT INTO `Productos` (txRefInterna,txRefExterna,txNomProducto,txDescripcion,idClasifProductos,idMarcaProductos) SELECT '1234','TT','VARILLA TENSORA R-12 SOLA ','VARILLA TENSORA R-12 SOLA ', A.idClasifProductos, M.idClasifProductos  FROM `ClasifProductos` A, `ClasifProductos` M WHERE A.txDescripcion = 'VARILLA' AND M.txDescripcion = 'RENAULT';</v>
      </c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  <c r="DP1786" s="9"/>
      <c r="DQ1786" s="9"/>
      <c r="DR1786" s="9"/>
      <c r="DS1786" s="9"/>
      <c r="DT1786" s="9"/>
      <c r="DU1786" s="9"/>
      <c r="DV1786" s="9"/>
      <c r="DW1786" s="9"/>
      <c r="DX1786" s="9"/>
      <c r="DY1786" s="9"/>
      <c r="DZ1786" s="9"/>
      <c r="EA1786" s="9"/>
      <c r="EB1786" s="9"/>
      <c r="EC1786" s="9"/>
      <c r="ED1786" s="9"/>
      <c r="EE1786" s="9"/>
      <c r="EF1786" s="9"/>
      <c r="EG1786" s="9"/>
      <c r="EH1786" s="9"/>
      <c r="EI1786" s="9"/>
      <c r="EJ1786" s="9"/>
      <c r="EK1786" s="9"/>
      <c r="EL1786" s="9"/>
      <c r="EM1786" s="9"/>
      <c r="EN1786" s="9"/>
      <c r="EO1786" s="9"/>
      <c r="EP1786" s="9"/>
      <c r="EQ1786" s="9"/>
      <c r="ER1786" s="9"/>
      <c r="ES1786" s="9"/>
      <c r="ET1786" s="9"/>
      <c r="EU1786" s="9"/>
      <c r="EV1786" s="9"/>
      <c r="EW1786" s="9"/>
      <c r="EX1786" s="9"/>
      <c r="EY1786" s="9"/>
      <c r="EZ1786" s="9"/>
      <c r="FA1786" s="9"/>
      <c r="FB1786" s="9"/>
      <c r="FC1786" s="9"/>
      <c r="FD1786" s="9"/>
      <c r="FE1786" s="9"/>
      <c r="FF1786" s="9"/>
      <c r="FG1786" s="9"/>
      <c r="FH1786" s="9"/>
      <c r="FI1786" s="9"/>
      <c r="FJ1786" s="9"/>
      <c r="FK1786" s="9"/>
      <c r="FL1786" s="9"/>
      <c r="FM1786" s="9"/>
      <c r="FN1786" s="9"/>
      <c r="FO1786" s="9"/>
      <c r="FP1786" s="9"/>
      <c r="FQ1786" s="9"/>
      <c r="FR1786" s="9"/>
      <c r="FS1786" s="9"/>
      <c r="FT1786" s="9"/>
      <c r="FU1786" s="9"/>
      <c r="FV1786" s="9"/>
      <c r="FW1786" s="9"/>
      <c r="FX1786" s="9"/>
      <c r="FY1786" s="9"/>
      <c r="FZ1786" s="9"/>
      <c r="GA1786" s="9"/>
      <c r="GB1786" s="9"/>
      <c r="GC1786" s="9"/>
      <c r="GD1786" s="9"/>
      <c r="GE1786" s="9"/>
      <c r="GF1786" s="9"/>
      <c r="GG1786" s="9"/>
      <c r="GH1786" s="9"/>
      <c r="GI1786" s="9"/>
      <c r="GJ1786" s="9"/>
      <c r="GK1786" s="9"/>
      <c r="GL1786" s="9"/>
      <c r="GM1786" s="9"/>
      <c r="GN1786" s="9"/>
      <c r="GO1786" s="9"/>
      <c r="GP1786" s="9"/>
      <c r="GQ1786" s="9"/>
      <c r="GR1786" s="9"/>
      <c r="GS1786" s="9"/>
      <c r="GT1786" s="9"/>
      <c r="GU1786" s="9"/>
      <c r="GV1786" s="9"/>
      <c r="GW1786" s="9"/>
      <c r="GX1786" s="9"/>
      <c r="GY1786" s="9"/>
      <c r="GZ1786" s="9"/>
      <c r="HA1786" s="9"/>
      <c r="HB1786" s="9"/>
      <c r="HC1786" s="9"/>
      <c r="HD1786" s="9"/>
      <c r="HE1786" s="9"/>
      <c r="HF1786" s="9"/>
      <c r="HG1786" s="9"/>
      <c r="HH1786" s="9"/>
      <c r="HI1786" s="9"/>
      <c r="HJ1786" s="9"/>
      <c r="HK1786" s="9"/>
      <c r="HL1786" s="9"/>
      <c r="HM1786" s="9"/>
      <c r="HN1786" s="9"/>
      <c r="HO1786" s="9"/>
      <c r="HP1786" s="9"/>
      <c r="HQ1786" s="9"/>
      <c r="HR1786" s="9"/>
      <c r="HS1786" s="9"/>
      <c r="HT1786" s="9"/>
      <c r="HU1786" s="9"/>
      <c r="HV1786" s="9"/>
      <c r="HW1786" s="9"/>
      <c r="HX1786" s="9"/>
      <c r="HY1786" s="9"/>
    </row>
    <row r="1787" spans="1:233" x14ac:dyDescent="0.2">
      <c r="A1787" s="12">
        <v>1236</v>
      </c>
      <c r="B1787" s="12" t="s">
        <v>2501</v>
      </c>
      <c r="C1787" s="12" t="s">
        <v>3161</v>
      </c>
      <c r="D1787" s="13">
        <v>9280</v>
      </c>
      <c r="E1787" s="33" t="s">
        <v>2256</v>
      </c>
      <c r="F1787" s="33" t="s">
        <v>6136</v>
      </c>
      <c r="G1787" s="9" t="s">
        <v>6421</v>
      </c>
      <c r="H1787" s="9"/>
      <c r="I1787" s="9"/>
      <c r="J1787" s="13" t="str">
        <f t="shared" si="27"/>
        <v>INSERT INTO `Productos` (txRefInterna,txRefExterna,txNomProducto,txDescripcion,idClasifProductos,idMarcaProductos) SELECT '1236','TT','VARILLA TENSORA DACIA SOLA ','VARILLA TENSORA DACIA SOLA ', A.idClasifProductos, M.idClasifProductos  FROM `ClasifProductos` A, `ClasifProductos` M WHERE A.txDescripcion = 'VARILLA' AND M.txDescripcion = 'RENAULT';</v>
      </c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  <c r="DP1787" s="9"/>
      <c r="DQ1787" s="9"/>
      <c r="DR1787" s="9"/>
      <c r="DS1787" s="9"/>
      <c r="DT1787" s="9"/>
      <c r="DU1787" s="9"/>
      <c r="DV1787" s="9"/>
      <c r="DW1787" s="9"/>
      <c r="DX1787" s="9"/>
      <c r="DY1787" s="9"/>
      <c r="DZ1787" s="9"/>
      <c r="EA1787" s="9"/>
      <c r="EB1787" s="9"/>
      <c r="EC1787" s="9"/>
      <c r="ED1787" s="9"/>
      <c r="EE1787" s="9"/>
      <c r="EF1787" s="9"/>
      <c r="EG1787" s="9"/>
      <c r="EH1787" s="9"/>
      <c r="EI1787" s="9"/>
      <c r="EJ1787" s="9"/>
      <c r="EK1787" s="9"/>
      <c r="EL1787" s="9"/>
      <c r="EM1787" s="9"/>
      <c r="EN1787" s="9"/>
      <c r="EO1787" s="9"/>
      <c r="EP1787" s="9"/>
      <c r="EQ1787" s="9"/>
      <c r="ER1787" s="9"/>
      <c r="ES1787" s="9"/>
      <c r="ET1787" s="9"/>
      <c r="EU1787" s="9"/>
      <c r="EV1787" s="9"/>
      <c r="EW1787" s="9"/>
      <c r="EX1787" s="9"/>
      <c r="EY1787" s="9"/>
      <c r="EZ1787" s="9"/>
      <c r="FA1787" s="9"/>
      <c r="FB1787" s="9"/>
      <c r="FC1787" s="9"/>
      <c r="FD1787" s="9"/>
      <c r="FE1787" s="9"/>
      <c r="FF1787" s="9"/>
      <c r="FG1787" s="9"/>
      <c r="FH1787" s="9"/>
      <c r="FI1787" s="9"/>
      <c r="FJ1787" s="9"/>
      <c r="FK1787" s="9"/>
      <c r="FL1787" s="9"/>
      <c r="FM1787" s="9"/>
      <c r="FN1787" s="9"/>
      <c r="FO1787" s="9"/>
      <c r="FP1787" s="9"/>
      <c r="FQ1787" s="9"/>
      <c r="FR1787" s="9"/>
      <c r="FS1787" s="9"/>
      <c r="FT1787" s="9"/>
      <c r="FU1787" s="9"/>
      <c r="FV1787" s="9"/>
      <c r="FW1787" s="9"/>
      <c r="FX1787" s="9"/>
      <c r="FY1787" s="9"/>
      <c r="FZ1787" s="9"/>
      <c r="GA1787" s="9"/>
      <c r="GB1787" s="9"/>
      <c r="GC1787" s="9"/>
      <c r="GD1787" s="9"/>
      <c r="GE1787" s="9"/>
      <c r="GF1787" s="9"/>
      <c r="GG1787" s="9"/>
      <c r="GH1787" s="9"/>
      <c r="GI1787" s="9"/>
      <c r="GJ1787" s="9"/>
      <c r="GK1787" s="9"/>
      <c r="GL1787" s="9"/>
      <c r="GM1787" s="9"/>
      <c r="GN1787" s="9"/>
      <c r="GO1787" s="9"/>
      <c r="GP1787" s="9"/>
      <c r="GQ1787" s="9"/>
      <c r="GR1787" s="9"/>
      <c r="GS1787" s="9"/>
      <c r="GT1787" s="9"/>
      <c r="GU1787" s="9"/>
      <c r="GV1787" s="9"/>
      <c r="GW1787" s="9"/>
      <c r="GX1787" s="9"/>
      <c r="GY1787" s="9"/>
      <c r="GZ1787" s="9"/>
      <c r="HA1787" s="9"/>
      <c r="HB1787" s="9"/>
      <c r="HC1787" s="9"/>
      <c r="HD1787" s="9"/>
      <c r="HE1787" s="9"/>
      <c r="HF1787" s="9"/>
      <c r="HG1787" s="9"/>
      <c r="HH1787" s="9"/>
      <c r="HI1787" s="9"/>
      <c r="HJ1787" s="9"/>
      <c r="HK1787" s="9"/>
      <c r="HL1787" s="9"/>
      <c r="HM1787" s="9"/>
      <c r="HN1787" s="9"/>
      <c r="HO1787" s="9"/>
      <c r="HP1787" s="9"/>
      <c r="HQ1787" s="9"/>
      <c r="HR1787" s="9"/>
      <c r="HS1787" s="9"/>
      <c r="HT1787" s="9"/>
      <c r="HU1787" s="9"/>
      <c r="HV1787" s="9"/>
      <c r="HW1787" s="9"/>
      <c r="HX1787" s="9"/>
      <c r="HY1787" s="9"/>
    </row>
    <row r="1788" spans="1:233" x14ac:dyDescent="0.2">
      <c r="A1788" s="12" t="s">
        <v>4495</v>
      </c>
      <c r="B1788" s="12" t="s">
        <v>2463</v>
      </c>
      <c r="C1788" s="12" t="s">
        <v>4496</v>
      </c>
      <c r="D1788" s="13">
        <v>9200</v>
      </c>
      <c r="E1788" s="33" t="s">
        <v>4494</v>
      </c>
      <c r="F1788" s="33" t="s">
        <v>6380</v>
      </c>
      <c r="G1788" s="23" t="s">
        <v>6380</v>
      </c>
      <c r="H1788" s="23"/>
      <c r="I1788" s="9"/>
      <c r="J1788" s="13" t="str">
        <f t="shared" si="27"/>
        <v>INSERT INTO `Productos` (txRefInterna,txRefExterna,txNomProducto,txDescripcion,idClasifProductos,idMarcaProductos) SELECT 'L9002','REPLASCOL','VENTILADOR LADA TIPO ORIGINAL*   ASPA','VENTILADOR LADA TIPO ORIGINAL*   ASPA', A.idClasifProductos, M.idClasifProductos  FROM `ClasifProductos` A, `ClasifProductos` M WHERE A.txDescripcion = 'VENTILADOR' AND M.txDescripcion = 'LADA';</v>
      </c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  <c r="DP1788" s="9"/>
      <c r="DQ1788" s="9"/>
      <c r="DR1788" s="9"/>
      <c r="DS1788" s="9"/>
      <c r="DT1788" s="9"/>
      <c r="DU1788" s="9"/>
      <c r="DV1788" s="9"/>
      <c r="DW1788" s="9"/>
      <c r="DX1788" s="9"/>
      <c r="DY1788" s="9"/>
      <c r="DZ1788" s="9"/>
      <c r="EA1788" s="9"/>
      <c r="EB1788" s="9"/>
      <c r="EC1788" s="9"/>
      <c r="ED1788" s="9"/>
      <c r="EE1788" s="9"/>
      <c r="EF1788" s="9"/>
      <c r="EG1788" s="9"/>
      <c r="EH1788" s="9"/>
      <c r="EI1788" s="9"/>
      <c r="EJ1788" s="9"/>
      <c r="EK1788" s="9"/>
      <c r="EL1788" s="9"/>
      <c r="EM1788" s="9"/>
      <c r="EN1788" s="9"/>
      <c r="EO1788" s="9"/>
      <c r="EP1788" s="9"/>
      <c r="EQ1788" s="9"/>
      <c r="ER1788" s="9"/>
      <c r="ES1788" s="9"/>
      <c r="ET1788" s="9"/>
      <c r="EU1788" s="9"/>
      <c r="EV1788" s="9"/>
      <c r="EW1788" s="9"/>
      <c r="EX1788" s="9"/>
      <c r="EY1788" s="9"/>
      <c r="EZ1788" s="9"/>
      <c r="FA1788" s="9"/>
      <c r="FB1788" s="9"/>
      <c r="FC1788" s="9"/>
      <c r="FD1788" s="9"/>
      <c r="FE1788" s="9"/>
      <c r="FF1788" s="9"/>
      <c r="FG1788" s="9"/>
      <c r="FH1788" s="9"/>
      <c r="FI1788" s="9"/>
      <c r="FJ1788" s="9"/>
      <c r="FK1788" s="9"/>
      <c r="FL1788" s="9"/>
      <c r="FM1788" s="9"/>
      <c r="FN1788" s="9"/>
      <c r="FO1788" s="9"/>
      <c r="FP1788" s="9"/>
      <c r="FQ1788" s="9"/>
      <c r="FR1788" s="9"/>
      <c r="FS1788" s="9"/>
      <c r="FT1788" s="9"/>
      <c r="FU1788" s="9"/>
      <c r="FV1788" s="9"/>
      <c r="FW1788" s="9"/>
      <c r="FX1788" s="9"/>
      <c r="FY1788" s="9"/>
      <c r="FZ1788" s="9"/>
      <c r="GA1788" s="9"/>
      <c r="GB1788" s="9"/>
      <c r="GC1788" s="9"/>
      <c r="GD1788" s="9"/>
      <c r="GE1788" s="9"/>
      <c r="GF1788" s="9"/>
      <c r="GG1788" s="9"/>
      <c r="GH1788" s="9"/>
      <c r="GI1788" s="9"/>
      <c r="GJ1788" s="9"/>
      <c r="GK1788" s="9"/>
      <c r="GL1788" s="9"/>
      <c r="GM1788" s="9"/>
      <c r="GN1788" s="9"/>
      <c r="GO1788" s="9"/>
      <c r="GP1788" s="9"/>
      <c r="GQ1788" s="9"/>
      <c r="GR1788" s="9"/>
      <c r="GS1788" s="9"/>
      <c r="GT1788" s="9"/>
      <c r="GU1788" s="9"/>
      <c r="GV1788" s="9"/>
      <c r="GW1788" s="9"/>
      <c r="GX1788" s="9"/>
      <c r="GY1788" s="9"/>
      <c r="GZ1788" s="9"/>
      <c r="HA1788" s="9"/>
      <c r="HB1788" s="9"/>
      <c r="HC1788" s="9"/>
      <c r="HD1788" s="9"/>
      <c r="HE1788" s="9"/>
      <c r="HF1788" s="9"/>
      <c r="HG1788" s="9"/>
      <c r="HH1788" s="9"/>
      <c r="HI1788" s="9"/>
      <c r="HJ1788" s="9"/>
      <c r="HK1788" s="9"/>
      <c r="HL1788" s="9"/>
      <c r="HM1788" s="9"/>
      <c r="HN1788" s="9"/>
      <c r="HO1788" s="9"/>
      <c r="HP1788" s="9"/>
      <c r="HQ1788" s="9"/>
      <c r="HR1788" s="9"/>
      <c r="HS1788" s="9"/>
      <c r="HT1788" s="9"/>
      <c r="HU1788" s="9"/>
      <c r="HV1788" s="9"/>
      <c r="HW1788" s="9"/>
      <c r="HX1788" s="9"/>
      <c r="HY1788" s="9"/>
    </row>
    <row r="1789" spans="1:233" x14ac:dyDescent="0.2">
      <c r="A1789" s="12">
        <v>1238</v>
      </c>
      <c r="B1789" s="12" t="s">
        <v>2501</v>
      </c>
      <c r="C1789" s="12" t="s">
        <v>3162</v>
      </c>
      <c r="D1789" s="13">
        <v>2660</v>
      </c>
      <c r="E1789" s="33" t="s">
        <v>2256</v>
      </c>
      <c r="F1789" s="33" t="s">
        <v>6379</v>
      </c>
      <c r="G1789" s="9" t="s">
        <v>6379</v>
      </c>
      <c r="H1789" s="9"/>
      <c r="I1789" s="9"/>
      <c r="J1789" s="13" t="str">
        <f t="shared" si="27"/>
        <v>INSERT INTO `Productos` (txRefInterna,txRefExterna,txNomProducto,txDescripcion,idClasifProductos,idMarcaProductos) SELECT '1238','TT','ZANAHORIA R-4-6 ','ZANAHORIA R-4-6 ', A.idClasifProductos, M.idClasifProductos  FROM `ClasifProductos` A, `ClasifProductos` M WHERE A.txDescripcion = 'ZANAHORIA' AND M.txDescripcion = 'RENAULT';</v>
      </c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  <c r="DP1789" s="9"/>
      <c r="DQ1789" s="9"/>
      <c r="DR1789" s="9"/>
      <c r="DS1789" s="9"/>
      <c r="DT1789" s="9"/>
      <c r="DU1789" s="9"/>
      <c r="DV1789" s="9"/>
      <c r="DW1789" s="9"/>
      <c r="DX1789" s="9"/>
      <c r="DY1789" s="9"/>
      <c r="DZ1789" s="9"/>
      <c r="EA1789" s="9"/>
      <c r="EB1789" s="9"/>
      <c r="EC1789" s="9"/>
      <c r="ED1789" s="9"/>
      <c r="EE1789" s="9"/>
      <c r="EF1789" s="9"/>
      <c r="EG1789" s="9"/>
      <c r="EH1789" s="9"/>
      <c r="EI1789" s="9"/>
      <c r="EJ1789" s="9"/>
      <c r="EK1789" s="9"/>
      <c r="EL1789" s="9"/>
      <c r="EM1789" s="9"/>
      <c r="EN1789" s="9"/>
      <c r="EO1789" s="9"/>
      <c r="EP1789" s="9"/>
      <c r="EQ1789" s="9"/>
      <c r="ER1789" s="9"/>
      <c r="ES1789" s="9"/>
      <c r="ET1789" s="9"/>
      <c r="EU1789" s="9"/>
      <c r="EV1789" s="9"/>
      <c r="EW1789" s="9"/>
      <c r="EX1789" s="9"/>
      <c r="EY1789" s="9"/>
      <c r="EZ1789" s="9"/>
      <c r="FA1789" s="9"/>
      <c r="FB1789" s="9"/>
      <c r="FC1789" s="9"/>
      <c r="FD1789" s="9"/>
      <c r="FE1789" s="9"/>
      <c r="FF1789" s="9"/>
      <c r="FG1789" s="9"/>
      <c r="FH1789" s="9"/>
      <c r="FI1789" s="9"/>
      <c r="FJ1789" s="9"/>
      <c r="FK1789" s="9"/>
      <c r="FL1789" s="9"/>
      <c r="FM1789" s="9"/>
      <c r="FN1789" s="9"/>
      <c r="FO1789" s="9"/>
      <c r="FP1789" s="9"/>
      <c r="FQ1789" s="9"/>
      <c r="FR1789" s="9"/>
      <c r="FS1789" s="9"/>
      <c r="FT1789" s="9"/>
      <c r="FU1789" s="9"/>
      <c r="FV1789" s="9"/>
      <c r="FW1789" s="9"/>
      <c r="FX1789" s="9"/>
      <c r="FY1789" s="9"/>
      <c r="FZ1789" s="9"/>
      <c r="GA1789" s="9"/>
      <c r="GB1789" s="9"/>
      <c r="GC1789" s="9"/>
      <c r="GD1789" s="9"/>
      <c r="GE1789" s="9"/>
      <c r="GF1789" s="9"/>
      <c r="GG1789" s="9"/>
      <c r="GH1789" s="9"/>
      <c r="GI1789" s="9"/>
      <c r="GJ1789" s="9"/>
      <c r="GK1789" s="9"/>
      <c r="GL1789" s="9"/>
      <c r="GM1789" s="9"/>
      <c r="GN1789" s="9"/>
      <c r="GO1789" s="9"/>
      <c r="GP1789" s="9"/>
      <c r="GQ1789" s="9"/>
      <c r="GR1789" s="9"/>
      <c r="GS1789" s="9"/>
      <c r="GT1789" s="9"/>
      <c r="GU1789" s="9"/>
      <c r="GV1789" s="9"/>
      <c r="GW1789" s="9"/>
      <c r="GX1789" s="9"/>
      <c r="GY1789" s="9"/>
      <c r="GZ1789" s="9"/>
      <c r="HA1789" s="9"/>
      <c r="HB1789" s="9"/>
      <c r="HC1789" s="9"/>
      <c r="HD1789" s="9"/>
      <c r="HE1789" s="9"/>
      <c r="HF1789" s="9"/>
      <c r="HG1789" s="9"/>
      <c r="HH1789" s="9"/>
      <c r="HI1789" s="9"/>
      <c r="HJ1789" s="9"/>
      <c r="HK1789" s="9"/>
      <c r="HL1789" s="9"/>
      <c r="HM1789" s="9"/>
      <c r="HN1789" s="9"/>
      <c r="HO1789" s="9"/>
      <c r="HP1789" s="9"/>
      <c r="HQ1789" s="9"/>
      <c r="HR1789" s="9"/>
      <c r="HS1789" s="9"/>
      <c r="HT1789" s="9"/>
      <c r="HU1789" s="9"/>
      <c r="HV1789" s="9"/>
      <c r="HW1789" s="9"/>
      <c r="HX1789" s="9"/>
      <c r="HY1789" s="9"/>
    </row>
    <row r="1790" spans="1:233" x14ac:dyDescent="0.2">
      <c r="A1790" s="12"/>
      <c r="B1790" s="12"/>
      <c r="C1790" s="12"/>
      <c r="D1790" s="13"/>
      <c r="E1790" s="33"/>
      <c r="F1790" s="33"/>
      <c r="G1790" s="9"/>
      <c r="H1790" s="9"/>
      <c r="I1790" s="9"/>
      <c r="J1790" s="13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  <c r="CZ1790" s="9"/>
      <c r="DA1790" s="9"/>
      <c r="DB1790" s="9"/>
      <c r="DC1790" s="9"/>
      <c r="DD1790" s="9"/>
      <c r="DE1790" s="9"/>
      <c r="DF1790" s="9"/>
      <c r="DG1790" s="9"/>
      <c r="DH1790" s="9"/>
      <c r="DI1790" s="9"/>
      <c r="DJ1790" s="9"/>
      <c r="DK1790" s="9"/>
      <c r="DL1790" s="9"/>
      <c r="DM1790" s="9"/>
      <c r="DN1790" s="9"/>
      <c r="DO1790" s="9"/>
      <c r="DP1790" s="9"/>
      <c r="DQ1790" s="9"/>
      <c r="DR1790" s="9"/>
      <c r="DS1790" s="9"/>
      <c r="DT1790" s="9"/>
      <c r="DU1790" s="9"/>
      <c r="DV1790" s="9"/>
      <c r="DW1790" s="9"/>
      <c r="DX1790" s="9"/>
      <c r="DY1790" s="9"/>
      <c r="DZ1790" s="9"/>
      <c r="EA1790" s="9"/>
      <c r="EB1790" s="9"/>
      <c r="EC1790" s="9"/>
      <c r="ED1790" s="9"/>
      <c r="EE1790" s="9"/>
      <c r="EF1790" s="9"/>
      <c r="EG1790" s="9"/>
      <c r="EH1790" s="9"/>
      <c r="EI1790" s="9"/>
      <c r="EJ1790" s="9"/>
      <c r="EK1790" s="9"/>
      <c r="EL1790" s="9"/>
      <c r="EM1790" s="9"/>
      <c r="EN1790" s="9"/>
      <c r="EO1790" s="9"/>
      <c r="EP1790" s="9"/>
      <c r="EQ1790" s="9"/>
      <c r="ER1790" s="9"/>
      <c r="ES1790" s="9"/>
      <c r="ET1790" s="9"/>
      <c r="EU1790" s="9"/>
      <c r="EV1790" s="9"/>
      <c r="EW1790" s="9"/>
      <c r="EX1790" s="9"/>
      <c r="EY1790" s="9"/>
      <c r="EZ1790" s="9"/>
      <c r="FA1790" s="9"/>
      <c r="FB1790" s="9"/>
      <c r="FC1790" s="9"/>
      <c r="FD1790" s="9"/>
      <c r="FE1790" s="9"/>
      <c r="FF1790" s="9"/>
      <c r="FG1790" s="9"/>
      <c r="FH1790" s="9"/>
      <c r="FI1790" s="9"/>
      <c r="FJ1790" s="9"/>
      <c r="FK1790" s="9"/>
      <c r="FL1790" s="9"/>
      <c r="FM1790" s="9"/>
      <c r="FN1790" s="9"/>
      <c r="FO1790" s="9"/>
      <c r="FP1790" s="9"/>
      <c r="FQ1790" s="9"/>
      <c r="FR1790" s="9"/>
      <c r="FS1790" s="9"/>
      <c r="FT1790" s="9"/>
      <c r="FU1790" s="9"/>
      <c r="FV1790" s="9"/>
      <c r="FW1790" s="9"/>
      <c r="FX1790" s="9"/>
      <c r="FY1790" s="9"/>
      <c r="FZ1790" s="9"/>
      <c r="GA1790" s="9"/>
      <c r="GB1790" s="9"/>
      <c r="GC1790" s="9"/>
      <c r="GD1790" s="9"/>
      <c r="GE1790" s="9"/>
      <c r="GF1790" s="9"/>
      <c r="GG1790" s="9"/>
      <c r="GH1790" s="9"/>
      <c r="GI1790" s="9"/>
      <c r="GJ1790" s="9"/>
      <c r="GK1790" s="9"/>
      <c r="GL1790" s="9"/>
      <c r="GM1790" s="9"/>
      <c r="GN1790" s="9"/>
      <c r="GO1790" s="9"/>
      <c r="GP1790" s="9"/>
      <c r="GQ1790" s="9"/>
      <c r="GR1790" s="9"/>
      <c r="GS1790" s="9"/>
      <c r="GT1790" s="9"/>
      <c r="GU1790" s="9"/>
      <c r="GV1790" s="9"/>
      <c r="GW1790" s="9"/>
      <c r="GX1790" s="9"/>
      <c r="GY1790" s="9"/>
      <c r="GZ1790" s="9"/>
      <c r="HA1790" s="9"/>
      <c r="HB1790" s="9"/>
      <c r="HC1790" s="9"/>
      <c r="HD1790" s="9"/>
      <c r="HE1790" s="9"/>
      <c r="HF1790" s="9"/>
      <c r="HG1790" s="9"/>
      <c r="HH1790" s="9"/>
      <c r="HI1790" s="9"/>
      <c r="HJ1790" s="9"/>
      <c r="HK1790" s="9"/>
      <c r="HL1790" s="9"/>
      <c r="HM1790" s="9"/>
      <c r="HN1790" s="9"/>
      <c r="HO1790" s="9"/>
      <c r="HP1790" s="9"/>
      <c r="HQ1790" s="9"/>
      <c r="HR1790" s="9"/>
      <c r="HS1790" s="9"/>
      <c r="HT1790" s="9"/>
      <c r="HU1790" s="9"/>
      <c r="HV1790" s="9"/>
      <c r="HW1790" s="9"/>
      <c r="HX1790" s="9"/>
      <c r="HY1790" s="9"/>
    </row>
    <row r="1791" spans="1:233" x14ac:dyDescent="0.2">
      <c r="A1791" s="12"/>
      <c r="B1791" s="12"/>
      <c r="C1791" s="12"/>
      <c r="D1791" s="13"/>
      <c r="E1791" s="33"/>
      <c r="F1791" s="33"/>
      <c r="G1791" s="9"/>
      <c r="H1791" s="9"/>
      <c r="I1791" s="9"/>
      <c r="J1791" s="13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  <c r="DP1791" s="9"/>
      <c r="DQ1791" s="9"/>
      <c r="DR1791" s="9"/>
      <c r="DS1791" s="9"/>
      <c r="DT1791" s="9"/>
      <c r="DU1791" s="9"/>
      <c r="DV1791" s="9"/>
      <c r="DW1791" s="9"/>
      <c r="DX1791" s="9"/>
      <c r="DY1791" s="9"/>
      <c r="DZ1791" s="9"/>
      <c r="EA1791" s="9"/>
      <c r="EB1791" s="9"/>
      <c r="EC1791" s="9"/>
      <c r="ED1791" s="9"/>
      <c r="EE1791" s="9"/>
      <c r="EF1791" s="9"/>
      <c r="EG1791" s="9"/>
      <c r="EH1791" s="9"/>
      <c r="EI1791" s="9"/>
      <c r="EJ1791" s="9"/>
      <c r="EK1791" s="9"/>
      <c r="EL1791" s="9"/>
      <c r="EM1791" s="9"/>
      <c r="EN1791" s="9"/>
      <c r="EO1791" s="9"/>
      <c r="EP1791" s="9"/>
      <c r="EQ1791" s="9"/>
      <c r="ER1791" s="9"/>
      <c r="ES1791" s="9"/>
      <c r="ET1791" s="9"/>
      <c r="EU1791" s="9"/>
      <c r="EV1791" s="9"/>
      <c r="EW1791" s="9"/>
      <c r="EX1791" s="9"/>
      <c r="EY1791" s="9"/>
      <c r="EZ1791" s="9"/>
      <c r="FA1791" s="9"/>
      <c r="FB1791" s="9"/>
      <c r="FC1791" s="9"/>
      <c r="FD1791" s="9"/>
      <c r="FE1791" s="9"/>
      <c r="FF1791" s="9"/>
      <c r="FG1791" s="9"/>
      <c r="FH1791" s="9"/>
      <c r="FI1791" s="9"/>
      <c r="FJ1791" s="9"/>
      <c r="FK1791" s="9"/>
      <c r="FL1791" s="9"/>
      <c r="FM1791" s="9"/>
      <c r="FN1791" s="9"/>
      <c r="FO1791" s="9"/>
      <c r="FP1791" s="9"/>
      <c r="FQ1791" s="9"/>
      <c r="FR1791" s="9"/>
      <c r="FS1791" s="9"/>
      <c r="FT1791" s="9"/>
      <c r="FU1791" s="9"/>
      <c r="FV1791" s="9"/>
      <c r="FW1791" s="9"/>
      <c r="FX1791" s="9"/>
      <c r="FY1791" s="9"/>
      <c r="FZ1791" s="9"/>
      <c r="GA1791" s="9"/>
      <c r="GB1791" s="9"/>
      <c r="GC1791" s="9"/>
      <c r="GD1791" s="9"/>
      <c r="GE1791" s="9"/>
      <c r="GF1791" s="9"/>
      <c r="GG1791" s="9"/>
      <c r="GH1791" s="9"/>
      <c r="GI1791" s="9"/>
      <c r="GJ1791" s="9"/>
      <c r="GK1791" s="9"/>
      <c r="GL1791" s="9"/>
      <c r="GM1791" s="9"/>
      <c r="GN1791" s="9"/>
      <c r="GO1791" s="9"/>
      <c r="GP1791" s="9"/>
      <c r="GQ1791" s="9"/>
      <c r="GR1791" s="9"/>
      <c r="GS1791" s="9"/>
      <c r="GT1791" s="9"/>
      <c r="GU1791" s="9"/>
      <c r="GV1791" s="9"/>
      <c r="GW1791" s="9"/>
      <c r="GX1791" s="9"/>
      <c r="GY1791" s="9"/>
      <c r="GZ1791" s="9"/>
      <c r="HA1791" s="9"/>
      <c r="HB1791" s="9"/>
      <c r="HC1791" s="9"/>
      <c r="HD1791" s="9"/>
      <c r="HE1791" s="9"/>
      <c r="HF1791" s="9"/>
      <c r="HG1791" s="9"/>
      <c r="HH1791" s="9"/>
      <c r="HI1791" s="9"/>
      <c r="HJ1791" s="9"/>
      <c r="HK1791" s="9"/>
      <c r="HL1791" s="9"/>
      <c r="HM1791" s="9"/>
      <c r="HN1791" s="9"/>
      <c r="HO1791" s="9"/>
      <c r="HP1791" s="9"/>
      <c r="HQ1791" s="9"/>
      <c r="HR1791" s="9"/>
      <c r="HS1791" s="9"/>
      <c r="HT1791" s="9"/>
      <c r="HU1791" s="9"/>
      <c r="HV1791" s="9"/>
      <c r="HW1791" s="9"/>
      <c r="HX1791" s="9"/>
      <c r="HY1791" s="9"/>
    </row>
    <row r="1792" spans="1:233" x14ac:dyDescent="0.2">
      <c r="A1792" s="12"/>
      <c r="B1792" s="12"/>
      <c r="C1792" s="12"/>
      <c r="D1792" s="13"/>
      <c r="E1792" s="33"/>
      <c r="F1792" s="33"/>
      <c r="G1792" s="9"/>
      <c r="H1792" s="9"/>
      <c r="I1792" s="9"/>
      <c r="J1792" s="13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  <c r="DP1792" s="9"/>
      <c r="DQ1792" s="9"/>
      <c r="DR1792" s="9"/>
      <c r="DS1792" s="9"/>
      <c r="DT1792" s="9"/>
      <c r="DU1792" s="9"/>
      <c r="DV1792" s="9"/>
      <c r="DW1792" s="9"/>
      <c r="DX1792" s="9"/>
      <c r="DY1792" s="9"/>
      <c r="DZ1792" s="9"/>
      <c r="EA1792" s="9"/>
      <c r="EB1792" s="9"/>
      <c r="EC1792" s="9"/>
      <c r="ED1792" s="9"/>
      <c r="EE1792" s="9"/>
      <c r="EF1792" s="9"/>
      <c r="EG1792" s="9"/>
      <c r="EH1792" s="9"/>
      <c r="EI1792" s="9"/>
      <c r="EJ1792" s="9"/>
      <c r="EK1792" s="9"/>
      <c r="EL1792" s="9"/>
      <c r="EM1792" s="9"/>
      <c r="EN1792" s="9"/>
      <c r="EO1792" s="9"/>
      <c r="EP1792" s="9"/>
      <c r="EQ1792" s="9"/>
      <c r="ER1792" s="9"/>
      <c r="ES1792" s="9"/>
      <c r="ET1792" s="9"/>
      <c r="EU1792" s="9"/>
      <c r="EV1792" s="9"/>
      <c r="EW1792" s="9"/>
      <c r="EX1792" s="9"/>
      <c r="EY1792" s="9"/>
      <c r="EZ1792" s="9"/>
      <c r="FA1792" s="9"/>
      <c r="FB1792" s="9"/>
      <c r="FC1792" s="9"/>
      <c r="FD1792" s="9"/>
      <c r="FE1792" s="9"/>
      <c r="FF1792" s="9"/>
      <c r="FG1792" s="9"/>
      <c r="FH1792" s="9"/>
      <c r="FI1792" s="9"/>
      <c r="FJ1792" s="9"/>
      <c r="FK1792" s="9"/>
      <c r="FL1792" s="9"/>
      <c r="FM1792" s="9"/>
      <c r="FN1792" s="9"/>
      <c r="FO1792" s="9"/>
      <c r="FP1792" s="9"/>
      <c r="FQ1792" s="9"/>
      <c r="FR1792" s="9"/>
      <c r="FS1792" s="9"/>
      <c r="FT1792" s="9"/>
      <c r="FU1792" s="9"/>
      <c r="FV1792" s="9"/>
      <c r="FW1792" s="9"/>
      <c r="FX1792" s="9"/>
      <c r="FY1792" s="9"/>
      <c r="FZ1792" s="9"/>
      <c r="GA1792" s="9"/>
      <c r="GB1792" s="9"/>
      <c r="GC1792" s="9"/>
      <c r="GD1792" s="9"/>
      <c r="GE1792" s="9"/>
      <c r="GF1792" s="9"/>
      <c r="GG1792" s="9"/>
      <c r="GH1792" s="9"/>
      <c r="GI1792" s="9"/>
      <c r="GJ1792" s="9"/>
      <c r="GK1792" s="9"/>
      <c r="GL1792" s="9"/>
      <c r="GM1792" s="9"/>
      <c r="GN1792" s="9"/>
      <c r="GO1792" s="9"/>
      <c r="GP1792" s="9"/>
      <c r="GQ1792" s="9"/>
      <c r="GR1792" s="9"/>
      <c r="GS1792" s="9"/>
      <c r="GT1792" s="9"/>
      <c r="GU1792" s="9"/>
      <c r="GV1792" s="9"/>
      <c r="GW1792" s="9"/>
      <c r="GX1792" s="9"/>
      <c r="GY1792" s="9"/>
      <c r="GZ1792" s="9"/>
      <c r="HA1792" s="9"/>
      <c r="HB1792" s="9"/>
      <c r="HC1792" s="9"/>
      <c r="HD1792" s="9"/>
      <c r="HE1792" s="9"/>
      <c r="HF1792" s="9"/>
      <c r="HG1792" s="9"/>
      <c r="HH1792" s="9"/>
      <c r="HI1792" s="9"/>
      <c r="HJ1792" s="9"/>
      <c r="HK1792" s="9"/>
      <c r="HL1792" s="9"/>
      <c r="HM1792" s="9"/>
      <c r="HN1792" s="9"/>
      <c r="HO1792" s="9"/>
      <c r="HP1792" s="9"/>
      <c r="HQ1792" s="9"/>
      <c r="HR1792" s="9"/>
      <c r="HS1792" s="9"/>
      <c r="HT1792" s="9"/>
      <c r="HU1792" s="9"/>
      <c r="HV1792" s="9"/>
      <c r="HW1792" s="9"/>
      <c r="HX1792" s="9"/>
      <c r="HY1792" s="9"/>
    </row>
    <row r="1793" spans="1:233" s="78" customFormat="1" x14ac:dyDescent="0.2">
      <c r="A1793" s="74"/>
      <c r="B1793" s="74"/>
      <c r="C1793" s="74"/>
      <c r="D1793" s="75"/>
      <c r="E1793" s="76"/>
      <c r="F1793" s="76"/>
      <c r="G1793" s="77"/>
      <c r="H1793" s="77"/>
      <c r="I1793" s="77"/>
      <c r="J1793" s="75"/>
      <c r="K1793" s="77"/>
      <c r="L1793" s="77"/>
      <c r="M1793" s="77"/>
      <c r="N1793" s="77"/>
      <c r="O1793" s="77"/>
      <c r="P1793" s="77"/>
      <c r="Q1793" s="77"/>
      <c r="R1793" s="77"/>
      <c r="S1793" s="77"/>
      <c r="T1793" s="77"/>
      <c r="U1793" s="77"/>
      <c r="V1793" s="77"/>
      <c r="W1793" s="77"/>
      <c r="X1793" s="77"/>
      <c r="Y1793" s="77"/>
      <c r="Z1793" s="77"/>
      <c r="AA1793" s="77"/>
      <c r="AB1793" s="77"/>
      <c r="AC1793" s="77"/>
      <c r="AD1793" s="77"/>
      <c r="AE1793" s="77"/>
      <c r="AF1793" s="77"/>
      <c r="AG1793" s="77"/>
      <c r="AH1793" s="77"/>
      <c r="AI1793" s="77"/>
      <c r="AJ1793" s="77"/>
      <c r="AK1793" s="77"/>
      <c r="AL1793" s="77"/>
      <c r="AM1793" s="77"/>
      <c r="AN1793" s="77"/>
      <c r="AO1793" s="77"/>
      <c r="AP1793" s="77"/>
      <c r="AQ1793" s="77"/>
      <c r="AR1793" s="77"/>
      <c r="AS1793" s="77"/>
      <c r="AT1793" s="77"/>
      <c r="AU1793" s="77"/>
      <c r="AV1793" s="77"/>
      <c r="AW1793" s="77"/>
      <c r="AX1793" s="77"/>
      <c r="AY1793" s="77"/>
      <c r="AZ1793" s="77"/>
      <c r="BA1793" s="77"/>
      <c r="BB1793" s="77"/>
      <c r="BC1793" s="77"/>
      <c r="BD1793" s="77"/>
      <c r="BE1793" s="77"/>
      <c r="BF1793" s="77"/>
      <c r="BG1793" s="77"/>
      <c r="BH1793" s="77"/>
      <c r="BI1793" s="77"/>
      <c r="BJ1793" s="77"/>
      <c r="BK1793" s="77"/>
      <c r="BL1793" s="77"/>
      <c r="BM1793" s="77"/>
      <c r="BN1793" s="77"/>
      <c r="BO1793" s="77"/>
      <c r="BP1793" s="77"/>
      <c r="BQ1793" s="77"/>
      <c r="BR1793" s="77"/>
      <c r="BS1793" s="77"/>
      <c r="BT1793" s="77"/>
      <c r="BU1793" s="77"/>
      <c r="BV1793" s="77"/>
      <c r="BW1793" s="77"/>
      <c r="BX1793" s="77"/>
      <c r="BY1793" s="77"/>
      <c r="BZ1793" s="77"/>
      <c r="CA1793" s="77"/>
      <c r="CB1793" s="77"/>
      <c r="CC1793" s="77"/>
      <c r="CD1793" s="77"/>
      <c r="CE1793" s="77"/>
      <c r="CF1793" s="77"/>
      <c r="CG1793" s="77"/>
      <c r="CH1793" s="77"/>
      <c r="CI1793" s="77"/>
      <c r="CJ1793" s="77"/>
      <c r="CK1793" s="77"/>
      <c r="CL1793" s="77"/>
      <c r="CM1793" s="77"/>
      <c r="CN1793" s="77"/>
      <c r="CO1793" s="77"/>
      <c r="CP1793" s="77"/>
      <c r="CQ1793" s="77"/>
      <c r="CR1793" s="77"/>
      <c r="CS1793" s="77"/>
      <c r="CT1793" s="77"/>
      <c r="CU1793" s="77"/>
      <c r="CV1793" s="77"/>
      <c r="CW1793" s="77"/>
      <c r="CX1793" s="77"/>
      <c r="CY1793" s="77"/>
      <c r="CZ1793" s="77"/>
      <c r="DA1793" s="77"/>
      <c r="DB1793" s="77"/>
      <c r="DC1793" s="77"/>
      <c r="DD1793" s="77"/>
      <c r="DE1793" s="77"/>
      <c r="DF1793" s="77"/>
      <c r="DG1793" s="77"/>
      <c r="DH1793" s="77"/>
      <c r="DI1793" s="77"/>
      <c r="DJ1793" s="77"/>
      <c r="DK1793" s="77"/>
      <c r="DL1793" s="77"/>
      <c r="DM1793" s="77"/>
      <c r="DN1793" s="77"/>
      <c r="DO1793" s="77"/>
      <c r="DP1793" s="77"/>
      <c r="DQ1793" s="77"/>
      <c r="DR1793" s="77"/>
      <c r="DS1793" s="77"/>
      <c r="DT1793" s="77"/>
      <c r="DU1793" s="77"/>
      <c r="DV1793" s="77"/>
      <c r="DW1793" s="77"/>
      <c r="DX1793" s="77"/>
      <c r="DY1793" s="77"/>
      <c r="DZ1793" s="77"/>
      <c r="EA1793" s="77"/>
      <c r="EB1793" s="77"/>
      <c r="EC1793" s="77"/>
      <c r="ED1793" s="77"/>
      <c r="EE1793" s="77"/>
      <c r="EF1793" s="77"/>
      <c r="EG1793" s="77"/>
      <c r="EH1793" s="77"/>
      <c r="EI1793" s="77"/>
      <c r="EJ1793" s="77"/>
      <c r="EK1793" s="77"/>
      <c r="EL1793" s="77"/>
      <c r="EM1793" s="77"/>
      <c r="EN1793" s="77"/>
      <c r="EO1793" s="77"/>
      <c r="EP1793" s="77"/>
      <c r="EQ1793" s="77"/>
      <c r="ER1793" s="77"/>
      <c r="ES1793" s="77"/>
      <c r="ET1793" s="77"/>
      <c r="EU1793" s="77"/>
      <c r="EV1793" s="77"/>
      <c r="EW1793" s="77"/>
      <c r="EX1793" s="77"/>
      <c r="EY1793" s="77"/>
      <c r="EZ1793" s="77"/>
      <c r="FA1793" s="77"/>
      <c r="FB1793" s="77"/>
      <c r="FC1793" s="77"/>
      <c r="FD1793" s="77"/>
      <c r="FE1793" s="77"/>
      <c r="FF1793" s="77"/>
      <c r="FG1793" s="77"/>
      <c r="FH1793" s="77"/>
      <c r="FI1793" s="77"/>
      <c r="FJ1793" s="77"/>
      <c r="FK1793" s="77"/>
      <c r="FL1793" s="77"/>
      <c r="FM1793" s="77"/>
      <c r="FN1793" s="77"/>
      <c r="FO1793" s="77"/>
      <c r="FP1793" s="77"/>
      <c r="FQ1793" s="77"/>
      <c r="FR1793" s="77"/>
      <c r="FS1793" s="77"/>
      <c r="FT1793" s="77"/>
      <c r="FU1793" s="77"/>
      <c r="FV1793" s="77"/>
      <c r="FW1793" s="77"/>
      <c r="FX1793" s="77"/>
      <c r="FY1793" s="77"/>
      <c r="FZ1793" s="77"/>
      <c r="GA1793" s="77"/>
      <c r="GB1793" s="77"/>
      <c r="GC1793" s="77"/>
      <c r="GD1793" s="77"/>
      <c r="GE1793" s="77"/>
      <c r="GF1793" s="77"/>
      <c r="GG1793" s="77"/>
      <c r="GH1793" s="77"/>
      <c r="GI1793" s="77"/>
      <c r="GJ1793" s="77"/>
      <c r="GK1793" s="77"/>
      <c r="GL1793" s="77"/>
      <c r="GM1793" s="77"/>
      <c r="GN1793" s="77"/>
      <c r="GO1793" s="77"/>
      <c r="GP1793" s="77"/>
      <c r="GQ1793" s="77"/>
      <c r="GR1793" s="77"/>
      <c r="GS1793" s="77"/>
      <c r="GT1793" s="77"/>
      <c r="GU1793" s="77"/>
      <c r="GV1793" s="77"/>
      <c r="GW1793" s="77"/>
      <c r="GX1793" s="77"/>
      <c r="GY1793" s="77"/>
      <c r="GZ1793" s="77"/>
      <c r="HA1793" s="77"/>
      <c r="HB1793" s="77"/>
      <c r="HC1793" s="77"/>
      <c r="HD1793" s="77"/>
      <c r="HE1793" s="77"/>
      <c r="HF1793" s="77"/>
      <c r="HG1793" s="77"/>
      <c r="HH1793" s="77"/>
      <c r="HI1793" s="77"/>
      <c r="HJ1793" s="77"/>
      <c r="HK1793" s="77"/>
      <c r="HL1793" s="77"/>
      <c r="HM1793" s="77"/>
      <c r="HN1793" s="77"/>
      <c r="HO1793" s="77"/>
      <c r="HP1793" s="77"/>
      <c r="HQ1793" s="77"/>
      <c r="HR1793" s="77"/>
      <c r="HS1793" s="77"/>
      <c r="HT1793" s="77"/>
      <c r="HU1793" s="77"/>
      <c r="HV1793" s="77"/>
      <c r="HW1793" s="77"/>
      <c r="HX1793" s="77"/>
      <c r="HY1793" s="77"/>
    </row>
    <row r="1794" spans="1:233" s="78" customFormat="1" x14ac:dyDescent="0.2">
      <c r="A1794" s="74"/>
      <c r="B1794" s="74"/>
      <c r="C1794" s="74"/>
      <c r="D1794" s="75"/>
      <c r="E1794" s="76"/>
      <c r="F1794" s="76"/>
      <c r="G1794" s="77"/>
      <c r="H1794" s="77"/>
      <c r="I1794" s="77"/>
      <c r="J1794" s="75"/>
      <c r="K1794" s="77"/>
      <c r="L1794" s="77"/>
      <c r="M1794" s="77"/>
      <c r="N1794" s="77"/>
      <c r="O1794" s="77"/>
      <c r="P1794" s="77"/>
      <c r="Q1794" s="77"/>
      <c r="R1794" s="77"/>
      <c r="S1794" s="77"/>
      <c r="T1794" s="77"/>
      <c r="U1794" s="77"/>
      <c r="V1794" s="77"/>
      <c r="W1794" s="77"/>
      <c r="X1794" s="77"/>
      <c r="Y1794" s="77"/>
      <c r="Z1794" s="77"/>
      <c r="AA1794" s="77"/>
      <c r="AB1794" s="77"/>
      <c r="AC1794" s="77"/>
      <c r="AD1794" s="77"/>
      <c r="AE1794" s="77"/>
      <c r="AF1794" s="77"/>
      <c r="AG1794" s="77"/>
      <c r="AH1794" s="77"/>
      <c r="AI1794" s="77"/>
      <c r="AJ1794" s="77"/>
      <c r="AK1794" s="77"/>
      <c r="AL1794" s="77"/>
      <c r="AM1794" s="77"/>
      <c r="AN1794" s="77"/>
      <c r="AO1794" s="77"/>
      <c r="AP1794" s="77"/>
      <c r="AQ1794" s="77"/>
      <c r="AR1794" s="77"/>
      <c r="AS1794" s="77"/>
      <c r="AT1794" s="77"/>
      <c r="AU1794" s="77"/>
      <c r="AV1794" s="77"/>
      <c r="AW1794" s="77"/>
      <c r="AX1794" s="77"/>
      <c r="AY1794" s="77"/>
      <c r="AZ1794" s="77"/>
      <c r="BA1794" s="77"/>
      <c r="BB1794" s="77"/>
      <c r="BC1794" s="77"/>
      <c r="BD1794" s="77"/>
      <c r="BE1794" s="77"/>
      <c r="BF1794" s="77"/>
      <c r="BG1794" s="77"/>
      <c r="BH1794" s="77"/>
      <c r="BI1794" s="77"/>
      <c r="BJ1794" s="77"/>
      <c r="BK1794" s="77"/>
      <c r="BL1794" s="77"/>
      <c r="BM1794" s="77"/>
      <c r="BN1794" s="77"/>
      <c r="BO1794" s="77"/>
      <c r="BP1794" s="77"/>
      <c r="BQ1794" s="77"/>
      <c r="BR1794" s="77"/>
      <c r="BS1794" s="77"/>
      <c r="BT1794" s="77"/>
      <c r="BU1794" s="77"/>
      <c r="BV1794" s="77"/>
      <c r="BW1794" s="77"/>
      <c r="BX1794" s="77"/>
      <c r="BY1794" s="77"/>
      <c r="BZ1794" s="77"/>
      <c r="CA1794" s="77"/>
      <c r="CB1794" s="77"/>
      <c r="CC1794" s="77"/>
      <c r="CD1794" s="77"/>
      <c r="CE1794" s="77"/>
      <c r="CF1794" s="77"/>
      <c r="CG1794" s="77"/>
      <c r="CH1794" s="77"/>
      <c r="CI1794" s="77"/>
      <c r="CJ1794" s="77"/>
      <c r="CK1794" s="77"/>
      <c r="CL1794" s="77"/>
      <c r="CM1794" s="77"/>
      <c r="CN1794" s="77"/>
      <c r="CO1794" s="77"/>
      <c r="CP1794" s="77"/>
      <c r="CQ1794" s="77"/>
      <c r="CR1794" s="77"/>
      <c r="CS1794" s="77"/>
      <c r="CT1794" s="77"/>
      <c r="CU1794" s="77"/>
      <c r="CV1794" s="77"/>
      <c r="CW1794" s="77"/>
      <c r="CX1794" s="77"/>
      <c r="CY1794" s="77"/>
      <c r="CZ1794" s="77"/>
      <c r="DA1794" s="77"/>
      <c r="DB1794" s="77"/>
      <c r="DC1794" s="77"/>
      <c r="DD1794" s="77"/>
      <c r="DE1794" s="77"/>
      <c r="DF1794" s="77"/>
      <c r="DG1794" s="77"/>
      <c r="DH1794" s="77"/>
      <c r="DI1794" s="77"/>
      <c r="DJ1794" s="77"/>
      <c r="DK1794" s="77"/>
      <c r="DL1794" s="77"/>
      <c r="DM1794" s="77"/>
      <c r="DN1794" s="77"/>
      <c r="DO1794" s="77"/>
      <c r="DP1794" s="77"/>
      <c r="DQ1794" s="77"/>
      <c r="DR1794" s="77"/>
      <c r="DS1794" s="77"/>
      <c r="DT1794" s="77"/>
      <c r="DU1794" s="77"/>
      <c r="DV1794" s="77"/>
      <c r="DW1794" s="77"/>
      <c r="DX1794" s="77"/>
      <c r="DY1794" s="77"/>
      <c r="DZ1794" s="77"/>
      <c r="EA1794" s="77"/>
      <c r="EB1794" s="77"/>
      <c r="EC1794" s="77"/>
      <c r="ED1794" s="77"/>
      <c r="EE1794" s="77"/>
      <c r="EF1794" s="77"/>
      <c r="EG1794" s="77"/>
      <c r="EH1794" s="77"/>
      <c r="EI1794" s="77"/>
      <c r="EJ1794" s="77"/>
      <c r="EK1794" s="77"/>
      <c r="EL1794" s="77"/>
      <c r="EM1794" s="77"/>
      <c r="EN1794" s="77"/>
      <c r="EO1794" s="77"/>
      <c r="EP1794" s="77"/>
      <c r="EQ1794" s="77"/>
      <c r="ER1794" s="77"/>
      <c r="ES1794" s="77"/>
      <c r="ET1794" s="77"/>
      <c r="EU1794" s="77"/>
      <c r="EV1794" s="77"/>
      <c r="EW1794" s="77"/>
      <c r="EX1794" s="77"/>
      <c r="EY1794" s="77"/>
      <c r="EZ1794" s="77"/>
      <c r="FA1794" s="77"/>
      <c r="FB1794" s="77"/>
      <c r="FC1794" s="77"/>
      <c r="FD1794" s="77"/>
      <c r="FE1794" s="77"/>
      <c r="FF1794" s="77"/>
      <c r="FG1794" s="77"/>
      <c r="FH1794" s="77"/>
      <c r="FI1794" s="77"/>
      <c r="FJ1794" s="77"/>
      <c r="FK1794" s="77"/>
      <c r="FL1794" s="77"/>
      <c r="FM1794" s="77"/>
      <c r="FN1794" s="77"/>
      <c r="FO1794" s="77"/>
      <c r="FP1794" s="77"/>
      <c r="FQ1794" s="77"/>
      <c r="FR1794" s="77"/>
      <c r="FS1794" s="77"/>
      <c r="FT1794" s="77"/>
      <c r="FU1794" s="77"/>
      <c r="FV1794" s="77"/>
      <c r="FW1794" s="77"/>
      <c r="FX1794" s="77"/>
      <c r="FY1794" s="77"/>
      <c r="FZ1794" s="77"/>
      <c r="GA1794" s="77"/>
      <c r="GB1794" s="77"/>
      <c r="GC1794" s="77"/>
      <c r="GD1794" s="77"/>
      <c r="GE1794" s="77"/>
      <c r="GF1794" s="77"/>
      <c r="GG1794" s="77"/>
      <c r="GH1794" s="77"/>
      <c r="GI1794" s="77"/>
      <c r="GJ1794" s="77"/>
      <c r="GK1794" s="77"/>
      <c r="GL1794" s="77"/>
      <c r="GM1794" s="77"/>
      <c r="GN1794" s="77"/>
      <c r="GO1794" s="77"/>
      <c r="GP1794" s="77"/>
      <c r="GQ1794" s="77"/>
      <c r="GR1794" s="77"/>
      <c r="GS1794" s="77"/>
      <c r="GT1794" s="77"/>
      <c r="GU1794" s="77"/>
      <c r="GV1794" s="77"/>
      <c r="GW1794" s="77"/>
      <c r="GX1794" s="77"/>
      <c r="GY1794" s="77"/>
      <c r="GZ1794" s="77"/>
      <c r="HA1794" s="77"/>
      <c r="HB1794" s="77"/>
      <c r="HC1794" s="77"/>
      <c r="HD1794" s="77"/>
      <c r="HE1794" s="77"/>
      <c r="HF1794" s="77"/>
      <c r="HG1794" s="77"/>
      <c r="HH1794" s="77"/>
      <c r="HI1794" s="77"/>
      <c r="HJ1794" s="77"/>
      <c r="HK1794" s="77"/>
      <c r="HL1794" s="77"/>
      <c r="HM1794" s="77"/>
      <c r="HN1794" s="77"/>
      <c r="HO1794" s="77"/>
      <c r="HP1794" s="77"/>
      <c r="HQ1794" s="77"/>
      <c r="HR1794" s="77"/>
      <c r="HS1794" s="77"/>
      <c r="HT1794" s="77"/>
      <c r="HU1794" s="77"/>
      <c r="HV1794" s="77"/>
      <c r="HW1794" s="77"/>
      <c r="HX1794" s="77"/>
      <c r="HY1794" s="77"/>
    </row>
    <row r="1795" spans="1:233" s="78" customFormat="1" x14ac:dyDescent="0.2">
      <c r="A1795" s="74"/>
      <c r="B1795" s="74"/>
      <c r="C1795" s="74"/>
      <c r="D1795" s="75"/>
      <c r="E1795" s="76"/>
      <c r="F1795" s="76"/>
      <c r="G1795" s="77"/>
      <c r="H1795" s="77"/>
      <c r="I1795" s="77"/>
      <c r="J1795" s="75"/>
      <c r="K1795" s="77"/>
      <c r="L1795" s="77"/>
      <c r="M1795" s="77"/>
      <c r="N1795" s="77"/>
      <c r="O1795" s="77"/>
      <c r="P1795" s="77"/>
      <c r="Q1795" s="77"/>
      <c r="R1795" s="77"/>
      <c r="S1795" s="77"/>
      <c r="T1795" s="77"/>
      <c r="U1795" s="77"/>
      <c r="V1795" s="77"/>
      <c r="W1795" s="77"/>
      <c r="X1795" s="77"/>
      <c r="Y1795" s="77"/>
      <c r="Z1795" s="77"/>
      <c r="AA1795" s="77"/>
      <c r="AB1795" s="77"/>
      <c r="AC1795" s="77"/>
      <c r="AD1795" s="77"/>
      <c r="AE1795" s="77"/>
      <c r="AF1795" s="77"/>
      <c r="AG1795" s="77"/>
      <c r="AH1795" s="77"/>
      <c r="AI1795" s="77"/>
      <c r="AJ1795" s="77"/>
      <c r="AK1795" s="77"/>
      <c r="AL1795" s="77"/>
      <c r="AM1795" s="77"/>
      <c r="AN1795" s="77"/>
      <c r="AO1795" s="77"/>
      <c r="AP1795" s="77"/>
      <c r="AQ1795" s="77"/>
      <c r="AR1795" s="77"/>
      <c r="AS1795" s="77"/>
      <c r="AT1795" s="77"/>
      <c r="AU1795" s="77"/>
      <c r="AV1795" s="77"/>
      <c r="AW1795" s="77"/>
      <c r="AX1795" s="77"/>
      <c r="AY1795" s="77"/>
      <c r="AZ1795" s="77"/>
      <c r="BA1795" s="77"/>
      <c r="BB1795" s="77"/>
      <c r="BC1795" s="77"/>
      <c r="BD1795" s="77"/>
      <c r="BE1795" s="77"/>
      <c r="BF1795" s="77"/>
      <c r="BG1795" s="77"/>
      <c r="BH1795" s="77"/>
      <c r="BI1795" s="77"/>
      <c r="BJ1795" s="77"/>
      <c r="BK1795" s="77"/>
      <c r="BL1795" s="77"/>
      <c r="BM1795" s="77"/>
      <c r="BN1795" s="77"/>
      <c r="BO1795" s="77"/>
      <c r="BP1795" s="77"/>
      <c r="BQ1795" s="77"/>
      <c r="BR1795" s="77"/>
      <c r="BS1795" s="77"/>
      <c r="BT1795" s="77"/>
      <c r="BU1795" s="77"/>
      <c r="BV1795" s="77"/>
      <c r="BW1795" s="77"/>
      <c r="BX1795" s="77"/>
      <c r="BY1795" s="77"/>
      <c r="BZ1795" s="77"/>
      <c r="CA1795" s="77"/>
      <c r="CB1795" s="77"/>
      <c r="CC1795" s="77"/>
      <c r="CD1795" s="77"/>
      <c r="CE1795" s="77"/>
      <c r="CF1795" s="77"/>
      <c r="CG1795" s="77"/>
      <c r="CH1795" s="77"/>
      <c r="CI1795" s="77"/>
      <c r="CJ1795" s="77"/>
      <c r="CK1795" s="77"/>
      <c r="CL1795" s="77"/>
      <c r="CM1795" s="77"/>
      <c r="CN1795" s="77"/>
      <c r="CO1795" s="77"/>
      <c r="CP1795" s="77"/>
      <c r="CQ1795" s="77"/>
      <c r="CR1795" s="77"/>
      <c r="CS1795" s="77"/>
      <c r="CT1795" s="77"/>
      <c r="CU1795" s="77"/>
      <c r="CV1795" s="77"/>
      <c r="CW1795" s="77"/>
      <c r="CX1795" s="77"/>
      <c r="CY1795" s="77"/>
      <c r="CZ1795" s="77"/>
      <c r="DA1795" s="77"/>
      <c r="DB1795" s="77"/>
      <c r="DC1795" s="77"/>
      <c r="DD1795" s="77"/>
      <c r="DE1795" s="77"/>
      <c r="DF1795" s="77"/>
      <c r="DG1795" s="77"/>
      <c r="DH1795" s="77"/>
      <c r="DI1795" s="77"/>
      <c r="DJ1795" s="77"/>
      <c r="DK1795" s="77"/>
      <c r="DL1795" s="77"/>
      <c r="DM1795" s="77"/>
      <c r="DN1795" s="77"/>
      <c r="DO1795" s="77"/>
      <c r="DP1795" s="77"/>
      <c r="DQ1795" s="77"/>
      <c r="DR1795" s="77"/>
      <c r="DS1795" s="77"/>
      <c r="DT1795" s="77"/>
      <c r="DU1795" s="77"/>
      <c r="DV1795" s="77"/>
      <c r="DW1795" s="77"/>
      <c r="DX1795" s="77"/>
      <c r="DY1795" s="77"/>
      <c r="DZ1795" s="77"/>
      <c r="EA1795" s="77"/>
      <c r="EB1795" s="77"/>
      <c r="EC1795" s="77"/>
      <c r="ED1795" s="77"/>
      <c r="EE1795" s="77"/>
      <c r="EF1795" s="77"/>
      <c r="EG1795" s="77"/>
      <c r="EH1795" s="77"/>
      <c r="EI1795" s="77"/>
      <c r="EJ1795" s="77"/>
      <c r="EK1795" s="77"/>
      <c r="EL1795" s="77"/>
      <c r="EM1795" s="77"/>
      <c r="EN1795" s="77"/>
      <c r="EO1795" s="77"/>
      <c r="EP1795" s="77"/>
      <c r="EQ1795" s="77"/>
      <c r="ER1795" s="77"/>
      <c r="ES1795" s="77"/>
      <c r="ET1795" s="77"/>
      <c r="EU1795" s="77"/>
      <c r="EV1795" s="77"/>
      <c r="EW1795" s="77"/>
      <c r="EX1795" s="77"/>
      <c r="EY1795" s="77"/>
      <c r="EZ1795" s="77"/>
      <c r="FA1795" s="77"/>
      <c r="FB1795" s="77"/>
      <c r="FC1795" s="77"/>
      <c r="FD1795" s="77"/>
      <c r="FE1795" s="77"/>
      <c r="FF1795" s="77"/>
      <c r="FG1795" s="77"/>
      <c r="FH1795" s="77"/>
      <c r="FI1795" s="77"/>
      <c r="FJ1795" s="77"/>
      <c r="FK1795" s="77"/>
      <c r="FL1795" s="77"/>
      <c r="FM1795" s="77"/>
      <c r="FN1795" s="77"/>
      <c r="FO1795" s="77"/>
      <c r="FP1795" s="77"/>
      <c r="FQ1795" s="77"/>
      <c r="FR1795" s="77"/>
      <c r="FS1795" s="77"/>
      <c r="FT1795" s="77"/>
      <c r="FU1795" s="77"/>
      <c r="FV1795" s="77"/>
      <c r="FW1795" s="77"/>
      <c r="FX1795" s="77"/>
      <c r="FY1795" s="77"/>
      <c r="FZ1795" s="77"/>
      <c r="GA1795" s="77"/>
      <c r="GB1795" s="77"/>
      <c r="GC1795" s="77"/>
      <c r="GD1795" s="77"/>
      <c r="GE1795" s="77"/>
      <c r="GF1795" s="77"/>
      <c r="GG1795" s="77"/>
      <c r="GH1795" s="77"/>
      <c r="GI1795" s="77"/>
      <c r="GJ1795" s="77"/>
      <c r="GK1795" s="77"/>
      <c r="GL1795" s="77"/>
      <c r="GM1795" s="77"/>
      <c r="GN1795" s="77"/>
      <c r="GO1795" s="77"/>
      <c r="GP1795" s="77"/>
      <c r="GQ1795" s="77"/>
      <c r="GR1795" s="77"/>
      <c r="GS1795" s="77"/>
      <c r="GT1795" s="77"/>
      <c r="GU1795" s="77"/>
      <c r="GV1795" s="77"/>
      <c r="GW1795" s="77"/>
      <c r="GX1795" s="77"/>
      <c r="GY1795" s="77"/>
      <c r="GZ1795" s="77"/>
      <c r="HA1795" s="77"/>
      <c r="HB1795" s="77"/>
      <c r="HC1795" s="77"/>
      <c r="HD1795" s="77"/>
      <c r="HE1795" s="77"/>
      <c r="HF1795" s="77"/>
      <c r="HG1795" s="77"/>
      <c r="HH1795" s="77"/>
      <c r="HI1795" s="77"/>
      <c r="HJ1795" s="77"/>
      <c r="HK1795" s="77"/>
      <c r="HL1795" s="77"/>
      <c r="HM1795" s="77"/>
      <c r="HN1795" s="77"/>
      <c r="HO1795" s="77"/>
      <c r="HP1795" s="77"/>
      <c r="HQ1795" s="77"/>
      <c r="HR1795" s="77"/>
      <c r="HS1795" s="77"/>
      <c r="HT1795" s="77"/>
      <c r="HU1795" s="77"/>
      <c r="HV1795" s="77"/>
      <c r="HW1795" s="77"/>
      <c r="HX1795" s="77"/>
      <c r="HY1795" s="77"/>
    </row>
    <row r="1796" spans="1:233" s="78" customFormat="1" x14ac:dyDescent="0.2">
      <c r="A1796" s="74"/>
      <c r="B1796" s="74"/>
      <c r="C1796" s="74"/>
      <c r="D1796" s="75"/>
      <c r="E1796" s="76"/>
      <c r="F1796" s="76"/>
      <c r="G1796" s="77"/>
      <c r="H1796" s="77"/>
      <c r="I1796" s="77"/>
      <c r="J1796" s="75"/>
      <c r="K1796" s="77"/>
      <c r="L1796" s="77"/>
      <c r="M1796" s="77"/>
      <c r="N1796" s="77"/>
      <c r="O1796" s="77"/>
      <c r="P1796" s="77"/>
      <c r="Q1796" s="77"/>
      <c r="R1796" s="77"/>
      <c r="S1796" s="77"/>
      <c r="T1796" s="77"/>
      <c r="U1796" s="77"/>
      <c r="V1796" s="77"/>
      <c r="W1796" s="77"/>
      <c r="X1796" s="77"/>
      <c r="Y1796" s="77"/>
      <c r="Z1796" s="77"/>
      <c r="AA1796" s="77"/>
      <c r="AB1796" s="77"/>
      <c r="AC1796" s="77"/>
      <c r="AD1796" s="77"/>
      <c r="AE1796" s="77"/>
      <c r="AF1796" s="77"/>
      <c r="AG1796" s="77"/>
      <c r="AH1796" s="77"/>
      <c r="AI1796" s="77"/>
      <c r="AJ1796" s="77"/>
      <c r="AK1796" s="77"/>
      <c r="AL1796" s="77"/>
      <c r="AM1796" s="77"/>
      <c r="AN1796" s="77"/>
      <c r="AO1796" s="77"/>
      <c r="AP1796" s="77"/>
      <c r="AQ1796" s="77"/>
      <c r="AR1796" s="77"/>
      <c r="AS1796" s="77"/>
      <c r="AT1796" s="77"/>
      <c r="AU1796" s="77"/>
      <c r="AV1796" s="77"/>
      <c r="AW1796" s="77"/>
      <c r="AX1796" s="77"/>
      <c r="AY1796" s="77"/>
      <c r="AZ1796" s="77"/>
      <c r="BA1796" s="77"/>
      <c r="BB1796" s="77"/>
      <c r="BC1796" s="77"/>
      <c r="BD1796" s="77"/>
      <c r="BE1796" s="77"/>
      <c r="BF1796" s="77"/>
      <c r="BG1796" s="77"/>
      <c r="BH1796" s="77"/>
      <c r="BI1796" s="77"/>
      <c r="BJ1796" s="77"/>
      <c r="BK1796" s="77"/>
      <c r="BL1796" s="77"/>
      <c r="BM1796" s="77"/>
      <c r="BN1796" s="77"/>
      <c r="BO1796" s="77"/>
      <c r="BP1796" s="77"/>
      <c r="BQ1796" s="77"/>
      <c r="BR1796" s="77"/>
      <c r="BS1796" s="77"/>
      <c r="BT1796" s="77"/>
      <c r="BU1796" s="77"/>
      <c r="BV1796" s="77"/>
      <c r="BW1796" s="77"/>
      <c r="BX1796" s="77"/>
      <c r="BY1796" s="77"/>
      <c r="BZ1796" s="77"/>
      <c r="CA1796" s="77"/>
      <c r="CB1796" s="77"/>
      <c r="CC1796" s="77"/>
      <c r="CD1796" s="77"/>
      <c r="CE1796" s="77"/>
      <c r="CF1796" s="77"/>
      <c r="CG1796" s="77"/>
      <c r="CH1796" s="77"/>
      <c r="CI1796" s="77"/>
      <c r="CJ1796" s="77"/>
      <c r="CK1796" s="77"/>
      <c r="CL1796" s="77"/>
      <c r="CM1796" s="77"/>
      <c r="CN1796" s="77"/>
      <c r="CO1796" s="77"/>
      <c r="CP1796" s="77"/>
      <c r="CQ1796" s="77"/>
      <c r="CR1796" s="77"/>
      <c r="CS1796" s="77"/>
      <c r="CT1796" s="77"/>
      <c r="CU1796" s="77"/>
      <c r="CV1796" s="77"/>
      <c r="CW1796" s="77"/>
      <c r="CX1796" s="77"/>
      <c r="CY1796" s="77"/>
      <c r="CZ1796" s="77"/>
      <c r="DA1796" s="77"/>
      <c r="DB1796" s="77"/>
      <c r="DC1796" s="77"/>
      <c r="DD1796" s="77"/>
      <c r="DE1796" s="77"/>
      <c r="DF1796" s="77"/>
      <c r="DG1796" s="77"/>
      <c r="DH1796" s="77"/>
      <c r="DI1796" s="77"/>
      <c r="DJ1796" s="77"/>
      <c r="DK1796" s="77"/>
      <c r="DL1796" s="77"/>
      <c r="DM1796" s="77"/>
      <c r="DN1796" s="77"/>
      <c r="DO1796" s="77"/>
      <c r="DP1796" s="77"/>
      <c r="DQ1796" s="77"/>
      <c r="DR1796" s="77"/>
      <c r="DS1796" s="77"/>
      <c r="DT1796" s="77"/>
      <c r="DU1796" s="77"/>
      <c r="DV1796" s="77"/>
      <c r="DW1796" s="77"/>
      <c r="DX1796" s="77"/>
      <c r="DY1796" s="77"/>
      <c r="DZ1796" s="77"/>
      <c r="EA1796" s="77"/>
      <c r="EB1796" s="77"/>
      <c r="EC1796" s="77"/>
      <c r="ED1796" s="77"/>
      <c r="EE1796" s="77"/>
      <c r="EF1796" s="77"/>
      <c r="EG1796" s="77"/>
      <c r="EH1796" s="77"/>
      <c r="EI1796" s="77"/>
      <c r="EJ1796" s="77"/>
      <c r="EK1796" s="77"/>
      <c r="EL1796" s="77"/>
      <c r="EM1796" s="77"/>
      <c r="EN1796" s="77"/>
      <c r="EO1796" s="77"/>
      <c r="EP1796" s="77"/>
      <c r="EQ1796" s="77"/>
      <c r="ER1796" s="77"/>
      <c r="ES1796" s="77"/>
      <c r="ET1796" s="77"/>
      <c r="EU1796" s="77"/>
      <c r="EV1796" s="77"/>
      <c r="EW1796" s="77"/>
      <c r="EX1796" s="77"/>
      <c r="EY1796" s="77"/>
      <c r="EZ1796" s="77"/>
      <c r="FA1796" s="77"/>
      <c r="FB1796" s="77"/>
      <c r="FC1796" s="77"/>
      <c r="FD1796" s="77"/>
      <c r="FE1796" s="77"/>
      <c r="FF1796" s="77"/>
      <c r="FG1796" s="77"/>
      <c r="FH1796" s="77"/>
      <c r="FI1796" s="77"/>
      <c r="FJ1796" s="77"/>
      <c r="FK1796" s="77"/>
      <c r="FL1796" s="77"/>
      <c r="FM1796" s="77"/>
      <c r="FN1796" s="77"/>
      <c r="FO1796" s="77"/>
      <c r="FP1796" s="77"/>
      <c r="FQ1796" s="77"/>
      <c r="FR1796" s="77"/>
      <c r="FS1796" s="77"/>
      <c r="FT1796" s="77"/>
      <c r="FU1796" s="77"/>
      <c r="FV1796" s="77"/>
      <c r="FW1796" s="77"/>
      <c r="FX1796" s="77"/>
      <c r="FY1796" s="77"/>
      <c r="FZ1796" s="77"/>
      <c r="GA1796" s="77"/>
      <c r="GB1796" s="77"/>
      <c r="GC1796" s="77"/>
      <c r="GD1796" s="77"/>
      <c r="GE1796" s="77"/>
      <c r="GF1796" s="77"/>
      <c r="GG1796" s="77"/>
      <c r="GH1796" s="77"/>
      <c r="GI1796" s="77"/>
      <c r="GJ1796" s="77"/>
      <c r="GK1796" s="77"/>
      <c r="GL1796" s="77"/>
      <c r="GM1796" s="77"/>
      <c r="GN1796" s="77"/>
      <c r="GO1796" s="77"/>
      <c r="GP1796" s="77"/>
      <c r="GQ1796" s="77"/>
      <c r="GR1796" s="77"/>
      <c r="GS1796" s="77"/>
      <c r="GT1796" s="77"/>
      <c r="GU1796" s="77"/>
      <c r="GV1796" s="77"/>
      <c r="GW1796" s="77"/>
      <c r="GX1796" s="77"/>
      <c r="GY1796" s="77"/>
      <c r="GZ1796" s="77"/>
      <c r="HA1796" s="77"/>
      <c r="HB1796" s="77"/>
      <c r="HC1796" s="77"/>
      <c r="HD1796" s="77"/>
      <c r="HE1796" s="77"/>
      <c r="HF1796" s="77"/>
      <c r="HG1796" s="77"/>
      <c r="HH1796" s="77"/>
      <c r="HI1796" s="77"/>
      <c r="HJ1796" s="77"/>
      <c r="HK1796" s="77"/>
      <c r="HL1796" s="77"/>
      <c r="HM1796" s="77"/>
      <c r="HN1796" s="77"/>
      <c r="HO1796" s="77"/>
      <c r="HP1796" s="77"/>
      <c r="HQ1796" s="77"/>
      <c r="HR1796" s="77"/>
      <c r="HS1796" s="77"/>
      <c r="HT1796" s="77"/>
      <c r="HU1796" s="77"/>
      <c r="HV1796" s="77"/>
      <c r="HW1796" s="77"/>
      <c r="HX1796" s="77"/>
      <c r="HY1796" s="77"/>
    </row>
    <row r="1797" spans="1:233" x14ac:dyDescent="0.2">
      <c r="A1797" s="12"/>
      <c r="B1797" s="12"/>
      <c r="C1797" s="12"/>
      <c r="D1797" s="13"/>
      <c r="E1797" s="33"/>
      <c r="F1797" s="33"/>
      <c r="G1797" s="9"/>
      <c r="H1797" s="9"/>
      <c r="I1797" s="9"/>
      <c r="J1797" s="13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  <c r="DP1797" s="9"/>
      <c r="DQ1797" s="9"/>
      <c r="DR1797" s="9"/>
      <c r="DS1797" s="9"/>
      <c r="DT1797" s="9"/>
      <c r="DU1797" s="9"/>
      <c r="DV1797" s="9"/>
      <c r="DW1797" s="9"/>
      <c r="DX1797" s="9"/>
      <c r="DY1797" s="9"/>
      <c r="DZ1797" s="9"/>
      <c r="EA1797" s="9"/>
      <c r="EB1797" s="9"/>
      <c r="EC1797" s="9"/>
      <c r="ED1797" s="9"/>
      <c r="EE1797" s="9"/>
      <c r="EF1797" s="9"/>
      <c r="EG1797" s="9"/>
      <c r="EH1797" s="9"/>
      <c r="EI1797" s="9"/>
      <c r="EJ1797" s="9"/>
      <c r="EK1797" s="9"/>
      <c r="EL1797" s="9"/>
      <c r="EM1797" s="9"/>
      <c r="EN1797" s="9"/>
      <c r="EO1797" s="9"/>
      <c r="EP1797" s="9"/>
      <c r="EQ1797" s="9"/>
      <c r="ER1797" s="9"/>
      <c r="ES1797" s="9"/>
      <c r="ET1797" s="9"/>
      <c r="EU1797" s="9"/>
      <c r="EV1797" s="9"/>
      <c r="EW1797" s="9"/>
      <c r="EX1797" s="9"/>
      <c r="EY1797" s="9"/>
      <c r="EZ1797" s="9"/>
      <c r="FA1797" s="9"/>
      <c r="FB1797" s="9"/>
      <c r="FC1797" s="9"/>
      <c r="FD1797" s="9"/>
      <c r="FE1797" s="9"/>
      <c r="FF1797" s="9"/>
      <c r="FG1797" s="9"/>
      <c r="FH1797" s="9"/>
      <c r="FI1797" s="9"/>
      <c r="FJ1797" s="9"/>
      <c r="FK1797" s="9"/>
      <c r="FL1797" s="9"/>
      <c r="FM1797" s="9"/>
      <c r="FN1797" s="9"/>
      <c r="FO1797" s="9"/>
      <c r="FP1797" s="9"/>
      <c r="FQ1797" s="9"/>
      <c r="FR1797" s="9"/>
      <c r="FS1797" s="9"/>
      <c r="FT1797" s="9"/>
      <c r="FU1797" s="9"/>
      <c r="FV1797" s="9"/>
      <c r="FW1797" s="9"/>
      <c r="FX1797" s="9"/>
      <c r="FY1797" s="9"/>
      <c r="FZ1797" s="9"/>
      <c r="GA1797" s="9"/>
      <c r="GB1797" s="9"/>
      <c r="GC1797" s="9"/>
      <c r="GD1797" s="9"/>
      <c r="GE1797" s="9"/>
      <c r="GF1797" s="9"/>
      <c r="GG1797" s="9"/>
      <c r="GH1797" s="9"/>
      <c r="GI1797" s="9"/>
      <c r="GJ1797" s="9"/>
      <c r="GK1797" s="9"/>
      <c r="GL1797" s="9"/>
      <c r="GM1797" s="9"/>
      <c r="GN1797" s="9"/>
      <c r="GO1797" s="9"/>
      <c r="GP1797" s="9"/>
      <c r="GQ1797" s="9"/>
      <c r="GR1797" s="9"/>
      <c r="GS1797" s="9"/>
      <c r="GT1797" s="9"/>
      <c r="GU1797" s="9"/>
      <c r="GV1797" s="9"/>
      <c r="GW1797" s="9"/>
      <c r="GX1797" s="9"/>
      <c r="GY1797" s="9"/>
      <c r="GZ1797" s="9"/>
      <c r="HA1797" s="9"/>
      <c r="HB1797" s="9"/>
      <c r="HC1797" s="9"/>
      <c r="HD1797" s="9"/>
      <c r="HE1797" s="9"/>
      <c r="HF1797" s="9"/>
      <c r="HG1797" s="9"/>
      <c r="HH1797" s="9"/>
      <c r="HI1797" s="9"/>
      <c r="HJ1797" s="9"/>
      <c r="HK1797" s="9"/>
      <c r="HL1797" s="9"/>
      <c r="HM1797" s="9"/>
      <c r="HN1797" s="9"/>
      <c r="HO1797" s="9"/>
      <c r="HP1797" s="9"/>
      <c r="HQ1797" s="9"/>
      <c r="HR1797" s="9"/>
      <c r="HS1797" s="9"/>
      <c r="HT1797" s="9"/>
      <c r="HU1797" s="9"/>
      <c r="HV1797" s="9"/>
      <c r="HW1797" s="9"/>
      <c r="HX1797" s="9"/>
      <c r="HY1797" s="9"/>
    </row>
    <row r="1798" spans="1:233" x14ac:dyDescent="0.2">
      <c r="A1798" s="62" t="s">
        <v>6281</v>
      </c>
      <c r="B1798" s="62"/>
      <c r="C1798" s="62"/>
      <c r="D1798" s="62"/>
      <c r="E1798" s="62"/>
      <c r="F1798" s="62"/>
      <c r="G1798" s="9"/>
      <c r="H1798" s="9"/>
      <c r="I1798" s="9"/>
      <c r="J1798" s="13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  <c r="DP1798" s="9"/>
      <c r="DQ1798" s="9"/>
      <c r="DR1798" s="9"/>
      <c r="DS1798" s="9"/>
      <c r="DT1798" s="9"/>
      <c r="DU1798" s="9"/>
      <c r="DV1798" s="9"/>
      <c r="DW1798" s="9"/>
      <c r="DX1798" s="9"/>
      <c r="DY1798" s="9"/>
      <c r="DZ1798" s="9"/>
      <c r="EA1798" s="9"/>
      <c r="EB1798" s="9"/>
      <c r="EC1798" s="9"/>
      <c r="ED1798" s="9"/>
      <c r="EE1798" s="9"/>
      <c r="EF1798" s="9"/>
      <c r="EG1798" s="9"/>
      <c r="EH1798" s="9"/>
      <c r="EI1798" s="9"/>
      <c r="EJ1798" s="9"/>
      <c r="EK1798" s="9"/>
      <c r="EL1798" s="9"/>
      <c r="EM1798" s="9"/>
      <c r="EN1798" s="9"/>
      <c r="EO1798" s="9"/>
      <c r="EP1798" s="9"/>
      <c r="EQ1798" s="9"/>
      <c r="ER1798" s="9"/>
      <c r="ES1798" s="9"/>
      <c r="ET1798" s="9"/>
      <c r="EU1798" s="9"/>
      <c r="EV1798" s="9"/>
      <c r="EW1798" s="9"/>
      <c r="EX1798" s="9"/>
      <c r="EY1798" s="9"/>
      <c r="EZ1798" s="9"/>
      <c r="FA1798" s="9"/>
      <c r="FB1798" s="9"/>
      <c r="FC1798" s="9"/>
      <c r="FD1798" s="9"/>
      <c r="FE1798" s="9"/>
      <c r="FF1798" s="9"/>
      <c r="FG1798" s="9"/>
      <c r="FH1798" s="9"/>
      <c r="FI1798" s="9"/>
      <c r="FJ1798" s="9"/>
      <c r="FK1798" s="9"/>
      <c r="FL1798" s="9"/>
      <c r="FM1798" s="9"/>
      <c r="FN1798" s="9"/>
      <c r="FO1798" s="9"/>
      <c r="FP1798" s="9"/>
      <c r="FQ1798" s="9"/>
      <c r="FR1798" s="9"/>
      <c r="FS1798" s="9"/>
      <c r="FT1798" s="9"/>
      <c r="FU1798" s="9"/>
      <c r="FV1798" s="9"/>
      <c r="FW1798" s="9"/>
      <c r="FX1798" s="9"/>
      <c r="FY1798" s="9"/>
      <c r="FZ1798" s="9"/>
      <c r="GA1798" s="9"/>
      <c r="GB1798" s="9"/>
      <c r="GC1798" s="9"/>
      <c r="GD1798" s="9"/>
      <c r="GE1798" s="9"/>
      <c r="GF1798" s="9"/>
      <c r="GG1798" s="9"/>
      <c r="GH1798" s="9"/>
      <c r="GI1798" s="9"/>
      <c r="GJ1798" s="9"/>
      <c r="GK1798" s="9"/>
      <c r="GL1798" s="9"/>
      <c r="GM1798" s="9"/>
      <c r="GN1798" s="9"/>
      <c r="GO1798" s="9"/>
      <c r="GP1798" s="9"/>
      <c r="GQ1798" s="9"/>
      <c r="GR1798" s="9"/>
      <c r="GS1798" s="9"/>
      <c r="GT1798" s="9"/>
      <c r="GU1798" s="9"/>
      <c r="GV1798" s="9"/>
      <c r="GW1798" s="9"/>
      <c r="GX1798" s="9"/>
      <c r="GY1798" s="9"/>
      <c r="GZ1798" s="9"/>
      <c r="HA1798" s="9"/>
      <c r="HB1798" s="9"/>
      <c r="HC1798" s="9"/>
      <c r="HD1798" s="9"/>
      <c r="HE1798" s="9"/>
      <c r="HF1798" s="9"/>
      <c r="HG1798" s="9"/>
      <c r="HH1798" s="9"/>
      <c r="HI1798" s="9"/>
      <c r="HJ1798" s="9"/>
      <c r="HK1798" s="9"/>
      <c r="HL1798" s="9"/>
      <c r="HM1798" s="9"/>
      <c r="HN1798" s="9"/>
      <c r="HO1798" s="9"/>
      <c r="HP1798" s="9"/>
      <c r="HQ1798" s="9"/>
      <c r="HR1798" s="9"/>
      <c r="HS1798" s="9"/>
      <c r="HT1798" s="9"/>
      <c r="HU1798" s="9"/>
      <c r="HV1798" s="9"/>
      <c r="HW1798" s="9"/>
      <c r="HX1798" s="9"/>
      <c r="HY1798" s="9"/>
    </row>
    <row r="1799" spans="1:233" x14ac:dyDescent="0.2">
      <c r="A1799" s="63"/>
      <c r="B1799" s="63"/>
      <c r="C1799" s="63"/>
      <c r="D1799" s="63"/>
      <c r="E1799" s="63"/>
      <c r="F1799" s="63"/>
      <c r="G1799" s="9"/>
      <c r="H1799" s="9"/>
      <c r="I1799" s="9"/>
      <c r="J1799" s="13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  <c r="DP1799" s="9"/>
      <c r="DQ1799" s="9"/>
      <c r="DR1799" s="9"/>
      <c r="DS1799" s="9"/>
      <c r="DT1799" s="9"/>
      <c r="DU1799" s="9"/>
      <c r="DV1799" s="9"/>
      <c r="DW1799" s="9"/>
      <c r="DX1799" s="9"/>
      <c r="DY1799" s="9"/>
      <c r="DZ1799" s="9"/>
      <c r="EA1799" s="9"/>
      <c r="EB1799" s="9"/>
      <c r="EC1799" s="9"/>
      <c r="ED1799" s="9"/>
      <c r="EE1799" s="9"/>
      <c r="EF1799" s="9"/>
      <c r="EG1799" s="9"/>
      <c r="EH1799" s="9"/>
      <c r="EI1799" s="9"/>
      <c r="EJ1799" s="9"/>
      <c r="EK1799" s="9"/>
      <c r="EL1799" s="9"/>
      <c r="EM1799" s="9"/>
      <c r="EN1799" s="9"/>
      <c r="EO1799" s="9"/>
      <c r="EP1799" s="9"/>
      <c r="EQ1799" s="9"/>
      <c r="ER1799" s="9"/>
      <c r="ES1799" s="9"/>
      <c r="ET1799" s="9"/>
      <c r="EU1799" s="9"/>
      <c r="EV1799" s="9"/>
      <c r="EW1799" s="9"/>
      <c r="EX1799" s="9"/>
      <c r="EY1799" s="9"/>
      <c r="EZ1799" s="9"/>
      <c r="FA1799" s="9"/>
      <c r="FB1799" s="9"/>
      <c r="FC1799" s="9"/>
      <c r="FD1799" s="9"/>
      <c r="FE1799" s="9"/>
      <c r="FF1799" s="9"/>
      <c r="FG1799" s="9"/>
      <c r="FH1799" s="9"/>
      <c r="FI1799" s="9"/>
      <c r="FJ1799" s="9"/>
      <c r="FK1799" s="9"/>
      <c r="FL1799" s="9"/>
      <c r="FM1799" s="9"/>
      <c r="FN1799" s="9"/>
      <c r="FO1799" s="9"/>
      <c r="FP1799" s="9"/>
      <c r="FQ1799" s="9"/>
      <c r="FR1799" s="9"/>
      <c r="FS1799" s="9"/>
      <c r="FT1799" s="9"/>
      <c r="FU1799" s="9"/>
      <c r="FV1799" s="9"/>
      <c r="FW1799" s="9"/>
      <c r="FX1799" s="9"/>
      <c r="FY1799" s="9"/>
      <c r="FZ1799" s="9"/>
      <c r="GA1799" s="9"/>
      <c r="GB1799" s="9"/>
      <c r="GC1799" s="9"/>
      <c r="GD1799" s="9"/>
      <c r="GE1799" s="9"/>
      <c r="GF1799" s="9"/>
      <c r="GG1799" s="9"/>
      <c r="GH1799" s="9"/>
      <c r="GI1799" s="9"/>
      <c r="GJ1799" s="9"/>
      <c r="GK1799" s="9"/>
      <c r="GL1799" s="9"/>
      <c r="GM1799" s="9"/>
      <c r="GN1799" s="9"/>
      <c r="GO1799" s="9"/>
      <c r="GP1799" s="9"/>
      <c r="GQ1799" s="9"/>
      <c r="GR1799" s="9"/>
      <c r="GS1799" s="9"/>
      <c r="GT1799" s="9"/>
      <c r="GU1799" s="9"/>
      <c r="GV1799" s="9"/>
      <c r="GW1799" s="9"/>
      <c r="GX1799" s="9"/>
      <c r="GY1799" s="9"/>
      <c r="GZ1799" s="9"/>
      <c r="HA1799" s="9"/>
      <c r="HB1799" s="9"/>
      <c r="HC1799" s="9"/>
      <c r="HD1799" s="9"/>
      <c r="HE1799" s="9"/>
      <c r="HF1799" s="9"/>
      <c r="HG1799" s="9"/>
      <c r="HH1799" s="9"/>
      <c r="HI1799" s="9"/>
      <c r="HJ1799" s="9"/>
      <c r="HK1799" s="9"/>
      <c r="HL1799" s="9"/>
      <c r="HM1799" s="9"/>
      <c r="HN1799" s="9"/>
      <c r="HO1799" s="9"/>
      <c r="HP1799" s="9"/>
      <c r="HQ1799" s="9"/>
      <c r="HR1799" s="9"/>
      <c r="HS1799" s="9"/>
      <c r="HT1799" s="9"/>
      <c r="HU1799" s="9"/>
      <c r="HV1799" s="9"/>
      <c r="HW1799" s="9"/>
      <c r="HX1799" s="9"/>
      <c r="HY1799" s="9"/>
    </row>
    <row r="1800" spans="1:233" s="53" customFormat="1" x14ac:dyDescent="0.2">
      <c r="A1800" s="50"/>
      <c r="B1800" s="50" t="s">
        <v>2438</v>
      </c>
      <c r="C1800" s="50" t="s">
        <v>4843</v>
      </c>
      <c r="D1800" s="51" t="s">
        <v>4844</v>
      </c>
      <c r="E1800" s="50"/>
      <c r="F1800" s="50" t="s">
        <v>4843</v>
      </c>
      <c r="G1800" s="52" t="s">
        <v>4851</v>
      </c>
      <c r="H1800" s="52"/>
      <c r="I1800" s="52"/>
      <c r="J1800" s="13"/>
      <c r="K1800" s="52"/>
      <c r="L1800" s="52"/>
      <c r="M1800" s="52"/>
      <c r="N1800" s="52"/>
      <c r="O1800" s="52"/>
      <c r="P1800" s="52"/>
      <c r="Q1800" s="52"/>
      <c r="R1800" s="52"/>
      <c r="S1800" s="52"/>
      <c r="T1800" s="52"/>
      <c r="U1800" s="52"/>
      <c r="V1800" s="52"/>
      <c r="W1800" s="52"/>
      <c r="X1800" s="52"/>
      <c r="Y1800" s="52"/>
      <c r="Z1800" s="52"/>
      <c r="AA1800" s="52"/>
      <c r="AB1800" s="52"/>
      <c r="AC1800" s="52"/>
      <c r="AD1800" s="52"/>
      <c r="AE1800" s="52"/>
      <c r="AF1800" s="52"/>
      <c r="AG1800" s="52"/>
      <c r="AH1800" s="52"/>
      <c r="AI1800" s="52"/>
      <c r="AJ1800" s="52"/>
      <c r="AK1800" s="52"/>
      <c r="AL1800" s="52"/>
      <c r="AM1800" s="52"/>
      <c r="AN1800" s="52"/>
      <c r="AO1800" s="52"/>
      <c r="AP1800" s="52"/>
      <c r="AQ1800" s="52"/>
      <c r="AR1800" s="52"/>
      <c r="AS1800" s="52"/>
      <c r="AT1800" s="52"/>
      <c r="AU1800" s="52"/>
      <c r="AV1800" s="52"/>
      <c r="AW1800" s="52"/>
      <c r="AX1800" s="52"/>
      <c r="AY1800" s="52"/>
      <c r="AZ1800" s="52"/>
      <c r="BA1800" s="52"/>
      <c r="BB1800" s="52"/>
      <c r="BC1800" s="52"/>
      <c r="BD1800" s="52"/>
      <c r="BE1800" s="52"/>
      <c r="BF1800" s="52"/>
      <c r="BG1800" s="52"/>
      <c r="BH1800" s="52"/>
      <c r="BI1800" s="52"/>
      <c r="BJ1800" s="52"/>
      <c r="BK1800" s="52"/>
      <c r="BL1800" s="52"/>
      <c r="BM1800" s="52"/>
      <c r="BN1800" s="52"/>
      <c r="BO1800" s="52"/>
      <c r="BP1800" s="52"/>
      <c r="BQ1800" s="52"/>
      <c r="BR1800" s="52"/>
      <c r="BS1800" s="52"/>
      <c r="BT1800" s="52"/>
      <c r="BU1800" s="52"/>
      <c r="BV1800" s="52"/>
      <c r="BW1800" s="52"/>
      <c r="BX1800" s="52"/>
      <c r="BY1800" s="52"/>
      <c r="BZ1800" s="52"/>
      <c r="CA1800" s="52"/>
      <c r="CB1800" s="52"/>
      <c r="CC1800" s="52"/>
      <c r="CD1800" s="52"/>
      <c r="CE1800" s="52"/>
      <c r="CF1800" s="52"/>
      <c r="CG1800" s="52"/>
      <c r="CH1800" s="52"/>
      <c r="CI1800" s="52"/>
      <c r="CJ1800" s="52"/>
      <c r="CK1800" s="52"/>
      <c r="CL1800" s="52"/>
      <c r="CM1800" s="52"/>
      <c r="CN1800" s="52"/>
      <c r="CO1800" s="52"/>
      <c r="CP1800" s="52"/>
      <c r="CQ1800" s="52"/>
      <c r="CR1800" s="52"/>
      <c r="CS1800" s="52"/>
      <c r="CT1800" s="52"/>
      <c r="CU1800" s="52"/>
      <c r="CV1800" s="52"/>
      <c r="CW1800" s="52"/>
      <c r="CX1800" s="52"/>
      <c r="CY1800" s="52"/>
      <c r="CZ1800" s="52"/>
      <c r="DA1800" s="52"/>
      <c r="DB1800" s="52"/>
      <c r="DC1800" s="52"/>
      <c r="DD1800" s="52"/>
      <c r="DE1800" s="52"/>
      <c r="DF1800" s="52"/>
      <c r="DG1800" s="52"/>
      <c r="DH1800" s="52"/>
      <c r="DI1800" s="52"/>
      <c r="DJ1800" s="52"/>
      <c r="DK1800" s="52"/>
      <c r="DL1800" s="52"/>
      <c r="DM1800" s="52"/>
      <c r="DN1800" s="52"/>
      <c r="DO1800" s="52"/>
      <c r="DP1800" s="52"/>
      <c r="DQ1800" s="52"/>
      <c r="DR1800" s="52"/>
      <c r="DS1800" s="52"/>
      <c r="DT1800" s="52"/>
      <c r="DU1800" s="52"/>
      <c r="DV1800" s="52"/>
      <c r="DW1800" s="52"/>
      <c r="DX1800" s="52"/>
      <c r="DY1800" s="52"/>
      <c r="DZ1800" s="52"/>
      <c r="EA1800" s="52"/>
      <c r="EB1800" s="52"/>
      <c r="EC1800" s="52"/>
      <c r="ED1800" s="52"/>
      <c r="EE1800" s="52"/>
      <c r="EF1800" s="52"/>
      <c r="EG1800" s="52"/>
      <c r="EH1800" s="52"/>
      <c r="EI1800" s="52"/>
      <c r="EJ1800" s="52"/>
      <c r="EK1800" s="52"/>
      <c r="EL1800" s="52"/>
      <c r="EM1800" s="52"/>
      <c r="EN1800" s="52"/>
      <c r="EO1800" s="52"/>
      <c r="EP1800" s="52"/>
      <c r="EQ1800" s="52"/>
      <c r="ER1800" s="52"/>
      <c r="ES1800" s="52"/>
      <c r="ET1800" s="52"/>
      <c r="EU1800" s="52"/>
      <c r="EV1800" s="52"/>
      <c r="EW1800" s="52"/>
      <c r="EX1800" s="52"/>
      <c r="EY1800" s="52"/>
      <c r="EZ1800" s="52"/>
      <c r="FA1800" s="52"/>
      <c r="FB1800" s="52"/>
      <c r="FC1800" s="52"/>
      <c r="FD1800" s="52"/>
      <c r="FE1800" s="52"/>
      <c r="FF1800" s="52"/>
      <c r="FG1800" s="52"/>
      <c r="FH1800" s="52"/>
      <c r="FI1800" s="52"/>
      <c r="FJ1800" s="52"/>
      <c r="FK1800" s="52"/>
      <c r="FL1800" s="52"/>
      <c r="FM1800" s="52"/>
      <c r="FN1800" s="52"/>
      <c r="FO1800" s="52"/>
      <c r="FP1800" s="52"/>
      <c r="FQ1800" s="52"/>
      <c r="FR1800" s="52"/>
      <c r="FS1800" s="52"/>
      <c r="FT1800" s="52"/>
      <c r="FU1800" s="52"/>
      <c r="FV1800" s="52"/>
      <c r="FW1800" s="52"/>
      <c r="FX1800" s="52"/>
      <c r="FY1800" s="52"/>
      <c r="FZ1800" s="52"/>
      <c r="GA1800" s="52"/>
      <c r="GB1800" s="52"/>
      <c r="GC1800" s="52"/>
      <c r="GD1800" s="52"/>
      <c r="GE1800" s="52"/>
      <c r="GF1800" s="52"/>
      <c r="GG1800" s="52"/>
      <c r="GH1800" s="52"/>
      <c r="GI1800" s="52"/>
      <c r="GJ1800" s="52"/>
      <c r="GK1800" s="52"/>
      <c r="GL1800" s="52"/>
      <c r="GM1800" s="52"/>
      <c r="GN1800" s="52"/>
      <c r="GO1800" s="52"/>
      <c r="GP1800" s="52"/>
      <c r="GQ1800" s="52"/>
      <c r="GR1800" s="52"/>
      <c r="GS1800" s="52"/>
      <c r="GT1800" s="52"/>
      <c r="GU1800" s="52"/>
      <c r="GV1800" s="52"/>
      <c r="GW1800" s="52"/>
      <c r="GX1800" s="52"/>
      <c r="GY1800" s="52"/>
      <c r="GZ1800" s="52"/>
      <c r="HA1800" s="52"/>
      <c r="HB1800" s="52"/>
      <c r="HC1800" s="52"/>
      <c r="HD1800" s="52"/>
      <c r="HE1800" s="52"/>
      <c r="HF1800" s="52"/>
      <c r="HG1800" s="52"/>
      <c r="HH1800" s="52"/>
      <c r="HI1800" s="52"/>
      <c r="HJ1800" s="52"/>
      <c r="HK1800" s="52"/>
      <c r="HL1800" s="52"/>
      <c r="HM1800" s="52"/>
      <c r="HN1800" s="52"/>
      <c r="HO1800" s="52"/>
      <c r="HP1800" s="52"/>
      <c r="HQ1800" s="52"/>
      <c r="HR1800" s="52"/>
      <c r="HS1800" s="52"/>
      <c r="HT1800" s="52"/>
      <c r="HU1800" s="52"/>
      <c r="HV1800" s="52"/>
      <c r="HW1800" s="52"/>
      <c r="HX1800" s="52"/>
      <c r="HY1800" s="52"/>
    </row>
    <row r="1801" spans="1:233" x14ac:dyDescent="0.2">
      <c r="A1801" s="12" t="s">
        <v>2266</v>
      </c>
      <c r="B1801" s="12"/>
      <c r="C1801" s="12" t="s">
        <v>2267</v>
      </c>
      <c r="D1801" s="13">
        <v>9480</v>
      </c>
      <c r="E1801" s="33"/>
      <c r="F1801" s="33" t="s">
        <v>6125</v>
      </c>
      <c r="G1801" s="9" t="s">
        <v>6451</v>
      </c>
      <c r="H1801" s="9"/>
      <c r="I1801" s="9"/>
      <c r="J1801" s="13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  <c r="DP1801" s="9"/>
      <c r="DQ1801" s="9"/>
      <c r="DR1801" s="9"/>
      <c r="DS1801" s="9"/>
      <c r="DT1801" s="9"/>
      <c r="DU1801" s="9"/>
      <c r="DV1801" s="9"/>
      <c r="DW1801" s="9"/>
      <c r="DX1801" s="9"/>
      <c r="DY1801" s="9"/>
      <c r="DZ1801" s="9"/>
      <c r="EA1801" s="9"/>
      <c r="EB1801" s="9"/>
      <c r="EC1801" s="9"/>
      <c r="ED1801" s="9"/>
      <c r="EE1801" s="9"/>
      <c r="EF1801" s="9"/>
      <c r="EG1801" s="9"/>
      <c r="EH1801" s="9"/>
      <c r="EI1801" s="9"/>
      <c r="EJ1801" s="9"/>
      <c r="EK1801" s="9"/>
      <c r="EL1801" s="9"/>
      <c r="EM1801" s="9"/>
      <c r="EN1801" s="9"/>
      <c r="EO1801" s="9"/>
      <c r="EP1801" s="9"/>
      <c r="EQ1801" s="9"/>
      <c r="ER1801" s="9"/>
      <c r="ES1801" s="9"/>
      <c r="ET1801" s="9"/>
      <c r="EU1801" s="9"/>
      <c r="EV1801" s="9"/>
      <c r="EW1801" s="9"/>
      <c r="EX1801" s="9"/>
      <c r="EY1801" s="9"/>
      <c r="EZ1801" s="9"/>
      <c r="FA1801" s="9"/>
      <c r="FB1801" s="9"/>
      <c r="FC1801" s="9"/>
      <c r="FD1801" s="9"/>
      <c r="FE1801" s="9"/>
      <c r="FF1801" s="9"/>
      <c r="FG1801" s="9"/>
      <c r="FH1801" s="9"/>
      <c r="FI1801" s="9"/>
      <c r="FJ1801" s="9"/>
      <c r="FK1801" s="9"/>
      <c r="FL1801" s="9"/>
      <c r="FM1801" s="9"/>
      <c r="FN1801" s="9"/>
      <c r="FO1801" s="9"/>
      <c r="FP1801" s="9"/>
      <c r="FQ1801" s="9"/>
      <c r="FR1801" s="9"/>
      <c r="FS1801" s="9"/>
      <c r="FT1801" s="9"/>
      <c r="FU1801" s="9"/>
      <c r="FV1801" s="9"/>
      <c r="FW1801" s="9"/>
      <c r="FX1801" s="9"/>
      <c r="FY1801" s="9"/>
      <c r="FZ1801" s="9"/>
      <c r="GA1801" s="9"/>
      <c r="GB1801" s="9"/>
      <c r="GC1801" s="9"/>
      <c r="GD1801" s="9"/>
      <c r="GE1801" s="9"/>
      <c r="GF1801" s="9"/>
      <c r="GG1801" s="9"/>
      <c r="GH1801" s="9"/>
      <c r="GI1801" s="9"/>
      <c r="GJ1801" s="9"/>
      <c r="GK1801" s="9"/>
      <c r="GL1801" s="9"/>
      <c r="GM1801" s="9"/>
      <c r="GN1801" s="9"/>
      <c r="GO1801" s="9"/>
      <c r="GP1801" s="9"/>
      <c r="GQ1801" s="9"/>
      <c r="GR1801" s="9"/>
      <c r="GS1801" s="9"/>
      <c r="GT1801" s="9"/>
      <c r="GU1801" s="9"/>
      <c r="GV1801" s="9"/>
      <c r="GW1801" s="9"/>
      <c r="GX1801" s="9"/>
      <c r="GY1801" s="9"/>
      <c r="GZ1801" s="9"/>
      <c r="HA1801" s="9"/>
      <c r="HB1801" s="9"/>
      <c r="HC1801" s="9"/>
      <c r="HD1801" s="9"/>
      <c r="HE1801" s="9"/>
      <c r="HF1801" s="9"/>
      <c r="HG1801" s="9"/>
      <c r="HH1801" s="9"/>
      <c r="HI1801" s="9"/>
      <c r="HJ1801" s="9"/>
      <c r="HK1801" s="9"/>
      <c r="HL1801" s="9"/>
      <c r="HM1801" s="9"/>
      <c r="HN1801" s="9"/>
      <c r="HO1801" s="9"/>
      <c r="HP1801" s="9"/>
      <c r="HQ1801" s="9"/>
      <c r="HR1801" s="9"/>
      <c r="HS1801" s="9"/>
      <c r="HT1801" s="9"/>
      <c r="HU1801" s="9"/>
      <c r="HV1801" s="9"/>
      <c r="HW1801" s="9"/>
      <c r="HX1801" s="9"/>
      <c r="HY1801" s="9"/>
    </row>
    <row r="1802" spans="1:233" x14ac:dyDescent="0.2">
      <c r="A1802" s="12" t="s">
        <v>2268</v>
      </c>
      <c r="B1802" s="12"/>
      <c r="C1802" s="12" t="s">
        <v>2269</v>
      </c>
      <c r="D1802" s="13">
        <v>8900</v>
      </c>
      <c r="E1802" s="33"/>
      <c r="F1802" s="33" t="s">
        <v>6125</v>
      </c>
      <c r="G1802" s="9" t="s">
        <v>6451</v>
      </c>
      <c r="H1802" s="9"/>
      <c r="I1802" s="9"/>
      <c r="J1802" s="13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  <c r="DP1802" s="9"/>
      <c r="DQ1802" s="9"/>
      <c r="DR1802" s="9"/>
      <c r="DS1802" s="9"/>
      <c r="DT1802" s="9"/>
      <c r="DU1802" s="9"/>
      <c r="DV1802" s="9"/>
      <c r="DW1802" s="9"/>
      <c r="DX1802" s="9"/>
      <c r="DY1802" s="9"/>
      <c r="DZ1802" s="9"/>
      <c r="EA1802" s="9"/>
      <c r="EB1802" s="9"/>
      <c r="EC1802" s="9"/>
      <c r="ED1802" s="9"/>
      <c r="EE1802" s="9"/>
      <c r="EF1802" s="9"/>
      <c r="EG1802" s="9"/>
      <c r="EH1802" s="9"/>
      <c r="EI1802" s="9"/>
      <c r="EJ1802" s="9"/>
      <c r="EK1802" s="9"/>
      <c r="EL1802" s="9"/>
      <c r="EM1802" s="9"/>
      <c r="EN1802" s="9"/>
      <c r="EO1802" s="9"/>
      <c r="EP1802" s="9"/>
      <c r="EQ1802" s="9"/>
      <c r="ER1802" s="9"/>
      <c r="ES1802" s="9"/>
      <c r="ET1802" s="9"/>
      <c r="EU1802" s="9"/>
      <c r="EV1802" s="9"/>
      <c r="EW1802" s="9"/>
      <c r="EX1802" s="9"/>
      <c r="EY1802" s="9"/>
      <c r="EZ1802" s="9"/>
      <c r="FA1802" s="9"/>
      <c r="FB1802" s="9"/>
      <c r="FC1802" s="9"/>
      <c r="FD1802" s="9"/>
      <c r="FE1802" s="9"/>
      <c r="FF1802" s="9"/>
      <c r="FG1802" s="9"/>
      <c r="FH1802" s="9"/>
      <c r="FI1802" s="9"/>
      <c r="FJ1802" s="9"/>
      <c r="FK1802" s="9"/>
      <c r="FL1802" s="9"/>
      <c r="FM1802" s="9"/>
      <c r="FN1802" s="9"/>
      <c r="FO1802" s="9"/>
      <c r="FP1802" s="9"/>
      <c r="FQ1802" s="9"/>
      <c r="FR1802" s="9"/>
      <c r="FS1802" s="9"/>
      <c r="FT1802" s="9"/>
      <c r="FU1802" s="9"/>
      <c r="FV1802" s="9"/>
      <c r="FW1802" s="9"/>
      <c r="FX1802" s="9"/>
      <c r="FY1802" s="9"/>
      <c r="FZ1802" s="9"/>
      <c r="GA1802" s="9"/>
      <c r="GB1802" s="9"/>
      <c r="GC1802" s="9"/>
      <c r="GD1802" s="9"/>
      <c r="GE1802" s="9"/>
      <c r="GF1802" s="9"/>
      <c r="GG1802" s="9"/>
      <c r="GH1802" s="9"/>
      <c r="GI1802" s="9"/>
      <c r="GJ1802" s="9"/>
      <c r="GK1802" s="9"/>
      <c r="GL1802" s="9"/>
      <c r="GM1802" s="9"/>
      <c r="GN1802" s="9"/>
      <c r="GO1802" s="9"/>
      <c r="GP1802" s="9"/>
      <c r="GQ1802" s="9"/>
      <c r="GR1802" s="9"/>
      <c r="GS1802" s="9"/>
      <c r="GT1802" s="9"/>
      <c r="GU1802" s="9"/>
      <c r="GV1802" s="9"/>
      <c r="GW1802" s="9"/>
      <c r="GX1802" s="9"/>
      <c r="GY1802" s="9"/>
      <c r="GZ1802" s="9"/>
      <c r="HA1802" s="9"/>
      <c r="HB1802" s="9"/>
      <c r="HC1802" s="9"/>
      <c r="HD1802" s="9"/>
      <c r="HE1802" s="9"/>
      <c r="HF1802" s="9"/>
      <c r="HG1802" s="9"/>
      <c r="HH1802" s="9"/>
      <c r="HI1802" s="9"/>
      <c r="HJ1802" s="9"/>
      <c r="HK1802" s="9"/>
      <c r="HL1802" s="9"/>
      <c r="HM1802" s="9"/>
      <c r="HN1802" s="9"/>
      <c r="HO1802" s="9"/>
      <c r="HP1802" s="9"/>
      <c r="HQ1802" s="9"/>
      <c r="HR1802" s="9"/>
      <c r="HS1802" s="9"/>
      <c r="HT1802" s="9"/>
      <c r="HU1802" s="9"/>
      <c r="HV1802" s="9"/>
      <c r="HW1802" s="9"/>
      <c r="HX1802" s="9"/>
      <c r="HY1802" s="9"/>
    </row>
    <row r="1803" spans="1:233" x14ac:dyDescent="0.2">
      <c r="A1803" s="12" t="s">
        <v>2270</v>
      </c>
      <c r="B1803" s="12"/>
      <c r="C1803" s="12" t="s">
        <v>2271</v>
      </c>
      <c r="D1803" s="13">
        <v>10570</v>
      </c>
      <c r="E1803" s="33"/>
      <c r="F1803" s="33" t="s">
        <v>6125</v>
      </c>
      <c r="G1803" s="9" t="s">
        <v>6451</v>
      </c>
      <c r="H1803" s="9"/>
      <c r="I1803" s="9"/>
      <c r="J1803" s="13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  <c r="DP1803" s="9"/>
      <c r="DQ1803" s="9"/>
      <c r="DR1803" s="9"/>
      <c r="DS1803" s="9"/>
      <c r="DT1803" s="9"/>
      <c r="DU1803" s="9"/>
      <c r="DV1803" s="9"/>
      <c r="DW1803" s="9"/>
      <c r="DX1803" s="9"/>
      <c r="DY1803" s="9"/>
      <c r="DZ1803" s="9"/>
      <c r="EA1803" s="9"/>
      <c r="EB1803" s="9"/>
      <c r="EC1803" s="9"/>
      <c r="ED1803" s="9"/>
      <c r="EE1803" s="9"/>
      <c r="EF1803" s="9"/>
      <c r="EG1803" s="9"/>
      <c r="EH1803" s="9"/>
      <c r="EI1803" s="9"/>
      <c r="EJ1803" s="9"/>
      <c r="EK1803" s="9"/>
      <c r="EL1803" s="9"/>
      <c r="EM1803" s="9"/>
      <c r="EN1803" s="9"/>
      <c r="EO1803" s="9"/>
      <c r="EP1803" s="9"/>
      <c r="EQ1803" s="9"/>
      <c r="ER1803" s="9"/>
      <c r="ES1803" s="9"/>
      <c r="ET1803" s="9"/>
      <c r="EU1803" s="9"/>
      <c r="EV1803" s="9"/>
      <c r="EW1803" s="9"/>
      <c r="EX1803" s="9"/>
      <c r="EY1803" s="9"/>
      <c r="EZ1803" s="9"/>
      <c r="FA1803" s="9"/>
      <c r="FB1803" s="9"/>
      <c r="FC1803" s="9"/>
      <c r="FD1803" s="9"/>
      <c r="FE1803" s="9"/>
      <c r="FF1803" s="9"/>
      <c r="FG1803" s="9"/>
      <c r="FH1803" s="9"/>
      <c r="FI1803" s="9"/>
      <c r="FJ1803" s="9"/>
      <c r="FK1803" s="9"/>
      <c r="FL1803" s="9"/>
      <c r="FM1803" s="9"/>
      <c r="FN1803" s="9"/>
      <c r="FO1803" s="9"/>
      <c r="FP1803" s="9"/>
      <c r="FQ1803" s="9"/>
      <c r="FR1803" s="9"/>
      <c r="FS1803" s="9"/>
      <c r="FT1803" s="9"/>
      <c r="FU1803" s="9"/>
      <c r="FV1803" s="9"/>
      <c r="FW1803" s="9"/>
      <c r="FX1803" s="9"/>
      <c r="FY1803" s="9"/>
      <c r="FZ1803" s="9"/>
      <c r="GA1803" s="9"/>
      <c r="GB1803" s="9"/>
      <c r="GC1803" s="9"/>
      <c r="GD1803" s="9"/>
      <c r="GE1803" s="9"/>
      <c r="GF1803" s="9"/>
      <c r="GG1803" s="9"/>
      <c r="GH1803" s="9"/>
      <c r="GI1803" s="9"/>
      <c r="GJ1803" s="9"/>
      <c r="GK1803" s="9"/>
      <c r="GL1803" s="9"/>
      <c r="GM1803" s="9"/>
      <c r="GN1803" s="9"/>
      <c r="GO1803" s="9"/>
      <c r="GP1803" s="9"/>
      <c r="GQ1803" s="9"/>
      <c r="GR1803" s="9"/>
      <c r="GS1803" s="9"/>
      <c r="GT1803" s="9"/>
      <c r="GU1803" s="9"/>
      <c r="GV1803" s="9"/>
      <c r="GW1803" s="9"/>
      <c r="GX1803" s="9"/>
      <c r="GY1803" s="9"/>
      <c r="GZ1803" s="9"/>
      <c r="HA1803" s="9"/>
      <c r="HB1803" s="9"/>
      <c r="HC1803" s="9"/>
      <c r="HD1803" s="9"/>
      <c r="HE1803" s="9"/>
      <c r="HF1803" s="9"/>
      <c r="HG1803" s="9"/>
      <c r="HH1803" s="9"/>
      <c r="HI1803" s="9"/>
      <c r="HJ1803" s="9"/>
      <c r="HK1803" s="9"/>
      <c r="HL1803" s="9"/>
      <c r="HM1803" s="9"/>
      <c r="HN1803" s="9"/>
      <c r="HO1803" s="9"/>
      <c r="HP1803" s="9"/>
      <c r="HQ1803" s="9"/>
      <c r="HR1803" s="9"/>
      <c r="HS1803" s="9"/>
      <c r="HT1803" s="9"/>
      <c r="HU1803" s="9"/>
      <c r="HV1803" s="9"/>
      <c r="HW1803" s="9"/>
      <c r="HX1803" s="9"/>
      <c r="HY1803" s="9"/>
    </row>
    <row r="1804" spans="1:233" x14ac:dyDescent="0.2">
      <c r="A1804" s="12" t="s">
        <v>2272</v>
      </c>
      <c r="B1804" s="12"/>
      <c r="C1804" s="12" t="s">
        <v>2273</v>
      </c>
      <c r="D1804" s="13">
        <v>12450</v>
      </c>
      <c r="E1804" s="33"/>
      <c r="F1804" s="33" t="s">
        <v>6125</v>
      </c>
      <c r="G1804" s="9" t="s">
        <v>6451</v>
      </c>
      <c r="H1804" s="9"/>
      <c r="I1804" s="9"/>
      <c r="J1804" s="13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  <c r="DP1804" s="9"/>
      <c r="DQ1804" s="9"/>
      <c r="DR1804" s="9"/>
      <c r="DS1804" s="9"/>
      <c r="DT1804" s="9"/>
      <c r="DU1804" s="9"/>
      <c r="DV1804" s="9"/>
      <c r="DW1804" s="9"/>
      <c r="DX1804" s="9"/>
      <c r="DY1804" s="9"/>
      <c r="DZ1804" s="9"/>
      <c r="EA1804" s="9"/>
      <c r="EB1804" s="9"/>
      <c r="EC1804" s="9"/>
      <c r="ED1804" s="9"/>
      <c r="EE1804" s="9"/>
      <c r="EF1804" s="9"/>
      <c r="EG1804" s="9"/>
      <c r="EH1804" s="9"/>
      <c r="EI1804" s="9"/>
      <c r="EJ1804" s="9"/>
      <c r="EK1804" s="9"/>
      <c r="EL1804" s="9"/>
      <c r="EM1804" s="9"/>
      <c r="EN1804" s="9"/>
      <c r="EO1804" s="9"/>
      <c r="EP1804" s="9"/>
      <c r="EQ1804" s="9"/>
      <c r="ER1804" s="9"/>
      <c r="ES1804" s="9"/>
      <c r="ET1804" s="9"/>
      <c r="EU1804" s="9"/>
      <c r="EV1804" s="9"/>
      <c r="EW1804" s="9"/>
      <c r="EX1804" s="9"/>
      <c r="EY1804" s="9"/>
      <c r="EZ1804" s="9"/>
      <c r="FA1804" s="9"/>
      <c r="FB1804" s="9"/>
      <c r="FC1804" s="9"/>
      <c r="FD1804" s="9"/>
      <c r="FE1804" s="9"/>
      <c r="FF1804" s="9"/>
      <c r="FG1804" s="9"/>
      <c r="FH1804" s="9"/>
      <c r="FI1804" s="9"/>
      <c r="FJ1804" s="9"/>
      <c r="FK1804" s="9"/>
      <c r="FL1804" s="9"/>
      <c r="FM1804" s="9"/>
      <c r="FN1804" s="9"/>
      <c r="FO1804" s="9"/>
      <c r="FP1804" s="9"/>
      <c r="FQ1804" s="9"/>
      <c r="FR1804" s="9"/>
      <c r="FS1804" s="9"/>
      <c r="FT1804" s="9"/>
      <c r="FU1804" s="9"/>
      <c r="FV1804" s="9"/>
      <c r="FW1804" s="9"/>
      <c r="FX1804" s="9"/>
      <c r="FY1804" s="9"/>
      <c r="FZ1804" s="9"/>
      <c r="GA1804" s="9"/>
      <c r="GB1804" s="9"/>
      <c r="GC1804" s="9"/>
      <c r="GD1804" s="9"/>
      <c r="GE1804" s="9"/>
      <c r="GF1804" s="9"/>
      <c r="GG1804" s="9"/>
      <c r="GH1804" s="9"/>
      <c r="GI1804" s="9"/>
      <c r="GJ1804" s="9"/>
      <c r="GK1804" s="9"/>
      <c r="GL1804" s="9"/>
      <c r="GM1804" s="9"/>
      <c r="GN1804" s="9"/>
      <c r="GO1804" s="9"/>
      <c r="GP1804" s="9"/>
      <c r="GQ1804" s="9"/>
      <c r="GR1804" s="9"/>
      <c r="GS1804" s="9"/>
      <c r="GT1804" s="9"/>
      <c r="GU1804" s="9"/>
      <c r="GV1804" s="9"/>
      <c r="GW1804" s="9"/>
      <c r="GX1804" s="9"/>
      <c r="GY1804" s="9"/>
      <c r="GZ1804" s="9"/>
      <c r="HA1804" s="9"/>
      <c r="HB1804" s="9"/>
      <c r="HC1804" s="9"/>
      <c r="HD1804" s="9"/>
      <c r="HE1804" s="9"/>
      <c r="HF1804" s="9"/>
      <c r="HG1804" s="9"/>
      <c r="HH1804" s="9"/>
      <c r="HI1804" s="9"/>
      <c r="HJ1804" s="9"/>
      <c r="HK1804" s="9"/>
      <c r="HL1804" s="9"/>
      <c r="HM1804" s="9"/>
      <c r="HN1804" s="9"/>
      <c r="HO1804" s="9"/>
      <c r="HP1804" s="9"/>
      <c r="HQ1804" s="9"/>
      <c r="HR1804" s="9"/>
      <c r="HS1804" s="9"/>
      <c r="HT1804" s="9"/>
      <c r="HU1804" s="9"/>
      <c r="HV1804" s="9"/>
      <c r="HW1804" s="9"/>
      <c r="HX1804" s="9"/>
      <c r="HY1804" s="9"/>
    </row>
    <row r="1805" spans="1:233" x14ac:dyDescent="0.2">
      <c r="A1805" s="12" t="s">
        <v>2274</v>
      </c>
      <c r="B1805" s="12"/>
      <c r="C1805" s="12" t="s">
        <v>2275</v>
      </c>
      <c r="D1805" s="13">
        <v>11150</v>
      </c>
      <c r="E1805" s="33"/>
      <c r="F1805" s="33" t="s">
        <v>6125</v>
      </c>
      <c r="G1805" s="9" t="s">
        <v>6451</v>
      </c>
      <c r="H1805" s="9"/>
      <c r="I1805" s="9"/>
      <c r="J1805" s="13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  <c r="DP1805" s="9"/>
      <c r="DQ1805" s="9"/>
      <c r="DR1805" s="9"/>
      <c r="DS1805" s="9"/>
      <c r="DT1805" s="9"/>
      <c r="DU1805" s="9"/>
      <c r="DV1805" s="9"/>
      <c r="DW1805" s="9"/>
      <c r="DX1805" s="9"/>
      <c r="DY1805" s="9"/>
      <c r="DZ1805" s="9"/>
      <c r="EA1805" s="9"/>
      <c r="EB1805" s="9"/>
      <c r="EC1805" s="9"/>
      <c r="ED1805" s="9"/>
      <c r="EE1805" s="9"/>
      <c r="EF1805" s="9"/>
      <c r="EG1805" s="9"/>
      <c r="EH1805" s="9"/>
      <c r="EI1805" s="9"/>
      <c r="EJ1805" s="9"/>
      <c r="EK1805" s="9"/>
      <c r="EL1805" s="9"/>
      <c r="EM1805" s="9"/>
      <c r="EN1805" s="9"/>
      <c r="EO1805" s="9"/>
      <c r="EP1805" s="9"/>
      <c r="EQ1805" s="9"/>
      <c r="ER1805" s="9"/>
      <c r="ES1805" s="9"/>
      <c r="ET1805" s="9"/>
      <c r="EU1805" s="9"/>
      <c r="EV1805" s="9"/>
      <c r="EW1805" s="9"/>
      <c r="EX1805" s="9"/>
      <c r="EY1805" s="9"/>
      <c r="EZ1805" s="9"/>
      <c r="FA1805" s="9"/>
      <c r="FB1805" s="9"/>
      <c r="FC1805" s="9"/>
      <c r="FD1805" s="9"/>
      <c r="FE1805" s="9"/>
      <c r="FF1805" s="9"/>
      <c r="FG1805" s="9"/>
      <c r="FH1805" s="9"/>
      <c r="FI1805" s="9"/>
      <c r="FJ1805" s="9"/>
      <c r="FK1805" s="9"/>
      <c r="FL1805" s="9"/>
      <c r="FM1805" s="9"/>
      <c r="FN1805" s="9"/>
      <c r="FO1805" s="9"/>
      <c r="FP1805" s="9"/>
      <c r="FQ1805" s="9"/>
      <c r="FR1805" s="9"/>
      <c r="FS1805" s="9"/>
      <c r="FT1805" s="9"/>
      <c r="FU1805" s="9"/>
      <c r="FV1805" s="9"/>
      <c r="FW1805" s="9"/>
      <c r="FX1805" s="9"/>
      <c r="FY1805" s="9"/>
      <c r="FZ1805" s="9"/>
      <c r="GA1805" s="9"/>
      <c r="GB1805" s="9"/>
      <c r="GC1805" s="9"/>
      <c r="GD1805" s="9"/>
      <c r="GE1805" s="9"/>
      <c r="GF1805" s="9"/>
      <c r="GG1805" s="9"/>
      <c r="GH1805" s="9"/>
      <c r="GI1805" s="9"/>
      <c r="GJ1805" s="9"/>
      <c r="GK1805" s="9"/>
      <c r="GL1805" s="9"/>
      <c r="GM1805" s="9"/>
      <c r="GN1805" s="9"/>
      <c r="GO1805" s="9"/>
      <c r="GP1805" s="9"/>
      <c r="GQ1805" s="9"/>
      <c r="GR1805" s="9"/>
      <c r="GS1805" s="9"/>
      <c r="GT1805" s="9"/>
      <c r="GU1805" s="9"/>
      <c r="GV1805" s="9"/>
      <c r="GW1805" s="9"/>
      <c r="GX1805" s="9"/>
      <c r="GY1805" s="9"/>
      <c r="GZ1805" s="9"/>
      <c r="HA1805" s="9"/>
      <c r="HB1805" s="9"/>
      <c r="HC1805" s="9"/>
      <c r="HD1805" s="9"/>
      <c r="HE1805" s="9"/>
      <c r="HF1805" s="9"/>
      <c r="HG1805" s="9"/>
      <c r="HH1805" s="9"/>
      <c r="HI1805" s="9"/>
      <c r="HJ1805" s="9"/>
      <c r="HK1805" s="9"/>
      <c r="HL1805" s="9"/>
      <c r="HM1805" s="9"/>
      <c r="HN1805" s="9"/>
      <c r="HO1805" s="9"/>
      <c r="HP1805" s="9"/>
      <c r="HQ1805" s="9"/>
      <c r="HR1805" s="9"/>
      <c r="HS1805" s="9"/>
      <c r="HT1805" s="9"/>
      <c r="HU1805" s="9"/>
      <c r="HV1805" s="9"/>
      <c r="HW1805" s="9"/>
      <c r="HX1805" s="9"/>
      <c r="HY1805" s="9"/>
    </row>
    <row r="1806" spans="1:233" x14ac:dyDescent="0.2">
      <c r="A1806" s="12" t="s">
        <v>2276</v>
      </c>
      <c r="B1806" s="12"/>
      <c r="C1806" s="12" t="s">
        <v>2277</v>
      </c>
      <c r="D1806" s="13">
        <v>13050</v>
      </c>
      <c r="E1806" s="33"/>
      <c r="F1806" s="33" t="s">
        <v>6125</v>
      </c>
      <c r="G1806" s="9" t="s">
        <v>6451</v>
      </c>
      <c r="H1806" s="9"/>
      <c r="I1806" s="9"/>
      <c r="J1806" s="13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  <c r="DP1806" s="9"/>
      <c r="DQ1806" s="9"/>
      <c r="DR1806" s="9"/>
      <c r="DS1806" s="9"/>
      <c r="DT1806" s="9"/>
      <c r="DU1806" s="9"/>
      <c r="DV1806" s="9"/>
      <c r="DW1806" s="9"/>
      <c r="DX1806" s="9"/>
      <c r="DY1806" s="9"/>
      <c r="DZ1806" s="9"/>
      <c r="EA1806" s="9"/>
      <c r="EB1806" s="9"/>
      <c r="EC1806" s="9"/>
      <c r="ED1806" s="9"/>
      <c r="EE1806" s="9"/>
      <c r="EF1806" s="9"/>
      <c r="EG1806" s="9"/>
      <c r="EH1806" s="9"/>
      <c r="EI1806" s="9"/>
      <c r="EJ1806" s="9"/>
      <c r="EK1806" s="9"/>
      <c r="EL1806" s="9"/>
      <c r="EM1806" s="9"/>
      <c r="EN1806" s="9"/>
      <c r="EO1806" s="9"/>
      <c r="EP1806" s="9"/>
      <c r="EQ1806" s="9"/>
      <c r="ER1806" s="9"/>
      <c r="ES1806" s="9"/>
      <c r="ET1806" s="9"/>
      <c r="EU1806" s="9"/>
      <c r="EV1806" s="9"/>
      <c r="EW1806" s="9"/>
      <c r="EX1806" s="9"/>
      <c r="EY1806" s="9"/>
      <c r="EZ1806" s="9"/>
      <c r="FA1806" s="9"/>
      <c r="FB1806" s="9"/>
      <c r="FC1806" s="9"/>
      <c r="FD1806" s="9"/>
      <c r="FE1806" s="9"/>
      <c r="FF1806" s="9"/>
      <c r="FG1806" s="9"/>
      <c r="FH1806" s="9"/>
      <c r="FI1806" s="9"/>
      <c r="FJ1806" s="9"/>
      <c r="FK1806" s="9"/>
      <c r="FL1806" s="9"/>
      <c r="FM1806" s="9"/>
      <c r="FN1806" s="9"/>
      <c r="FO1806" s="9"/>
      <c r="FP1806" s="9"/>
      <c r="FQ1806" s="9"/>
      <c r="FR1806" s="9"/>
      <c r="FS1806" s="9"/>
      <c r="FT1806" s="9"/>
      <c r="FU1806" s="9"/>
      <c r="FV1806" s="9"/>
      <c r="FW1806" s="9"/>
      <c r="FX1806" s="9"/>
      <c r="FY1806" s="9"/>
      <c r="FZ1806" s="9"/>
      <c r="GA1806" s="9"/>
      <c r="GB1806" s="9"/>
      <c r="GC1806" s="9"/>
      <c r="GD1806" s="9"/>
      <c r="GE1806" s="9"/>
      <c r="GF1806" s="9"/>
      <c r="GG1806" s="9"/>
      <c r="GH1806" s="9"/>
      <c r="GI1806" s="9"/>
      <c r="GJ1806" s="9"/>
      <c r="GK1806" s="9"/>
      <c r="GL1806" s="9"/>
      <c r="GM1806" s="9"/>
      <c r="GN1806" s="9"/>
      <c r="GO1806" s="9"/>
      <c r="GP1806" s="9"/>
      <c r="GQ1806" s="9"/>
      <c r="GR1806" s="9"/>
      <c r="GS1806" s="9"/>
      <c r="GT1806" s="9"/>
      <c r="GU1806" s="9"/>
      <c r="GV1806" s="9"/>
      <c r="GW1806" s="9"/>
      <c r="GX1806" s="9"/>
      <c r="GY1806" s="9"/>
      <c r="GZ1806" s="9"/>
      <c r="HA1806" s="9"/>
      <c r="HB1806" s="9"/>
      <c r="HC1806" s="9"/>
      <c r="HD1806" s="9"/>
      <c r="HE1806" s="9"/>
      <c r="HF1806" s="9"/>
      <c r="HG1806" s="9"/>
      <c r="HH1806" s="9"/>
      <c r="HI1806" s="9"/>
      <c r="HJ1806" s="9"/>
      <c r="HK1806" s="9"/>
      <c r="HL1806" s="9"/>
      <c r="HM1806" s="9"/>
      <c r="HN1806" s="9"/>
      <c r="HO1806" s="9"/>
      <c r="HP1806" s="9"/>
      <c r="HQ1806" s="9"/>
      <c r="HR1806" s="9"/>
      <c r="HS1806" s="9"/>
      <c r="HT1806" s="9"/>
      <c r="HU1806" s="9"/>
      <c r="HV1806" s="9"/>
      <c r="HW1806" s="9"/>
      <c r="HX1806" s="9"/>
      <c r="HY1806" s="9"/>
    </row>
    <row r="1807" spans="1:233" x14ac:dyDescent="0.2">
      <c r="A1807" s="12" t="s">
        <v>2278</v>
      </c>
      <c r="B1807" s="12"/>
      <c r="C1807" s="12" t="s">
        <v>2279</v>
      </c>
      <c r="D1807" s="13">
        <v>11990</v>
      </c>
      <c r="E1807" s="33"/>
      <c r="F1807" s="33" t="s">
        <v>6125</v>
      </c>
      <c r="G1807" s="9" t="s">
        <v>6451</v>
      </c>
      <c r="H1807" s="9"/>
      <c r="I1807" s="9"/>
      <c r="J1807" s="13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  <c r="DP1807" s="9"/>
      <c r="DQ1807" s="9"/>
      <c r="DR1807" s="9"/>
      <c r="DS1807" s="9"/>
      <c r="DT1807" s="9"/>
      <c r="DU1807" s="9"/>
      <c r="DV1807" s="9"/>
      <c r="DW1807" s="9"/>
      <c r="DX1807" s="9"/>
      <c r="DY1807" s="9"/>
      <c r="DZ1807" s="9"/>
      <c r="EA1807" s="9"/>
      <c r="EB1807" s="9"/>
      <c r="EC1807" s="9"/>
      <c r="ED1807" s="9"/>
      <c r="EE1807" s="9"/>
      <c r="EF1807" s="9"/>
      <c r="EG1807" s="9"/>
      <c r="EH1807" s="9"/>
      <c r="EI1807" s="9"/>
      <c r="EJ1807" s="9"/>
      <c r="EK1807" s="9"/>
      <c r="EL1807" s="9"/>
      <c r="EM1807" s="9"/>
      <c r="EN1807" s="9"/>
      <c r="EO1807" s="9"/>
      <c r="EP1807" s="9"/>
      <c r="EQ1807" s="9"/>
      <c r="ER1807" s="9"/>
      <c r="ES1807" s="9"/>
      <c r="ET1807" s="9"/>
      <c r="EU1807" s="9"/>
      <c r="EV1807" s="9"/>
      <c r="EW1807" s="9"/>
      <c r="EX1807" s="9"/>
      <c r="EY1807" s="9"/>
      <c r="EZ1807" s="9"/>
      <c r="FA1807" s="9"/>
      <c r="FB1807" s="9"/>
      <c r="FC1807" s="9"/>
      <c r="FD1807" s="9"/>
      <c r="FE1807" s="9"/>
      <c r="FF1807" s="9"/>
      <c r="FG1807" s="9"/>
      <c r="FH1807" s="9"/>
      <c r="FI1807" s="9"/>
      <c r="FJ1807" s="9"/>
      <c r="FK1807" s="9"/>
      <c r="FL1807" s="9"/>
      <c r="FM1807" s="9"/>
      <c r="FN1807" s="9"/>
      <c r="FO1807" s="9"/>
      <c r="FP1807" s="9"/>
      <c r="FQ1807" s="9"/>
      <c r="FR1807" s="9"/>
      <c r="FS1807" s="9"/>
      <c r="FT1807" s="9"/>
      <c r="FU1807" s="9"/>
      <c r="FV1807" s="9"/>
      <c r="FW1807" s="9"/>
      <c r="FX1807" s="9"/>
      <c r="FY1807" s="9"/>
      <c r="FZ1807" s="9"/>
      <c r="GA1807" s="9"/>
      <c r="GB1807" s="9"/>
      <c r="GC1807" s="9"/>
      <c r="GD1807" s="9"/>
      <c r="GE1807" s="9"/>
      <c r="GF1807" s="9"/>
      <c r="GG1807" s="9"/>
      <c r="GH1807" s="9"/>
      <c r="GI1807" s="9"/>
      <c r="GJ1807" s="9"/>
      <c r="GK1807" s="9"/>
      <c r="GL1807" s="9"/>
      <c r="GM1807" s="9"/>
      <c r="GN1807" s="9"/>
      <c r="GO1807" s="9"/>
      <c r="GP1807" s="9"/>
      <c r="GQ1807" s="9"/>
      <c r="GR1807" s="9"/>
      <c r="GS1807" s="9"/>
      <c r="GT1807" s="9"/>
      <c r="GU1807" s="9"/>
      <c r="GV1807" s="9"/>
      <c r="GW1807" s="9"/>
      <c r="GX1807" s="9"/>
      <c r="GY1807" s="9"/>
      <c r="GZ1807" s="9"/>
      <c r="HA1807" s="9"/>
      <c r="HB1807" s="9"/>
      <c r="HC1807" s="9"/>
      <c r="HD1807" s="9"/>
      <c r="HE1807" s="9"/>
      <c r="HF1807" s="9"/>
      <c r="HG1807" s="9"/>
      <c r="HH1807" s="9"/>
      <c r="HI1807" s="9"/>
      <c r="HJ1807" s="9"/>
      <c r="HK1807" s="9"/>
      <c r="HL1807" s="9"/>
      <c r="HM1807" s="9"/>
      <c r="HN1807" s="9"/>
      <c r="HO1807" s="9"/>
      <c r="HP1807" s="9"/>
      <c r="HQ1807" s="9"/>
      <c r="HR1807" s="9"/>
      <c r="HS1807" s="9"/>
      <c r="HT1807" s="9"/>
      <c r="HU1807" s="9"/>
      <c r="HV1807" s="9"/>
      <c r="HW1807" s="9"/>
      <c r="HX1807" s="9"/>
      <c r="HY1807" s="9"/>
    </row>
    <row r="1808" spans="1:233" x14ac:dyDescent="0.2">
      <c r="A1808" s="12" t="s">
        <v>2280</v>
      </c>
      <c r="B1808" s="12"/>
      <c r="C1808" s="12" t="s">
        <v>2281</v>
      </c>
      <c r="D1808" s="13">
        <v>9800</v>
      </c>
      <c r="E1808" s="33"/>
      <c r="F1808" s="33" t="s">
        <v>6125</v>
      </c>
      <c r="G1808" s="9" t="s">
        <v>6451</v>
      </c>
      <c r="H1808" s="9"/>
      <c r="I1808" s="9"/>
      <c r="J1808" s="13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  <c r="DP1808" s="9"/>
      <c r="DQ1808" s="9"/>
      <c r="DR1808" s="9"/>
      <c r="DS1808" s="9"/>
      <c r="DT1808" s="9"/>
      <c r="DU1808" s="9"/>
      <c r="DV1808" s="9"/>
      <c r="DW1808" s="9"/>
      <c r="DX1808" s="9"/>
      <c r="DY1808" s="9"/>
      <c r="DZ1808" s="9"/>
      <c r="EA1808" s="9"/>
      <c r="EB1808" s="9"/>
      <c r="EC1808" s="9"/>
      <c r="ED1808" s="9"/>
      <c r="EE1808" s="9"/>
      <c r="EF1808" s="9"/>
      <c r="EG1808" s="9"/>
      <c r="EH1808" s="9"/>
      <c r="EI1808" s="9"/>
      <c r="EJ1808" s="9"/>
      <c r="EK1808" s="9"/>
      <c r="EL1808" s="9"/>
      <c r="EM1808" s="9"/>
      <c r="EN1808" s="9"/>
      <c r="EO1808" s="9"/>
      <c r="EP1808" s="9"/>
      <c r="EQ1808" s="9"/>
      <c r="ER1808" s="9"/>
      <c r="ES1808" s="9"/>
      <c r="ET1808" s="9"/>
      <c r="EU1808" s="9"/>
      <c r="EV1808" s="9"/>
      <c r="EW1808" s="9"/>
      <c r="EX1808" s="9"/>
      <c r="EY1808" s="9"/>
      <c r="EZ1808" s="9"/>
      <c r="FA1808" s="9"/>
      <c r="FB1808" s="9"/>
      <c r="FC1808" s="9"/>
      <c r="FD1808" s="9"/>
      <c r="FE1808" s="9"/>
      <c r="FF1808" s="9"/>
      <c r="FG1808" s="9"/>
      <c r="FH1808" s="9"/>
      <c r="FI1808" s="9"/>
      <c r="FJ1808" s="9"/>
      <c r="FK1808" s="9"/>
      <c r="FL1808" s="9"/>
      <c r="FM1808" s="9"/>
      <c r="FN1808" s="9"/>
      <c r="FO1808" s="9"/>
      <c r="FP1808" s="9"/>
      <c r="FQ1808" s="9"/>
      <c r="FR1808" s="9"/>
      <c r="FS1808" s="9"/>
      <c r="FT1808" s="9"/>
      <c r="FU1808" s="9"/>
      <c r="FV1808" s="9"/>
      <c r="FW1808" s="9"/>
      <c r="FX1808" s="9"/>
      <c r="FY1808" s="9"/>
      <c r="FZ1808" s="9"/>
      <c r="GA1808" s="9"/>
      <c r="GB1808" s="9"/>
      <c r="GC1808" s="9"/>
      <c r="GD1808" s="9"/>
      <c r="GE1808" s="9"/>
      <c r="GF1808" s="9"/>
      <c r="GG1808" s="9"/>
      <c r="GH1808" s="9"/>
      <c r="GI1808" s="9"/>
      <c r="GJ1808" s="9"/>
      <c r="GK1808" s="9"/>
      <c r="GL1808" s="9"/>
      <c r="GM1808" s="9"/>
      <c r="GN1808" s="9"/>
      <c r="GO1808" s="9"/>
      <c r="GP1808" s="9"/>
      <c r="GQ1808" s="9"/>
      <c r="GR1808" s="9"/>
      <c r="GS1808" s="9"/>
      <c r="GT1808" s="9"/>
      <c r="GU1808" s="9"/>
      <c r="GV1808" s="9"/>
      <c r="GW1808" s="9"/>
      <c r="GX1808" s="9"/>
      <c r="GY1808" s="9"/>
      <c r="GZ1808" s="9"/>
      <c r="HA1808" s="9"/>
      <c r="HB1808" s="9"/>
      <c r="HC1808" s="9"/>
      <c r="HD1808" s="9"/>
      <c r="HE1808" s="9"/>
      <c r="HF1808" s="9"/>
      <c r="HG1808" s="9"/>
      <c r="HH1808" s="9"/>
      <c r="HI1808" s="9"/>
      <c r="HJ1808" s="9"/>
      <c r="HK1808" s="9"/>
      <c r="HL1808" s="9"/>
      <c r="HM1808" s="9"/>
      <c r="HN1808" s="9"/>
      <c r="HO1808" s="9"/>
      <c r="HP1808" s="9"/>
      <c r="HQ1808" s="9"/>
      <c r="HR1808" s="9"/>
      <c r="HS1808" s="9"/>
      <c r="HT1808" s="9"/>
      <c r="HU1808" s="9"/>
      <c r="HV1808" s="9"/>
      <c r="HW1808" s="9"/>
      <c r="HX1808" s="9"/>
      <c r="HY1808" s="9"/>
    </row>
    <row r="1809" spans="1:233" x14ac:dyDescent="0.2">
      <c r="A1809" s="12" t="s">
        <v>2282</v>
      </c>
      <c r="B1809" s="12"/>
      <c r="C1809" s="12" t="s">
        <v>2283</v>
      </c>
      <c r="D1809" s="13">
        <v>11990</v>
      </c>
      <c r="E1809" s="33"/>
      <c r="F1809" s="33" t="s">
        <v>6125</v>
      </c>
      <c r="G1809" s="9" t="s">
        <v>6451</v>
      </c>
      <c r="H1809" s="9"/>
      <c r="I1809" s="9"/>
      <c r="J1809" s="13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  <c r="DP1809" s="9"/>
      <c r="DQ1809" s="9"/>
      <c r="DR1809" s="9"/>
      <c r="DS1809" s="9"/>
      <c r="DT1809" s="9"/>
      <c r="DU1809" s="9"/>
      <c r="DV1809" s="9"/>
      <c r="DW1809" s="9"/>
      <c r="DX1809" s="9"/>
      <c r="DY1809" s="9"/>
      <c r="DZ1809" s="9"/>
      <c r="EA1809" s="9"/>
      <c r="EB1809" s="9"/>
      <c r="EC1809" s="9"/>
      <c r="ED1809" s="9"/>
      <c r="EE1809" s="9"/>
      <c r="EF1809" s="9"/>
      <c r="EG1809" s="9"/>
      <c r="EH1809" s="9"/>
      <c r="EI1809" s="9"/>
      <c r="EJ1809" s="9"/>
      <c r="EK1809" s="9"/>
      <c r="EL1809" s="9"/>
      <c r="EM1809" s="9"/>
      <c r="EN1809" s="9"/>
      <c r="EO1809" s="9"/>
      <c r="EP1809" s="9"/>
      <c r="EQ1809" s="9"/>
      <c r="ER1809" s="9"/>
      <c r="ES1809" s="9"/>
      <c r="ET1809" s="9"/>
      <c r="EU1809" s="9"/>
      <c r="EV1809" s="9"/>
      <c r="EW1809" s="9"/>
      <c r="EX1809" s="9"/>
      <c r="EY1809" s="9"/>
      <c r="EZ1809" s="9"/>
      <c r="FA1809" s="9"/>
      <c r="FB1809" s="9"/>
      <c r="FC1809" s="9"/>
      <c r="FD1809" s="9"/>
      <c r="FE1809" s="9"/>
      <c r="FF1809" s="9"/>
      <c r="FG1809" s="9"/>
      <c r="FH1809" s="9"/>
      <c r="FI1809" s="9"/>
      <c r="FJ1809" s="9"/>
      <c r="FK1809" s="9"/>
      <c r="FL1809" s="9"/>
      <c r="FM1809" s="9"/>
      <c r="FN1809" s="9"/>
      <c r="FO1809" s="9"/>
      <c r="FP1809" s="9"/>
      <c r="FQ1809" s="9"/>
      <c r="FR1809" s="9"/>
      <c r="FS1809" s="9"/>
      <c r="FT1809" s="9"/>
      <c r="FU1809" s="9"/>
      <c r="FV1809" s="9"/>
      <c r="FW1809" s="9"/>
      <c r="FX1809" s="9"/>
      <c r="FY1809" s="9"/>
      <c r="FZ1809" s="9"/>
      <c r="GA1809" s="9"/>
      <c r="GB1809" s="9"/>
      <c r="GC1809" s="9"/>
      <c r="GD1809" s="9"/>
      <c r="GE1809" s="9"/>
      <c r="GF1809" s="9"/>
      <c r="GG1809" s="9"/>
      <c r="GH1809" s="9"/>
      <c r="GI1809" s="9"/>
      <c r="GJ1809" s="9"/>
      <c r="GK1809" s="9"/>
      <c r="GL1809" s="9"/>
      <c r="GM1809" s="9"/>
      <c r="GN1809" s="9"/>
      <c r="GO1809" s="9"/>
      <c r="GP1809" s="9"/>
      <c r="GQ1809" s="9"/>
      <c r="GR1809" s="9"/>
      <c r="GS1809" s="9"/>
      <c r="GT1809" s="9"/>
      <c r="GU1809" s="9"/>
      <c r="GV1809" s="9"/>
      <c r="GW1809" s="9"/>
      <c r="GX1809" s="9"/>
      <c r="GY1809" s="9"/>
      <c r="GZ1809" s="9"/>
      <c r="HA1809" s="9"/>
      <c r="HB1809" s="9"/>
      <c r="HC1809" s="9"/>
      <c r="HD1809" s="9"/>
      <c r="HE1809" s="9"/>
      <c r="HF1809" s="9"/>
      <c r="HG1809" s="9"/>
      <c r="HH1809" s="9"/>
      <c r="HI1809" s="9"/>
      <c r="HJ1809" s="9"/>
      <c r="HK1809" s="9"/>
      <c r="HL1809" s="9"/>
      <c r="HM1809" s="9"/>
      <c r="HN1809" s="9"/>
      <c r="HO1809" s="9"/>
      <c r="HP1809" s="9"/>
      <c r="HQ1809" s="9"/>
      <c r="HR1809" s="9"/>
      <c r="HS1809" s="9"/>
      <c r="HT1809" s="9"/>
      <c r="HU1809" s="9"/>
      <c r="HV1809" s="9"/>
      <c r="HW1809" s="9"/>
      <c r="HX1809" s="9"/>
      <c r="HY1809" s="9"/>
    </row>
    <row r="1810" spans="1:233" x14ac:dyDescent="0.2">
      <c r="A1810" s="12" t="s">
        <v>2284</v>
      </c>
      <c r="B1810" s="12"/>
      <c r="C1810" s="12" t="s">
        <v>2285</v>
      </c>
      <c r="D1810" s="13">
        <v>10550</v>
      </c>
      <c r="E1810" s="33"/>
      <c r="F1810" s="33" t="s">
        <v>6125</v>
      </c>
      <c r="G1810" s="9" t="s">
        <v>6451</v>
      </c>
      <c r="H1810" s="9"/>
      <c r="I1810" s="9"/>
      <c r="J1810" s="13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  <c r="DP1810" s="9"/>
      <c r="DQ1810" s="9"/>
      <c r="DR1810" s="9"/>
      <c r="DS1810" s="9"/>
      <c r="DT1810" s="9"/>
      <c r="DU1810" s="9"/>
      <c r="DV1810" s="9"/>
      <c r="DW1810" s="9"/>
      <c r="DX1810" s="9"/>
      <c r="DY1810" s="9"/>
      <c r="DZ1810" s="9"/>
      <c r="EA1810" s="9"/>
      <c r="EB1810" s="9"/>
      <c r="EC1810" s="9"/>
      <c r="ED1810" s="9"/>
      <c r="EE1810" s="9"/>
      <c r="EF1810" s="9"/>
      <c r="EG1810" s="9"/>
      <c r="EH1810" s="9"/>
      <c r="EI1810" s="9"/>
      <c r="EJ1810" s="9"/>
      <c r="EK1810" s="9"/>
      <c r="EL1810" s="9"/>
      <c r="EM1810" s="9"/>
      <c r="EN1810" s="9"/>
      <c r="EO1810" s="9"/>
      <c r="EP1810" s="9"/>
      <c r="EQ1810" s="9"/>
      <c r="ER1810" s="9"/>
      <c r="ES1810" s="9"/>
      <c r="ET1810" s="9"/>
      <c r="EU1810" s="9"/>
      <c r="EV1810" s="9"/>
      <c r="EW1810" s="9"/>
      <c r="EX1810" s="9"/>
      <c r="EY1810" s="9"/>
      <c r="EZ1810" s="9"/>
      <c r="FA1810" s="9"/>
      <c r="FB1810" s="9"/>
      <c r="FC1810" s="9"/>
      <c r="FD1810" s="9"/>
      <c r="FE1810" s="9"/>
      <c r="FF1810" s="9"/>
      <c r="FG1810" s="9"/>
      <c r="FH1810" s="9"/>
      <c r="FI1810" s="9"/>
      <c r="FJ1810" s="9"/>
      <c r="FK1810" s="9"/>
      <c r="FL1810" s="9"/>
      <c r="FM1810" s="9"/>
      <c r="FN1810" s="9"/>
      <c r="FO1810" s="9"/>
      <c r="FP1810" s="9"/>
      <c r="FQ1810" s="9"/>
      <c r="FR1810" s="9"/>
      <c r="FS1810" s="9"/>
      <c r="FT1810" s="9"/>
      <c r="FU1810" s="9"/>
      <c r="FV1810" s="9"/>
      <c r="FW1810" s="9"/>
      <c r="FX1810" s="9"/>
      <c r="FY1810" s="9"/>
      <c r="FZ1810" s="9"/>
      <c r="GA1810" s="9"/>
      <c r="GB1810" s="9"/>
      <c r="GC1810" s="9"/>
      <c r="GD1810" s="9"/>
      <c r="GE1810" s="9"/>
      <c r="GF1810" s="9"/>
      <c r="GG1810" s="9"/>
      <c r="GH1810" s="9"/>
      <c r="GI1810" s="9"/>
      <c r="GJ1810" s="9"/>
      <c r="GK1810" s="9"/>
      <c r="GL1810" s="9"/>
      <c r="GM1810" s="9"/>
      <c r="GN1810" s="9"/>
      <c r="GO1810" s="9"/>
      <c r="GP1810" s="9"/>
      <c r="GQ1810" s="9"/>
      <c r="GR1810" s="9"/>
      <c r="GS1810" s="9"/>
      <c r="GT1810" s="9"/>
      <c r="GU1810" s="9"/>
      <c r="GV1810" s="9"/>
      <c r="GW1810" s="9"/>
      <c r="GX1810" s="9"/>
      <c r="GY1810" s="9"/>
      <c r="GZ1810" s="9"/>
      <c r="HA1810" s="9"/>
      <c r="HB1810" s="9"/>
      <c r="HC1810" s="9"/>
      <c r="HD1810" s="9"/>
      <c r="HE1810" s="9"/>
      <c r="HF1810" s="9"/>
      <c r="HG1810" s="9"/>
      <c r="HH1810" s="9"/>
      <c r="HI1810" s="9"/>
      <c r="HJ1810" s="9"/>
      <c r="HK1810" s="9"/>
      <c r="HL1810" s="9"/>
      <c r="HM1810" s="9"/>
      <c r="HN1810" s="9"/>
      <c r="HO1810" s="9"/>
      <c r="HP1810" s="9"/>
      <c r="HQ1810" s="9"/>
      <c r="HR1810" s="9"/>
      <c r="HS1810" s="9"/>
      <c r="HT1810" s="9"/>
      <c r="HU1810" s="9"/>
      <c r="HV1810" s="9"/>
      <c r="HW1810" s="9"/>
      <c r="HX1810" s="9"/>
      <c r="HY1810" s="9"/>
    </row>
    <row r="1811" spans="1:233" x14ac:dyDescent="0.2">
      <c r="A1811" s="12" t="s">
        <v>2286</v>
      </c>
      <c r="B1811" s="12"/>
      <c r="C1811" s="12" t="s">
        <v>2287</v>
      </c>
      <c r="D1811" s="13">
        <v>9800</v>
      </c>
      <c r="E1811" s="33"/>
      <c r="F1811" s="33" t="s">
        <v>6125</v>
      </c>
      <c r="G1811" s="9" t="s">
        <v>6451</v>
      </c>
      <c r="H1811" s="9"/>
      <c r="I1811" s="9"/>
      <c r="J1811" s="13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  <c r="DP1811" s="9"/>
      <c r="DQ1811" s="9"/>
      <c r="DR1811" s="9"/>
      <c r="DS1811" s="9"/>
      <c r="DT1811" s="9"/>
      <c r="DU1811" s="9"/>
      <c r="DV1811" s="9"/>
      <c r="DW1811" s="9"/>
      <c r="DX1811" s="9"/>
      <c r="DY1811" s="9"/>
      <c r="DZ1811" s="9"/>
      <c r="EA1811" s="9"/>
      <c r="EB1811" s="9"/>
      <c r="EC1811" s="9"/>
      <c r="ED1811" s="9"/>
      <c r="EE1811" s="9"/>
      <c r="EF1811" s="9"/>
      <c r="EG1811" s="9"/>
      <c r="EH1811" s="9"/>
      <c r="EI1811" s="9"/>
      <c r="EJ1811" s="9"/>
      <c r="EK1811" s="9"/>
      <c r="EL1811" s="9"/>
      <c r="EM1811" s="9"/>
      <c r="EN1811" s="9"/>
      <c r="EO1811" s="9"/>
      <c r="EP1811" s="9"/>
      <c r="EQ1811" s="9"/>
      <c r="ER1811" s="9"/>
      <c r="ES1811" s="9"/>
      <c r="ET1811" s="9"/>
      <c r="EU1811" s="9"/>
      <c r="EV1811" s="9"/>
      <c r="EW1811" s="9"/>
      <c r="EX1811" s="9"/>
      <c r="EY1811" s="9"/>
      <c r="EZ1811" s="9"/>
      <c r="FA1811" s="9"/>
      <c r="FB1811" s="9"/>
      <c r="FC1811" s="9"/>
      <c r="FD1811" s="9"/>
      <c r="FE1811" s="9"/>
      <c r="FF1811" s="9"/>
      <c r="FG1811" s="9"/>
      <c r="FH1811" s="9"/>
      <c r="FI1811" s="9"/>
      <c r="FJ1811" s="9"/>
      <c r="FK1811" s="9"/>
      <c r="FL1811" s="9"/>
      <c r="FM1811" s="9"/>
      <c r="FN1811" s="9"/>
      <c r="FO1811" s="9"/>
      <c r="FP1811" s="9"/>
      <c r="FQ1811" s="9"/>
      <c r="FR1811" s="9"/>
      <c r="FS1811" s="9"/>
      <c r="FT1811" s="9"/>
      <c r="FU1811" s="9"/>
      <c r="FV1811" s="9"/>
      <c r="FW1811" s="9"/>
      <c r="FX1811" s="9"/>
      <c r="FY1811" s="9"/>
      <c r="FZ1811" s="9"/>
      <c r="GA1811" s="9"/>
      <c r="GB1811" s="9"/>
      <c r="GC1811" s="9"/>
      <c r="GD1811" s="9"/>
      <c r="GE1811" s="9"/>
      <c r="GF1811" s="9"/>
      <c r="GG1811" s="9"/>
      <c r="GH1811" s="9"/>
      <c r="GI1811" s="9"/>
      <c r="GJ1811" s="9"/>
      <c r="GK1811" s="9"/>
      <c r="GL1811" s="9"/>
      <c r="GM1811" s="9"/>
      <c r="GN1811" s="9"/>
      <c r="GO1811" s="9"/>
      <c r="GP1811" s="9"/>
      <c r="GQ1811" s="9"/>
      <c r="GR1811" s="9"/>
      <c r="GS1811" s="9"/>
      <c r="GT1811" s="9"/>
      <c r="GU1811" s="9"/>
      <c r="GV1811" s="9"/>
      <c r="GW1811" s="9"/>
      <c r="GX1811" s="9"/>
      <c r="GY1811" s="9"/>
      <c r="GZ1811" s="9"/>
      <c r="HA1811" s="9"/>
      <c r="HB1811" s="9"/>
      <c r="HC1811" s="9"/>
      <c r="HD1811" s="9"/>
      <c r="HE1811" s="9"/>
      <c r="HF1811" s="9"/>
      <c r="HG1811" s="9"/>
      <c r="HH1811" s="9"/>
      <c r="HI1811" s="9"/>
      <c r="HJ1811" s="9"/>
      <c r="HK1811" s="9"/>
      <c r="HL1811" s="9"/>
      <c r="HM1811" s="9"/>
      <c r="HN1811" s="9"/>
      <c r="HO1811" s="9"/>
      <c r="HP1811" s="9"/>
      <c r="HQ1811" s="9"/>
      <c r="HR1811" s="9"/>
      <c r="HS1811" s="9"/>
      <c r="HT1811" s="9"/>
      <c r="HU1811" s="9"/>
      <c r="HV1811" s="9"/>
      <c r="HW1811" s="9"/>
      <c r="HX1811" s="9"/>
      <c r="HY1811" s="9"/>
    </row>
    <row r="1812" spans="1:233" x14ac:dyDescent="0.2">
      <c r="A1812" s="12" t="s">
        <v>2288</v>
      </c>
      <c r="B1812" s="12"/>
      <c r="C1812" s="12" t="s">
        <v>2289</v>
      </c>
      <c r="D1812" s="13">
        <v>10200</v>
      </c>
      <c r="E1812" s="33"/>
      <c r="F1812" s="33" t="s">
        <v>6125</v>
      </c>
      <c r="G1812" s="9" t="s">
        <v>6451</v>
      </c>
      <c r="H1812" s="9"/>
      <c r="I1812" s="9"/>
      <c r="J1812" s="13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  <c r="DP1812" s="9"/>
      <c r="DQ1812" s="9"/>
      <c r="DR1812" s="9"/>
      <c r="DS1812" s="9"/>
      <c r="DT1812" s="9"/>
      <c r="DU1812" s="9"/>
      <c r="DV1812" s="9"/>
      <c r="DW1812" s="9"/>
      <c r="DX1812" s="9"/>
      <c r="DY1812" s="9"/>
      <c r="DZ1812" s="9"/>
      <c r="EA1812" s="9"/>
      <c r="EB1812" s="9"/>
      <c r="EC1812" s="9"/>
      <c r="ED1812" s="9"/>
      <c r="EE1812" s="9"/>
      <c r="EF1812" s="9"/>
      <c r="EG1812" s="9"/>
      <c r="EH1812" s="9"/>
      <c r="EI1812" s="9"/>
      <c r="EJ1812" s="9"/>
      <c r="EK1812" s="9"/>
      <c r="EL1812" s="9"/>
      <c r="EM1812" s="9"/>
      <c r="EN1812" s="9"/>
      <c r="EO1812" s="9"/>
      <c r="EP1812" s="9"/>
      <c r="EQ1812" s="9"/>
      <c r="ER1812" s="9"/>
      <c r="ES1812" s="9"/>
      <c r="ET1812" s="9"/>
      <c r="EU1812" s="9"/>
      <c r="EV1812" s="9"/>
      <c r="EW1812" s="9"/>
      <c r="EX1812" s="9"/>
      <c r="EY1812" s="9"/>
      <c r="EZ1812" s="9"/>
      <c r="FA1812" s="9"/>
      <c r="FB1812" s="9"/>
      <c r="FC1812" s="9"/>
      <c r="FD1812" s="9"/>
      <c r="FE1812" s="9"/>
      <c r="FF1812" s="9"/>
      <c r="FG1812" s="9"/>
      <c r="FH1812" s="9"/>
      <c r="FI1812" s="9"/>
      <c r="FJ1812" s="9"/>
      <c r="FK1812" s="9"/>
      <c r="FL1812" s="9"/>
      <c r="FM1812" s="9"/>
      <c r="FN1812" s="9"/>
      <c r="FO1812" s="9"/>
      <c r="FP1812" s="9"/>
      <c r="FQ1812" s="9"/>
      <c r="FR1812" s="9"/>
      <c r="FS1812" s="9"/>
      <c r="FT1812" s="9"/>
      <c r="FU1812" s="9"/>
      <c r="FV1812" s="9"/>
      <c r="FW1812" s="9"/>
      <c r="FX1812" s="9"/>
      <c r="FY1812" s="9"/>
      <c r="FZ1812" s="9"/>
      <c r="GA1812" s="9"/>
      <c r="GB1812" s="9"/>
      <c r="GC1812" s="9"/>
      <c r="GD1812" s="9"/>
      <c r="GE1812" s="9"/>
      <c r="GF1812" s="9"/>
      <c r="GG1812" s="9"/>
      <c r="GH1812" s="9"/>
      <c r="GI1812" s="9"/>
      <c r="GJ1812" s="9"/>
      <c r="GK1812" s="9"/>
      <c r="GL1812" s="9"/>
      <c r="GM1812" s="9"/>
      <c r="GN1812" s="9"/>
      <c r="GO1812" s="9"/>
      <c r="GP1812" s="9"/>
      <c r="GQ1812" s="9"/>
      <c r="GR1812" s="9"/>
      <c r="GS1812" s="9"/>
      <c r="GT1812" s="9"/>
      <c r="GU1812" s="9"/>
      <c r="GV1812" s="9"/>
      <c r="GW1812" s="9"/>
      <c r="GX1812" s="9"/>
      <c r="GY1812" s="9"/>
      <c r="GZ1812" s="9"/>
      <c r="HA1812" s="9"/>
      <c r="HB1812" s="9"/>
      <c r="HC1812" s="9"/>
      <c r="HD1812" s="9"/>
      <c r="HE1812" s="9"/>
      <c r="HF1812" s="9"/>
      <c r="HG1812" s="9"/>
      <c r="HH1812" s="9"/>
      <c r="HI1812" s="9"/>
      <c r="HJ1812" s="9"/>
      <c r="HK1812" s="9"/>
      <c r="HL1812" s="9"/>
      <c r="HM1812" s="9"/>
      <c r="HN1812" s="9"/>
      <c r="HO1812" s="9"/>
      <c r="HP1812" s="9"/>
      <c r="HQ1812" s="9"/>
      <c r="HR1812" s="9"/>
      <c r="HS1812" s="9"/>
      <c r="HT1812" s="9"/>
      <c r="HU1812" s="9"/>
      <c r="HV1812" s="9"/>
      <c r="HW1812" s="9"/>
      <c r="HX1812" s="9"/>
      <c r="HY1812" s="9"/>
    </row>
    <row r="1813" spans="1:233" x14ac:dyDescent="0.2">
      <c r="A1813" s="12" t="s">
        <v>2290</v>
      </c>
      <c r="B1813" s="12"/>
      <c r="C1813" s="12" t="s">
        <v>2291</v>
      </c>
      <c r="D1813" s="13">
        <v>9800</v>
      </c>
      <c r="E1813" s="33"/>
      <c r="F1813" s="33" t="s">
        <v>6125</v>
      </c>
      <c r="G1813" s="9" t="s">
        <v>6451</v>
      </c>
      <c r="H1813" s="9"/>
      <c r="I1813" s="9"/>
      <c r="J1813" s="13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  <c r="DP1813" s="9"/>
      <c r="DQ1813" s="9"/>
      <c r="DR1813" s="9"/>
      <c r="DS1813" s="9"/>
      <c r="DT1813" s="9"/>
      <c r="DU1813" s="9"/>
      <c r="DV1813" s="9"/>
      <c r="DW1813" s="9"/>
      <c r="DX1813" s="9"/>
      <c r="DY1813" s="9"/>
      <c r="DZ1813" s="9"/>
      <c r="EA1813" s="9"/>
      <c r="EB1813" s="9"/>
      <c r="EC1813" s="9"/>
      <c r="ED1813" s="9"/>
      <c r="EE1813" s="9"/>
      <c r="EF1813" s="9"/>
      <c r="EG1813" s="9"/>
      <c r="EH1813" s="9"/>
      <c r="EI1813" s="9"/>
      <c r="EJ1813" s="9"/>
      <c r="EK1813" s="9"/>
      <c r="EL1813" s="9"/>
      <c r="EM1813" s="9"/>
      <c r="EN1813" s="9"/>
      <c r="EO1813" s="9"/>
      <c r="EP1813" s="9"/>
      <c r="EQ1813" s="9"/>
      <c r="ER1813" s="9"/>
      <c r="ES1813" s="9"/>
      <c r="ET1813" s="9"/>
      <c r="EU1813" s="9"/>
      <c r="EV1813" s="9"/>
      <c r="EW1813" s="9"/>
      <c r="EX1813" s="9"/>
      <c r="EY1813" s="9"/>
      <c r="EZ1813" s="9"/>
      <c r="FA1813" s="9"/>
      <c r="FB1813" s="9"/>
      <c r="FC1813" s="9"/>
      <c r="FD1813" s="9"/>
      <c r="FE1813" s="9"/>
      <c r="FF1813" s="9"/>
      <c r="FG1813" s="9"/>
      <c r="FH1813" s="9"/>
      <c r="FI1813" s="9"/>
      <c r="FJ1813" s="9"/>
      <c r="FK1813" s="9"/>
      <c r="FL1813" s="9"/>
      <c r="FM1813" s="9"/>
      <c r="FN1813" s="9"/>
      <c r="FO1813" s="9"/>
      <c r="FP1813" s="9"/>
      <c r="FQ1813" s="9"/>
      <c r="FR1813" s="9"/>
      <c r="FS1813" s="9"/>
      <c r="FT1813" s="9"/>
      <c r="FU1813" s="9"/>
      <c r="FV1813" s="9"/>
      <c r="FW1813" s="9"/>
      <c r="FX1813" s="9"/>
      <c r="FY1813" s="9"/>
      <c r="FZ1813" s="9"/>
      <c r="GA1813" s="9"/>
      <c r="GB1813" s="9"/>
      <c r="GC1813" s="9"/>
      <c r="GD1813" s="9"/>
      <c r="GE1813" s="9"/>
      <c r="GF1813" s="9"/>
      <c r="GG1813" s="9"/>
      <c r="GH1813" s="9"/>
      <c r="GI1813" s="9"/>
      <c r="GJ1813" s="9"/>
      <c r="GK1813" s="9"/>
      <c r="GL1813" s="9"/>
      <c r="GM1813" s="9"/>
      <c r="GN1813" s="9"/>
      <c r="GO1813" s="9"/>
      <c r="GP1813" s="9"/>
      <c r="GQ1813" s="9"/>
      <c r="GR1813" s="9"/>
      <c r="GS1813" s="9"/>
      <c r="GT1813" s="9"/>
      <c r="GU1813" s="9"/>
      <c r="GV1813" s="9"/>
      <c r="GW1813" s="9"/>
      <c r="GX1813" s="9"/>
      <c r="GY1813" s="9"/>
      <c r="GZ1813" s="9"/>
      <c r="HA1813" s="9"/>
      <c r="HB1813" s="9"/>
      <c r="HC1813" s="9"/>
      <c r="HD1813" s="9"/>
      <c r="HE1813" s="9"/>
      <c r="HF1813" s="9"/>
      <c r="HG1813" s="9"/>
      <c r="HH1813" s="9"/>
      <c r="HI1813" s="9"/>
      <c r="HJ1813" s="9"/>
      <c r="HK1813" s="9"/>
      <c r="HL1813" s="9"/>
      <c r="HM1813" s="9"/>
      <c r="HN1813" s="9"/>
      <c r="HO1813" s="9"/>
      <c r="HP1813" s="9"/>
      <c r="HQ1813" s="9"/>
      <c r="HR1813" s="9"/>
      <c r="HS1813" s="9"/>
      <c r="HT1813" s="9"/>
      <c r="HU1813" s="9"/>
      <c r="HV1813" s="9"/>
      <c r="HW1813" s="9"/>
      <c r="HX1813" s="9"/>
      <c r="HY1813" s="9"/>
    </row>
    <row r="1814" spans="1:233" x14ac:dyDescent="0.2">
      <c r="A1814" s="12" t="s">
        <v>2292</v>
      </c>
      <c r="B1814" s="12" t="s">
        <v>2293</v>
      </c>
      <c r="C1814" s="12" t="s">
        <v>2294</v>
      </c>
      <c r="D1814" s="13">
        <v>11150</v>
      </c>
      <c r="E1814" s="33"/>
      <c r="F1814" s="33" t="s">
        <v>6125</v>
      </c>
      <c r="G1814" s="9" t="s">
        <v>6451</v>
      </c>
      <c r="H1814" s="9"/>
      <c r="I1814" s="9"/>
      <c r="J1814" s="13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  <c r="DP1814" s="9"/>
      <c r="DQ1814" s="9"/>
      <c r="DR1814" s="9"/>
      <c r="DS1814" s="9"/>
      <c r="DT1814" s="9"/>
      <c r="DU1814" s="9"/>
      <c r="DV1814" s="9"/>
      <c r="DW1814" s="9"/>
      <c r="DX1814" s="9"/>
      <c r="DY1814" s="9"/>
      <c r="DZ1814" s="9"/>
      <c r="EA1814" s="9"/>
      <c r="EB1814" s="9"/>
      <c r="EC1814" s="9"/>
      <c r="ED1814" s="9"/>
      <c r="EE1814" s="9"/>
      <c r="EF1814" s="9"/>
      <c r="EG1814" s="9"/>
      <c r="EH1814" s="9"/>
      <c r="EI1814" s="9"/>
      <c r="EJ1814" s="9"/>
      <c r="EK1814" s="9"/>
      <c r="EL1814" s="9"/>
      <c r="EM1814" s="9"/>
      <c r="EN1814" s="9"/>
      <c r="EO1814" s="9"/>
      <c r="EP1814" s="9"/>
      <c r="EQ1814" s="9"/>
      <c r="ER1814" s="9"/>
      <c r="ES1814" s="9"/>
      <c r="ET1814" s="9"/>
      <c r="EU1814" s="9"/>
      <c r="EV1814" s="9"/>
      <c r="EW1814" s="9"/>
      <c r="EX1814" s="9"/>
      <c r="EY1814" s="9"/>
      <c r="EZ1814" s="9"/>
      <c r="FA1814" s="9"/>
      <c r="FB1814" s="9"/>
      <c r="FC1814" s="9"/>
      <c r="FD1814" s="9"/>
      <c r="FE1814" s="9"/>
      <c r="FF1814" s="9"/>
      <c r="FG1814" s="9"/>
      <c r="FH1814" s="9"/>
      <c r="FI1814" s="9"/>
      <c r="FJ1814" s="9"/>
      <c r="FK1814" s="9"/>
      <c r="FL1814" s="9"/>
      <c r="FM1814" s="9"/>
      <c r="FN1814" s="9"/>
      <c r="FO1814" s="9"/>
      <c r="FP1814" s="9"/>
      <c r="FQ1814" s="9"/>
      <c r="FR1814" s="9"/>
      <c r="FS1814" s="9"/>
      <c r="FT1814" s="9"/>
      <c r="FU1814" s="9"/>
      <c r="FV1814" s="9"/>
      <c r="FW1814" s="9"/>
      <c r="FX1814" s="9"/>
      <c r="FY1814" s="9"/>
      <c r="FZ1814" s="9"/>
      <c r="GA1814" s="9"/>
      <c r="GB1814" s="9"/>
      <c r="GC1814" s="9"/>
      <c r="GD1814" s="9"/>
      <c r="GE1814" s="9"/>
      <c r="GF1814" s="9"/>
      <c r="GG1814" s="9"/>
      <c r="GH1814" s="9"/>
      <c r="GI1814" s="9"/>
      <c r="GJ1814" s="9"/>
      <c r="GK1814" s="9"/>
      <c r="GL1814" s="9"/>
      <c r="GM1814" s="9"/>
      <c r="GN1814" s="9"/>
      <c r="GO1814" s="9"/>
      <c r="GP1814" s="9"/>
      <c r="GQ1814" s="9"/>
      <c r="GR1814" s="9"/>
      <c r="GS1814" s="9"/>
      <c r="GT1814" s="9"/>
      <c r="GU1814" s="9"/>
      <c r="GV1814" s="9"/>
      <c r="GW1814" s="9"/>
      <c r="GX1814" s="9"/>
      <c r="GY1814" s="9"/>
      <c r="GZ1814" s="9"/>
      <c r="HA1814" s="9"/>
      <c r="HB1814" s="9"/>
      <c r="HC1814" s="9"/>
      <c r="HD1814" s="9"/>
      <c r="HE1814" s="9"/>
      <c r="HF1814" s="9"/>
      <c r="HG1814" s="9"/>
      <c r="HH1814" s="9"/>
      <c r="HI1814" s="9"/>
      <c r="HJ1814" s="9"/>
      <c r="HK1814" s="9"/>
      <c r="HL1814" s="9"/>
      <c r="HM1814" s="9"/>
      <c r="HN1814" s="9"/>
      <c r="HO1814" s="9"/>
      <c r="HP1814" s="9"/>
      <c r="HQ1814" s="9"/>
      <c r="HR1814" s="9"/>
      <c r="HS1814" s="9"/>
      <c r="HT1814" s="9"/>
      <c r="HU1814" s="9"/>
      <c r="HV1814" s="9"/>
      <c r="HW1814" s="9"/>
      <c r="HX1814" s="9"/>
      <c r="HY1814" s="9"/>
    </row>
    <row r="1815" spans="1:233" x14ac:dyDescent="0.2">
      <c r="A1815" s="12" t="s">
        <v>2295</v>
      </c>
      <c r="B1815" s="12" t="s">
        <v>2296</v>
      </c>
      <c r="C1815" s="12" t="s">
        <v>2297</v>
      </c>
      <c r="D1815" s="13">
        <v>10300</v>
      </c>
      <c r="E1815" s="33"/>
      <c r="F1815" s="33" t="s">
        <v>6125</v>
      </c>
      <c r="G1815" s="9" t="s">
        <v>6451</v>
      </c>
      <c r="H1815" s="9"/>
      <c r="I1815" s="9"/>
      <c r="J1815" s="13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  <c r="DP1815" s="9"/>
      <c r="DQ1815" s="9"/>
      <c r="DR1815" s="9"/>
      <c r="DS1815" s="9"/>
      <c r="DT1815" s="9"/>
      <c r="DU1815" s="9"/>
      <c r="DV1815" s="9"/>
      <c r="DW1815" s="9"/>
      <c r="DX1815" s="9"/>
      <c r="DY1815" s="9"/>
      <c r="DZ1815" s="9"/>
      <c r="EA1815" s="9"/>
      <c r="EB1815" s="9"/>
      <c r="EC1815" s="9"/>
      <c r="ED1815" s="9"/>
      <c r="EE1815" s="9"/>
      <c r="EF1815" s="9"/>
      <c r="EG1815" s="9"/>
      <c r="EH1815" s="9"/>
      <c r="EI1815" s="9"/>
      <c r="EJ1815" s="9"/>
      <c r="EK1815" s="9"/>
      <c r="EL1815" s="9"/>
      <c r="EM1815" s="9"/>
      <c r="EN1815" s="9"/>
      <c r="EO1815" s="9"/>
      <c r="EP1815" s="9"/>
      <c r="EQ1815" s="9"/>
      <c r="ER1815" s="9"/>
      <c r="ES1815" s="9"/>
      <c r="ET1815" s="9"/>
      <c r="EU1815" s="9"/>
      <c r="EV1815" s="9"/>
      <c r="EW1815" s="9"/>
      <c r="EX1815" s="9"/>
      <c r="EY1815" s="9"/>
      <c r="EZ1815" s="9"/>
      <c r="FA1815" s="9"/>
      <c r="FB1815" s="9"/>
      <c r="FC1815" s="9"/>
      <c r="FD1815" s="9"/>
      <c r="FE1815" s="9"/>
      <c r="FF1815" s="9"/>
      <c r="FG1815" s="9"/>
      <c r="FH1815" s="9"/>
      <c r="FI1815" s="9"/>
      <c r="FJ1815" s="9"/>
      <c r="FK1815" s="9"/>
      <c r="FL1815" s="9"/>
      <c r="FM1815" s="9"/>
      <c r="FN1815" s="9"/>
      <c r="FO1815" s="9"/>
      <c r="FP1815" s="9"/>
      <c r="FQ1815" s="9"/>
      <c r="FR1815" s="9"/>
      <c r="FS1815" s="9"/>
      <c r="FT1815" s="9"/>
      <c r="FU1815" s="9"/>
      <c r="FV1815" s="9"/>
      <c r="FW1815" s="9"/>
      <c r="FX1815" s="9"/>
      <c r="FY1815" s="9"/>
      <c r="FZ1815" s="9"/>
      <c r="GA1815" s="9"/>
      <c r="GB1815" s="9"/>
      <c r="GC1815" s="9"/>
      <c r="GD1815" s="9"/>
      <c r="GE1815" s="9"/>
      <c r="GF1815" s="9"/>
      <c r="GG1815" s="9"/>
      <c r="GH1815" s="9"/>
      <c r="GI1815" s="9"/>
      <c r="GJ1815" s="9"/>
      <c r="GK1815" s="9"/>
      <c r="GL1815" s="9"/>
      <c r="GM1815" s="9"/>
      <c r="GN1815" s="9"/>
      <c r="GO1815" s="9"/>
      <c r="GP1815" s="9"/>
      <c r="GQ1815" s="9"/>
      <c r="GR1815" s="9"/>
      <c r="GS1815" s="9"/>
      <c r="GT1815" s="9"/>
      <c r="GU1815" s="9"/>
      <c r="GV1815" s="9"/>
      <c r="GW1815" s="9"/>
      <c r="GX1815" s="9"/>
      <c r="GY1815" s="9"/>
      <c r="GZ1815" s="9"/>
      <c r="HA1815" s="9"/>
      <c r="HB1815" s="9"/>
      <c r="HC1815" s="9"/>
      <c r="HD1815" s="9"/>
      <c r="HE1815" s="9"/>
      <c r="HF1815" s="9"/>
      <c r="HG1815" s="9"/>
      <c r="HH1815" s="9"/>
      <c r="HI1815" s="9"/>
      <c r="HJ1815" s="9"/>
      <c r="HK1815" s="9"/>
      <c r="HL1815" s="9"/>
      <c r="HM1815" s="9"/>
      <c r="HN1815" s="9"/>
      <c r="HO1815" s="9"/>
      <c r="HP1815" s="9"/>
      <c r="HQ1815" s="9"/>
      <c r="HR1815" s="9"/>
      <c r="HS1815" s="9"/>
      <c r="HT1815" s="9"/>
      <c r="HU1815" s="9"/>
      <c r="HV1815" s="9"/>
      <c r="HW1815" s="9"/>
      <c r="HX1815" s="9"/>
      <c r="HY1815" s="9"/>
    </row>
    <row r="1816" spans="1:233" x14ac:dyDescent="0.2">
      <c r="A1816" s="12" t="s">
        <v>2298</v>
      </c>
      <c r="B1816" s="12"/>
      <c r="C1816" s="12" t="s">
        <v>2299</v>
      </c>
      <c r="D1816" s="13">
        <v>11990</v>
      </c>
      <c r="E1816" s="33"/>
      <c r="F1816" s="33" t="s">
        <v>6125</v>
      </c>
      <c r="G1816" s="9" t="s">
        <v>6451</v>
      </c>
      <c r="H1816" s="9"/>
      <c r="I1816" s="9"/>
      <c r="J1816" s="13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  <c r="DP1816" s="9"/>
      <c r="DQ1816" s="9"/>
      <c r="DR1816" s="9"/>
      <c r="DS1816" s="9"/>
      <c r="DT1816" s="9"/>
      <c r="DU1816" s="9"/>
      <c r="DV1816" s="9"/>
      <c r="DW1816" s="9"/>
      <c r="DX1816" s="9"/>
      <c r="DY1816" s="9"/>
      <c r="DZ1816" s="9"/>
      <c r="EA1816" s="9"/>
      <c r="EB1816" s="9"/>
      <c r="EC1816" s="9"/>
      <c r="ED1816" s="9"/>
      <c r="EE1816" s="9"/>
      <c r="EF1816" s="9"/>
      <c r="EG1816" s="9"/>
      <c r="EH1816" s="9"/>
      <c r="EI1816" s="9"/>
      <c r="EJ1816" s="9"/>
      <c r="EK1816" s="9"/>
      <c r="EL1816" s="9"/>
      <c r="EM1816" s="9"/>
      <c r="EN1816" s="9"/>
      <c r="EO1816" s="9"/>
      <c r="EP1816" s="9"/>
      <c r="EQ1816" s="9"/>
      <c r="ER1816" s="9"/>
      <c r="ES1816" s="9"/>
      <c r="ET1816" s="9"/>
      <c r="EU1816" s="9"/>
      <c r="EV1816" s="9"/>
      <c r="EW1816" s="9"/>
      <c r="EX1816" s="9"/>
      <c r="EY1816" s="9"/>
      <c r="EZ1816" s="9"/>
      <c r="FA1816" s="9"/>
      <c r="FB1816" s="9"/>
      <c r="FC1816" s="9"/>
      <c r="FD1816" s="9"/>
      <c r="FE1816" s="9"/>
      <c r="FF1816" s="9"/>
      <c r="FG1816" s="9"/>
      <c r="FH1816" s="9"/>
      <c r="FI1816" s="9"/>
      <c r="FJ1816" s="9"/>
      <c r="FK1816" s="9"/>
      <c r="FL1816" s="9"/>
      <c r="FM1816" s="9"/>
      <c r="FN1816" s="9"/>
      <c r="FO1816" s="9"/>
      <c r="FP1816" s="9"/>
      <c r="FQ1816" s="9"/>
      <c r="FR1816" s="9"/>
      <c r="FS1816" s="9"/>
      <c r="FT1816" s="9"/>
      <c r="FU1816" s="9"/>
      <c r="FV1816" s="9"/>
      <c r="FW1816" s="9"/>
      <c r="FX1816" s="9"/>
      <c r="FY1816" s="9"/>
      <c r="FZ1816" s="9"/>
      <c r="GA1816" s="9"/>
      <c r="GB1816" s="9"/>
      <c r="GC1816" s="9"/>
      <c r="GD1816" s="9"/>
      <c r="GE1816" s="9"/>
      <c r="GF1816" s="9"/>
      <c r="GG1816" s="9"/>
      <c r="GH1816" s="9"/>
      <c r="GI1816" s="9"/>
      <c r="GJ1816" s="9"/>
      <c r="GK1816" s="9"/>
      <c r="GL1816" s="9"/>
      <c r="GM1816" s="9"/>
      <c r="GN1816" s="9"/>
      <c r="GO1816" s="9"/>
      <c r="GP1816" s="9"/>
      <c r="GQ1816" s="9"/>
      <c r="GR1816" s="9"/>
      <c r="GS1816" s="9"/>
      <c r="GT1816" s="9"/>
      <c r="GU1816" s="9"/>
      <c r="GV1816" s="9"/>
      <c r="GW1816" s="9"/>
      <c r="GX1816" s="9"/>
      <c r="GY1816" s="9"/>
      <c r="GZ1816" s="9"/>
      <c r="HA1816" s="9"/>
      <c r="HB1816" s="9"/>
      <c r="HC1816" s="9"/>
      <c r="HD1816" s="9"/>
      <c r="HE1816" s="9"/>
      <c r="HF1816" s="9"/>
      <c r="HG1816" s="9"/>
      <c r="HH1816" s="9"/>
      <c r="HI1816" s="9"/>
      <c r="HJ1816" s="9"/>
      <c r="HK1816" s="9"/>
      <c r="HL1816" s="9"/>
      <c r="HM1816" s="9"/>
      <c r="HN1816" s="9"/>
      <c r="HO1816" s="9"/>
      <c r="HP1816" s="9"/>
      <c r="HQ1816" s="9"/>
      <c r="HR1816" s="9"/>
      <c r="HS1816" s="9"/>
      <c r="HT1816" s="9"/>
      <c r="HU1816" s="9"/>
      <c r="HV1816" s="9"/>
      <c r="HW1816" s="9"/>
      <c r="HX1816" s="9"/>
      <c r="HY1816" s="9"/>
    </row>
    <row r="1817" spans="1:233" x14ac:dyDescent="0.2">
      <c r="A1817" s="12" t="s">
        <v>2300</v>
      </c>
      <c r="B1817" s="12"/>
      <c r="C1817" s="12" t="s">
        <v>2301</v>
      </c>
      <c r="D1817" s="13">
        <v>7760</v>
      </c>
      <c r="E1817" s="33"/>
      <c r="F1817" s="33" t="s">
        <v>6125</v>
      </c>
      <c r="G1817" s="9" t="s">
        <v>6451</v>
      </c>
      <c r="H1817" s="9"/>
      <c r="I1817" s="9"/>
      <c r="J1817" s="13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  <c r="DP1817" s="9"/>
      <c r="DQ1817" s="9"/>
      <c r="DR1817" s="9"/>
      <c r="DS1817" s="9"/>
      <c r="DT1817" s="9"/>
      <c r="DU1817" s="9"/>
      <c r="DV1817" s="9"/>
      <c r="DW1817" s="9"/>
      <c r="DX1817" s="9"/>
      <c r="DY1817" s="9"/>
      <c r="DZ1817" s="9"/>
      <c r="EA1817" s="9"/>
      <c r="EB1817" s="9"/>
      <c r="EC1817" s="9"/>
      <c r="ED1817" s="9"/>
      <c r="EE1817" s="9"/>
      <c r="EF1817" s="9"/>
      <c r="EG1817" s="9"/>
      <c r="EH1817" s="9"/>
      <c r="EI1817" s="9"/>
      <c r="EJ1817" s="9"/>
      <c r="EK1817" s="9"/>
      <c r="EL1817" s="9"/>
      <c r="EM1817" s="9"/>
      <c r="EN1817" s="9"/>
      <c r="EO1817" s="9"/>
      <c r="EP1817" s="9"/>
      <c r="EQ1817" s="9"/>
      <c r="ER1817" s="9"/>
      <c r="ES1817" s="9"/>
      <c r="ET1817" s="9"/>
      <c r="EU1817" s="9"/>
      <c r="EV1817" s="9"/>
      <c r="EW1817" s="9"/>
      <c r="EX1817" s="9"/>
      <c r="EY1817" s="9"/>
      <c r="EZ1817" s="9"/>
      <c r="FA1817" s="9"/>
      <c r="FB1817" s="9"/>
      <c r="FC1817" s="9"/>
      <c r="FD1817" s="9"/>
      <c r="FE1817" s="9"/>
      <c r="FF1817" s="9"/>
      <c r="FG1817" s="9"/>
      <c r="FH1817" s="9"/>
      <c r="FI1817" s="9"/>
      <c r="FJ1817" s="9"/>
      <c r="FK1817" s="9"/>
      <c r="FL1817" s="9"/>
      <c r="FM1817" s="9"/>
      <c r="FN1817" s="9"/>
      <c r="FO1817" s="9"/>
      <c r="FP1817" s="9"/>
      <c r="FQ1817" s="9"/>
      <c r="FR1817" s="9"/>
      <c r="FS1817" s="9"/>
      <c r="FT1817" s="9"/>
      <c r="FU1817" s="9"/>
      <c r="FV1817" s="9"/>
      <c r="FW1817" s="9"/>
      <c r="FX1817" s="9"/>
      <c r="FY1817" s="9"/>
      <c r="FZ1817" s="9"/>
      <c r="GA1817" s="9"/>
      <c r="GB1817" s="9"/>
      <c r="GC1817" s="9"/>
      <c r="GD1817" s="9"/>
      <c r="GE1817" s="9"/>
      <c r="GF1817" s="9"/>
      <c r="GG1817" s="9"/>
      <c r="GH1817" s="9"/>
      <c r="GI1817" s="9"/>
      <c r="GJ1817" s="9"/>
      <c r="GK1817" s="9"/>
      <c r="GL1817" s="9"/>
      <c r="GM1817" s="9"/>
      <c r="GN1817" s="9"/>
      <c r="GO1817" s="9"/>
      <c r="GP1817" s="9"/>
      <c r="GQ1817" s="9"/>
      <c r="GR1817" s="9"/>
      <c r="GS1817" s="9"/>
      <c r="GT1817" s="9"/>
      <c r="GU1817" s="9"/>
      <c r="GV1817" s="9"/>
      <c r="GW1817" s="9"/>
      <c r="GX1817" s="9"/>
      <c r="GY1817" s="9"/>
      <c r="GZ1817" s="9"/>
      <c r="HA1817" s="9"/>
      <c r="HB1817" s="9"/>
      <c r="HC1817" s="9"/>
      <c r="HD1817" s="9"/>
      <c r="HE1817" s="9"/>
      <c r="HF1817" s="9"/>
      <c r="HG1817" s="9"/>
      <c r="HH1817" s="9"/>
      <c r="HI1817" s="9"/>
      <c r="HJ1817" s="9"/>
      <c r="HK1817" s="9"/>
      <c r="HL1817" s="9"/>
      <c r="HM1817" s="9"/>
      <c r="HN1817" s="9"/>
      <c r="HO1817" s="9"/>
      <c r="HP1817" s="9"/>
      <c r="HQ1817" s="9"/>
      <c r="HR1817" s="9"/>
      <c r="HS1817" s="9"/>
      <c r="HT1817" s="9"/>
      <c r="HU1817" s="9"/>
      <c r="HV1817" s="9"/>
      <c r="HW1817" s="9"/>
      <c r="HX1817" s="9"/>
      <c r="HY1817" s="9"/>
    </row>
    <row r="1818" spans="1:233" x14ac:dyDescent="0.2">
      <c r="A1818" s="12" t="s">
        <v>2302</v>
      </c>
      <c r="B1818" s="12" t="s">
        <v>2303</v>
      </c>
      <c r="C1818" s="12" t="s">
        <v>2304</v>
      </c>
      <c r="D1818" s="13">
        <v>11900</v>
      </c>
      <c r="E1818" s="33"/>
      <c r="F1818" s="33" t="s">
        <v>6125</v>
      </c>
      <c r="G1818" s="9" t="s">
        <v>6451</v>
      </c>
      <c r="H1818" s="9"/>
      <c r="I1818" s="9"/>
      <c r="J1818" s="13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  <c r="DP1818" s="9"/>
      <c r="DQ1818" s="9"/>
      <c r="DR1818" s="9"/>
      <c r="DS1818" s="9"/>
      <c r="DT1818" s="9"/>
      <c r="DU1818" s="9"/>
      <c r="DV1818" s="9"/>
      <c r="DW1818" s="9"/>
      <c r="DX1818" s="9"/>
      <c r="DY1818" s="9"/>
      <c r="DZ1818" s="9"/>
      <c r="EA1818" s="9"/>
      <c r="EB1818" s="9"/>
      <c r="EC1818" s="9"/>
      <c r="ED1818" s="9"/>
      <c r="EE1818" s="9"/>
      <c r="EF1818" s="9"/>
      <c r="EG1818" s="9"/>
      <c r="EH1818" s="9"/>
      <c r="EI1818" s="9"/>
      <c r="EJ1818" s="9"/>
      <c r="EK1818" s="9"/>
      <c r="EL1818" s="9"/>
      <c r="EM1818" s="9"/>
      <c r="EN1818" s="9"/>
      <c r="EO1818" s="9"/>
      <c r="EP1818" s="9"/>
      <c r="EQ1818" s="9"/>
      <c r="ER1818" s="9"/>
      <c r="ES1818" s="9"/>
      <c r="ET1818" s="9"/>
      <c r="EU1818" s="9"/>
      <c r="EV1818" s="9"/>
      <c r="EW1818" s="9"/>
      <c r="EX1818" s="9"/>
      <c r="EY1818" s="9"/>
      <c r="EZ1818" s="9"/>
      <c r="FA1818" s="9"/>
      <c r="FB1818" s="9"/>
      <c r="FC1818" s="9"/>
      <c r="FD1818" s="9"/>
      <c r="FE1818" s="9"/>
      <c r="FF1818" s="9"/>
      <c r="FG1818" s="9"/>
      <c r="FH1818" s="9"/>
      <c r="FI1818" s="9"/>
      <c r="FJ1818" s="9"/>
      <c r="FK1818" s="9"/>
      <c r="FL1818" s="9"/>
      <c r="FM1818" s="9"/>
      <c r="FN1818" s="9"/>
      <c r="FO1818" s="9"/>
      <c r="FP1818" s="9"/>
      <c r="FQ1818" s="9"/>
      <c r="FR1818" s="9"/>
      <c r="FS1818" s="9"/>
      <c r="FT1818" s="9"/>
      <c r="FU1818" s="9"/>
      <c r="FV1818" s="9"/>
      <c r="FW1818" s="9"/>
      <c r="FX1818" s="9"/>
      <c r="FY1818" s="9"/>
      <c r="FZ1818" s="9"/>
      <c r="GA1818" s="9"/>
      <c r="GB1818" s="9"/>
      <c r="GC1818" s="9"/>
      <c r="GD1818" s="9"/>
      <c r="GE1818" s="9"/>
      <c r="GF1818" s="9"/>
      <c r="GG1818" s="9"/>
      <c r="GH1818" s="9"/>
      <c r="GI1818" s="9"/>
      <c r="GJ1818" s="9"/>
      <c r="GK1818" s="9"/>
      <c r="GL1818" s="9"/>
      <c r="GM1818" s="9"/>
      <c r="GN1818" s="9"/>
      <c r="GO1818" s="9"/>
      <c r="GP1818" s="9"/>
      <c r="GQ1818" s="9"/>
      <c r="GR1818" s="9"/>
      <c r="GS1818" s="9"/>
      <c r="GT1818" s="9"/>
      <c r="GU1818" s="9"/>
      <c r="GV1818" s="9"/>
      <c r="GW1818" s="9"/>
      <c r="GX1818" s="9"/>
      <c r="GY1818" s="9"/>
      <c r="GZ1818" s="9"/>
      <c r="HA1818" s="9"/>
      <c r="HB1818" s="9"/>
      <c r="HC1818" s="9"/>
      <c r="HD1818" s="9"/>
      <c r="HE1818" s="9"/>
      <c r="HF1818" s="9"/>
      <c r="HG1818" s="9"/>
      <c r="HH1818" s="9"/>
      <c r="HI1818" s="9"/>
      <c r="HJ1818" s="9"/>
      <c r="HK1818" s="9"/>
      <c r="HL1818" s="9"/>
      <c r="HM1818" s="9"/>
      <c r="HN1818" s="9"/>
      <c r="HO1818" s="9"/>
      <c r="HP1818" s="9"/>
      <c r="HQ1818" s="9"/>
      <c r="HR1818" s="9"/>
      <c r="HS1818" s="9"/>
      <c r="HT1818" s="9"/>
      <c r="HU1818" s="9"/>
      <c r="HV1818" s="9"/>
      <c r="HW1818" s="9"/>
      <c r="HX1818" s="9"/>
      <c r="HY1818" s="9"/>
    </row>
    <row r="1819" spans="1:233" x14ac:dyDescent="0.2">
      <c r="A1819" s="12" t="s">
        <v>2305</v>
      </c>
      <c r="B1819" s="12" t="s">
        <v>2306</v>
      </c>
      <c r="C1819" s="12" t="s">
        <v>2307</v>
      </c>
      <c r="D1819" s="13">
        <v>11900</v>
      </c>
      <c r="E1819" s="33"/>
      <c r="F1819" s="33" t="s">
        <v>6125</v>
      </c>
      <c r="G1819" s="9" t="s">
        <v>6451</v>
      </c>
      <c r="H1819" s="9"/>
      <c r="I1819" s="9"/>
      <c r="J1819" s="13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  <c r="DP1819" s="9"/>
      <c r="DQ1819" s="9"/>
      <c r="DR1819" s="9"/>
      <c r="DS1819" s="9"/>
      <c r="DT1819" s="9"/>
      <c r="DU1819" s="9"/>
      <c r="DV1819" s="9"/>
      <c r="DW1819" s="9"/>
      <c r="DX1819" s="9"/>
      <c r="DY1819" s="9"/>
      <c r="DZ1819" s="9"/>
      <c r="EA1819" s="9"/>
      <c r="EB1819" s="9"/>
      <c r="EC1819" s="9"/>
      <c r="ED1819" s="9"/>
      <c r="EE1819" s="9"/>
      <c r="EF1819" s="9"/>
      <c r="EG1819" s="9"/>
      <c r="EH1819" s="9"/>
      <c r="EI1819" s="9"/>
      <c r="EJ1819" s="9"/>
      <c r="EK1819" s="9"/>
      <c r="EL1819" s="9"/>
      <c r="EM1819" s="9"/>
      <c r="EN1819" s="9"/>
      <c r="EO1819" s="9"/>
      <c r="EP1819" s="9"/>
      <c r="EQ1819" s="9"/>
      <c r="ER1819" s="9"/>
      <c r="ES1819" s="9"/>
      <c r="ET1819" s="9"/>
      <c r="EU1819" s="9"/>
      <c r="EV1819" s="9"/>
      <c r="EW1819" s="9"/>
      <c r="EX1819" s="9"/>
      <c r="EY1819" s="9"/>
      <c r="EZ1819" s="9"/>
      <c r="FA1819" s="9"/>
      <c r="FB1819" s="9"/>
      <c r="FC1819" s="9"/>
      <c r="FD1819" s="9"/>
      <c r="FE1819" s="9"/>
      <c r="FF1819" s="9"/>
      <c r="FG1819" s="9"/>
      <c r="FH1819" s="9"/>
      <c r="FI1819" s="9"/>
      <c r="FJ1819" s="9"/>
      <c r="FK1819" s="9"/>
      <c r="FL1819" s="9"/>
      <c r="FM1819" s="9"/>
      <c r="FN1819" s="9"/>
      <c r="FO1819" s="9"/>
      <c r="FP1819" s="9"/>
      <c r="FQ1819" s="9"/>
      <c r="FR1819" s="9"/>
      <c r="FS1819" s="9"/>
      <c r="FT1819" s="9"/>
      <c r="FU1819" s="9"/>
      <c r="FV1819" s="9"/>
      <c r="FW1819" s="9"/>
      <c r="FX1819" s="9"/>
      <c r="FY1819" s="9"/>
      <c r="FZ1819" s="9"/>
      <c r="GA1819" s="9"/>
      <c r="GB1819" s="9"/>
      <c r="GC1819" s="9"/>
      <c r="GD1819" s="9"/>
      <c r="GE1819" s="9"/>
      <c r="GF1819" s="9"/>
      <c r="GG1819" s="9"/>
      <c r="GH1819" s="9"/>
      <c r="GI1819" s="9"/>
      <c r="GJ1819" s="9"/>
      <c r="GK1819" s="9"/>
      <c r="GL1819" s="9"/>
      <c r="GM1819" s="9"/>
      <c r="GN1819" s="9"/>
      <c r="GO1819" s="9"/>
      <c r="GP1819" s="9"/>
      <c r="GQ1819" s="9"/>
      <c r="GR1819" s="9"/>
      <c r="GS1819" s="9"/>
      <c r="GT1819" s="9"/>
      <c r="GU1819" s="9"/>
      <c r="GV1819" s="9"/>
      <c r="GW1819" s="9"/>
      <c r="GX1819" s="9"/>
      <c r="GY1819" s="9"/>
      <c r="GZ1819" s="9"/>
      <c r="HA1819" s="9"/>
      <c r="HB1819" s="9"/>
      <c r="HC1819" s="9"/>
      <c r="HD1819" s="9"/>
      <c r="HE1819" s="9"/>
      <c r="HF1819" s="9"/>
      <c r="HG1819" s="9"/>
      <c r="HH1819" s="9"/>
      <c r="HI1819" s="9"/>
      <c r="HJ1819" s="9"/>
      <c r="HK1819" s="9"/>
      <c r="HL1819" s="9"/>
      <c r="HM1819" s="9"/>
      <c r="HN1819" s="9"/>
      <c r="HO1819" s="9"/>
      <c r="HP1819" s="9"/>
      <c r="HQ1819" s="9"/>
      <c r="HR1819" s="9"/>
      <c r="HS1819" s="9"/>
      <c r="HT1819" s="9"/>
      <c r="HU1819" s="9"/>
      <c r="HV1819" s="9"/>
      <c r="HW1819" s="9"/>
      <c r="HX1819" s="9"/>
      <c r="HY1819" s="9"/>
    </row>
    <row r="1820" spans="1:233" x14ac:dyDescent="0.2">
      <c r="A1820" s="12" t="s">
        <v>2308</v>
      </c>
      <c r="B1820" s="12" t="s">
        <v>2309</v>
      </c>
      <c r="C1820" s="12" t="s">
        <v>2310</v>
      </c>
      <c r="D1820" s="13">
        <v>7760</v>
      </c>
      <c r="E1820" s="33"/>
      <c r="F1820" s="33" t="s">
        <v>6125</v>
      </c>
      <c r="G1820" s="9" t="s">
        <v>6451</v>
      </c>
      <c r="H1820" s="9"/>
      <c r="I1820" s="9"/>
      <c r="J1820" s="13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  <c r="DP1820" s="9"/>
      <c r="DQ1820" s="9"/>
      <c r="DR1820" s="9"/>
      <c r="DS1820" s="9"/>
      <c r="DT1820" s="9"/>
      <c r="DU1820" s="9"/>
      <c r="DV1820" s="9"/>
      <c r="DW1820" s="9"/>
      <c r="DX1820" s="9"/>
      <c r="DY1820" s="9"/>
      <c r="DZ1820" s="9"/>
      <c r="EA1820" s="9"/>
      <c r="EB1820" s="9"/>
      <c r="EC1820" s="9"/>
      <c r="ED1820" s="9"/>
      <c r="EE1820" s="9"/>
      <c r="EF1820" s="9"/>
      <c r="EG1820" s="9"/>
      <c r="EH1820" s="9"/>
      <c r="EI1820" s="9"/>
      <c r="EJ1820" s="9"/>
      <c r="EK1820" s="9"/>
      <c r="EL1820" s="9"/>
      <c r="EM1820" s="9"/>
      <c r="EN1820" s="9"/>
      <c r="EO1820" s="9"/>
      <c r="EP1820" s="9"/>
      <c r="EQ1820" s="9"/>
      <c r="ER1820" s="9"/>
      <c r="ES1820" s="9"/>
      <c r="ET1820" s="9"/>
      <c r="EU1820" s="9"/>
      <c r="EV1820" s="9"/>
      <c r="EW1820" s="9"/>
      <c r="EX1820" s="9"/>
      <c r="EY1820" s="9"/>
      <c r="EZ1820" s="9"/>
      <c r="FA1820" s="9"/>
      <c r="FB1820" s="9"/>
      <c r="FC1820" s="9"/>
      <c r="FD1820" s="9"/>
      <c r="FE1820" s="9"/>
      <c r="FF1820" s="9"/>
      <c r="FG1820" s="9"/>
      <c r="FH1820" s="9"/>
      <c r="FI1820" s="9"/>
      <c r="FJ1820" s="9"/>
      <c r="FK1820" s="9"/>
      <c r="FL1820" s="9"/>
      <c r="FM1820" s="9"/>
      <c r="FN1820" s="9"/>
      <c r="FO1820" s="9"/>
      <c r="FP1820" s="9"/>
      <c r="FQ1820" s="9"/>
      <c r="FR1820" s="9"/>
      <c r="FS1820" s="9"/>
      <c r="FT1820" s="9"/>
      <c r="FU1820" s="9"/>
      <c r="FV1820" s="9"/>
      <c r="FW1820" s="9"/>
      <c r="FX1820" s="9"/>
      <c r="FY1820" s="9"/>
      <c r="FZ1820" s="9"/>
      <c r="GA1820" s="9"/>
      <c r="GB1820" s="9"/>
      <c r="GC1820" s="9"/>
      <c r="GD1820" s="9"/>
      <c r="GE1820" s="9"/>
      <c r="GF1820" s="9"/>
      <c r="GG1820" s="9"/>
      <c r="GH1820" s="9"/>
      <c r="GI1820" s="9"/>
      <c r="GJ1820" s="9"/>
      <c r="GK1820" s="9"/>
      <c r="GL1820" s="9"/>
      <c r="GM1820" s="9"/>
      <c r="GN1820" s="9"/>
      <c r="GO1820" s="9"/>
      <c r="GP1820" s="9"/>
      <c r="GQ1820" s="9"/>
      <c r="GR1820" s="9"/>
      <c r="GS1820" s="9"/>
      <c r="GT1820" s="9"/>
      <c r="GU1820" s="9"/>
      <c r="GV1820" s="9"/>
      <c r="GW1820" s="9"/>
      <c r="GX1820" s="9"/>
      <c r="GY1820" s="9"/>
      <c r="GZ1820" s="9"/>
      <c r="HA1820" s="9"/>
      <c r="HB1820" s="9"/>
      <c r="HC1820" s="9"/>
      <c r="HD1820" s="9"/>
      <c r="HE1820" s="9"/>
      <c r="HF1820" s="9"/>
      <c r="HG1820" s="9"/>
      <c r="HH1820" s="9"/>
      <c r="HI1820" s="9"/>
      <c r="HJ1820" s="9"/>
      <c r="HK1820" s="9"/>
      <c r="HL1820" s="9"/>
      <c r="HM1820" s="9"/>
      <c r="HN1820" s="9"/>
      <c r="HO1820" s="9"/>
      <c r="HP1820" s="9"/>
      <c r="HQ1820" s="9"/>
      <c r="HR1820" s="9"/>
      <c r="HS1820" s="9"/>
      <c r="HT1820" s="9"/>
      <c r="HU1820" s="9"/>
      <c r="HV1820" s="9"/>
      <c r="HW1820" s="9"/>
      <c r="HX1820" s="9"/>
      <c r="HY1820" s="9"/>
    </row>
    <row r="1821" spans="1:233" x14ac:dyDescent="0.2">
      <c r="A1821" s="12" t="s">
        <v>2311</v>
      </c>
      <c r="B1821" s="12" t="s">
        <v>2312</v>
      </c>
      <c r="C1821" s="12" t="s">
        <v>2313</v>
      </c>
      <c r="D1821" s="13">
        <v>15750</v>
      </c>
      <c r="E1821" s="33"/>
      <c r="F1821" s="33" t="s">
        <v>6125</v>
      </c>
      <c r="G1821" s="9" t="s">
        <v>6451</v>
      </c>
      <c r="H1821" s="9"/>
      <c r="I1821" s="9"/>
      <c r="J1821" s="13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  <c r="DP1821" s="9"/>
      <c r="DQ1821" s="9"/>
      <c r="DR1821" s="9"/>
      <c r="DS1821" s="9"/>
      <c r="DT1821" s="9"/>
      <c r="DU1821" s="9"/>
      <c r="DV1821" s="9"/>
      <c r="DW1821" s="9"/>
      <c r="DX1821" s="9"/>
      <c r="DY1821" s="9"/>
      <c r="DZ1821" s="9"/>
      <c r="EA1821" s="9"/>
      <c r="EB1821" s="9"/>
      <c r="EC1821" s="9"/>
      <c r="ED1821" s="9"/>
      <c r="EE1821" s="9"/>
      <c r="EF1821" s="9"/>
      <c r="EG1821" s="9"/>
      <c r="EH1821" s="9"/>
      <c r="EI1821" s="9"/>
      <c r="EJ1821" s="9"/>
      <c r="EK1821" s="9"/>
      <c r="EL1821" s="9"/>
      <c r="EM1821" s="9"/>
      <c r="EN1821" s="9"/>
      <c r="EO1821" s="9"/>
      <c r="EP1821" s="9"/>
      <c r="EQ1821" s="9"/>
      <c r="ER1821" s="9"/>
      <c r="ES1821" s="9"/>
      <c r="ET1821" s="9"/>
      <c r="EU1821" s="9"/>
      <c r="EV1821" s="9"/>
      <c r="EW1821" s="9"/>
      <c r="EX1821" s="9"/>
      <c r="EY1821" s="9"/>
      <c r="EZ1821" s="9"/>
      <c r="FA1821" s="9"/>
      <c r="FB1821" s="9"/>
      <c r="FC1821" s="9"/>
      <c r="FD1821" s="9"/>
      <c r="FE1821" s="9"/>
      <c r="FF1821" s="9"/>
      <c r="FG1821" s="9"/>
      <c r="FH1821" s="9"/>
      <c r="FI1821" s="9"/>
      <c r="FJ1821" s="9"/>
      <c r="FK1821" s="9"/>
      <c r="FL1821" s="9"/>
      <c r="FM1821" s="9"/>
      <c r="FN1821" s="9"/>
      <c r="FO1821" s="9"/>
      <c r="FP1821" s="9"/>
      <c r="FQ1821" s="9"/>
      <c r="FR1821" s="9"/>
      <c r="FS1821" s="9"/>
      <c r="FT1821" s="9"/>
      <c r="FU1821" s="9"/>
      <c r="FV1821" s="9"/>
      <c r="FW1821" s="9"/>
      <c r="FX1821" s="9"/>
      <c r="FY1821" s="9"/>
      <c r="FZ1821" s="9"/>
      <c r="GA1821" s="9"/>
      <c r="GB1821" s="9"/>
      <c r="GC1821" s="9"/>
      <c r="GD1821" s="9"/>
      <c r="GE1821" s="9"/>
      <c r="GF1821" s="9"/>
      <c r="GG1821" s="9"/>
      <c r="GH1821" s="9"/>
      <c r="GI1821" s="9"/>
      <c r="GJ1821" s="9"/>
      <c r="GK1821" s="9"/>
      <c r="GL1821" s="9"/>
      <c r="GM1821" s="9"/>
      <c r="GN1821" s="9"/>
      <c r="GO1821" s="9"/>
      <c r="GP1821" s="9"/>
      <c r="GQ1821" s="9"/>
      <c r="GR1821" s="9"/>
      <c r="GS1821" s="9"/>
      <c r="GT1821" s="9"/>
      <c r="GU1821" s="9"/>
      <c r="GV1821" s="9"/>
      <c r="GW1821" s="9"/>
      <c r="GX1821" s="9"/>
      <c r="GY1821" s="9"/>
      <c r="GZ1821" s="9"/>
      <c r="HA1821" s="9"/>
      <c r="HB1821" s="9"/>
      <c r="HC1821" s="9"/>
      <c r="HD1821" s="9"/>
      <c r="HE1821" s="9"/>
      <c r="HF1821" s="9"/>
      <c r="HG1821" s="9"/>
      <c r="HH1821" s="9"/>
      <c r="HI1821" s="9"/>
      <c r="HJ1821" s="9"/>
      <c r="HK1821" s="9"/>
      <c r="HL1821" s="9"/>
      <c r="HM1821" s="9"/>
      <c r="HN1821" s="9"/>
      <c r="HO1821" s="9"/>
      <c r="HP1821" s="9"/>
      <c r="HQ1821" s="9"/>
      <c r="HR1821" s="9"/>
      <c r="HS1821" s="9"/>
      <c r="HT1821" s="9"/>
      <c r="HU1821" s="9"/>
      <c r="HV1821" s="9"/>
      <c r="HW1821" s="9"/>
      <c r="HX1821" s="9"/>
      <c r="HY1821" s="9"/>
    </row>
    <row r="1822" spans="1:233" x14ac:dyDescent="0.2">
      <c r="A1822" s="12" t="s">
        <v>2314</v>
      </c>
      <c r="B1822" s="12"/>
      <c r="C1822" s="12" t="s">
        <v>2315</v>
      </c>
      <c r="D1822" s="13">
        <v>19750</v>
      </c>
      <c r="E1822" s="33"/>
      <c r="F1822" s="33" t="s">
        <v>6125</v>
      </c>
      <c r="G1822" s="9" t="s">
        <v>6451</v>
      </c>
      <c r="H1822" s="9"/>
      <c r="I1822" s="9"/>
      <c r="J1822" s="13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  <c r="DP1822" s="9"/>
      <c r="DQ1822" s="9"/>
      <c r="DR1822" s="9"/>
      <c r="DS1822" s="9"/>
      <c r="DT1822" s="9"/>
      <c r="DU1822" s="9"/>
      <c r="DV1822" s="9"/>
      <c r="DW1822" s="9"/>
      <c r="DX1822" s="9"/>
      <c r="DY1822" s="9"/>
      <c r="DZ1822" s="9"/>
      <c r="EA1822" s="9"/>
      <c r="EB1822" s="9"/>
      <c r="EC1822" s="9"/>
      <c r="ED1822" s="9"/>
      <c r="EE1822" s="9"/>
      <c r="EF1822" s="9"/>
      <c r="EG1822" s="9"/>
      <c r="EH1822" s="9"/>
      <c r="EI1822" s="9"/>
      <c r="EJ1822" s="9"/>
      <c r="EK1822" s="9"/>
      <c r="EL1822" s="9"/>
      <c r="EM1822" s="9"/>
      <c r="EN1822" s="9"/>
      <c r="EO1822" s="9"/>
      <c r="EP1822" s="9"/>
      <c r="EQ1822" s="9"/>
      <c r="ER1822" s="9"/>
      <c r="ES1822" s="9"/>
      <c r="ET1822" s="9"/>
      <c r="EU1822" s="9"/>
      <c r="EV1822" s="9"/>
      <c r="EW1822" s="9"/>
      <c r="EX1822" s="9"/>
      <c r="EY1822" s="9"/>
      <c r="EZ1822" s="9"/>
      <c r="FA1822" s="9"/>
      <c r="FB1822" s="9"/>
      <c r="FC1822" s="9"/>
      <c r="FD1822" s="9"/>
      <c r="FE1822" s="9"/>
      <c r="FF1822" s="9"/>
      <c r="FG1822" s="9"/>
      <c r="FH1822" s="9"/>
      <c r="FI1822" s="9"/>
      <c r="FJ1822" s="9"/>
      <c r="FK1822" s="9"/>
      <c r="FL1822" s="9"/>
      <c r="FM1822" s="9"/>
      <c r="FN1822" s="9"/>
      <c r="FO1822" s="9"/>
      <c r="FP1822" s="9"/>
      <c r="FQ1822" s="9"/>
      <c r="FR1822" s="9"/>
      <c r="FS1822" s="9"/>
      <c r="FT1822" s="9"/>
      <c r="FU1822" s="9"/>
      <c r="FV1822" s="9"/>
      <c r="FW1822" s="9"/>
      <c r="FX1822" s="9"/>
      <c r="FY1822" s="9"/>
      <c r="FZ1822" s="9"/>
      <c r="GA1822" s="9"/>
      <c r="GB1822" s="9"/>
      <c r="GC1822" s="9"/>
      <c r="GD1822" s="9"/>
      <c r="GE1822" s="9"/>
      <c r="GF1822" s="9"/>
      <c r="GG1822" s="9"/>
      <c r="GH1822" s="9"/>
      <c r="GI1822" s="9"/>
      <c r="GJ1822" s="9"/>
      <c r="GK1822" s="9"/>
      <c r="GL1822" s="9"/>
      <c r="GM1822" s="9"/>
      <c r="GN1822" s="9"/>
      <c r="GO1822" s="9"/>
      <c r="GP1822" s="9"/>
      <c r="GQ1822" s="9"/>
      <c r="GR1822" s="9"/>
      <c r="GS1822" s="9"/>
      <c r="GT1822" s="9"/>
      <c r="GU1822" s="9"/>
      <c r="GV1822" s="9"/>
      <c r="GW1822" s="9"/>
      <c r="GX1822" s="9"/>
      <c r="GY1822" s="9"/>
      <c r="GZ1822" s="9"/>
      <c r="HA1822" s="9"/>
      <c r="HB1822" s="9"/>
      <c r="HC1822" s="9"/>
      <c r="HD1822" s="9"/>
      <c r="HE1822" s="9"/>
      <c r="HF1822" s="9"/>
      <c r="HG1822" s="9"/>
      <c r="HH1822" s="9"/>
      <c r="HI1822" s="9"/>
      <c r="HJ1822" s="9"/>
      <c r="HK1822" s="9"/>
      <c r="HL1822" s="9"/>
      <c r="HM1822" s="9"/>
      <c r="HN1822" s="9"/>
      <c r="HO1822" s="9"/>
      <c r="HP1822" s="9"/>
      <c r="HQ1822" s="9"/>
      <c r="HR1822" s="9"/>
      <c r="HS1822" s="9"/>
      <c r="HT1822" s="9"/>
      <c r="HU1822" s="9"/>
      <c r="HV1822" s="9"/>
      <c r="HW1822" s="9"/>
      <c r="HX1822" s="9"/>
      <c r="HY1822" s="9"/>
    </row>
    <row r="1823" spans="1:233" x14ac:dyDescent="0.2">
      <c r="A1823" s="12" t="s">
        <v>2316</v>
      </c>
      <c r="B1823" s="12"/>
      <c r="C1823" s="12" t="s">
        <v>2317</v>
      </c>
      <c r="D1823" s="13">
        <v>20900</v>
      </c>
      <c r="E1823" s="33"/>
      <c r="F1823" s="33" t="s">
        <v>6125</v>
      </c>
      <c r="G1823" s="9" t="s">
        <v>6451</v>
      </c>
      <c r="H1823" s="9"/>
      <c r="I1823" s="9"/>
      <c r="J1823" s="13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  <c r="DP1823" s="9"/>
      <c r="DQ1823" s="9"/>
      <c r="DR1823" s="9"/>
      <c r="DS1823" s="9"/>
      <c r="DT1823" s="9"/>
      <c r="DU1823" s="9"/>
      <c r="DV1823" s="9"/>
      <c r="DW1823" s="9"/>
      <c r="DX1823" s="9"/>
      <c r="DY1823" s="9"/>
      <c r="DZ1823" s="9"/>
      <c r="EA1823" s="9"/>
      <c r="EB1823" s="9"/>
      <c r="EC1823" s="9"/>
      <c r="ED1823" s="9"/>
      <c r="EE1823" s="9"/>
      <c r="EF1823" s="9"/>
      <c r="EG1823" s="9"/>
      <c r="EH1823" s="9"/>
      <c r="EI1823" s="9"/>
      <c r="EJ1823" s="9"/>
      <c r="EK1823" s="9"/>
      <c r="EL1823" s="9"/>
      <c r="EM1823" s="9"/>
      <c r="EN1823" s="9"/>
      <c r="EO1823" s="9"/>
      <c r="EP1823" s="9"/>
      <c r="EQ1823" s="9"/>
      <c r="ER1823" s="9"/>
      <c r="ES1823" s="9"/>
      <c r="ET1823" s="9"/>
      <c r="EU1823" s="9"/>
      <c r="EV1823" s="9"/>
      <c r="EW1823" s="9"/>
      <c r="EX1823" s="9"/>
      <c r="EY1823" s="9"/>
      <c r="EZ1823" s="9"/>
      <c r="FA1823" s="9"/>
      <c r="FB1823" s="9"/>
      <c r="FC1823" s="9"/>
      <c r="FD1823" s="9"/>
      <c r="FE1823" s="9"/>
      <c r="FF1823" s="9"/>
      <c r="FG1823" s="9"/>
      <c r="FH1823" s="9"/>
      <c r="FI1823" s="9"/>
      <c r="FJ1823" s="9"/>
      <c r="FK1823" s="9"/>
      <c r="FL1823" s="9"/>
      <c r="FM1823" s="9"/>
      <c r="FN1823" s="9"/>
      <c r="FO1823" s="9"/>
      <c r="FP1823" s="9"/>
      <c r="FQ1823" s="9"/>
      <c r="FR1823" s="9"/>
      <c r="FS1823" s="9"/>
      <c r="FT1823" s="9"/>
      <c r="FU1823" s="9"/>
      <c r="FV1823" s="9"/>
      <c r="FW1823" s="9"/>
      <c r="FX1823" s="9"/>
      <c r="FY1823" s="9"/>
      <c r="FZ1823" s="9"/>
      <c r="GA1823" s="9"/>
      <c r="GB1823" s="9"/>
      <c r="GC1823" s="9"/>
      <c r="GD1823" s="9"/>
      <c r="GE1823" s="9"/>
      <c r="GF1823" s="9"/>
      <c r="GG1823" s="9"/>
      <c r="GH1823" s="9"/>
      <c r="GI1823" s="9"/>
      <c r="GJ1823" s="9"/>
      <c r="GK1823" s="9"/>
      <c r="GL1823" s="9"/>
      <c r="GM1823" s="9"/>
      <c r="GN1823" s="9"/>
      <c r="GO1823" s="9"/>
      <c r="GP1823" s="9"/>
      <c r="GQ1823" s="9"/>
      <c r="GR1823" s="9"/>
      <c r="GS1823" s="9"/>
      <c r="GT1823" s="9"/>
      <c r="GU1823" s="9"/>
      <c r="GV1823" s="9"/>
      <c r="GW1823" s="9"/>
      <c r="GX1823" s="9"/>
      <c r="GY1823" s="9"/>
      <c r="GZ1823" s="9"/>
      <c r="HA1823" s="9"/>
      <c r="HB1823" s="9"/>
      <c r="HC1823" s="9"/>
      <c r="HD1823" s="9"/>
      <c r="HE1823" s="9"/>
      <c r="HF1823" s="9"/>
      <c r="HG1823" s="9"/>
      <c r="HH1823" s="9"/>
      <c r="HI1823" s="9"/>
      <c r="HJ1823" s="9"/>
      <c r="HK1823" s="9"/>
      <c r="HL1823" s="9"/>
      <c r="HM1823" s="9"/>
      <c r="HN1823" s="9"/>
      <c r="HO1823" s="9"/>
      <c r="HP1823" s="9"/>
      <c r="HQ1823" s="9"/>
      <c r="HR1823" s="9"/>
      <c r="HS1823" s="9"/>
      <c r="HT1823" s="9"/>
      <c r="HU1823" s="9"/>
      <c r="HV1823" s="9"/>
      <c r="HW1823" s="9"/>
      <c r="HX1823" s="9"/>
      <c r="HY1823" s="9"/>
    </row>
    <row r="1824" spans="1:233" x14ac:dyDescent="0.2">
      <c r="A1824" s="12" t="s">
        <v>2318</v>
      </c>
      <c r="B1824" s="12"/>
      <c r="C1824" s="12" t="s">
        <v>2319</v>
      </c>
      <c r="D1824" s="13">
        <v>14310</v>
      </c>
      <c r="E1824" s="33"/>
      <c r="F1824" s="33" t="s">
        <v>6125</v>
      </c>
      <c r="G1824" s="9" t="s">
        <v>6451</v>
      </c>
      <c r="H1824" s="9"/>
      <c r="I1824" s="9"/>
      <c r="J1824" s="13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  <c r="DP1824" s="9"/>
      <c r="DQ1824" s="9"/>
      <c r="DR1824" s="9"/>
      <c r="DS1824" s="9"/>
      <c r="DT1824" s="9"/>
      <c r="DU1824" s="9"/>
      <c r="DV1824" s="9"/>
      <c r="DW1824" s="9"/>
      <c r="DX1824" s="9"/>
      <c r="DY1824" s="9"/>
      <c r="DZ1824" s="9"/>
      <c r="EA1824" s="9"/>
      <c r="EB1824" s="9"/>
      <c r="EC1824" s="9"/>
      <c r="ED1824" s="9"/>
      <c r="EE1824" s="9"/>
      <c r="EF1824" s="9"/>
      <c r="EG1824" s="9"/>
      <c r="EH1824" s="9"/>
      <c r="EI1824" s="9"/>
      <c r="EJ1824" s="9"/>
      <c r="EK1824" s="9"/>
      <c r="EL1824" s="9"/>
      <c r="EM1824" s="9"/>
      <c r="EN1824" s="9"/>
      <c r="EO1824" s="9"/>
      <c r="EP1824" s="9"/>
      <c r="EQ1824" s="9"/>
      <c r="ER1824" s="9"/>
      <c r="ES1824" s="9"/>
      <c r="ET1824" s="9"/>
      <c r="EU1824" s="9"/>
      <c r="EV1824" s="9"/>
      <c r="EW1824" s="9"/>
      <c r="EX1824" s="9"/>
      <c r="EY1824" s="9"/>
      <c r="EZ1824" s="9"/>
      <c r="FA1824" s="9"/>
      <c r="FB1824" s="9"/>
      <c r="FC1824" s="9"/>
      <c r="FD1824" s="9"/>
      <c r="FE1824" s="9"/>
      <c r="FF1824" s="9"/>
      <c r="FG1824" s="9"/>
      <c r="FH1824" s="9"/>
      <c r="FI1824" s="9"/>
      <c r="FJ1824" s="9"/>
      <c r="FK1824" s="9"/>
      <c r="FL1824" s="9"/>
      <c r="FM1824" s="9"/>
      <c r="FN1824" s="9"/>
      <c r="FO1824" s="9"/>
      <c r="FP1824" s="9"/>
      <c r="FQ1824" s="9"/>
      <c r="FR1824" s="9"/>
      <c r="FS1824" s="9"/>
      <c r="FT1824" s="9"/>
      <c r="FU1824" s="9"/>
      <c r="FV1824" s="9"/>
      <c r="FW1824" s="9"/>
      <c r="FX1824" s="9"/>
      <c r="FY1824" s="9"/>
      <c r="FZ1824" s="9"/>
      <c r="GA1824" s="9"/>
      <c r="GB1824" s="9"/>
      <c r="GC1824" s="9"/>
      <c r="GD1824" s="9"/>
      <c r="GE1824" s="9"/>
      <c r="GF1824" s="9"/>
      <c r="GG1824" s="9"/>
      <c r="GH1824" s="9"/>
      <c r="GI1824" s="9"/>
      <c r="GJ1824" s="9"/>
      <c r="GK1824" s="9"/>
      <c r="GL1824" s="9"/>
      <c r="GM1824" s="9"/>
      <c r="GN1824" s="9"/>
      <c r="GO1824" s="9"/>
      <c r="GP1824" s="9"/>
      <c r="GQ1824" s="9"/>
      <c r="GR1824" s="9"/>
      <c r="GS1824" s="9"/>
      <c r="GT1824" s="9"/>
      <c r="GU1824" s="9"/>
      <c r="GV1824" s="9"/>
      <c r="GW1824" s="9"/>
      <c r="GX1824" s="9"/>
      <c r="GY1824" s="9"/>
      <c r="GZ1824" s="9"/>
      <c r="HA1824" s="9"/>
      <c r="HB1824" s="9"/>
      <c r="HC1824" s="9"/>
      <c r="HD1824" s="9"/>
      <c r="HE1824" s="9"/>
      <c r="HF1824" s="9"/>
      <c r="HG1824" s="9"/>
      <c r="HH1824" s="9"/>
      <c r="HI1824" s="9"/>
      <c r="HJ1824" s="9"/>
      <c r="HK1824" s="9"/>
      <c r="HL1824" s="9"/>
      <c r="HM1824" s="9"/>
      <c r="HN1824" s="9"/>
      <c r="HO1824" s="9"/>
      <c r="HP1824" s="9"/>
      <c r="HQ1824" s="9"/>
      <c r="HR1824" s="9"/>
      <c r="HS1824" s="9"/>
      <c r="HT1824" s="9"/>
      <c r="HU1824" s="9"/>
      <c r="HV1824" s="9"/>
      <c r="HW1824" s="9"/>
      <c r="HX1824" s="9"/>
      <c r="HY1824" s="9"/>
    </row>
    <row r="1825" spans="1:233" x14ac:dyDescent="0.2">
      <c r="A1825" s="12" t="s">
        <v>2320</v>
      </c>
      <c r="B1825" s="12"/>
      <c r="C1825" s="12" t="s">
        <v>2321</v>
      </c>
      <c r="D1825" s="13">
        <v>15850</v>
      </c>
      <c r="E1825" s="33"/>
      <c r="F1825" s="33" t="s">
        <v>6125</v>
      </c>
      <c r="G1825" s="9" t="s">
        <v>6451</v>
      </c>
      <c r="H1825" s="9"/>
      <c r="I1825" s="9"/>
      <c r="J1825" s="13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  <c r="DP1825" s="9"/>
      <c r="DQ1825" s="9"/>
      <c r="DR1825" s="9"/>
      <c r="DS1825" s="9"/>
      <c r="DT1825" s="9"/>
      <c r="DU1825" s="9"/>
      <c r="DV1825" s="9"/>
      <c r="DW1825" s="9"/>
      <c r="DX1825" s="9"/>
      <c r="DY1825" s="9"/>
      <c r="DZ1825" s="9"/>
      <c r="EA1825" s="9"/>
      <c r="EB1825" s="9"/>
      <c r="EC1825" s="9"/>
      <c r="ED1825" s="9"/>
      <c r="EE1825" s="9"/>
      <c r="EF1825" s="9"/>
      <c r="EG1825" s="9"/>
      <c r="EH1825" s="9"/>
      <c r="EI1825" s="9"/>
      <c r="EJ1825" s="9"/>
      <c r="EK1825" s="9"/>
      <c r="EL1825" s="9"/>
      <c r="EM1825" s="9"/>
      <c r="EN1825" s="9"/>
      <c r="EO1825" s="9"/>
      <c r="EP1825" s="9"/>
      <c r="EQ1825" s="9"/>
      <c r="ER1825" s="9"/>
      <c r="ES1825" s="9"/>
      <c r="ET1825" s="9"/>
      <c r="EU1825" s="9"/>
      <c r="EV1825" s="9"/>
      <c r="EW1825" s="9"/>
      <c r="EX1825" s="9"/>
      <c r="EY1825" s="9"/>
      <c r="EZ1825" s="9"/>
      <c r="FA1825" s="9"/>
      <c r="FB1825" s="9"/>
      <c r="FC1825" s="9"/>
      <c r="FD1825" s="9"/>
      <c r="FE1825" s="9"/>
      <c r="FF1825" s="9"/>
      <c r="FG1825" s="9"/>
      <c r="FH1825" s="9"/>
      <c r="FI1825" s="9"/>
      <c r="FJ1825" s="9"/>
      <c r="FK1825" s="9"/>
      <c r="FL1825" s="9"/>
      <c r="FM1825" s="9"/>
      <c r="FN1825" s="9"/>
      <c r="FO1825" s="9"/>
      <c r="FP1825" s="9"/>
      <c r="FQ1825" s="9"/>
      <c r="FR1825" s="9"/>
      <c r="FS1825" s="9"/>
      <c r="FT1825" s="9"/>
      <c r="FU1825" s="9"/>
      <c r="FV1825" s="9"/>
      <c r="FW1825" s="9"/>
      <c r="FX1825" s="9"/>
      <c r="FY1825" s="9"/>
      <c r="FZ1825" s="9"/>
      <c r="GA1825" s="9"/>
      <c r="GB1825" s="9"/>
      <c r="GC1825" s="9"/>
      <c r="GD1825" s="9"/>
      <c r="GE1825" s="9"/>
      <c r="GF1825" s="9"/>
      <c r="GG1825" s="9"/>
      <c r="GH1825" s="9"/>
      <c r="GI1825" s="9"/>
      <c r="GJ1825" s="9"/>
      <c r="GK1825" s="9"/>
      <c r="GL1825" s="9"/>
      <c r="GM1825" s="9"/>
      <c r="GN1825" s="9"/>
      <c r="GO1825" s="9"/>
      <c r="GP1825" s="9"/>
      <c r="GQ1825" s="9"/>
      <c r="GR1825" s="9"/>
      <c r="GS1825" s="9"/>
      <c r="GT1825" s="9"/>
      <c r="GU1825" s="9"/>
      <c r="GV1825" s="9"/>
      <c r="GW1825" s="9"/>
      <c r="GX1825" s="9"/>
      <c r="GY1825" s="9"/>
      <c r="GZ1825" s="9"/>
      <c r="HA1825" s="9"/>
      <c r="HB1825" s="9"/>
      <c r="HC1825" s="9"/>
      <c r="HD1825" s="9"/>
      <c r="HE1825" s="9"/>
      <c r="HF1825" s="9"/>
      <c r="HG1825" s="9"/>
      <c r="HH1825" s="9"/>
      <c r="HI1825" s="9"/>
      <c r="HJ1825" s="9"/>
      <c r="HK1825" s="9"/>
      <c r="HL1825" s="9"/>
      <c r="HM1825" s="9"/>
      <c r="HN1825" s="9"/>
      <c r="HO1825" s="9"/>
      <c r="HP1825" s="9"/>
      <c r="HQ1825" s="9"/>
      <c r="HR1825" s="9"/>
      <c r="HS1825" s="9"/>
      <c r="HT1825" s="9"/>
      <c r="HU1825" s="9"/>
      <c r="HV1825" s="9"/>
      <c r="HW1825" s="9"/>
      <c r="HX1825" s="9"/>
      <c r="HY1825" s="9"/>
    </row>
    <row r="1826" spans="1:233" x14ac:dyDescent="0.2">
      <c r="A1826" s="12" t="s">
        <v>2322</v>
      </c>
      <c r="B1826" s="12"/>
      <c r="C1826" s="12" t="s">
        <v>2323</v>
      </c>
      <c r="D1826" s="13">
        <v>15000</v>
      </c>
      <c r="E1826" s="33"/>
      <c r="F1826" s="33" t="s">
        <v>6125</v>
      </c>
      <c r="G1826" s="9" t="s">
        <v>6451</v>
      </c>
      <c r="H1826" s="9"/>
      <c r="I1826" s="9"/>
      <c r="J1826" s="13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  <c r="DP1826" s="9"/>
      <c r="DQ1826" s="9"/>
      <c r="DR1826" s="9"/>
      <c r="DS1826" s="9"/>
      <c r="DT1826" s="9"/>
      <c r="DU1826" s="9"/>
      <c r="DV1826" s="9"/>
      <c r="DW1826" s="9"/>
      <c r="DX1826" s="9"/>
      <c r="DY1826" s="9"/>
      <c r="DZ1826" s="9"/>
      <c r="EA1826" s="9"/>
      <c r="EB1826" s="9"/>
      <c r="EC1826" s="9"/>
      <c r="ED1826" s="9"/>
      <c r="EE1826" s="9"/>
      <c r="EF1826" s="9"/>
      <c r="EG1826" s="9"/>
      <c r="EH1826" s="9"/>
      <c r="EI1826" s="9"/>
      <c r="EJ1826" s="9"/>
      <c r="EK1826" s="9"/>
      <c r="EL1826" s="9"/>
      <c r="EM1826" s="9"/>
      <c r="EN1826" s="9"/>
      <c r="EO1826" s="9"/>
      <c r="EP1826" s="9"/>
      <c r="EQ1826" s="9"/>
      <c r="ER1826" s="9"/>
      <c r="ES1826" s="9"/>
      <c r="ET1826" s="9"/>
      <c r="EU1826" s="9"/>
      <c r="EV1826" s="9"/>
      <c r="EW1826" s="9"/>
      <c r="EX1826" s="9"/>
      <c r="EY1826" s="9"/>
      <c r="EZ1826" s="9"/>
      <c r="FA1826" s="9"/>
      <c r="FB1826" s="9"/>
      <c r="FC1826" s="9"/>
      <c r="FD1826" s="9"/>
      <c r="FE1826" s="9"/>
      <c r="FF1826" s="9"/>
      <c r="FG1826" s="9"/>
      <c r="FH1826" s="9"/>
      <c r="FI1826" s="9"/>
      <c r="FJ1826" s="9"/>
      <c r="FK1826" s="9"/>
      <c r="FL1826" s="9"/>
      <c r="FM1826" s="9"/>
      <c r="FN1826" s="9"/>
      <c r="FO1826" s="9"/>
      <c r="FP1826" s="9"/>
      <c r="FQ1826" s="9"/>
      <c r="FR1826" s="9"/>
      <c r="FS1826" s="9"/>
      <c r="FT1826" s="9"/>
      <c r="FU1826" s="9"/>
      <c r="FV1826" s="9"/>
      <c r="FW1826" s="9"/>
      <c r="FX1826" s="9"/>
      <c r="FY1826" s="9"/>
      <c r="FZ1826" s="9"/>
      <c r="GA1826" s="9"/>
      <c r="GB1826" s="9"/>
      <c r="GC1826" s="9"/>
      <c r="GD1826" s="9"/>
      <c r="GE1826" s="9"/>
      <c r="GF1826" s="9"/>
      <c r="GG1826" s="9"/>
      <c r="GH1826" s="9"/>
      <c r="GI1826" s="9"/>
      <c r="GJ1826" s="9"/>
      <c r="GK1826" s="9"/>
      <c r="GL1826" s="9"/>
      <c r="GM1826" s="9"/>
      <c r="GN1826" s="9"/>
      <c r="GO1826" s="9"/>
      <c r="GP1826" s="9"/>
      <c r="GQ1826" s="9"/>
      <c r="GR1826" s="9"/>
      <c r="GS1826" s="9"/>
      <c r="GT1826" s="9"/>
      <c r="GU1826" s="9"/>
      <c r="GV1826" s="9"/>
      <c r="GW1826" s="9"/>
      <c r="GX1826" s="9"/>
      <c r="GY1826" s="9"/>
      <c r="GZ1826" s="9"/>
      <c r="HA1826" s="9"/>
      <c r="HB1826" s="9"/>
      <c r="HC1826" s="9"/>
      <c r="HD1826" s="9"/>
      <c r="HE1826" s="9"/>
      <c r="HF1826" s="9"/>
      <c r="HG1826" s="9"/>
      <c r="HH1826" s="9"/>
      <c r="HI1826" s="9"/>
      <c r="HJ1826" s="9"/>
      <c r="HK1826" s="9"/>
      <c r="HL1826" s="9"/>
      <c r="HM1826" s="9"/>
      <c r="HN1826" s="9"/>
      <c r="HO1826" s="9"/>
      <c r="HP1826" s="9"/>
      <c r="HQ1826" s="9"/>
      <c r="HR1826" s="9"/>
      <c r="HS1826" s="9"/>
      <c r="HT1826" s="9"/>
      <c r="HU1826" s="9"/>
      <c r="HV1826" s="9"/>
      <c r="HW1826" s="9"/>
      <c r="HX1826" s="9"/>
      <c r="HY1826" s="9"/>
    </row>
    <row r="1827" spans="1:233" x14ac:dyDescent="0.2">
      <c r="A1827" s="12" t="s">
        <v>2324</v>
      </c>
      <c r="B1827" s="12"/>
      <c r="C1827" s="12" t="s">
        <v>2325</v>
      </c>
      <c r="D1827" s="13">
        <v>14000</v>
      </c>
      <c r="E1827" s="33"/>
      <c r="F1827" s="33" t="s">
        <v>6125</v>
      </c>
      <c r="G1827" s="9" t="s">
        <v>6451</v>
      </c>
      <c r="H1827" s="9"/>
      <c r="I1827" s="9"/>
      <c r="J1827" s="13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  <c r="DP1827" s="9"/>
      <c r="DQ1827" s="9"/>
      <c r="DR1827" s="9"/>
      <c r="DS1827" s="9"/>
      <c r="DT1827" s="9"/>
      <c r="DU1827" s="9"/>
      <c r="DV1827" s="9"/>
      <c r="DW1827" s="9"/>
      <c r="DX1827" s="9"/>
      <c r="DY1827" s="9"/>
      <c r="DZ1827" s="9"/>
      <c r="EA1827" s="9"/>
      <c r="EB1827" s="9"/>
      <c r="EC1827" s="9"/>
      <c r="ED1827" s="9"/>
      <c r="EE1827" s="9"/>
      <c r="EF1827" s="9"/>
      <c r="EG1827" s="9"/>
      <c r="EH1827" s="9"/>
      <c r="EI1827" s="9"/>
      <c r="EJ1827" s="9"/>
      <c r="EK1827" s="9"/>
      <c r="EL1827" s="9"/>
      <c r="EM1827" s="9"/>
      <c r="EN1827" s="9"/>
      <c r="EO1827" s="9"/>
      <c r="EP1827" s="9"/>
      <c r="EQ1827" s="9"/>
      <c r="ER1827" s="9"/>
      <c r="ES1827" s="9"/>
      <c r="ET1827" s="9"/>
      <c r="EU1827" s="9"/>
      <c r="EV1827" s="9"/>
      <c r="EW1827" s="9"/>
      <c r="EX1827" s="9"/>
      <c r="EY1827" s="9"/>
      <c r="EZ1827" s="9"/>
      <c r="FA1827" s="9"/>
      <c r="FB1827" s="9"/>
      <c r="FC1827" s="9"/>
      <c r="FD1827" s="9"/>
      <c r="FE1827" s="9"/>
      <c r="FF1827" s="9"/>
      <c r="FG1827" s="9"/>
      <c r="FH1827" s="9"/>
      <c r="FI1827" s="9"/>
      <c r="FJ1827" s="9"/>
      <c r="FK1827" s="9"/>
      <c r="FL1827" s="9"/>
      <c r="FM1827" s="9"/>
      <c r="FN1827" s="9"/>
      <c r="FO1827" s="9"/>
      <c r="FP1827" s="9"/>
      <c r="FQ1827" s="9"/>
      <c r="FR1827" s="9"/>
      <c r="FS1827" s="9"/>
      <c r="FT1827" s="9"/>
      <c r="FU1827" s="9"/>
      <c r="FV1827" s="9"/>
      <c r="FW1827" s="9"/>
      <c r="FX1827" s="9"/>
      <c r="FY1827" s="9"/>
      <c r="FZ1827" s="9"/>
      <c r="GA1827" s="9"/>
      <c r="GB1827" s="9"/>
      <c r="GC1827" s="9"/>
      <c r="GD1827" s="9"/>
      <c r="GE1827" s="9"/>
      <c r="GF1827" s="9"/>
      <c r="GG1827" s="9"/>
      <c r="GH1827" s="9"/>
      <c r="GI1827" s="9"/>
      <c r="GJ1827" s="9"/>
      <c r="GK1827" s="9"/>
      <c r="GL1827" s="9"/>
      <c r="GM1827" s="9"/>
      <c r="GN1827" s="9"/>
      <c r="GO1827" s="9"/>
      <c r="GP1827" s="9"/>
      <c r="GQ1827" s="9"/>
      <c r="GR1827" s="9"/>
      <c r="GS1827" s="9"/>
      <c r="GT1827" s="9"/>
      <c r="GU1827" s="9"/>
      <c r="GV1827" s="9"/>
      <c r="GW1827" s="9"/>
      <c r="GX1827" s="9"/>
      <c r="GY1827" s="9"/>
      <c r="GZ1827" s="9"/>
      <c r="HA1827" s="9"/>
      <c r="HB1827" s="9"/>
      <c r="HC1827" s="9"/>
      <c r="HD1827" s="9"/>
      <c r="HE1827" s="9"/>
      <c r="HF1827" s="9"/>
      <c r="HG1827" s="9"/>
      <c r="HH1827" s="9"/>
      <c r="HI1827" s="9"/>
      <c r="HJ1827" s="9"/>
      <c r="HK1827" s="9"/>
      <c r="HL1827" s="9"/>
      <c r="HM1827" s="9"/>
      <c r="HN1827" s="9"/>
      <c r="HO1827" s="9"/>
      <c r="HP1827" s="9"/>
      <c r="HQ1827" s="9"/>
      <c r="HR1827" s="9"/>
      <c r="HS1827" s="9"/>
      <c r="HT1827" s="9"/>
      <c r="HU1827" s="9"/>
      <c r="HV1827" s="9"/>
      <c r="HW1827" s="9"/>
      <c r="HX1827" s="9"/>
      <c r="HY1827" s="9"/>
    </row>
    <row r="1828" spans="1:233" x14ac:dyDescent="0.2">
      <c r="A1828" s="12" t="s">
        <v>2326</v>
      </c>
      <c r="B1828" s="12"/>
      <c r="C1828" s="12" t="s">
        <v>2327</v>
      </c>
      <c r="D1828" s="13">
        <v>7750</v>
      </c>
      <c r="E1828" s="33"/>
      <c r="F1828" s="33" t="s">
        <v>6125</v>
      </c>
      <c r="G1828" s="9" t="s">
        <v>6451</v>
      </c>
      <c r="H1828" s="9"/>
      <c r="I1828" s="9"/>
      <c r="J1828" s="13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  <c r="DP1828" s="9"/>
      <c r="DQ1828" s="9"/>
      <c r="DR1828" s="9"/>
      <c r="DS1828" s="9"/>
      <c r="DT1828" s="9"/>
      <c r="DU1828" s="9"/>
      <c r="DV1828" s="9"/>
      <c r="DW1828" s="9"/>
      <c r="DX1828" s="9"/>
      <c r="DY1828" s="9"/>
      <c r="DZ1828" s="9"/>
      <c r="EA1828" s="9"/>
      <c r="EB1828" s="9"/>
      <c r="EC1828" s="9"/>
      <c r="ED1828" s="9"/>
      <c r="EE1828" s="9"/>
      <c r="EF1828" s="9"/>
      <c r="EG1828" s="9"/>
      <c r="EH1828" s="9"/>
      <c r="EI1828" s="9"/>
      <c r="EJ1828" s="9"/>
      <c r="EK1828" s="9"/>
      <c r="EL1828" s="9"/>
      <c r="EM1828" s="9"/>
      <c r="EN1828" s="9"/>
      <c r="EO1828" s="9"/>
      <c r="EP1828" s="9"/>
      <c r="EQ1828" s="9"/>
      <c r="ER1828" s="9"/>
      <c r="ES1828" s="9"/>
      <c r="ET1828" s="9"/>
      <c r="EU1828" s="9"/>
      <c r="EV1828" s="9"/>
      <c r="EW1828" s="9"/>
      <c r="EX1828" s="9"/>
      <c r="EY1828" s="9"/>
      <c r="EZ1828" s="9"/>
      <c r="FA1828" s="9"/>
      <c r="FB1828" s="9"/>
      <c r="FC1828" s="9"/>
      <c r="FD1828" s="9"/>
      <c r="FE1828" s="9"/>
      <c r="FF1828" s="9"/>
      <c r="FG1828" s="9"/>
      <c r="FH1828" s="9"/>
      <c r="FI1828" s="9"/>
      <c r="FJ1828" s="9"/>
      <c r="FK1828" s="9"/>
      <c r="FL1828" s="9"/>
      <c r="FM1828" s="9"/>
      <c r="FN1828" s="9"/>
      <c r="FO1828" s="9"/>
      <c r="FP1828" s="9"/>
      <c r="FQ1828" s="9"/>
      <c r="FR1828" s="9"/>
      <c r="FS1828" s="9"/>
      <c r="FT1828" s="9"/>
      <c r="FU1828" s="9"/>
      <c r="FV1828" s="9"/>
      <c r="FW1828" s="9"/>
      <c r="FX1828" s="9"/>
      <c r="FY1828" s="9"/>
      <c r="FZ1828" s="9"/>
      <c r="GA1828" s="9"/>
      <c r="GB1828" s="9"/>
      <c r="GC1828" s="9"/>
      <c r="GD1828" s="9"/>
      <c r="GE1828" s="9"/>
      <c r="GF1828" s="9"/>
      <c r="GG1828" s="9"/>
      <c r="GH1828" s="9"/>
      <c r="GI1828" s="9"/>
      <c r="GJ1828" s="9"/>
      <c r="GK1828" s="9"/>
      <c r="GL1828" s="9"/>
      <c r="GM1828" s="9"/>
      <c r="GN1828" s="9"/>
      <c r="GO1828" s="9"/>
      <c r="GP1828" s="9"/>
      <c r="GQ1828" s="9"/>
      <c r="GR1828" s="9"/>
      <c r="GS1828" s="9"/>
      <c r="GT1828" s="9"/>
      <c r="GU1828" s="9"/>
      <c r="GV1828" s="9"/>
      <c r="GW1828" s="9"/>
      <c r="GX1828" s="9"/>
      <c r="GY1828" s="9"/>
      <c r="GZ1828" s="9"/>
      <c r="HA1828" s="9"/>
      <c r="HB1828" s="9"/>
      <c r="HC1828" s="9"/>
      <c r="HD1828" s="9"/>
      <c r="HE1828" s="9"/>
      <c r="HF1828" s="9"/>
      <c r="HG1828" s="9"/>
      <c r="HH1828" s="9"/>
      <c r="HI1828" s="9"/>
      <c r="HJ1828" s="9"/>
      <c r="HK1828" s="9"/>
      <c r="HL1828" s="9"/>
      <c r="HM1828" s="9"/>
      <c r="HN1828" s="9"/>
      <c r="HO1828" s="9"/>
      <c r="HP1828" s="9"/>
      <c r="HQ1828" s="9"/>
      <c r="HR1828" s="9"/>
      <c r="HS1828" s="9"/>
      <c r="HT1828" s="9"/>
      <c r="HU1828" s="9"/>
      <c r="HV1828" s="9"/>
      <c r="HW1828" s="9"/>
      <c r="HX1828" s="9"/>
      <c r="HY1828" s="9"/>
    </row>
    <row r="1829" spans="1:233" x14ac:dyDescent="0.2">
      <c r="A1829" s="12" t="s">
        <v>2328</v>
      </c>
      <c r="B1829" s="12"/>
      <c r="C1829" s="12" t="s">
        <v>2329</v>
      </c>
      <c r="D1829" s="13">
        <v>20900</v>
      </c>
      <c r="E1829" s="33"/>
      <c r="F1829" s="33" t="s">
        <v>6125</v>
      </c>
      <c r="G1829" s="9" t="s">
        <v>6451</v>
      </c>
      <c r="H1829" s="9"/>
      <c r="I1829" s="9"/>
      <c r="J1829" s="13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  <c r="DP1829" s="9"/>
      <c r="DQ1829" s="9"/>
      <c r="DR1829" s="9"/>
      <c r="DS1829" s="9"/>
      <c r="DT1829" s="9"/>
      <c r="DU1829" s="9"/>
      <c r="DV1829" s="9"/>
      <c r="DW1829" s="9"/>
      <c r="DX1829" s="9"/>
      <c r="DY1829" s="9"/>
      <c r="DZ1829" s="9"/>
      <c r="EA1829" s="9"/>
      <c r="EB1829" s="9"/>
      <c r="EC1829" s="9"/>
      <c r="ED1829" s="9"/>
      <c r="EE1829" s="9"/>
      <c r="EF1829" s="9"/>
      <c r="EG1829" s="9"/>
      <c r="EH1829" s="9"/>
      <c r="EI1829" s="9"/>
      <c r="EJ1829" s="9"/>
      <c r="EK1829" s="9"/>
      <c r="EL1829" s="9"/>
      <c r="EM1829" s="9"/>
      <c r="EN1829" s="9"/>
      <c r="EO1829" s="9"/>
      <c r="EP1829" s="9"/>
      <c r="EQ1829" s="9"/>
      <c r="ER1829" s="9"/>
      <c r="ES1829" s="9"/>
      <c r="ET1829" s="9"/>
      <c r="EU1829" s="9"/>
      <c r="EV1829" s="9"/>
      <c r="EW1829" s="9"/>
      <c r="EX1829" s="9"/>
      <c r="EY1829" s="9"/>
      <c r="EZ1829" s="9"/>
      <c r="FA1829" s="9"/>
      <c r="FB1829" s="9"/>
      <c r="FC1829" s="9"/>
      <c r="FD1829" s="9"/>
      <c r="FE1829" s="9"/>
      <c r="FF1829" s="9"/>
      <c r="FG1829" s="9"/>
      <c r="FH1829" s="9"/>
      <c r="FI1829" s="9"/>
      <c r="FJ1829" s="9"/>
      <c r="FK1829" s="9"/>
      <c r="FL1829" s="9"/>
      <c r="FM1829" s="9"/>
      <c r="FN1829" s="9"/>
      <c r="FO1829" s="9"/>
      <c r="FP1829" s="9"/>
      <c r="FQ1829" s="9"/>
      <c r="FR1829" s="9"/>
      <c r="FS1829" s="9"/>
      <c r="FT1829" s="9"/>
      <c r="FU1829" s="9"/>
      <c r="FV1829" s="9"/>
      <c r="FW1829" s="9"/>
      <c r="FX1829" s="9"/>
      <c r="FY1829" s="9"/>
      <c r="FZ1829" s="9"/>
      <c r="GA1829" s="9"/>
      <c r="GB1829" s="9"/>
      <c r="GC1829" s="9"/>
      <c r="GD1829" s="9"/>
      <c r="GE1829" s="9"/>
      <c r="GF1829" s="9"/>
      <c r="GG1829" s="9"/>
      <c r="GH1829" s="9"/>
      <c r="GI1829" s="9"/>
      <c r="GJ1829" s="9"/>
      <c r="GK1829" s="9"/>
      <c r="GL1829" s="9"/>
      <c r="GM1829" s="9"/>
      <c r="GN1829" s="9"/>
      <c r="GO1829" s="9"/>
      <c r="GP1829" s="9"/>
      <c r="GQ1829" s="9"/>
      <c r="GR1829" s="9"/>
      <c r="GS1829" s="9"/>
      <c r="GT1829" s="9"/>
      <c r="GU1829" s="9"/>
      <c r="GV1829" s="9"/>
      <c r="GW1829" s="9"/>
      <c r="GX1829" s="9"/>
      <c r="GY1829" s="9"/>
      <c r="GZ1829" s="9"/>
      <c r="HA1829" s="9"/>
      <c r="HB1829" s="9"/>
      <c r="HC1829" s="9"/>
      <c r="HD1829" s="9"/>
      <c r="HE1829" s="9"/>
      <c r="HF1829" s="9"/>
      <c r="HG1829" s="9"/>
      <c r="HH1829" s="9"/>
      <c r="HI1829" s="9"/>
      <c r="HJ1829" s="9"/>
      <c r="HK1829" s="9"/>
      <c r="HL1829" s="9"/>
      <c r="HM1829" s="9"/>
      <c r="HN1829" s="9"/>
      <c r="HO1829" s="9"/>
      <c r="HP1829" s="9"/>
      <c r="HQ1829" s="9"/>
      <c r="HR1829" s="9"/>
      <c r="HS1829" s="9"/>
      <c r="HT1829" s="9"/>
      <c r="HU1829" s="9"/>
      <c r="HV1829" s="9"/>
      <c r="HW1829" s="9"/>
      <c r="HX1829" s="9"/>
      <c r="HY1829" s="9"/>
    </row>
    <row r="1830" spans="1:233" x14ac:dyDescent="0.2">
      <c r="A1830" s="12" t="s">
        <v>2330</v>
      </c>
      <c r="B1830" s="12"/>
      <c r="C1830" s="12" t="s">
        <v>2331</v>
      </c>
      <c r="D1830" s="13">
        <v>14000</v>
      </c>
      <c r="E1830" s="33"/>
      <c r="F1830" s="33" t="s">
        <v>6125</v>
      </c>
      <c r="G1830" s="9" t="s">
        <v>6451</v>
      </c>
      <c r="H1830" s="9"/>
      <c r="I1830" s="9"/>
      <c r="J1830" s="13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  <c r="DP1830" s="9"/>
      <c r="DQ1830" s="9"/>
      <c r="DR1830" s="9"/>
      <c r="DS1830" s="9"/>
      <c r="DT1830" s="9"/>
      <c r="DU1830" s="9"/>
      <c r="DV1830" s="9"/>
      <c r="DW1830" s="9"/>
      <c r="DX1830" s="9"/>
      <c r="DY1830" s="9"/>
      <c r="DZ1830" s="9"/>
      <c r="EA1830" s="9"/>
      <c r="EB1830" s="9"/>
      <c r="EC1830" s="9"/>
      <c r="ED1830" s="9"/>
      <c r="EE1830" s="9"/>
      <c r="EF1830" s="9"/>
      <c r="EG1830" s="9"/>
      <c r="EH1830" s="9"/>
      <c r="EI1830" s="9"/>
      <c r="EJ1830" s="9"/>
      <c r="EK1830" s="9"/>
      <c r="EL1830" s="9"/>
      <c r="EM1830" s="9"/>
      <c r="EN1830" s="9"/>
      <c r="EO1830" s="9"/>
      <c r="EP1830" s="9"/>
      <c r="EQ1830" s="9"/>
      <c r="ER1830" s="9"/>
      <c r="ES1830" s="9"/>
      <c r="ET1830" s="9"/>
      <c r="EU1830" s="9"/>
      <c r="EV1830" s="9"/>
      <c r="EW1830" s="9"/>
      <c r="EX1830" s="9"/>
      <c r="EY1830" s="9"/>
      <c r="EZ1830" s="9"/>
      <c r="FA1830" s="9"/>
      <c r="FB1830" s="9"/>
      <c r="FC1830" s="9"/>
      <c r="FD1830" s="9"/>
      <c r="FE1830" s="9"/>
      <c r="FF1830" s="9"/>
      <c r="FG1830" s="9"/>
      <c r="FH1830" s="9"/>
      <c r="FI1830" s="9"/>
      <c r="FJ1830" s="9"/>
      <c r="FK1830" s="9"/>
      <c r="FL1830" s="9"/>
      <c r="FM1830" s="9"/>
      <c r="FN1830" s="9"/>
      <c r="FO1830" s="9"/>
      <c r="FP1830" s="9"/>
      <c r="FQ1830" s="9"/>
      <c r="FR1830" s="9"/>
      <c r="FS1830" s="9"/>
      <c r="FT1830" s="9"/>
      <c r="FU1830" s="9"/>
      <c r="FV1830" s="9"/>
      <c r="FW1830" s="9"/>
      <c r="FX1830" s="9"/>
      <c r="FY1830" s="9"/>
      <c r="FZ1830" s="9"/>
      <c r="GA1830" s="9"/>
      <c r="GB1830" s="9"/>
      <c r="GC1830" s="9"/>
      <c r="GD1830" s="9"/>
      <c r="GE1830" s="9"/>
      <c r="GF1830" s="9"/>
      <c r="GG1830" s="9"/>
      <c r="GH1830" s="9"/>
      <c r="GI1830" s="9"/>
      <c r="GJ1830" s="9"/>
      <c r="GK1830" s="9"/>
      <c r="GL1830" s="9"/>
      <c r="GM1830" s="9"/>
      <c r="GN1830" s="9"/>
      <c r="GO1830" s="9"/>
      <c r="GP1830" s="9"/>
      <c r="GQ1830" s="9"/>
      <c r="GR1830" s="9"/>
      <c r="GS1830" s="9"/>
      <c r="GT1830" s="9"/>
      <c r="GU1830" s="9"/>
      <c r="GV1830" s="9"/>
      <c r="GW1830" s="9"/>
      <c r="GX1830" s="9"/>
      <c r="GY1830" s="9"/>
      <c r="GZ1830" s="9"/>
      <c r="HA1830" s="9"/>
      <c r="HB1830" s="9"/>
      <c r="HC1830" s="9"/>
      <c r="HD1830" s="9"/>
      <c r="HE1830" s="9"/>
      <c r="HF1830" s="9"/>
      <c r="HG1830" s="9"/>
      <c r="HH1830" s="9"/>
      <c r="HI1830" s="9"/>
      <c r="HJ1830" s="9"/>
      <c r="HK1830" s="9"/>
      <c r="HL1830" s="9"/>
      <c r="HM1830" s="9"/>
      <c r="HN1830" s="9"/>
      <c r="HO1830" s="9"/>
      <c r="HP1830" s="9"/>
      <c r="HQ1830" s="9"/>
      <c r="HR1830" s="9"/>
      <c r="HS1830" s="9"/>
      <c r="HT1830" s="9"/>
      <c r="HU1830" s="9"/>
      <c r="HV1830" s="9"/>
      <c r="HW1830" s="9"/>
      <c r="HX1830" s="9"/>
      <c r="HY1830" s="9"/>
    </row>
    <row r="1831" spans="1:233" x14ac:dyDescent="0.2">
      <c r="A1831" s="12" t="s">
        <v>2332</v>
      </c>
      <c r="B1831" s="12"/>
      <c r="C1831" s="12" t="s">
        <v>2333</v>
      </c>
      <c r="D1831" s="13">
        <v>29000</v>
      </c>
      <c r="E1831" s="33"/>
      <c r="F1831" s="33" t="s">
        <v>6125</v>
      </c>
      <c r="G1831" s="9" t="s">
        <v>6451</v>
      </c>
      <c r="H1831" s="9"/>
      <c r="I1831" s="9"/>
      <c r="J1831" s="13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  <c r="DP1831" s="9"/>
      <c r="DQ1831" s="9"/>
      <c r="DR1831" s="9"/>
      <c r="DS1831" s="9"/>
      <c r="DT1831" s="9"/>
      <c r="DU1831" s="9"/>
      <c r="DV1831" s="9"/>
      <c r="DW1831" s="9"/>
      <c r="DX1831" s="9"/>
      <c r="DY1831" s="9"/>
      <c r="DZ1831" s="9"/>
      <c r="EA1831" s="9"/>
      <c r="EB1831" s="9"/>
      <c r="EC1831" s="9"/>
      <c r="ED1831" s="9"/>
      <c r="EE1831" s="9"/>
      <c r="EF1831" s="9"/>
      <c r="EG1831" s="9"/>
      <c r="EH1831" s="9"/>
      <c r="EI1831" s="9"/>
      <c r="EJ1831" s="9"/>
      <c r="EK1831" s="9"/>
      <c r="EL1831" s="9"/>
      <c r="EM1831" s="9"/>
      <c r="EN1831" s="9"/>
      <c r="EO1831" s="9"/>
      <c r="EP1831" s="9"/>
      <c r="EQ1831" s="9"/>
      <c r="ER1831" s="9"/>
      <c r="ES1831" s="9"/>
      <c r="ET1831" s="9"/>
      <c r="EU1831" s="9"/>
      <c r="EV1831" s="9"/>
      <c r="EW1831" s="9"/>
      <c r="EX1831" s="9"/>
      <c r="EY1831" s="9"/>
      <c r="EZ1831" s="9"/>
      <c r="FA1831" s="9"/>
      <c r="FB1831" s="9"/>
      <c r="FC1831" s="9"/>
      <c r="FD1831" s="9"/>
      <c r="FE1831" s="9"/>
      <c r="FF1831" s="9"/>
      <c r="FG1831" s="9"/>
      <c r="FH1831" s="9"/>
      <c r="FI1831" s="9"/>
      <c r="FJ1831" s="9"/>
      <c r="FK1831" s="9"/>
      <c r="FL1831" s="9"/>
      <c r="FM1831" s="9"/>
      <c r="FN1831" s="9"/>
      <c r="FO1831" s="9"/>
      <c r="FP1831" s="9"/>
      <c r="FQ1831" s="9"/>
      <c r="FR1831" s="9"/>
      <c r="FS1831" s="9"/>
      <c r="FT1831" s="9"/>
      <c r="FU1831" s="9"/>
      <c r="FV1831" s="9"/>
      <c r="FW1831" s="9"/>
      <c r="FX1831" s="9"/>
      <c r="FY1831" s="9"/>
      <c r="FZ1831" s="9"/>
      <c r="GA1831" s="9"/>
      <c r="GB1831" s="9"/>
      <c r="GC1831" s="9"/>
      <c r="GD1831" s="9"/>
      <c r="GE1831" s="9"/>
      <c r="GF1831" s="9"/>
      <c r="GG1831" s="9"/>
      <c r="GH1831" s="9"/>
      <c r="GI1831" s="9"/>
      <c r="GJ1831" s="9"/>
      <c r="GK1831" s="9"/>
      <c r="GL1831" s="9"/>
      <c r="GM1831" s="9"/>
      <c r="GN1831" s="9"/>
      <c r="GO1831" s="9"/>
      <c r="GP1831" s="9"/>
      <c r="GQ1831" s="9"/>
      <c r="GR1831" s="9"/>
      <c r="GS1831" s="9"/>
      <c r="GT1831" s="9"/>
      <c r="GU1831" s="9"/>
      <c r="GV1831" s="9"/>
      <c r="GW1831" s="9"/>
      <c r="GX1831" s="9"/>
      <c r="GY1831" s="9"/>
      <c r="GZ1831" s="9"/>
      <c r="HA1831" s="9"/>
      <c r="HB1831" s="9"/>
      <c r="HC1831" s="9"/>
      <c r="HD1831" s="9"/>
      <c r="HE1831" s="9"/>
      <c r="HF1831" s="9"/>
      <c r="HG1831" s="9"/>
      <c r="HH1831" s="9"/>
      <c r="HI1831" s="9"/>
      <c r="HJ1831" s="9"/>
      <c r="HK1831" s="9"/>
      <c r="HL1831" s="9"/>
      <c r="HM1831" s="9"/>
      <c r="HN1831" s="9"/>
      <c r="HO1831" s="9"/>
      <c r="HP1831" s="9"/>
      <c r="HQ1831" s="9"/>
      <c r="HR1831" s="9"/>
      <c r="HS1831" s="9"/>
      <c r="HT1831" s="9"/>
      <c r="HU1831" s="9"/>
      <c r="HV1831" s="9"/>
      <c r="HW1831" s="9"/>
      <c r="HX1831" s="9"/>
      <c r="HY1831" s="9"/>
    </row>
    <row r="1832" spans="1:233" x14ac:dyDescent="0.2">
      <c r="A1832" s="12" t="s">
        <v>2334</v>
      </c>
      <c r="B1832" s="12"/>
      <c r="C1832" s="12" t="s">
        <v>2335</v>
      </c>
      <c r="D1832" s="13">
        <v>20900</v>
      </c>
      <c r="E1832" s="33"/>
      <c r="F1832" s="33" t="s">
        <v>6125</v>
      </c>
      <c r="G1832" s="9" t="s">
        <v>6451</v>
      </c>
      <c r="H1832" s="9"/>
      <c r="I1832" s="9"/>
      <c r="J1832" s="13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  <c r="DP1832" s="9"/>
      <c r="DQ1832" s="9"/>
      <c r="DR1832" s="9"/>
      <c r="DS1832" s="9"/>
      <c r="DT1832" s="9"/>
      <c r="DU1832" s="9"/>
      <c r="DV1832" s="9"/>
      <c r="DW1832" s="9"/>
      <c r="DX1832" s="9"/>
      <c r="DY1832" s="9"/>
      <c r="DZ1832" s="9"/>
      <c r="EA1832" s="9"/>
      <c r="EB1832" s="9"/>
      <c r="EC1832" s="9"/>
      <c r="ED1832" s="9"/>
      <c r="EE1832" s="9"/>
      <c r="EF1832" s="9"/>
      <c r="EG1832" s="9"/>
      <c r="EH1832" s="9"/>
      <c r="EI1832" s="9"/>
      <c r="EJ1832" s="9"/>
      <c r="EK1832" s="9"/>
      <c r="EL1832" s="9"/>
      <c r="EM1832" s="9"/>
      <c r="EN1832" s="9"/>
      <c r="EO1832" s="9"/>
      <c r="EP1832" s="9"/>
      <c r="EQ1832" s="9"/>
      <c r="ER1832" s="9"/>
      <c r="ES1832" s="9"/>
      <c r="ET1832" s="9"/>
      <c r="EU1832" s="9"/>
      <c r="EV1832" s="9"/>
      <c r="EW1832" s="9"/>
      <c r="EX1832" s="9"/>
      <c r="EY1832" s="9"/>
      <c r="EZ1832" s="9"/>
      <c r="FA1832" s="9"/>
      <c r="FB1832" s="9"/>
      <c r="FC1832" s="9"/>
      <c r="FD1832" s="9"/>
      <c r="FE1832" s="9"/>
      <c r="FF1832" s="9"/>
      <c r="FG1832" s="9"/>
      <c r="FH1832" s="9"/>
      <c r="FI1832" s="9"/>
      <c r="FJ1832" s="9"/>
      <c r="FK1832" s="9"/>
      <c r="FL1832" s="9"/>
      <c r="FM1832" s="9"/>
      <c r="FN1832" s="9"/>
      <c r="FO1832" s="9"/>
      <c r="FP1832" s="9"/>
      <c r="FQ1832" s="9"/>
      <c r="FR1832" s="9"/>
      <c r="FS1832" s="9"/>
      <c r="FT1832" s="9"/>
      <c r="FU1832" s="9"/>
      <c r="FV1832" s="9"/>
      <c r="FW1832" s="9"/>
      <c r="FX1832" s="9"/>
      <c r="FY1832" s="9"/>
      <c r="FZ1832" s="9"/>
      <c r="GA1832" s="9"/>
      <c r="GB1832" s="9"/>
      <c r="GC1832" s="9"/>
      <c r="GD1832" s="9"/>
      <c r="GE1832" s="9"/>
      <c r="GF1832" s="9"/>
      <c r="GG1832" s="9"/>
      <c r="GH1832" s="9"/>
      <c r="GI1832" s="9"/>
      <c r="GJ1832" s="9"/>
      <c r="GK1832" s="9"/>
      <c r="GL1832" s="9"/>
      <c r="GM1832" s="9"/>
      <c r="GN1832" s="9"/>
      <c r="GO1832" s="9"/>
      <c r="GP1832" s="9"/>
      <c r="GQ1832" s="9"/>
      <c r="GR1832" s="9"/>
      <c r="GS1832" s="9"/>
      <c r="GT1832" s="9"/>
      <c r="GU1832" s="9"/>
      <c r="GV1832" s="9"/>
      <c r="GW1832" s="9"/>
      <c r="GX1832" s="9"/>
      <c r="GY1832" s="9"/>
      <c r="GZ1832" s="9"/>
      <c r="HA1832" s="9"/>
      <c r="HB1832" s="9"/>
      <c r="HC1832" s="9"/>
      <c r="HD1832" s="9"/>
      <c r="HE1832" s="9"/>
      <c r="HF1832" s="9"/>
      <c r="HG1832" s="9"/>
      <c r="HH1832" s="9"/>
      <c r="HI1832" s="9"/>
      <c r="HJ1832" s="9"/>
      <c r="HK1832" s="9"/>
      <c r="HL1832" s="9"/>
      <c r="HM1832" s="9"/>
      <c r="HN1832" s="9"/>
      <c r="HO1832" s="9"/>
      <c r="HP1832" s="9"/>
      <c r="HQ1832" s="9"/>
      <c r="HR1832" s="9"/>
      <c r="HS1832" s="9"/>
      <c r="HT1832" s="9"/>
      <c r="HU1832" s="9"/>
      <c r="HV1832" s="9"/>
      <c r="HW1832" s="9"/>
      <c r="HX1832" s="9"/>
      <c r="HY1832" s="9"/>
    </row>
    <row r="1833" spans="1:233" x14ac:dyDescent="0.2">
      <c r="A1833" s="12" t="s">
        <v>2336</v>
      </c>
      <c r="B1833" s="12"/>
      <c r="C1833" s="12" t="s">
        <v>2337</v>
      </c>
      <c r="D1833" s="13">
        <v>17690</v>
      </c>
      <c r="E1833" s="33"/>
      <c r="F1833" s="33" t="s">
        <v>6125</v>
      </c>
      <c r="G1833" s="9" t="s">
        <v>6451</v>
      </c>
      <c r="H1833" s="9"/>
      <c r="I1833" s="9"/>
      <c r="J1833" s="13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  <c r="DP1833" s="9"/>
      <c r="DQ1833" s="9"/>
      <c r="DR1833" s="9"/>
      <c r="DS1833" s="9"/>
      <c r="DT1833" s="9"/>
      <c r="DU1833" s="9"/>
      <c r="DV1833" s="9"/>
      <c r="DW1833" s="9"/>
      <c r="DX1833" s="9"/>
      <c r="DY1833" s="9"/>
      <c r="DZ1833" s="9"/>
      <c r="EA1833" s="9"/>
      <c r="EB1833" s="9"/>
      <c r="EC1833" s="9"/>
      <c r="ED1833" s="9"/>
      <c r="EE1833" s="9"/>
      <c r="EF1833" s="9"/>
      <c r="EG1833" s="9"/>
      <c r="EH1833" s="9"/>
      <c r="EI1833" s="9"/>
      <c r="EJ1833" s="9"/>
      <c r="EK1833" s="9"/>
      <c r="EL1833" s="9"/>
      <c r="EM1833" s="9"/>
      <c r="EN1833" s="9"/>
      <c r="EO1833" s="9"/>
      <c r="EP1833" s="9"/>
      <c r="EQ1833" s="9"/>
      <c r="ER1833" s="9"/>
      <c r="ES1833" s="9"/>
      <c r="ET1833" s="9"/>
      <c r="EU1833" s="9"/>
      <c r="EV1833" s="9"/>
      <c r="EW1833" s="9"/>
      <c r="EX1833" s="9"/>
      <c r="EY1833" s="9"/>
      <c r="EZ1833" s="9"/>
      <c r="FA1833" s="9"/>
      <c r="FB1833" s="9"/>
      <c r="FC1833" s="9"/>
      <c r="FD1833" s="9"/>
      <c r="FE1833" s="9"/>
      <c r="FF1833" s="9"/>
      <c r="FG1833" s="9"/>
      <c r="FH1833" s="9"/>
      <c r="FI1833" s="9"/>
      <c r="FJ1833" s="9"/>
      <c r="FK1833" s="9"/>
      <c r="FL1833" s="9"/>
      <c r="FM1833" s="9"/>
      <c r="FN1833" s="9"/>
      <c r="FO1833" s="9"/>
      <c r="FP1833" s="9"/>
      <c r="FQ1833" s="9"/>
      <c r="FR1833" s="9"/>
      <c r="FS1833" s="9"/>
      <c r="FT1833" s="9"/>
      <c r="FU1833" s="9"/>
      <c r="FV1833" s="9"/>
      <c r="FW1833" s="9"/>
      <c r="FX1833" s="9"/>
      <c r="FY1833" s="9"/>
      <c r="FZ1833" s="9"/>
      <c r="GA1833" s="9"/>
      <c r="GB1833" s="9"/>
      <c r="GC1833" s="9"/>
      <c r="GD1833" s="9"/>
      <c r="GE1833" s="9"/>
      <c r="GF1833" s="9"/>
      <c r="GG1833" s="9"/>
      <c r="GH1833" s="9"/>
      <c r="GI1833" s="9"/>
      <c r="GJ1833" s="9"/>
      <c r="GK1833" s="9"/>
      <c r="GL1833" s="9"/>
      <c r="GM1833" s="9"/>
      <c r="GN1833" s="9"/>
      <c r="GO1833" s="9"/>
      <c r="GP1833" s="9"/>
      <c r="GQ1833" s="9"/>
      <c r="GR1833" s="9"/>
      <c r="GS1833" s="9"/>
      <c r="GT1833" s="9"/>
      <c r="GU1833" s="9"/>
      <c r="GV1833" s="9"/>
      <c r="GW1833" s="9"/>
      <c r="GX1833" s="9"/>
      <c r="GY1833" s="9"/>
      <c r="GZ1833" s="9"/>
      <c r="HA1833" s="9"/>
      <c r="HB1833" s="9"/>
      <c r="HC1833" s="9"/>
      <c r="HD1833" s="9"/>
      <c r="HE1833" s="9"/>
      <c r="HF1833" s="9"/>
      <c r="HG1833" s="9"/>
      <c r="HH1833" s="9"/>
      <c r="HI1833" s="9"/>
      <c r="HJ1833" s="9"/>
      <c r="HK1833" s="9"/>
      <c r="HL1833" s="9"/>
      <c r="HM1833" s="9"/>
      <c r="HN1833" s="9"/>
      <c r="HO1833" s="9"/>
      <c r="HP1833" s="9"/>
      <c r="HQ1833" s="9"/>
      <c r="HR1833" s="9"/>
      <c r="HS1833" s="9"/>
      <c r="HT1833" s="9"/>
      <c r="HU1833" s="9"/>
      <c r="HV1833" s="9"/>
      <c r="HW1833" s="9"/>
      <c r="HX1833" s="9"/>
      <c r="HY1833" s="9"/>
    </row>
    <row r="1834" spans="1:233" x14ac:dyDescent="0.2">
      <c r="A1834" s="12" t="s">
        <v>2338</v>
      </c>
      <c r="B1834" s="12"/>
      <c r="C1834" s="12" t="s">
        <v>2339</v>
      </c>
      <c r="D1834" s="13">
        <v>17600</v>
      </c>
      <c r="E1834" s="33"/>
      <c r="F1834" s="33" t="s">
        <v>6125</v>
      </c>
      <c r="G1834" s="9" t="s">
        <v>6451</v>
      </c>
      <c r="H1834" s="9"/>
      <c r="I1834" s="9"/>
      <c r="J1834" s="13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  <c r="DP1834" s="9"/>
      <c r="DQ1834" s="9"/>
      <c r="DR1834" s="9"/>
      <c r="DS1834" s="9"/>
      <c r="DT1834" s="9"/>
      <c r="DU1834" s="9"/>
      <c r="DV1834" s="9"/>
      <c r="DW1834" s="9"/>
      <c r="DX1834" s="9"/>
      <c r="DY1834" s="9"/>
      <c r="DZ1834" s="9"/>
      <c r="EA1834" s="9"/>
      <c r="EB1834" s="9"/>
      <c r="EC1834" s="9"/>
      <c r="ED1834" s="9"/>
      <c r="EE1834" s="9"/>
      <c r="EF1834" s="9"/>
      <c r="EG1834" s="9"/>
      <c r="EH1834" s="9"/>
      <c r="EI1834" s="9"/>
      <c r="EJ1834" s="9"/>
      <c r="EK1834" s="9"/>
      <c r="EL1834" s="9"/>
      <c r="EM1834" s="9"/>
      <c r="EN1834" s="9"/>
      <c r="EO1834" s="9"/>
      <c r="EP1834" s="9"/>
      <c r="EQ1834" s="9"/>
      <c r="ER1834" s="9"/>
      <c r="ES1834" s="9"/>
      <c r="ET1834" s="9"/>
      <c r="EU1834" s="9"/>
      <c r="EV1834" s="9"/>
      <c r="EW1834" s="9"/>
      <c r="EX1834" s="9"/>
      <c r="EY1834" s="9"/>
      <c r="EZ1834" s="9"/>
      <c r="FA1834" s="9"/>
      <c r="FB1834" s="9"/>
      <c r="FC1834" s="9"/>
      <c r="FD1834" s="9"/>
      <c r="FE1834" s="9"/>
      <c r="FF1834" s="9"/>
      <c r="FG1834" s="9"/>
      <c r="FH1834" s="9"/>
      <c r="FI1834" s="9"/>
      <c r="FJ1834" s="9"/>
      <c r="FK1834" s="9"/>
      <c r="FL1834" s="9"/>
      <c r="FM1834" s="9"/>
      <c r="FN1834" s="9"/>
      <c r="FO1834" s="9"/>
      <c r="FP1834" s="9"/>
      <c r="FQ1834" s="9"/>
      <c r="FR1834" s="9"/>
      <c r="FS1834" s="9"/>
      <c r="FT1834" s="9"/>
      <c r="FU1834" s="9"/>
      <c r="FV1834" s="9"/>
      <c r="FW1834" s="9"/>
      <c r="FX1834" s="9"/>
      <c r="FY1834" s="9"/>
      <c r="FZ1834" s="9"/>
      <c r="GA1834" s="9"/>
      <c r="GB1834" s="9"/>
      <c r="GC1834" s="9"/>
      <c r="GD1834" s="9"/>
      <c r="GE1834" s="9"/>
      <c r="GF1834" s="9"/>
      <c r="GG1834" s="9"/>
      <c r="GH1834" s="9"/>
      <c r="GI1834" s="9"/>
      <c r="GJ1834" s="9"/>
      <c r="GK1834" s="9"/>
      <c r="GL1834" s="9"/>
      <c r="GM1834" s="9"/>
      <c r="GN1834" s="9"/>
      <c r="GO1834" s="9"/>
      <c r="GP1834" s="9"/>
      <c r="GQ1834" s="9"/>
      <c r="GR1834" s="9"/>
      <c r="GS1834" s="9"/>
      <c r="GT1834" s="9"/>
      <c r="GU1834" s="9"/>
      <c r="GV1834" s="9"/>
      <c r="GW1834" s="9"/>
      <c r="GX1834" s="9"/>
      <c r="GY1834" s="9"/>
      <c r="GZ1834" s="9"/>
      <c r="HA1834" s="9"/>
      <c r="HB1834" s="9"/>
      <c r="HC1834" s="9"/>
      <c r="HD1834" s="9"/>
      <c r="HE1834" s="9"/>
      <c r="HF1834" s="9"/>
      <c r="HG1834" s="9"/>
      <c r="HH1834" s="9"/>
      <c r="HI1834" s="9"/>
      <c r="HJ1834" s="9"/>
      <c r="HK1834" s="9"/>
      <c r="HL1834" s="9"/>
      <c r="HM1834" s="9"/>
      <c r="HN1834" s="9"/>
      <c r="HO1834" s="9"/>
      <c r="HP1834" s="9"/>
      <c r="HQ1834" s="9"/>
      <c r="HR1834" s="9"/>
      <c r="HS1834" s="9"/>
      <c r="HT1834" s="9"/>
      <c r="HU1834" s="9"/>
      <c r="HV1834" s="9"/>
      <c r="HW1834" s="9"/>
      <c r="HX1834" s="9"/>
      <c r="HY1834" s="9"/>
    </row>
    <row r="1835" spans="1:233" x14ac:dyDescent="0.2">
      <c r="A1835" s="12" t="s">
        <v>2340</v>
      </c>
      <c r="B1835" s="12"/>
      <c r="C1835" s="12" t="s">
        <v>2341</v>
      </c>
      <c r="D1835" s="13">
        <v>12900</v>
      </c>
      <c r="E1835" s="33"/>
      <c r="F1835" s="33" t="s">
        <v>6125</v>
      </c>
      <c r="G1835" s="9" t="s">
        <v>6451</v>
      </c>
      <c r="H1835" s="9"/>
      <c r="I1835" s="9"/>
      <c r="J1835" s="13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  <c r="DP1835" s="9"/>
      <c r="DQ1835" s="9"/>
      <c r="DR1835" s="9"/>
      <c r="DS1835" s="9"/>
      <c r="DT1835" s="9"/>
      <c r="DU1835" s="9"/>
      <c r="DV1835" s="9"/>
      <c r="DW1835" s="9"/>
      <c r="DX1835" s="9"/>
      <c r="DY1835" s="9"/>
      <c r="DZ1835" s="9"/>
      <c r="EA1835" s="9"/>
      <c r="EB1835" s="9"/>
      <c r="EC1835" s="9"/>
      <c r="ED1835" s="9"/>
      <c r="EE1835" s="9"/>
      <c r="EF1835" s="9"/>
      <c r="EG1835" s="9"/>
      <c r="EH1835" s="9"/>
      <c r="EI1835" s="9"/>
      <c r="EJ1835" s="9"/>
      <c r="EK1835" s="9"/>
      <c r="EL1835" s="9"/>
      <c r="EM1835" s="9"/>
      <c r="EN1835" s="9"/>
      <c r="EO1835" s="9"/>
      <c r="EP1835" s="9"/>
      <c r="EQ1835" s="9"/>
      <c r="ER1835" s="9"/>
      <c r="ES1835" s="9"/>
      <c r="ET1835" s="9"/>
      <c r="EU1835" s="9"/>
      <c r="EV1835" s="9"/>
      <c r="EW1835" s="9"/>
      <c r="EX1835" s="9"/>
      <c r="EY1835" s="9"/>
      <c r="EZ1835" s="9"/>
      <c r="FA1835" s="9"/>
      <c r="FB1835" s="9"/>
      <c r="FC1835" s="9"/>
      <c r="FD1835" s="9"/>
      <c r="FE1835" s="9"/>
      <c r="FF1835" s="9"/>
      <c r="FG1835" s="9"/>
      <c r="FH1835" s="9"/>
      <c r="FI1835" s="9"/>
      <c r="FJ1835" s="9"/>
      <c r="FK1835" s="9"/>
      <c r="FL1835" s="9"/>
      <c r="FM1835" s="9"/>
      <c r="FN1835" s="9"/>
      <c r="FO1835" s="9"/>
      <c r="FP1835" s="9"/>
      <c r="FQ1835" s="9"/>
      <c r="FR1835" s="9"/>
      <c r="FS1835" s="9"/>
      <c r="FT1835" s="9"/>
      <c r="FU1835" s="9"/>
      <c r="FV1835" s="9"/>
      <c r="FW1835" s="9"/>
      <c r="FX1835" s="9"/>
      <c r="FY1835" s="9"/>
      <c r="FZ1835" s="9"/>
      <c r="GA1835" s="9"/>
      <c r="GB1835" s="9"/>
      <c r="GC1835" s="9"/>
      <c r="GD1835" s="9"/>
      <c r="GE1835" s="9"/>
      <c r="GF1835" s="9"/>
      <c r="GG1835" s="9"/>
      <c r="GH1835" s="9"/>
      <c r="GI1835" s="9"/>
      <c r="GJ1835" s="9"/>
      <c r="GK1835" s="9"/>
      <c r="GL1835" s="9"/>
      <c r="GM1835" s="9"/>
      <c r="GN1835" s="9"/>
      <c r="GO1835" s="9"/>
      <c r="GP1835" s="9"/>
      <c r="GQ1835" s="9"/>
      <c r="GR1835" s="9"/>
      <c r="GS1835" s="9"/>
      <c r="GT1835" s="9"/>
      <c r="GU1835" s="9"/>
      <c r="GV1835" s="9"/>
      <c r="GW1835" s="9"/>
      <c r="GX1835" s="9"/>
      <c r="GY1835" s="9"/>
      <c r="GZ1835" s="9"/>
      <c r="HA1835" s="9"/>
      <c r="HB1835" s="9"/>
      <c r="HC1835" s="9"/>
      <c r="HD1835" s="9"/>
      <c r="HE1835" s="9"/>
      <c r="HF1835" s="9"/>
      <c r="HG1835" s="9"/>
      <c r="HH1835" s="9"/>
      <c r="HI1835" s="9"/>
      <c r="HJ1835" s="9"/>
      <c r="HK1835" s="9"/>
      <c r="HL1835" s="9"/>
      <c r="HM1835" s="9"/>
      <c r="HN1835" s="9"/>
      <c r="HO1835" s="9"/>
      <c r="HP1835" s="9"/>
      <c r="HQ1835" s="9"/>
      <c r="HR1835" s="9"/>
      <c r="HS1835" s="9"/>
      <c r="HT1835" s="9"/>
      <c r="HU1835" s="9"/>
      <c r="HV1835" s="9"/>
      <c r="HW1835" s="9"/>
      <c r="HX1835" s="9"/>
      <c r="HY1835" s="9"/>
    </row>
    <row r="1836" spans="1:233" x14ac:dyDescent="0.2">
      <c r="A1836" s="12" t="s">
        <v>2342</v>
      </c>
      <c r="B1836" s="12"/>
      <c r="C1836" s="12" t="s">
        <v>2343</v>
      </c>
      <c r="D1836" s="13">
        <v>24500</v>
      </c>
      <c r="E1836" s="33"/>
      <c r="F1836" s="33" t="s">
        <v>6125</v>
      </c>
      <c r="G1836" s="9" t="s">
        <v>6451</v>
      </c>
      <c r="H1836" s="9"/>
      <c r="I1836" s="9"/>
      <c r="J1836" s="13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  <c r="DP1836" s="9"/>
      <c r="DQ1836" s="9"/>
      <c r="DR1836" s="9"/>
      <c r="DS1836" s="9"/>
      <c r="DT1836" s="9"/>
      <c r="DU1836" s="9"/>
      <c r="DV1836" s="9"/>
      <c r="DW1836" s="9"/>
      <c r="DX1836" s="9"/>
      <c r="DY1836" s="9"/>
      <c r="DZ1836" s="9"/>
      <c r="EA1836" s="9"/>
      <c r="EB1836" s="9"/>
      <c r="EC1836" s="9"/>
      <c r="ED1836" s="9"/>
      <c r="EE1836" s="9"/>
      <c r="EF1836" s="9"/>
      <c r="EG1836" s="9"/>
      <c r="EH1836" s="9"/>
      <c r="EI1836" s="9"/>
      <c r="EJ1836" s="9"/>
      <c r="EK1836" s="9"/>
      <c r="EL1836" s="9"/>
      <c r="EM1836" s="9"/>
      <c r="EN1836" s="9"/>
      <c r="EO1836" s="9"/>
      <c r="EP1836" s="9"/>
      <c r="EQ1836" s="9"/>
      <c r="ER1836" s="9"/>
      <c r="ES1836" s="9"/>
      <c r="ET1836" s="9"/>
      <c r="EU1836" s="9"/>
      <c r="EV1836" s="9"/>
      <c r="EW1836" s="9"/>
      <c r="EX1836" s="9"/>
      <c r="EY1836" s="9"/>
      <c r="EZ1836" s="9"/>
      <c r="FA1836" s="9"/>
      <c r="FB1836" s="9"/>
      <c r="FC1836" s="9"/>
      <c r="FD1836" s="9"/>
      <c r="FE1836" s="9"/>
      <c r="FF1836" s="9"/>
      <c r="FG1836" s="9"/>
      <c r="FH1836" s="9"/>
      <c r="FI1836" s="9"/>
      <c r="FJ1836" s="9"/>
      <c r="FK1836" s="9"/>
      <c r="FL1836" s="9"/>
      <c r="FM1836" s="9"/>
      <c r="FN1836" s="9"/>
      <c r="FO1836" s="9"/>
      <c r="FP1836" s="9"/>
      <c r="FQ1836" s="9"/>
      <c r="FR1836" s="9"/>
      <c r="FS1836" s="9"/>
      <c r="FT1836" s="9"/>
      <c r="FU1836" s="9"/>
      <c r="FV1836" s="9"/>
      <c r="FW1836" s="9"/>
      <c r="FX1836" s="9"/>
      <c r="FY1836" s="9"/>
      <c r="FZ1836" s="9"/>
      <c r="GA1836" s="9"/>
      <c r="GB1836" s="9"/>
      <c r="GC1836" s="9"/>
      <c r="GD1836" s="9"/>
      <c r="GE1836" s="9"/>
      <c r="GF1836" s="9"/>
      <c r="GG1836" s="9"/>
      <c r="GH1836" s="9"/>
      <c r="GI1836" s="9"/>
      <c r="GJ1836" s="9"/>
      <c r="GK1836" s="9"/>
      <c r="GL1836" s="9"/>
      <c r="GM1836" s="9"/>
      <c r="GN1836" s="9"/>
      <c r="GO1836" s="9"/>
      <c r="GP1836" s="9"/>
      <c r="GQ1836" s="9"/>
      <c r="GR1836" s="9"/>
      <c r="GS1836" s="9"/>
      <c r="GT1836" s="9"/>
      <c r="GU1836" s="9"/>
      <c r="GV1836" s="9"/>
      <c r="GW1836" s="9"/>
      <c r="GX1836" s="9"/>
      <c r="GY1836" s="9"/>
      <c r="GZ1836" s="9"/>
      <c r="HA1836" s="9"/>
      <c r="HB1836" s="9"/>
      <c r="HC1836" s="9"/>
      <c r="HD1836" s="9"/>
      <c r="HE1836" s="9"/>
      <c r="HF1836" s="9"/>
      <c r="HG1836" s="9"/>
      <c r="HH1836" s="9"/>
      <c r="HI1836" s="9"/>
      <c r="HJ1836" s="9"/>
      <c r="HK1836" s="9"/>
      <c r="HL1836" s="9"/>
      <c r="HM1836" s="9"/>
      <c r="HN1836" s="9"/>
      <c r="HO1836" s="9"/>
      <c r="HP1836" s="9"/>
      <c r="HQ1836" s="9"/>
      <c r="HR1836" s="9"/>
      <c r="HS1836" s="9"/>
      <c r="HT1836" s="9"/>
      <c r="HU1836" s="9"/>
      <c r="HV1836" s="9"/>
      <c r="HW1836" s="9"/>
      <c r="HX1836" s="9"/>
      <c r="HY1836" s="9"/>
    </row>
    <row r="1837" spans="1:233" x14ac:dyDescent="0.2">
      <c r="A1837" s="12" t="s">
        <v>2344</v>
      </c>
      <c r="B1837" s="12"/>
      <c r="C1837" s="12" t="s">
        <v>2345</v>
      </c>
      <c r="D1837" s="13">
        <v>9800</v>
      </c>
      <c r="E1837" s="33"/>
      <c r="F1837" s="33" t="s">
        <v>6125</v>
      </c>
      <c r="G1837" s="9" t="s">
        <v>6451</v>
      </c>
      <c r="H1837" s="9"/>
      <c r="I1837" s="9"/>
      <c r="J1837" s="13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  <c r="DP1837" s="9"/>
      <c r="DQ1837" s="9"/>
      <c r="DR1837" s="9"/>
      <c r="DS1837" s="9"/>
      <c r="DT1837" s="9"/>
      <c r="DU1837" s="9"/>
      <c r="DV1837" s="9"/>
      <c r="DW1837" s="9"/>
      <c r="DX1837" s="9"/>
      <c r="DY1837" s="9"/>
      <c r="DZ1837" s="9"/>
      <c r="EA1837" s="9"/>
      <c r="EB1837" s="9"/>
      <c r="EC1837" s="9"/>
      <c r="ED1837" s="9"/>
      <c r="EE1837" s="9"/>
      <c r="EF1837" s="9"/>
      <c r="EG1837" s="9"/>
      <c r="EH1837" s="9"/>
      <c r="EI1837" s="9"/>
      <c r="EJ1837" s="9"/>
      <c r="EK1837" s="9"/>
      <c r="EL1837" s="9"/>
      <c r="EM1837" s="9"/>
      <c r="EN1837" s="9"/>
      <c r="EO1837" s="9"/>
      <c r="EP1837" s="9"/>
      <c r="EQ1837" s="9"/>
      <c r="ER1837" s="9"/>
      <c r="ES1837" s="9"/>
      <c r="ET1837" s="9"/>
      <c r="EU1837" s="9"/>
      <c r="EV1837" s="9"/>
      <c r="EW1837" s="9"/>
      <c r="EX1837" s="9"/>
      <c r="EY1837" s="9"/>
      <c r="EZ1837" s="9"/>
      <c r="FA1837" s="9"/>
      <c r="FB1837" s="9"/>
      <c r="FC1837" s="9"/>
      <c r="FD1837" s="9"/>
      <c r="FE1837" s="9"/>
      <c r="FF1837" s="9"/>
      <c r="FG1837" s="9"/>
      <c r="FH1837" s="9"/>
      <c r="FI1837" s="9"/>
      <c r="FJ1837" s="9"/>
      <c r="FK1837" s="9"/>
      <c r="FL1837" s="9"/>
      <c r="FM1837" s="9"/>
      <c r="FN1837" s="9"/>
      <c r="FO1837" s="9"/>
      <c r="FP1837" s="9"/>
      <c r="FQ1837" s="9"/>
      <c r="FR1837" s="9"/>
      <c r="FS1837" s="9"/>
      <c r="FT1837" s="9"/>
      <c r="FU1837" s="9"/>
      <c r="FV1837" s="9"/>
      <c r="FW1837" s="9"/>
      <c r="FX1837" s="9"/>
      <c r="FY1837" s="9"/>
      <c r="FZ1837" s="9"/>
      <c r="GA1837" s="9"/>
      <c r="GB1837" s="9"/>
      <c r="GC1837" s="9"/>
      <c r="GD1837" s="9"/>
      <c r="GE1837" s="9"/>
      <c r="GF1837" s="9"/>
      <c r="GG1837" s="9"/>
      <c r="GH1837" s="9"/>
      <c r="GI1837" s="9"/>
      <c r="GJ1837" s="9"/>
      <c r="GK1837" s="9"/>
      <c r="GL1837" s="9"/>
      <c r="GM1837" s="9"/>
      <c r="GN1837" s="9"/>
      <c r="GO1837" s="9"/>
      <c r="GP1837" s="9"/>
      <c r="GQ1837" s="9"/>
      <c r="GR1837" s="9"/>
      <c r="GS1837" s="9"/>
      <c r="GT1837" s="9"/>
      <c r="GU1837" s="9"/>
      <c r="GV1837" s="9"/>
      <c r="GW1837" s="9"/>
      <c r="GX1837" s="9"/>
      <c r="GY1837" s="9"/>
      <c r="GZ1837" s="9"/>
      <c r="HA1837" s="9"/>
      <c r="HB1837" s="9"/>
      <c r="HC1837" s="9"/>
      <c r="HD1837" s="9"/>
      <c r="HE1837" s="9"/>
      <c r="HF1837" s="9"/>
      <c r="HG1837" s="9"/>
      <c r="HH1837" s="9"/>
      <c r="HI1837" s="9"/>
      <c r="HJ1837" s="9"/>
      <c r="HK1837" s="9"/>
      <c r="HL1837" s="9"/>
      <c r="HM1837" s="9"/>
      <c r="HN1837" s="9"/>
      <c r="HO1837" s="9"/>
      <c r="HP1837" s="9"/>
      <c r="HQ1837" s="9"/>
      <c r="HR1837" s="9"/>
      <c r="HS1837" s="9"/>
      <c r="HT1837" s="9"/>
      <c r="HU1837" s="9"/>
      <c r="HV1837" s="9"/>
      <c r="HW1837" s="9"/>
      <c r="HX1837" s="9"/>
      <c r="HY1837" s="9"/>
    </row>
    <row r="1838" spans="1:233" x14ac:dyDescent="0.2">
      <c r="A1838" s="12" t="s">
        <v>2346</v>
      </c>
      <c r="B1838" s="12">
        <v>8941367566</v>
      </c>
      <c r="C1838" s="12" t="s">
        <v>2347</v>
      </c>
      <c r="D1838" s="13">
        <v>30500</v>
      </c>
      <c r="E1838" s="33"/>
      <c r="F1838" s="33" t="s">
        <v>6125</v>
      </c>
      <c r="G1838" s="9" t="s">
        <v>6451</v>
      </c>
      <c r="H1838" s="9"/>
      <c r="I1838" s="9"/>
      <c r="J1838" s="13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  <c r="DP1838" s="9"/>
      <c r="DQ1838" s="9"/>
      <c r="DR1838" s="9"/>
      <c r="DS1838" s="9"/>
      <c r="DT1838" s="9"/>
      <c r="DU1838" s="9"/>
      <c r="DV1838" s="9"/>
      <c r="DW1838" s="9"/>
      <c r="DX1838" s="9"/>
      <c r="DY1838" s="9"/>
      <c r="DZ1838" s="9"/>
      <c r="EA1838" s="9"/>
      <c r="EB1838" s="9"/>
      <c r="EC1838" s="9"/>
      <c r="ED1838" s="9"/>
      <c r="EE1838" s="9"/>
      <c r="EF1838" s="9"/>
      <c r="EG1838" s="9"/>
      <c r="EH1838" s="9"/>
      <c r="EI1838" s="9"/>
      <c r="EJ1838" s="9"/>
      <c r="EK1838" s="9"/>
      <c r="EL1838" s="9"/>
      <c r="EM1838" s="9"/>
      <c r="EN1838" s="9"/>
      <c r="EO1838" s="9"/>
      <c r="EP1838" s="9"/>
      <c r="EQ1838" s="9"/>
      <c r="ER1838" s="9"/>
      <c r="ES1838" s="9"/>
      <c r="ET1838" s="9"/>
      <c r="EU1838" s="9"/>
      <c r="EV1838" s="9"/>
      <c r="EW1838" s="9"/>
      <c r="EX1838" s="9"/>
      <c r="EY1838" s="9"/>
      <c r="EZ1838" s="9"/>
      <c r="FA1838" s="9"/>
      <c r="FB1838" s="9"/>
      <c r="FC1838" s="9"/>
      <c r="FD1838" s="9"/>
      <c r="FE1838" s="9"/>
      <c r="FF1838" s="9"/>
      <c r="FG1838" s="9"/>
      <c r="FH1838" s="9"/>
      <c r="FI1838" s="9"/>
      <c r="FJ1838" s="9"/>
      <c r="FK1838" s="9"/>
      <c r="FL1838" s="9"/>
      <c r="FM1838" s="9"/>
      <c r="FN1838" s="9"/>
      <c r="FO1838" s="9"/>
      <c r="FP1838" s="9"/>
      <c r="FQ1838" s="9"/>
      <c r="FR1838" s="9"/>
      <c r="FS1838" s="9"/>
      <c r="FT1838" s="9"/>
      <c r="FU1838" s="9"/>
      <c r="FV1838" s="9"/>
      <c r="FW1838" s="9"/>
      <c r="FX1838" s="9"/>
      <c r="FY1838" s="9"/>
      <c r="FZ1838" s="9"/>
      <c r="GA1838" s="9"/>
      <c r="GB1838" s="9"/>
      <c r="GC1838" s="9"/>
      <c r="GD1838" s="9"/>
      <c r="GE1838" s="9"/>
      <c r="GF1838" s="9"/>
      <c r="GG1838" s="9"/>
      <c r="GH1838" s="9"/>
      <c r="GI1838" s="9"/>
      <c r="GJ1838" s="9"/>
      <c r="GK1838" s="9"/>
      <c r="GL1838" s="9"/>
      <c r="GM1838" s="9"/>
      <c r="GN1838" s="9"/>
      <c r="GO1838" s="9"/>
      <c r="GP1838" s="9"/>
      <c r="GQ1838" s="9"/>
      <c r="GR1838" s="9"/>
      <c r="GS1838" s="9"/>
      <c r="GT1838" s="9"/>
      <c r="GU1838" s="9"/>
      <c r="GV1838" s="9"/>
      <c r="GW1838" s="9"/>
      <c r="GX1838" s="9"/>
      <c r="GY1838" s="9"/>
      <c r="GZ1838" s="9"/>
      <c r="HA1838" s="9"/>
      <c r="HB1838" s="9"/>
      <c r="HC1838" s="9"/>
      <c r="HD1838" s="9"/>
      <c r="HE1838" s="9"/>
      <c r="HF1838" s="9"/>
      <c r="HG1838" s="9"/>
      <c r="HH1838" s="9"/>
      <c r="HI1838" s="9"/>
      <c r="HJ1838" s="9"/>
      <c r="HK1838" s="9"/>
      <c r="HL1838" s="9"/>
      <c r="HM1838" s="9"/>
      <c r="HN1838" s="9"/>
      <c r="HO1838" s="9"/>
      <c r="HP1838" s="9"/>
      <c r="HQ1838" s="9"/>
      <c r="HR1838" s="9"/>
      <c r="HS1838" s="9"/>
      <c r="HT1838" s="9"/>
      <c r="HU1838" s="9"/>
      <c r="HV1838" s="9"/>
      <c r="HW1838" s="9"/>
      <c r="HX1838" s="9"/>
      <c r="HY1838" s="9"/>
    </row>
    <row r="1839" spans="1:233" x14ac:dyDescent="0.2">
      <c r="A1839" s="12" t="s">
        <v>2348</v>
      </c>
      <c r="B1839" s="12">
        <v>8944740783</v>
      </c>
      <c r="C1839" s="12" t="s">
        <v>2349</v>
      </c>
      <c r="D1839" s="13">
        <v>30500</v>
      </c>
      <c r="E1839" s="33"/>
      <c r="F1839" s="33" t="s">
        <v>6125</v>
      </c>
      <c r="G1839" s="9" t="s">
        <v>6451</v>
      </c>
      <c r="H1839" s="9"/>
      <c r="I1839" s="9"/>
      <c r="J1839" s="13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  <c r="DP1839" s="9"/>
      <c r="DQ1839" s="9"/>
      <c r="DR1839" s="9"/>
      <c r="DS1839" s="9"/>
      <c r="DT1839" s="9"/>
      <c r="DU1839" s="9"/>
      <c r="DV1839" s="9"/>
      <c r="DW1839" s="9"/>
      <c r="DX1839" s="9"/>
      <c r="DY1839" s="9"/>
      <c r="DZ1839" s="9"/>
      <c r="EA1839" s="9"/>
      <c r="EB1839" s="9"/>
      <c r="EC1839" s="9"/>
      <c r="ED1839" s="9"/>
      <c r="EE1839" s="9"/>
      <c r="EF1839" s="9"/>
      <c r="EG1839" s="9"/>
      <c r="EH1839" s="9"/>
      <c r="EI1839" s="9"/>
      <c r="EJ1839" s="9"/>
      <c r="EK1839" s="9"/>
      <c r="EL1839" s="9"/>
      <c r="EM1839" s="9"/>
      <c r="EN1839" s="9"/>
      <c r="EO1839" s="9"/>
      <c r="EP1839" s="9"/>
      <c r="EQ1839" s="9"/>
      <c r="ER1839" s="9"/>
      <c r="ES1839" s="9"/>
      <c r="ET1839" s="9"/>
      <c r="EU1839" s="9"/>
      <c r="EV1839" s="9"/>
      <c r="EW1839" s="9"/>
      <c r="EX1839" s="9"/>
      <c r="EY1839" s="9"/>
      <c r="EZ1839" s="9"/>
      <c r="FA1839" s="9"/>
      <c r="FB1839" s="9"/>
      <c r="FC1839" s="9"/>
      <c r="FD1839" s="9"/>
      <c r="FE1839" s="9"/>
      <c r="FF1839" s="9"/>
      <c r="FG1839" s="9"/>
      <c r="FH1839" s="9"/>
      <c r="FI1839" s="9"/>
      <c r="FJ1839" s="9"/>
      <c r="FK1839" s="9"/>
      <c r="FL1839" s="9"/>
      <c r="FM1839" s="9"/>
      <c r="FN1839" s="9"/>
      <c r="FO1839" s="9"/>
      <c r="FP1839" s="9"/>
      <c r="FQ1839" s="9"/>
      <c r="FR1839" s="9"/>
      <c r="FS1839" s="9"/>
      <c r="FT1839" s="9"/>
      <c r="FU1839" s="9"/>
      <c r="FV1839" s="9"/>
      <c r="FW1839" s="9"/>
      <c r="FX1839" s="9"/>
      <c r="FY1839" s="9"/>
      <c r="FZ1839" s="9"/>
      <c r="GA1839" s="9"/>
      <c r="GB1839" s="9"/>
      <c r="GC1839" s="9"/>
      <c r="GD1839" s="9"/>
      <c r="GE1839" s="9"/>
      <c r="GF1839" s="9"/>
      <c r="GG1839" s="9"/>
      <c r="GH1839" s="9"/>
      <c r="GI1839" s="9"/>
      <c r="GJ1839" s="9"/>
      <c r="GK1839" s="9"/>
      <c r="GL1839" s="9"/>
      <c r="GM1839" s="9"/>
      <c r="GN1839" s="9"/>
      <c r="GO1839" s="9"/>
      <c r="GP1839" s="9"/>
      <c r="GQ1839" s="9"/>
      <c r="GR1839" s="9"/>
      <c r="GS1839" s="9"/>
      <c r="GT1839" s="9"/>
      <c r="GU1839" s="9"/>
      <c r="GV1839" s="9"/>
      <c r="GW1839" s="9"/>
      <c r="GX1839" s="9"/>
      <c r="GY1839" s="9"/>
      <c r="GZ1839" s="9"/>
      <c r="HA1839" s="9"/>
      <c r="HB1839" s="9"/>
      <c r="HC1839" s="9"/>
      <c r="HD1839" s="9"/>
      <c r="HE1839" s="9"/>
      <c r="HF1839" s="9"/>
      <c r="HG1839" s="9"/>
      <c r="HH1839" s="9"/>
      <c r="HI1839" s="9"/>
      <c r="HJ1839" s="9"/>
      <c r="HK1839" s="9"/>
      <c r="HL1839" s="9"/>
      <c r="HM1839" s="9"/>
      <c r="HN1839" s="9"/>
      <c r="HO1839" s="9"/>
      <c r="HP1839" s="9"/>
      <c r="HQ1839" s="9"/>
      <c r="HR1839" s="9"/>
      <c r="HS1839" s="9"/>
      <c r="HT1839" s="9"/>
      <c r="HU1839" s="9"/>
      <c r="HV1839" s="9"/>
      <c r="HW1839" s="9"/>
      <c r="HX1839" s="9"/>
      <c r="HY1839" s="9"/>
    </row>
    <row r="1840" spans="1:233" x14ac:dyDescent="0.2">
      <c r="A1840" s="12" t="s">
        <v>4845</v>
      </c>
      <c r="B1840" s="12"/>
      <c r="C1840" s="12" t="s">
        <v>4846</v>
      </c>
      <c r="D1840" s="13">
        <v>14000</v>
      </c>
      <c r="E1840" s="33"/>
      <c r="F1840" s="33" t="s">
        <v>6125</v>
      </c>
      <c r="G1840" s="9" t="s">
        <v>6451</v>
      </c>
      <c r="H1840" s="9"/>
      <c r="I1840" s="9"/>
      <c r="J1840" s="13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  <c r="DP1840" s="9"/>
      <c r="DQ1840" s="9"/>
      <c r="DR1840" s="9"/>
      <c r="DS1840" s="9"/>
      <c r="DT1840" s="9"/>
      <c r="DU1840" s="9"/>
      <c r="DV1840" s="9"/>
      <c r="DW1840" s="9"/>
      <c r="DX1840" s="9"/>
      <c r="DY1840" s="9"/>
      <c r="DZ1840" s="9"/>
      <c r="EA1840" s="9"/>
      <c r="EB1840" s="9"/>
      <c r="EC1840" s="9"/>
      <c r="ED1840" s="9"/>
      <c r="EE1840" s="9"/>
      <c r="EF1840" s="9"/>
      <c r="EG1840" s="9"/>
      <c r="EH1840" s="9"/>
      <c r="EI1840" s="9"/>
      <c r="EJ1840" s="9"/>
      <c r="EK1840" s="9"/>
      <c r="EL1840" s="9"/>
      <c r="EM1840" s="9"/>
      <c r="EN1840" s="9"/>
      <c r="EO1840" s="9"/>
      <c r="EP1840" s="9"/>
      <c r="EQ1840" s="9"/>
      <c r="ER1840" s="9"/>
      <c r="ES1840" s="9"/>
      <c r="ET1840" s="9"/>
      <c r="EU1840" s="9"/>
      <c r="EV1840" s="9"/>
      <c r="EW1840" s="9"/>
      <c r="EX1840" s="9"/>
      <c r="EY1840" s="9"/>
      <c r="EZ1840" s="9"/>
      <c r="FA1840" s="9"/>
      <c r="FB1840" s="9"/>
      <c r="FC1840" s="9"/>
      <c r="FD1840" s="9"/>
      <c r="FE1840" s="9"/>
      <c r="FF1840" s="9"/>
      <c r="FG1840" s="9"/>
      <c r="FH1840" s="9"/>
      <c r="FI1840" s="9"/>
      <c r="FJ1840" s="9"/>
      <c r="FK1840" s="9"/>
      <c r="FL1840" s="9"/>
      <c r="FM1840" s="9"/>
      <c r="FN1840" s="9"/>
      <c r="FO1840" s="9"/>
      <c r="FP1840" s="9"/>
      <c r="FQ1840" s="9"/>
      <c r="FR1840" s="9"/>
      <c r="FS1840" s="9"/>
      <c r="FT1840" s="9"/>
      <c r="FU1840" s="9"/>
      <c r="FV1840" s="9"/>
      <c r="FW1840" s="9"/>
      <c r="FX1840" s="9"/>
      <c r="FY1840" s="9"/>
      <c r="FZ1840" s="9"/>
      <c r="GA1840" s="9"/>
      <c r="GB1840" s="9"/>
      <c r="GC1840" s="9"/>
      <c r="GD1840" s="9"/>
      <c r="GE1840" s="9"/>
      <c r="GF1840" s="9"/>
      <c r="GG1840" s="9"/>
      <c r="GH1840" s="9"/>
      <c r="GI1840" s="9"/>
      <c r="GJ1840" s="9"/>
      <c r="GK1840" s="9"/>
      <c r="GL1840" s="9"/>
      <c r="GM1840" s="9"/>
      <c r="GN1840" s="9"/>
      <c r="GO1840" s="9"/>
      <c r="GP1840" s="9"/>
      <c r="GQ1840" s="9"/>
      <c r="GR1840" s="9"/>
      <c r="GS1840" s="9"/>
      <c r="GT1840" s="9"/>
      <c r="GU1840" s="9"/>
      <c r="GV1840" s="9"/>
      <c r="GW1840" s="9"/>
      <c r="GX1840" s="9"/>
      <c r="GY1840" s="9"/>
      <c r="GZ1840" s="9"/>
      <c r="HA1840" s="9"/>
      <c r="HB1840" s="9"/>
      <c r="HC1840" s="9"/>
      <c r="HD1840" s="9"/>
      <c r="HE1840" s="9"/>
      <c r="HF1840" s="9"/>
      <c r="HG1840" s="9"/>
      <c r="HH1840" s="9"/>
      <c r="HI1840" s="9"/>
      <c r="HJ1840" s="9"/>
      <c r="HK1840" s="9"/>
      <c r="HL1840" s="9"/>
      <c r="HM1840" s="9"/>
      <c r="HN1840" s="9"/>
      <c r="HO1840" s="9"/>
      <c r="HP1840" s="9"/>
      <c r="HQ1840" s="9"/>
      <c r="HR1840" s="9"/>
      <c r="HS1840" s="9"/>
      <c r="HT1840" s="9"/>
      <c r="HU1840" s="9"/>
      <c r="HV1840" s="9"/>
      <c r="HW1840" s="9"/>
      <c r="HX1840" s="9"/>
      <c r="HY1840" s="9"/>
    </row>
    <row r="1841" spans="1:233" x14ac:dyDescent="0.2">
      <c r="A1841" s="12" t="s">
        <v>4847</v>
      </c>
      <c r="B1841" s="12"/>
      <c r="C1841" s="12" t="s">
        <v>4848</v>
      </c>
      <c r="D1841" s="13">
        <v>15950</v>
      </c>
      <c r="E1841" s="33"/>
      <c r="F1841" s="33" t="s">
        <v>6125</v>
      </c>
      <c r="G1841" s="9" t="s">
        <v>6451</v>
      </c>
      <c r="H1841" s="9"/>
      <c r="I1841" s="9"/>
      <c r="J1841" s="13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  <c r="DP1841" s="9"/>
      <c r="DQ1841" s="9"/>
      <c r="DR1841" s="9"/>
      <c r="DS1841" s="9"/>
      <c r="DT1841" s="9"/>
      <c r="DU1841" s="9"/>
      <c r="DV1841" s="9"/>
      <c r="DW1841" s="9"/>
      <c r="DX1841" s="9"/>
      <c r="DY1841" s="9"/>
      <c r="DZ1841" s="9"/>
      <c r="EA1841" s="9"/>
      <c r="EB1841" s="9"/>
      <c r="EC1841" s="9"/>
      <c r="ED1841" s="9"/>
      <c r="EE1841" s="9"/>
      <c r="EF1841" s="9"/>
      <c r="EG1841" s="9"/>
      <c r="EH1841" s="9"/>
      <c r="EI1841" s="9"/>
      <c r="EJ1841" s="9"/>
      <c r="EK1841" s="9"/>
      <c r="EL1841" s="9"/>
      <c r="EM1841" s="9"/>
      <c r="EN1841" s="9"/>
      <c r="EO1841" s="9"/>
      <c r="EP1841" s="9"/>
      <c r="EQ1841" s="9"/>
      <c r="ER1841" s="9"/>
      <c r="ES1841" s="9"/>
      <c r="ET1841" s="9"/>
      <c r="EU1841" s="9"/>
      <c r="EV1841" s="9"/>
      <c r="EW1841" s="9"/>
      <c r="EX1841" s="9"/>
      <c r="EY1841" s="9"/>
      <c r="EZ1841" s="9"/>
      <c r="FA1841" s="9"/>
      <c r="FB1841" s="9"/>
      <c r="FC1841" s="9"/>
      <c r="FD1841" s="9"/>
      <c r="FE1841" s="9"/>
      <c r="FF1841" s="9"/>
      <c r="FG1841" s="9"/>
      <c r="FH1841" s="9"/>
      <c r="FI1841" s="9"/>
      <c r="FJ1841" s="9"/>
      <c r="FK1841" s="9"/>
      <c r="FL1841" s="9"/>
      <c r="FM1841" s="9"/>
      <c r="FN1841" s="9"/>
      <c r="FO1841" s="9"/>
      <c r="FP1841" s="9"/>
      <c r="FQ1841" s="9"/>
      <c r="FR1841" s="9"/>
      <c r="FS1841" s="9"/>
      <c r="FT1841" s="9"/>
      <c r="FU1841" s="9"/>
      <c r="FV1841" s="9"/>
      <c r="FW1841" s="9"/>
      <c r="FX1841" s="9"/>
      <c r="FY1841" s="9"/>
      <c r="FZ1841" s="9"/>
      <c r="GA1841" s="9"/>
      <c r="GB1841" s="9"/>
      <c r="GC1841" s="9"/>
      <c r="GD1841" s="9"/>
      <c r="GE1841" s="9"/>
      <c r="GF1841" s="9"/>
      <c r="GG1841" s="9"/>
      <c r="GH1841" s="9"/>
      <c r="GI1841" s="9"/>
      <c r="GJ1841" s="9"/>
      <c r="GK1841" s="9"/>
      <c r="GL1841" s="9"/>
      <c r="GM1841" s="9"/>
      <c r="GN1841" s="9"/>
      <c r="GO1841" s="9"/>
      <c r="GP1841" s="9"/>
      <c r="GQ1841" s="9"/>
      <c r="GR1841" s="9"/>
      <c r="GS1841" s="9"/>
      <c r="GT1841" s="9"/>
      <c r="GU1841" s="9"/>
      <c r="GV1841" s="9"/>
      <c r="GW1841" s="9"/>
      <c r="GX1841" s="9"/>
      <c r="GY1841" s="9"/>
      <c r="GZ1841" s="9"/>
      <c r="HA1841" s="9"/>
      <c r="HB1841" s="9"/>
      <c r="HC1841" s="9"/>
      <c r="HD1841" s="9"/>
      <c r="HE1841" s="9"/>
      <c r="HF1841" s="9"/>
      <c r="HG1841" s="9"/>
      <c r="HH1841" s="9"/>
      <c r="HI1841" s="9"/>
      <c r="HJ1841" s="9"/>
      <c r="HK1841" s="9"/>
      <c r="HL1841" s="9"/>
      <c r="HM1841" s="9"/>
      <c r="HN1841" s="9"/>
      <c r="HO1841" s="9"/>
      <c r="HP1841" s="9"/>
      <c r="HQ1841" s="9"/>
      <c r="HR1841" s="9"/>
      <c r="HS1841" s="9"/>
      <c r="HT1841" s="9"/>
      <c r="HU1841" s="9"/>
      <c r="HV1841" s="9"/>
      <c r="HW1841" s="9"/>
      <c r="HX1841" s="9"/>
      <c r="HY1841" s="9"/>
    </row>
    <row r="1842" spans="1:233" x14ac:dyDescent="0.2">
      <c r="A1842" s="12" t="s">
        <v>2350</v>
      </c>
      <c r="B1842" s="12"/>
      <c r="C1842" s="12" t="s">
        <v>2351</v>
      </c>
      <c r="D1842" s="13">
        <v>9990</v>
      </c>
      <c r="E1842" s="33"/>
      <c r="F1842" s="33" t="s">
        <v>6127</v>
      </c>
      <c r="G1842" s="9" t="s">
        <v>6451</v>
      </c>
      <c r="H1842" s="9"/>
      <c r="I1842" s="9"/>
      <c r="J1842" s="13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  <c r="DP1842" s="9"/>
      <c r="DQ1842" s="9"/>
      <c r="DR1842" s="9"/>
      <c r="DS1842" s="9"/>
      <c r="DT1842" s="9"/>
      <c r="DU1842" s="9"/>
      <c r="DV1842" s="9"/>
      <c r="DW1842" s="9"/>
      <c r="DX1842" s="9"/>
      <c r="DY1842" s="9"/>
      <c r="DZ1842" s="9"/>
      <c r="EA1842" s="9"/>
      <c r="EB1842" s="9"/>
      <c r="EC1842" s="9"/>
      <c r="ED1842" s="9"/>
      <c r="EE1842" s="9"/>
      <c r="EF1842" s="9"/>
      <c r="EG1842" s="9"/>
      <c r="EH1842" s="9"/>
      <c r="EI1842" s="9"/>
      <c r="EJ1842" s="9"/>
      <c r="EK1842" s="9"/>
      <c r="EL1842" s="9"/>
      <c r="EM1842" s="9"/>
      <c r="EN1842" s="9"/>
      <c r="EO1842" s="9"/>
      <c r="EP1842" s="9"/>
      <c r="EQ1842" s="9"/>
      <c r="ER1842" s="9"/>
      <c r="ES1842" s="9"/>
      <c r="ET1842" s="9"/>
      <c r="EU1842" s="9"/>
      <c r="EV1842" s="9"/>
      <c r="EW1842" s="9"/>
      <c r="EX1842" s="9"/>
      <c r="EY1842" s="9"/>
      <c r="EZ1842" s="9"/>
      <c r="FA1842" s="9"/>
      <c r="FB1842" s="9"/>
      <c r="FC1842" s="9"/>
      <c r="FD1842" s="9"/>
      <c r="FE1842" s="9"/>
      <c r="FF1842" s="9"/>
      <c r="FG1842" s="9"/>
      <c r="FH1842" s="9"/>
      <c r="FI1842" s="9"/>
      <c r="FJ1842" s="9"/>
      <c r="FK1842" s="9"/>
      <c r="FL1842" s="9"/>
      <c r="FM1842" s="9"/>
      <c r="FN1842" s="9"/>
      <c r="FO1842" s="9"/>
      <c r="FP1842" s="9"/>
      <c r="FQ1842" s="9"/>
      <c r="FR1842" s="9"/>
      <c r="FS1842" s="9"/>
      <c r="FT1842" s="9"/>
      <c r="FU1842" s="9"/>
      <c r="FV1842" s="9"/>
      <c r="FW1842" s="9"/>
      <c r="FX1842" s="9"/>
      <c r="FY1842" s="9"/>
      <c r="FZ1842" s="9"/>
      <c r="GA1842" s="9"/>
      <c r="GB1842" s="9"/>
      <c r="GC1842" s="9"/>
      <c r="GD1842" s="9"/>
      <c r="GE1842" s="9"/>
      <c r="GF1842" s="9"/>
      <c r="GG1842" s="9"/>
      <c r="GH1842" s="9"/>
      <c r="GI1842" s="9"/>
      <c r="GJ1842" s="9"/>
      <c r="GK1842" s="9"/>
      <c r="GL1842" s="9"/>
      <c r="GM1842" s="9"/>
      <c r="GN1842" s="9"/>
      <c r="GO1842" s="9"/>
      <c r="GP1842" s="9"/>
      <c r="GQ1842" s="9"/>
      <c r="GR1842" s="9"/>
      <c r="GS1842" s="9"/>
      <c r="GT1842" s="9"/>
      <c r="GU1842" s="9"/>
      <c r="GV1842" s="9"/>
      <c r="GW1842" s="9"/>
      <c r="GX1842" s="9"/>
      <c r="GY1842" s="9"/>
      <c r="GZ1842" s="9"/>
      <c r="HA1842" s="9"/>
      <c r="HB1842" s="9"/>
      <c r="HC1842" s="9"/>
      <c r="HD1842" s="9"/>
      <c r="HE1842" s="9"/>
      <c r="HF1842" s="9"/>
      <c r="HG1842" s="9"/>
      <c r="HH1842" s="9"/>
      <c r="HI1842" s="9"/>
      <c r="HJ1842" s="9"/>
      <c r="HK1842" s="9"/>
      <c r="HL1842" s="9"/>
      <c r="HM1842" s="9"/>
      <c r="HN1842" s="9"/>
      <c r="HO1842" s="9"/>
      <c r="HP1842" s="9"/>
      <c r="HQ1842" s="9"/>
      <c r="HR1842" s="9"/>
      <c r="HS1842" s="9"/>
      <c r="HT1842" s="9"/>
      <c r="HU1842" s="9"/>
      <c r="HV1842" s="9"/>
      <c r="HW1842" s="9"/>
      <c r="HX1842" s="9"/>
      <c r="HY1842" s="9"/>
    </row>
    <row r="1843" spans="1:233" x14ac:dyDescent="0.2">
      <c r="A1843" s="12" t="s">
        <v>2352</v>
      </c>
      <c r="B1843" s="12">
        <v>7700373371</v>
      </c>
      <c r="C1843" s="12" t="s">
        <v>2353</v>
      </c>
      <c r="D1843" s="13">
        <v>16800</v>
      </c>
      <c r="E1843" s="33"/>
      <c r="F1843" s="33" t="s">
        <v>6125</v>
      </c>
      <c r="G1843" s="9" t="s">
        <v>6451</v>
      </c>
      <c r="H1843" s="9"/>
      <c r="I1843" s="9"/>
      <c r="J1843" s="13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  <c r="DP1843" s="9"/>
      <c r="DQ1843" s="9"/>
      <c r="DR1843" s="9"/>
      <c r="DS1843" s="9"/>
      <c r="DT1843" s="9"/>
      <c r="DU1843" s="9"/>
      <c r="DV1843" s="9"/>
      <c r="DW1843" s="9"/>
      <c r="DX1843" s="9"/>
      <c r="DY1843" s="9"/>
      <c r="DZ1843" s="9"/>
      <c r="EA1843" s="9"/>
      <c r="EB1843" s="9"/>
      <c r="EC1843" s="9"/>
      <c r="ED1843" s="9"/>
      <c r="EE1843" s="9"/>
      <c r="EF1843" s="9"/>
      <c r="EG1843" s="9"/>
      <c r="EH1843" s="9"/>
      <c r="EI1843" s="9"/>
      <c r="EJ1843" s="9"/>
      <c r="EK1843" s="9"/>
      <c r="EL1843" s="9"/>
      <c r="EM1843" s="9"/>
      <c r="EN1843" s="9"/>
      <c r="EO1843" s="9"/>
      <c r="EP1843" s="9"/>
      <c r="EQ1843" s="9"/>
      <c r="ER1843" s="9"/>
      <c r="ES1843" s="9"/>
      <c r="ET1843" s="9"/>
      <c r="EU1843" s="9"/>
      <c r="EV1843" s="9"/>
      <c r="EW1843" s="9"/>
      <c r="EX1843" s="9"/>
      <c r="EY1843" s="9"/>
      <c r="EZ1843" s="9"/>
      <c r="FA1843" s="9"/>
      <c r="FB1843" s="9"/>
      <c r="FC1843" s="9"/>
      <c r="FD1843" s="9"/>
      <c r="FE1843" s="9"/>
      <c r="FF1843" s="9"/>
      <c r="FG1843" s="9"/>
      <c r="FH1843" s="9"/>
      <c r="FI1843" s="9"/>
      <c r="FJ1843" s="9"/>
      <c r="FK1843" s="9"/>
      <c r="FL1843" s="9"/>
      <c r="FM1843" s="9"/>
      <c r="FN1843" s="9"/>
      <c r="FO1843" s="9"/>
      <c r="FP1843" s="9"/>
      <c r="FQ1843" s="9"/>
      <c r="FR1843" s="9"/>
      <c r="FS1843" s="9"/>
      <c r="FT1843" s="9"/>
      <c r="FU1843" s="9"/>
      <c r="FV1843" s="9"/>
      <c r="FW1843" s="9"/>
      <c r="FX1843" s="9"/>
      <c r="FY1843" s="9"/>
      <c r="FZ1843" s="9"/>
      <c r="GA1843" s="9"/>
      <c r="GB1843" s="9"/>
      <c r="GC1843" s="9"/>
      <c r="GD1843" s="9"/>
      <c r="GE1843" s="9"/>
      <c r="GF1843" s="9"/>
      <c r="GG1843" s="9"/>
      <c r="GH1843" s="9"/>
      <c r="GI1843" s="9"/>
      <c r="GJ1843" s="9"/>
      <c r="GK1843" s="9"/>
      <c r="GL1843" s="9"/>
      <c r="GM1843" s="9"/>
      <c r="GN1843" s="9"/>
      <c r="GO1843" s="9"/>
      <c r="GP1843" s="9"/>
      <c r="GQ1843" s="9"/>
      <c r="GR1843" s="9"/>
      <c r="GS1843" s="9"/>
      <c r="GT1843" s="9"/>
      <c r="GU1843" s="9"/>
      <c r="GV1843" s="9"/>
      <c r="GW1843" s="9"/>
      <c r="GX1843" s="9"/>
      <c r="GY1843" s="9"/>
      <c r="GZ1843" s="9"/>
      <c r="HA1843" s="9"/>
      <c r="HB1843" s="9"/>
      <c r="HC1843" s="9"/>
      <c r="HD1843" s="9"/>
      <c r="HE1843" s="9"/>
      <c r="HF1843" s="9"/>
      <c r="HG1843" s="9"/>
      <c r="HH1843" s="9"/>
      <c r="HI1843" s="9"/>
      <c r="HJ1843" s="9"/>
      <c r="HK1843" s="9"/>
      <c r="HL1843" s="9"/>
      <c r="HM1843" s="9"/>
      <c r="HN1843" s="9"/>
      <c r="HO1843" s="9"/>
      <c r="HP1843" s="9"/>
      <c r="HQ1843" s="9"/>
      <c r="HR1843" s="9"/>
      <c r="HS1843" s="9"/>
      <c r="HT1843" s="9"/>
      <c r="HU1843" s="9"/>
      <c r="HV1843" s="9"/>
      <c r="HW1843" s="9"/>
      <c r="HX1843" s="9"/>
      <c r="HY1843" s="9"/>
    </row>
    <row r="1844" spans="1:233" x14ac:dyDescent="0.2">
      <c r="A1844" s="12" t="s">
        <v>2354</v>
      </c>
      <c r="B1844" s="12">
        <v>7700860374</v>
      </c>
      <c r="C1844" s="12" t="s">
        <v>2355</v>
      </c>
      <c r="D1844" s="13">
        <v>19990</v>
      </c>
      <c r="E1844" s="33"/>
      <c r="F1844" s="33" t="s">
        <v>6125</v>
      </c>
      <c r="G1844" s="9" t="s">
        <v>6451</v>
      </c>
      <c r="H1844" s="9"/>
      <c r="I1844" s="9"/>
      <c r="J1844" s="13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  <c r="DP1844" s="9"/>
      <c r="DQ1844" s="9"/>
      <c r="DR1844" s="9"/>
      <c r="DS1844" s="9"/>
      <c r="DT1844" s="9"/>
      <c r="DU1844" s="9"/>
      <c r="DV1844" s="9"/>
      <c r="DW1844" s="9"/>
      <c r="DX1844" s="9"/>
      <c r="DY1844" s="9"/>
      <c r="DZ1844" s="9"/>
      <c r="EA1844" s="9"/>
      <c r="EB1844" s="9"/>
      <c r="EC1844" s="9"/>
      <c r="ED1844" s="9"/>
      <c r="EE1844" s="9"/>
      <c r="EF1844" s="9"/>
      <c r="EG1844" s="9"/>
      <c r="EH1844" s="9"/>
      <c r="EI1844" s="9"/>
      <c r="EJ1844" s="9"/>
      <c r="EK1844" s="9"/>
      <c r="EL1844" s="9"/>
      <c r="EM1844" s="9"/>
      <c r="EN1844" s="9"/>
      <c r="EO1844" s="9"/>
      <c r="EP1844" s="9"/>
      <c r="EQ1844" s="9"/>
      <c r="ER1844" s="9"/>
      <c r="ES1844" s="9"/>
      <c r="ET1844" s="9"/>
      <c r="EU1844" s="9"/>
      <c r="EV1844" s="9"/>
      <c r="EW1844" s="9"/>
      <c r="EX1844" s="9"/>
      <c r="EY1844" s="9"/>
      <c r="EZ1844" s="9"/>
      <c r="FA1844" s="9"/>
      <c r="FB1844" s="9"/>
      <c r="FC1844" s="9"/>
      <c r="FD1844" s="9"/>
      <c r="FE1844" s="9"/>
      <c r="FF1844" s="9"/>
      <c r="FG1844" s="9"/>
      <c r="FH1844" s="9"/>
      <c r="FI1844" s="9"/>
      <c r="FJ1844" s="9"/>
      <c r="FK1844" s="9"/>
      <c r="FL1844" s="9"/>
      <c r="FM1844" s="9"/>
      <c r="FN1844" s="9"/>
      <c r="FO1844" s="9"/>
      <c r="FP1844" s="9"/>
      <c r="FQ1844" s="9"/>
      <c r="FR1844" s="9"/>
      <c r="FS1844" s="9"/>
      <c r="FT1844" s="9"/>
      <c r="FU1844" s="9"/>
      <c r="FV1844" s="9"/>
      <c r="FW1844" s="9"/>
      <c r="FX1844" s="9"/>
      <c r="FY1844" s="9"/>
      <c r="FZ1844" s="9"/>
      <c r="GA1844" s="9"/>
      <c r="GB1844" s="9"/>
      <c r="GC1844" s="9"/>
      <c r="GD1844" s="9"/>
      <c r="GE1844" s="9"/>
      <c r="GF1844" s="9"/>
      <c r="GG1844" s="9"/>
      <c r="GH1844" s="9"/>
      <c r="GI1844" s="9"/>
      <c r="GJ1844" s="9"/>
      <c r="GK1844" s="9"/>
      <c r="GL1844" s="9"/>
      <c r="GM1844" s="9"/>
      <c r="GN1844" s="9"/>
      <c r="GO1844" s="9"/>
      <c r="GP1844" s="9"/>
      <c r="GQ1844" s="9"/>
      <c r="GR1844" s="9"/>
      <c r="GS1844" s="9"/>
      <c r="GT1844" s="9"/>
      <c r="GU1844" s="9"/>
      <c r="GV1844" s="9"/>
      <c r="GW1844" s="9"/>
      <c r="GX1844" s="9"/>
      <c r="GY1844" s="9"/>
      <c r="GZ1844" s="9"/>
      <c r="HA1844" s="9"/>
      <c r="HB1844" s="9"/>
      <c r="HC1844" s="9"/>
      <c r="HD1844" s="9"/>
      <c r="HE1844" s="9"/>
      <c r="HF1844" s="9"/>
      <c r="HG1844" s="9"/>
      <c r="HH1844" s="9"/>
      <c r="HI1844" s="9"/>
      <c r="HJ1844" s="9"/>
      <c r="HK1844" s="9"/>
      <c r="HL1844" s="9"/>
      <c r="HM1844" s="9"/>
      <c r="HN1844" s="9"/>
      <c r="HO1844" s="9"/>
      <c r="HP1844" s="9"/>
      <c r="HQ1844" s="9"/>
      <c r="HR1844" s="9"/>
      <c r="HS1844" s="9"/>
      <c r="HT1844" s="9"/>
      <c r="HU1844" s="9"/>
      <c r="HV1844" s="9"/>
      <c r="HW1844" s="9"/>
      <c r="HX1844" s="9"/>
      <c r="HY1844" s="9"/>
    </row>
    <row r="1845" spans="1:233" x14ac:dyDescent="0.2">
      <c r="A1845" s="12" t="s">
        <v>2356</v>
      </c>
      <c r="B1845" s="12">
        <v>7700859397</v>
      </c>
      <c r="C1845" s="12" t="s">
        <v>2357</v>
      </c>
      <c r="D1845" s="13">
        <v>16690</v>
      </c>
      <c r="E1845" s="33"/>
      <c r="F1845" s="33" t="s">
        <v>6125</v>
      </c>
      <c r="G1845" s="9" t="s">
        <v>6451</v>
      </c>
      <c r="H1845" s="9"/>
      <c r="I1845" s="9"/>
      <c r="J1845" s="13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  <c r="DP1845" s="9"/>
      <c r="DQ1845" s="9"/>
      <c r="DR1845" s="9"/>
      <c r="DS1845" s="9"/>
      <c r="DT1845" s="9"/>
      <c r="DU1845" s="9"/>
      <c r="DV1845" s="9"/>
      <c r="DW1845" s="9"/>
      <c r="DX1845" s="9"/>
      <c r="DY1845" s="9"/>
      <c r="DZ1845" s="9"/>
      <c r="EA1845" s="9"/>
      <c r="EB1845" s="9"/>
      <c r="EC1845" s="9"/>
      <c r="ED1845" s="9"/>
      <c r="EE1845" s="9"/>
      <c r="EF1845" s="9"/>
      <c r="EG1845" s="9"/>
      <c r="EH1845" s="9"/>
      <c r="EI1845" s="9"/>
      <c r="EJ1845" s="9"/>
      <c r="EK1845" s="9"/>
      <c r="EL1845" s="9"/>
      <c r="EM1845" s="9"/>
      <c r="EN1845" s="9"/>
      <c r="EO1845" s="9"/>
      <c r="EP1845" s="9"/>
      <c r="EQ1845" s="9"/>
      <c r="ER1845" s="9"/>
      <c r="ES1845" s="9"/>
      <c r="ET1845" s="9"/>
      <c r="EU1845" s="9"/>
      <c r="EV1845" s="9"/>
      <c r="EW1845" s="9"/>
      <c r="EX1845" s="9"/>
      <c r="EY1845" s="9"/>
      <c r="EZ1845" s="9"/>
      <c r="FA1845" s="9"/>
      <c r="FB1845" s="9"/>
      <c r="FC1845" s="9"/>
      <c r="FD1845" s="9"/>
      <c r="FE1845" s="9"/>
      <c r="FF1845" s="9"/>
      <c r="FG1845" s="9"/>
      <c r="FH1845" s="9"/>
      <c r="FI1845" s="9"/>
      <c r="FJ1845" s="9"/>
      <c r="FK1845" s="9"/>
      <c r="FL1845" s="9"/>
      <c r="FM1845" s="9"/>
      <c r="FN1845" s="9"/>
      <c r="FO1845" s="9"/>
      <c r="FP1845" s="9"/>
      <c r="FQ1845" s="9"/>
      <c r="FR1845" s="9"/>
      <c r="FS1845" s="9"/>
      <c r="FT1845" s="9"/>
      <c r="FU1845" s="9"/>
      <c r="FV1845" s="9"/>
      <c r="FW1845" s="9"/>
      <c r="FX1845" s="9"/>
      <c r="FY1845" s="9"/>
      <c r="FZ1845" s="9"/>
      <c r="GA1845" s="9"/>
      <c r="GB1845" s="9"/>
      <c r="GC1845" s="9"/>
      <c r="GD1845" s="9"/>
      <c r="GE1845" s="9"/>
      <c r="GF1845" s="9"/>
      <c r="GG1845" s="9"/>
      <c r="GH1845" s="9"/>
      <c r="GI1845" s="9"/>
      <c r="GJ1845" s="9"/>
      <c r="GK1845" s="9"/>
      <c r="GL1845" s="9"/>
      <c r="GM1845" s="9"/>
      <c r="GN1845" s="9"/>
      <c r="GO1845" s="9"/>
      <c r="GP1845" s="9"/>
      <c r="GQ1845" s="9"/>
      <c r="GR1845" s="9"/>
      <c r="GS1845" s="9"/>
      <c r="GT1845" s="9"/>
      <c r="GU1845" s="9"/>
      <c r="GV1845" s="9"/>
      <c r="GW1845" s="9"/>
      <c r="GX1845" s="9"/>
      <c r="GY1845" s="9"/>
      <c r="GZ1845" s="9"/>
      <c r="HA1845" s="9"/>
      <c r="HB1845" s="9"/>
      <c r="HC1845" s="9"/>
      <c r="HD1845" s="9"/>
      <c r="HE1845" s="9"/>
      <c r="HF1845" s="9"/>
      <c r="HG1845" s="9"/>
      <c r="HH1845" s="9"/>
      <c r="HI1845" s="9"/>
      <c r="HJ1845" s="9"/>
      <c r="HK1845" s="9"/>
      <c r="HL1845" s="9"/>
      <c r="HM1845" s="9"/>
      <c r="HN1845" s="9"/>
      <c r="HO1845" s="9"/>
      <c r="HP1845" s="9"/>
      <c r="HQ1845" s="9"/>
      <c r="HR1845" s="9"/>
      <c r="HS1845" s="9"/>
      <c r="HT1845" s="9"/>
      <c r="HU1845" s="9"/>
      <c r="HV1845" s="9"/>
      <c r="HW1845" s="9"/>
      <c r="HX1845" s="9"/>
      <c r="HY1845" s="9"/>
    </row>
    <row r="1846" spans="1:233" x14ac:dyDescent="0.2">
      <c r="A1846" s="12" t="s">
        <v>2358</v>
      </c>
      <c r="B1846" s="12"/>
      <c r="C1846" s="12" t="s">
        <v>2359</v>
      </c>
      <c r="D1846" s="13">
        <v>12530</v>
      </c>
      <c r="E1846" s="33"/>
      <c r="F1846" s="33" t="s">
        <v>6125</v>
      </c>
      <c r="G1846" s="9" t="s">
        <v>6451</v>
      </c>
      <c r="H1846" s="9"/>
      <c r="I1846" s="9"/>
      <c r="J1846" s="13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  <c r="DP1846" s="9"/>
      <c r="DQ1846" s="9"/>
      <c r="DR1846" s="9"/>
      <c r="DS1846" s="9"/>
      <c r="DT1846" s="9"/>
      <c r="DU1846" s="9"/>
      <c r="DV1846" s="9"/>
      <c r="DW1846" s="9"/>
      <c r="DX1846" s="9"/>
      <c r="DY1846" s="9"/>
      <c r="DZ1846" s="9"/>
      <c r="EA1846" s="9"/>
      <c r="EB1846" s="9"/>
      <c r="EC1846" s="9"/>
      <c r="ED1846" s="9"/>
      <c r="EE1846" s="9"/>
      <c r="EF1846" s="9"/>
      <c r="EG1846" s="9"/>
      <c r="EH1846" s="9"/>
      <c r="EI1846" s="9"/>
      <c r="EJ1846" s="9"/>
      <c r="EK1846" s="9"/>
      <c r="EL1846" s="9"/>
      <c r="EM1846" s="9"/>
      <c r="EN1846" s="9"/>
      <c r="EO1846" s="9"/>
      <c r="EP1846" s="9"/>
      <c r="EQ1846" s="9"/>
      <c r="ER1846" s="9"/>
      <c r="ES1846" s="9"/>
      <c r="ET1846" s="9"/>
      <c r="EU1846" s="9"/>
      <c r="EV1846" s="9"/>
      <c r="EW1846" s="9"/>
      <c r="EX1846" s="9"/>
      <c r="EY1846" s="9"/>
      <c r="EZ1846" s="9"/>
      <c r="FA1846" s="9"/>
      <c r="FB1846" s="9"/>
      <c r="FC1846" s="9"/>
      <c r="FD1846" s="9"/>
      <c r="FE1846" s="9"/>
      <c r="FF1846" s="9"/>
      <c r="FG1846" s="9"/>
      <c r="FH1846" s="9"/>
      <c r="FI1846" s="9"/>
      <c r="FJ1846" s="9"/>
      <c r="FK1846" s="9"/>
      <c r="FL1846" s="9"/>
      <c r="FM1846" s="9"/>
      <c r="FN1846" s="9"/>
      <c r="FO1846" s="9"/>
      <c r="FP1846" s="9"/>
      <c r="FQ1846" s="9"/>
      <c r="FR1846" s="9"/>
      <c r="FS1846" s="9"/>
      <c r="FT1846" s="9"/>
      <c r="FU1846" s="9"/>
      <c r="FV1846" s="9"/>
      <c r="FW1846" s="9"/>
      <c r="FX1846" s="9"/>
      <c r="FY1846" s="9"/>
      <c r="FZ1846" s="9"/>
      <c r="GA1846" s="9"/>
      <c r="GB1846" s="9"/>
      <c r="GC1846" s="9"/>
      <c r="GD1846" s="9"/>
      <c r="GE1846" s="9"/>
      <c r="GF1846" s="9"/>
      <c r="GG1846" s="9"/>
      <c r="GH1846" s="9"/>
      <c r="GI1846" s="9"/>
      <c r="GJ1846" s="9"/>
      <c r="GK1846" s="9"/>
      <c r="GL1846" s="9"/>
      <c r="GM1846" s="9"/>
      <c r="GN1846" s="9"/>
      <c r="GO1846" s="9"/>
      <c r="GP1846" s="9"/>
      <c r="GQ1846" s="9"/>
      <c r="GR1846" s="9"/>
      <c r="GS1846" s="9"/>
      <c r="GT1846" s="9"/>
      <c r="GU1846" s="9"/>
      <c r="GV1846" s="9"/>
      <c r="GW1846" s="9"/>
      <c r="GX1846" s="9"/>
      <c r="GY1846" s="9"/>
      <c r="GZ1846" s="9"/>
      <c r="HA1846" s="9"/>
      <c r="HB1846" s="9"/>
      <c r="HC1846" s="9"/>
      <c r="HD1846" s="9"/>
      <c r="HE1846" s="9"/>
      <c r="HF1846" s="9"/>
      <c r="HG1846" s="9"/>
      <c r="HH1846" s="9"/>
      <c r="HI1846" s="9"/>
      <c r="HJ1846" s="9"/>
      <c r="HK1846" s="9"/>
      <c r="HL1846" s="9"/>
      <c r="HM1846" s="9"/>
      <c r="HN1846" s="9"/>
      <c r="HO1846" s="9"/>
      <c r="HP1846" s="9"/>
      <c r="HQ1846" s="9"/>
      <c r="HR1846" s="9"/>
      <c r="HS1846" s="9"/>
      <c r="HT1846" s="9"/>
      <c r="HU1846" s="9"/>
      <c r="HV1846" s="9"/>
      <c r="HW1846" s="9"/>
      <c r="HX1846" s="9"/>
      <c r="HY1846" s="9"/>
    </row>
    <row r="1847" spans="1:233" x14ac:dyDescent="0.2">
      <c r="A1847" s="12" t="s">
        <v>2360</v>
      </c>
      <c r="B1847" s="12"/>
      <c r="C1847" s="12" t="s">
        <v>2361</v>
      </c>
      <c r="D1847" s="13">
        <v>7900</v>
      </c>
      <c r="E1847" s="33"/>
      <c r="F1847" s="33" t="s">
        <v>6125</v>
      </c>
      <c r="G1847" s="9" t="s">
        <v>6451</v>
      </c>
      <c r="H1847" s="9"/>
      <c r="I1847" s="9"/>
      <c r="J1847" s="13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  <c r="DP1847" s="9"/>
      <c r="DQ1847" s="9"/>
      <c r="DR1847" s="9"/>
      <c r="DS1847" s="9"/>
      <c r="DT1847" s="9"/>
      <c r="DU1847" s="9"/>
      <c r="DV1847" s="9"/>
      <c r="DW1847" s="9"/>
      <c r="DX1847" s="9"/>
      <c r="DY1847" s="9"/>
      <c r="DZ1847" s="9"/>
      <c r="EA1847" s="9"/>
      <c r="EB1847" s="9"/>
      <c r="EC1847" s="9"/>
      <c r="ED1847" s="9"/>
      <c r="EE1847" s="9"/>
      <c r="EF1847" s="9"/>
      <c r="EG1847" s="9"/>
      <c r="EH1847" s="9"/>
      <c r="EI1847" s="9"/>
      <c r="EJ1847" s="9"/>
      <c r="EK1847" s="9"/>
      <c r="EL1847" s="9"/>
      <c r="EM1847" s="9"/>
      <c r="EN1847" s="9"/>
      <c r="EO1847" s="9"/>
      <c r="EP1847" s="9"/>
      <c r="EQ1847" s="9"/>
      <c r="ER1847" s="9"/>
      <c r="ES1847" s="9"/>
      <c r="ET1847" s="9"/>
      <c r="EU1847" s="9"/>
      <c r="EV1847" s="9"/>
      <c r="EW1847" s="9"/>
      <c r="EX1847" s="9"/>
      <c r="EY1847" s="9"/>
      <c r="EZ1847" s="9"/>
      <c r="FA1847" s="9"/>
      <c r="FB1847" s="9"/>
      <c r="FC1847" s="9"/>
      <c r="FD1847" s="9"/>
      <c r="FE1847" s="9"/>
      <c r="FF1847" s="9"/>
      <c r="FG1847" s="9"/>
      <c r="FH1847" s="9"/>
      <c r="FI1847" s="9"/>
      <c r="FJ1847" s="9"/>
      <c r="FK1847" s="9"/>
      <c r="FL1847" s="9"/>
      <c r="FM1847" s="9"/>
      <c r="FN1847" s="9"/>
      <c r="FO1847" s="9"/>
      <c r="FP1847" s="9"/>
      <c r="FQ1847" s="9"/>
      <c r="FR1847" s="9"/>
      <c r="FS1847" s="9"/>
      <c r="FT1847" s="9"/>
      <c r="FU1847" s="9"/>
      <c r="FV1847" s="9"/>
      <c r="FW1847" s="9"/>
      <c r="FX1847" s="9"/>
      <c r="FY1847" s="9"/>
      <c r="FZ1847" s="9"/>
      <c r="GA1847" s="9"/>
      <c r="GB1847" s="9"/>
      <c r="GC1847" s="9"/>
      <c r="GD1847" s="9"/>
      <c r="GE1847" s="9"/>
      <c r="GF1847" s="9"/>
      <c r="GG1847" s="9"/>
      <c r="GH1847" s="9"/>
      <c r="GI1847" s="9"/>
      <c r="GJ1847" s="9"/>
      <c r="GK1847" s="9"/>
      <c r="GL1847" s="9"/>
      <c r="GM1847" s="9"/>
      <c r="GN1847" s="9"/>
      <c r="GO1847" s="9"/>
      <c r="GP1847" s="9"/>
      <c r="GQ1847" s="9"/>
      <c r="GR1847" s="9"/>
      <c r="GS1847" s="9"/>
      <c r="GT1847" s="9"/>
      <c r="GU1847" s="9"/>
      <c r="GV1847" s="9"/>
      <c r="GW1847" s="9"/>
      <c r="GX1847" s="9"/>
      <c r="GY1847" s="9"/>
      <c r="GZ1847" s="9"/>
      <c r="HA1847" s="9"/>
      <c r="HB1847" s="9"/>
      <c r="HC1847" s="9"/>
      <c r="HD1847" s="9"/>
      <c r="HE1847" s="9"/>
      <c r="HF1847" s="9"/>
      <c r="HG1847" s="9"/>
      <c r="HH1847" s="9"/>
      <c r="HI1847" s="9"/>
      <c r="HJ1847" s="9"/>
      <c r="HK1847" s="9"/>
      <c r="HL1847" s="9"/>
      <c r="HM1847" s="9"/>
      <c r="HN1847" s="9"/>
      <c r="HO1847" s="9"/>
      <c r="HP1847" s="9"/>
      <c r="HQ1847" s="9"/>
      <c r="HR1847" s="9"/>
      <c r="HS1847" s="9"/>
      <c r="HT1847" s="9"/>
      <c r="HU1847" s="9"/>
      <c r="HV1847" s="9"/>
      <c r="HW1847" s="9"/>
      <c r="HX1847" s="9"/>
      <c r="HY1847" s="9"/>
    </row>
    <row r="1848" spans="1:233" x14ac:dyDescent="0.2">
      <c r="A1848" s="12" t="s">
        <v>2362</v>
      </c>
      <c r="B1848" s="12"/>
      <c r="C1848" s="12" t="s">
        <v>2363</v>
      </c>
      <c r="D1848" s="13">
        <v>15900</v>
      </c>
      <c r="E1848" s="33"/>
      <c r="F1848" s="33" t="s">
        <v>6125</v>
      </c>
      <c r="G1848" s="9" t="s">
        <v>6451</v>
      </c>
      <c r="H1848" s="9"/>
      <c r="I1848" s="9"/>
      <c r="J1848" s="13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  <c r="DP1848" s="9"/>
      <c r="DQ1848" s="9"/>
      <c r="DR1848" s="9"/>
      <c r="DS1848" s="9"/>
      <c r="DT1848" s="9"/>
      <c r="DU1848" s="9"/>
      <c r="DV1848" s="9"/>
      <c r="DW1848" s="9"/>
      <c r="DX1848" s="9"/>
      <c r="DY1848" s="9"/>
      <c r="DZ1848" s="9"/>
      <c r="EA1848" s="9"/>
      <c r="EB1848" s="9"/>
      <c r="EC1848" s="9"/>
      <c r="ED1848" s="9"/>
      <c r="EE1848" s="9"/>
      <c r="EF1848" s="9"/>
      <c r="EG1848" s="9"/>
      <c r="EH1848" s="9"/>
      <c r="EI1848" s="9"/>
      <c r="EJ1848" s="9"/>
      <c r="EK1848" s="9"/>
      <c r="EL1848" s="9"/>
      <c r="EM1848" s="9"/>
      <c r="EN1848" s="9"/>
      <c r="EO1848" s="9"/>
      <c r="EP1848" s="9"/>
      <c r="EQ1848" s="9"/>
      <c r="ER1848" s="9"/>
      <c r="ES1848" s="9"/>
      <c r="ET1848" s="9"/>
      <c r="EU1848" s="9"/>
      <c r="EV1848" s="9"/>
      <c r="EW1848" s="9"/>
      <c r="EX1848" s="9"/>
      <c r="EY1848" s="9"/>
      <c r="EZ1848" s="9"/>
      <c r="FA1848" s="9"/>
      <c r="FB1848" s="9"/>
      <c r="FC1848" s="9"/>
      <c r="FD1848" s="9"/>
      <c r="FE1848" s="9"/>
      <c r="FF1848" s="9"/>
      <c r="FG1848" s="9"/>
      <c r="FH1848" s="9"/>
      <c r="FI1848" s="9"/>
      <c r="FJ1848" s="9"/>
      <c r="FK1848" s="9"/>
      <c r="FL1848" s="9"/>
      <c r="FM1848" s="9"/>
      <c r="FN1848" s="9"/>
      <c r="FO1848" s="9"/>
      <c r="FP1848" s="9"/>
      <c r="FQ1848" s="9"/>
      <c r="FR1848" s="9"/>
      <c r="FS1848" s="9"/>
      <c r="FT1848" s="9"/>
      <c r="FU1848" s="9"/>
      <c r="FV1848" s="9"/>
      <c r="FW1848" s="9"/>
      <c r="FX1848" s="9"/>
      <c r="FY1848" s="9"/>
      <c r="FZ1848" s="9"/>
      <c r="GA1848" s="9"/>
      <c r="GB1848" s="9"/>
      <c r="GC1848" s="9"/>
      <c r="GD1848" s="9"/>
      <c r="GE1848" s="9"/>
      <c r="GF1848" s="9"/>
      <c r="GG1848" s="9"/>
      <c r="GH1848" s="9"/>
      <c r="GI1848" s="9"/>
      <c r="GJ1848" s="9"/>
      <c r="GK1848" s="9"/>
      <c r="GL1848" s="9"/>
      <c r="GM1848" s="9"/>
      <c r="GN1848" s="9"/>
      <c r="GO1848" s="9"/>
      <c r="GP1848" s="9"/>
      <c r="GQ1848" s="9"/>
      <c r="GR1848" s="9"/>
      <c r="GS1848" s="9"/>
      <c r="GT1848" s="9"/>
      <c r="GU1848" s="9"/>
      <c r="GV1848" s="9"/>
      <c r="GW1848" s="9"/>
      <c r="GX1848" s="9"/>
      <c r="GY1848" s="9"/>
      <c r="GZ1848" s="9"/>
      <c r="HA1848" s="9"/>
      <c r="HB1848" s="9"/>
      <c r="HC1848" s="9"/>
      <c r="HD1848" s="9"/>
      <c r="HE1848" s="9"/>
      <c r="HF1848" s="9"/>
      <c r="HG1848" s="9"/>
      <c r="HH1848" s="9"/>
      <c r="HI1848" s="9"/>
      <c r="HJ1848" s="9"/>
      <c r="HK1848" s="9"/>
      <c r="HL1848" s="9"/>
      <c r="HM1848" s="9"/>
      <c r="HN1848" s="9"/>
      <c r="HO1848" s="9"/>
      <c r="HP1848" s="9"/>
      <c r="HQ1848" s="9"/>
      <c r="HR1848" s="9"/>
      <c r="HS1848" s="9"/>
      <c r="HT1848" s="9"/>
      <c r="HU1848" s="9"/>
      <c r="HV1848" s="9"/>
      <c r="HW1848" s="9"/>
      <c r="HX1848" s="9"/>
      <c r="HY1848" s="9"/>
    </row>
    <row r="1849" spans="1:233" x14ac:dyDescent="0.2">
      <c r="A1849" s="12" t="s">
        <v>2364</v>
      </c>
      <c r="B1849" s="12">
        <v>7700869985</v>
      </c>
      <c r="C1849" s="12" t="s">
        <v>2365</v>
      </c>
      <c r="D1849" s="13">
        <v>16400</v>
      </c>
      <c r="E1849" s="33"/>
      <c r="F1849" s="33" t="s">
        <v>6125</v>
      </c>
      <c r="G1849" s="9" t="s">
        <v>6451</v>
      </c>
      <c r="H1849" s="9"/>
      <c r="I1849" s="9"/>
      <c r="J1849" s="13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  <c r="DP1849" s="9"/>
      <c r="DQ1849" s="9"/>
      <c r="DR1849" s="9"/>
      <c r="DS1849" s="9"/>
      <c r="DT1849" s="9"/>
      <c r="DU1849" s="9"/>
      <c r="DV1849" s="9"/>
      <c r="DW1849" s="9"/>
      <c r="DX1849" s="9"/>
      <c r="DY1849" s="9"/>
      <c r="DZ1849" s="9"/>
      <c r="EA1849" s="9"/>
      <c r="EB1849" s="9"/>
      <c r="EC1849" s="9"/>
      <c r="ED1849" s="9"/>
      <c r="EE1849" s="9"/>
      <c r="EF1849" s="9"/>
      <c r="EG1849" s="9"/>
      <c r="EH1849" s="9"/>
      <c r="EI1849" s="9"/>
      <c r="EJ1849" s="9"/>
      <c r="EK1849" s="9"/>
      <c r="EL1849" s="9"/>
      <c r="EM1849" s="9"/>
      <c r="EN1849" s="9"/>
      <c r="EO1849" s="9"/>
      <c r="EP1849" s="9"/>
      <c r="EQ1849" s="9"/>
      <c r="ER1849" s="9"/>
      <c r="ES1849" s="9"/>
      <c r="ET1849" s="9"/>
      <c r="EU1849" s="9"/>
      <c r="EV1849" s="9"/>
      <c r="EW1849" s="9"/>
      <c r="EX1849" s="9"/>
      <c r="EY1849" s="9"/>
      <c r="EZ1849" s="9"/>
      <c r="FA1849" s="9"/>
      <c r="FB1849" s="9"/>
      <c r="FC1849" s="9"/>
      <c r="FD1849" s="9"/>
      <c r="FE1849" s="9"/>
      <c r="FF1849" s="9"/>
      <c r="FG1849" s="9"/>
      <c r="FH1849" s="9"/>
      <c r="FI1849" s="9"/>
      <c r="FJ1849" s="9"/>
      <c r="FK1849" s="9"/>
      <c r="FL1849" s="9"/>
      <c r="FM1849" s="9"/>
      <c r="FN1849" s="9"/>
      <c r="FO1849" s="9"/>
      <c r="FP1849" s="9"/>
      <c r="FQ1849" s="9"/>
      <c r="FR1849" s="9"/>
      <c r="FS1849" s="9"/>
      <c r="FT1849" s="9"/>
      <c r="FU1849" s="9"/>
      <c r="FV1849" s="9"/>
      <c r="FW1849" s="9"/>
      <c r="FX1849" s="9"/>
      <c r="FY1849" s="9"/>
      <c r="FZ1849" s="9"/>
      <c r="GA1849" s="9"/>
      <c r="GB1849" s="9"/>
      <c r="GC1849" s="9"/>
      <c r="GD1849" s="9"/>
      <c r="GE1849" s="9"/>
      <c r="GF1849" s="9"/>
      <c r="GG1849" s="9"/>
      <c r="GH1849" s="9"/>
      <c r="GI1849" s="9"/>
      <c r="GJ1849" s="9"/>
      <c r="GK1849" s="9"/>
      <c r="GL1849" s="9"/>
      <c r="GM1849" s="9"/>
      <c r="GN1849" s="9"/>
      <c r="GO1849" s="9"/>
      <c r="GP1849" s="9"/>
      <c r="GQ1849" s="9"/>
      <c r="GR1849" s="9"/>
      <c r="GS1849" s="9"/>
      <c r="GT1849" s="9"/>
      <c r="GU1849" s="9"/>
      <c r="GV1849" s="9"/>
      <c r="GW1849" s="9"/>
      <c r="GX1849" s="9"/>
      <c r="GY1849" s="9"/>
      <c r="GZ1849" s="9"/>
      <c r="HA1849" s="9"/>
      <c r="HB1849" s="9"/>
      <c r="HC1849" s="9"/>
      <c r="HD1849" s="9"/>
      <c r="HE1849" s="9"/>
      <c r="HF1849" s="9"/>
      <c r="HG1849" s="9"/>
      <c r="HH1849" s="9"/>
      <c r="HI1849" s="9"/>
      <c r="HJ1849" s="9"/>
      <c r="HK1849" s="9"/>
      <c r="HL1849" s="9"/>
      <c r="HM1849" s="9"/>
      <c r="HN1849" s="9"/>
      <c r="HO1849" s="9"/>
      <c r="HP1849" s="9"/>
      <c r="HQ1849" s="9"/>
      <c r="HR1849" s="9"/>
      <c r="HS1849" s="9"/>
      <c r="HT1849" s="9"/>
      <c r="HU1849" s="9"/>
      <c r="HV1849" s="9"/>
      <c r="HW1849" s="9"/>
      <c r="HX1849" s="9"/>
      <c r="HY1849" s="9"/>
    </row>
    <row r="1850" spans="1:233" x14ac:dyDescent="0.2">
      <c r="A1850" s="12" t="s">
        <v>2366</v>
      </c>
      <c r="B1850" s="12">
        <v>7700857041</v>
      </c>
      <c r="C1850" s="12" t="s">
        <v>2367</v>
      </c>
      <c r="D1850" s="13">
        <v>15900</v>
      </c>
      <c r="E1850" s="33"/>
      <c r="F1850" s="33" t="s">
        <v>6125</v>
      </c>
      <c r="G1850" s="9" t="s">
        <v>6451</v>
      </c>
      <c r="H1850" s="9"/>
      <c r="I1850" s="9"/>
      <c r="J1850" s="13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  <c r="DP1850" s="9"/>
      <c r="DQ1850" s="9"/>
      <c r="DR1850" s="9"/>
      <c r="DS1850" s="9"/>
      <c r="DT1850" s="9"/>
      <c r="DU1850" s="9"/>
      <c r="DV1850" s="9"/>
      <c r="DW1850" s="9"/>
      <c r="DX1850" s="9"/>
      <c r="DY1850" s="9"/>
      <c r="DZ1850" s="9"/>
      <c r="EA1850" s="9"/>
      <c r="EB1850" s="9"/>
      <c r="EC1850" s="9"/>
      <c r="ED1850" s="9"/>
      <c r="EE1850" s="9"/>
      <c r="EF1850" s="9"/>
      <c r="EG1850" s="9"/>
      <c r="EH1850" s="9"/>
      <c r="EI1850" s="9"/>
      <c r="EJ1850" s="9"/>
      <c r="EK1850" s="9"/>
      <c r="EL1850" s="9"/>
      <c r="EM1850" s="9"/>
      <c r="EN1850" s="9"/>
      <c r="EO1850" s="9"/>
      <c r="EP1850" s="9"/>
      <c r="EQ1850" s="9"/>
      <c r="ER1850" s="9"/>
      <c r="ES1850" s="9"/>
      <c r="ET1850" s="9"/>
      <c r="EU1850" s="9"/>
      <c r="EV1850" s="9"/>
      <c r="EW1850" s="9"/>
      <c r="EX1850" s="9"/>
      <c r="EY1850" s="9"/>
      <c r="EZ1850" s="9"/>
      <c r="FA1850" s="9"/>
      <c r="FB1850" s="9"/>
      <c r="FC1850" s="9"/>
      <c r="FD1850" s="9"/>
      <c r="FE1850" s="9"/>
      <c r="FF1850" s="9"/>
      <c r="FG1850" s="9"/>
      <c r="FH1850" s="9"/>
      <c r="FI1850" s="9"/>
      <c r="FJ1850" s="9"/>
      <c r="FK1850" s="9"/>
      <c r="FL1850" s="9"/>
      <c r="FM1850" s="9"/>
      <c r="FN1850" s="9"/>
      <c r="FO1850" s="9"/>
      <c r="FP1850" s="9"/>
      <c r="FQ1850" s="9"/>
      <c r="FR1850" s="9"/>
      <c r="FS1850" s="9"/>
      <c r="FT1850" s="9"/>
      <c r="FU1850" s="9"/>
      <c r="FV1850" s="9"/>
      <c r="FW1850" s="9"/>
      <c r="FX1850" s="9"/>
      <c r="FY1850" s="9"/>
      <c r="FZ1850" s="9"/>
      <c r="GA1850" s="9"/>
      <c r="GB1850" s="9"/>
      <c r="GC1850" s="9"/>
      <c r="GD1850" s="9"/>
      <c r="GE1850" s="9"/>
      <c r="GF1850" s="9"/>
      <c r="GG1850" s="9"/>
      <c r="GH1850" s="9"/>
      <c r="GI1850" s="9"/>
      <c r="GJ1850" s="9"/>
      <c r="GK1850" s="9"/>
      <c r="GL1850" s="9"/>
      <c r="GM1850" s="9"/>
      <c r="GN1850" s="9"/>
      <c r="GO1850" s="9"/>
      <c r="GP1850" s="9"/>
      <c r="GQ1850" s="9"/>
      <c r="GR1850" s="9"/>
      <c r="GS1850" s="9"/>
      <c r="GT1850" s="9"/>
      <c r="GU1850" s="9"/>
      <c r="GV1850" s="9"/>
      <c r="GW1850" s="9"/>
      <c r="GX1850" s="9"/>
      <c r="GY1850" s="9"/>
      <c r="GZ1850" s="9"/>
      <c r="HA1850" s="9"/>
      <c r="HB1850" s="9"/>
      <c r="HC1850" s="9"/>
      <c r="HD1850" s="9"/>
      <c r="HE1850" s="9"/>
      <c r="HF1850" s="9"/>
      <c r="HG1850" s="9"/>
      <c r="HH1850" s="9"/>
      <c r="HI1850" s="9"/>
      <c r="HJ1850" s="9"/>
      <c r="HK1850" s="9"/>
      <c r="HL1850" s="9"/>
      <c r="HM1850" s="9"/>
      <c r="HN1850" s="9"/>
      <c r="HO1850" s="9"/>
      <c r="HP1850" s="9"/>
      <c r="HQ1850" s="9"/>
      <c r="HR1850" s="9"/>
      <c r="HS1850" s="9"/>
      <c r="HT1850" s="9"/>
      <c r="HU1850" s="9"/>
      <c r="HV1850" s="9"/>
      <c r="HW1850" s="9"/>
      <c r="HX1850" s="9"/>
      <c r="HY1850" s="9"/>
    </row>
    <row r="1851" spans="1:233" x14ac:dyDescent="0.2">
      <c r="A1851" s="12" t="s">
        <v>2368</v>
      </c>
      <c r="B1851" s="12">
        <v>8200134513</v>
      </c>
      <c r="C1851" s="12" t="s">
        <v>4849</v>
      </c>
      <c r="D1851" s="13">
        <v>16950</v>
      </c>
      <c r="E1851" s="33"/>
      <c r="F1851" s="33" t="s">
        <v>6125</v>
      </c>
      <c r="G1851" s="9" t="s">
        <v>6451</v>
      </c>
      <c r="H1851" s="9"/>
      <c r="I1851" s="9"/>
      <c r="J1851" s="13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  <c r="DP1851" s="9"/>
      <c r="DQ1851" s="9"/>
      <c r="DR1851" s="9"/>
      <c r="DS1851" s="9"/>
      <c r="DT1851" s="9"/>
      <c r="DU1851" s="9"/>
      <c r="DV1851" s="9"/>
      <c r="DW1851" s="9"/>
      <c r="DX1851" s="9"/>
      <c r="DY1851" s="9"/>
      <c r="DZ1851" s="9"/>
      <c r="EA1851" s="9"/>
      <c r="EB1851" s="9"/>
      <c r="EC1851" s="9"/>
      <c r="ED1851" s="9"/>
      <c r="EE1851" s="9"/>
      <c r="EF1851" s="9"/>
      <c r="EG1851" s="9"/>
      <c r="EH1851" s="9"/>
      <c r="EI1851" s="9"/>
      <c r="EJ1851" s="9"/>
      <c r="EK1851" s="9"/>
      <c r="EL1851" s="9"/>
      <c r="EM1851" s="9"/>
      <c r="EN1851" s="9"/>
      <c r="EO1851" s="9"/>
      <c r="EP1851" s="9"/>
      <c r="EQ1851" s="9"/>
      <c r="ER1851" s="9"/>
      <c r="ES1851" s="9"/>
      <c r="ET1851" s="9"/>
      <c r="EU1851" s="9"/>
      <c r="EV1851" s="9"/>
      <c r="EW1851" s="9"/>
      <c r="EX1851" s="9"/>
      <c r="EY1851" s="9"/>
      <c r="EZ1851" s="9"/>
      <c r="FA1851" s="9"/>
      <c r="FB1851" s="9"/>
      <c r="FC1851" s="9"/>
      <c r="FD1851" s="9"/>
      <c r="FE1851" s="9"/>
      <c r="FF1851" s="9"/>
      <c r="FG1851" s="9"/>
      <c r="FH1851" s="9"/>
      <c r="FI1851" s="9"/>
      <c r="FJ1851" s="9"/>
      <c r="FK1851" s="9"/>
      <c r="FL1851" s="9"/>
      <c r="FM1851" s="9"/>
      <c r="FN1851" s="9"/>
      <c r="FO1851" s="9"/>
      <c r="FP1851" s="9"/>
      <c r="FQ1851" s="9"/>
      <c r="FR1851" s="9"/>
      <c r="FS1851" s="9"/>
      <c r="FT1851" s="9"/>
      <c r="FU1851" s="9"/>
      <c r="FV1851" s="9"/>
      <c r="FW1851" s="9"/>
      <c r="FX1851" s="9"/>
      <c r="FY1851" s="9"/>
      <c r="FZ1851" s="9"/>
      <c r="GA1851" s="9"/>
      <c r="GB1851" s="9"/>
      <c r="GC1851" s="9"/>
      <c r="GD1851" s="9"/>
      <c r="GE1851" s="9"/>
      <c r="GF1851" s="9"/>
      <c r="GG1851" s="9"/>
      <c r="GH1851" s="9"/>
      <c r="GI1851" s="9"/>
      <c r="GJ1851" s="9"/>
      <c r="GK1851" s="9"/>
      <c r="GL1851" s="9"/>
      <c r="GM1851" s="9"/>
      <c r="GN1851" s="9"/>
      <c r="GO1851" s="9"/>
      <c r="GP1851" s="9"/>
      <c r="GQ1851" s="9"/>
      <c r="GR1851" s="9"/>
      <c r="GS1851" s="9"/>
      <c r="GT1851" s="9"/>
      <c r="GU1851" s="9"/>
      <c r="GV1851" s="9"/>
      <c r="GW1851" s="9"/>
      <c r="GX1851" s="9"/>
      <c r="GY1851" s="9"/>
      <c r="GZ1851" s="9"/>
      <c r="HA1851" s="9"/>
      <c r="HB1851" s="9"/>
      <c r="HC1851" s="9"/>
      <c r="HD1851" s="9"/>
      <c r="HE1851" s="9"/>
      <c r="HF1851" s="9"/>
      <c r="HG1851" s="9"/>
      <c r="HH1851" s="9"/>
      <c r="HI1851" s="9"/>
      <c r="HJ1851" s="9"/>
      <c r="HK1851" s="9"/>
      <c r="HL1851" s="9"/>
      <c r="HM1851" s="9"/>
      <c r="HN1851" s="9"/>
      <c r="HO1851" s="9"/>
      <c r="HP1851" s="9"/>
      <c r="HQ1851" s="9"/>
      <c r="HR1851" s="9"/>
      <c r="HS1851" s="9"/>
      <c r="HT1851" s="9"/>
      <c r="HU1851" s="9"/>
      <c r="HV1851" s="9"/>
      <c r="HW1851" s="9"/>
      <c r="HX1851" s="9"/>
      <c r="HY1851" s="9"/>
    </row>
    <row r="1852" spans="1:233" x14ac:dyDescent="0.2">
      <c r="A1852" s="12" t="s">
        <v>2369</v>
      </c>
      <c r="B1852" s="12"/>
      <c r="C1852" s="12" t="s">
        <v>2370</v>
      </c>
      <c r="D1852" s="13">
        <v>9800</v>
      </c>
      <c r="E1852" s="33"/>
      <c r="F1852" s="33" t="s">
        <v>6125</v>
      </c>
      <c r="G1852" s="9" t="s">
        <v>6451</v>
      </c>
      <c r="H1852" s="9"/>
      <c r="I1852" s="9"/>
      <c r="J1852" s="13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  <c r="DP1852" s="9"/>
      <c r="DQ1852" s="9"/>
      <c r="DR1852" s="9"/>
      <c r="DS1852" s="9"/>
      <c r="DT1852" s="9"/>
      <c r="DU1852" s="9"/>
      <c r="DV1852" s="9"/>
      <c r="DW1852" s="9"/>
      <c r="DX1852" s="9"/>
      <c r="DY1852" s="9"/>
      <c r="DZ1852" s="9"/>
      <c r="EA1852" s="9"/>
      <c r="EB1852" s="9"/>
      <c r="EC1852" s="9"/>
      <c r="ED1852" s="9"/>
      <c r="EE1852" s="9"/>
      <c r="EF1852" s="9"/>
      <c r="EG1852" s="9"/>
      <c r="EH1852" s="9"/>
      <c r="EI1852" s="9"/>
      <c r="EJ1852" s="9"/>
      <c r="EK1852" s="9"/>
      <c r="EL1852" s="9"/>
      <c r="EM1852" s="9"/>
      <c r="EN1852" s="9"/>
      <c r="EO1852" s="9"/>
      <c r="EP1852" s="9"/>
      <c r="EQ1852" s="9"/>
      <c r="ER1852" s="9"/>
      <c r="ES1852" s="9"/>
      <c r="ET1852" s="9"/>
      <c r="EU1852" s="9"/>
      <c r="EV1852" s="9"/>
      <c r="EW1852" s="9"/>
      <c r="EX1852" s="9"/>
      <c r="EY1852" s="9"/>
      <c r="EZ1852" s="9"/>
      <c r="FA1852" s="9"/>
      <c r="FB1852" s="9"/>
      <c r="FC1852" s="9"/>
      <c r="FD1852" s="9"/>
      <c r="FE1852" s="9"/>
      <c r="FF1852" s="9"/>
      <c r="FG1852" s="9"/>
      <c r="FH1852" s="9"/>
      <c r="FI1852" s="9"/>
      <c r="FJ1852" s="9"/>
      <c r="FK1852" s="9"/>
      <c r="FL1852" s="9"/>
      <c r="FM1852" s="9"/>
      <c r="FN1852" s="9"/>
      <c r="FO1852" s="9"/>
      <c r="FP1852" s="9"/>
      <c r="FQ1852" s="9"/>
      <c r="FR1852" s="9"/>
      <c r="FS1852" s="9"/>
      <c r="FT1852" s="9"/>
      <c r="FU1852" s="9"/>
      <c r="FV1852" s="9"/>
      <c r="FW1852" s="9"/>
      <c r="FX1852" s="9"/>
      <c r="FY1852" s="9"/>
      <c r="FZ1852" s="9"/>
      <c r="GA1852" s="9"/>
      <c r="GB1852" s="9"/>
      <c r="GC1852" s="9"/>
      <c r="GD1852" s="9"/>
      <c r="GE1852" s="9"/>
      <c r="GF1852" s="9"/>
      <c r="GG1852" s="9"/>
      <c r="GH1852" s="9"/>
      <c r="GI1852" s="9"/>
      <c r="GJ1852" s="9"/>
      <c r="GK1852" s="9"/>
      <c r="GL1852" s="9"/>
      <c r="GM1852" s="9"/>
      <c r="GN1852" s="9"/>
      <c r="GO1852" s="9"/>
      <c r="GP1852" s="9"/>
      <c r="GQ1852" s="9"/>
      <c r="GR1852" s="9"/>
      <c r="GS1852" s="9"/>
      <c r="GT1852" s="9"/>
      <c r="GU1852" s="9"/>
      <c r="GV1852" s="9"/>
      <c r="GW1852" s="9"/>
      <c r="GX1852" s="9"/>
      <c r="GY1852" s="9"/>
      <c r="GZ1852" s="9"/>
      <c r="HA1852" s="9"/>
      <c r="HB1852" s="9"/>
      <c r="HC1852" s="9"/>
      <c r="HD1852" s="9"/>
      <c r="HE1852" s="9"/>
      <c r="HF1852" s="9"/>
      <c r="HG1852" s="9"/>
      <c r="HH1852" s="9"/>
      <c r="HI1852" s="9"/>
      <c r="HJ1852" s="9"/>
      <c r="HK1852" s="9"/>
      <c r="HL1852" s="9"/>
      <c r="HM1852" s="9"/>
      <c r="HN1852" s="9"/>
      <c r="HO1852" s="9"/>
      <c r="HP1852" s="9"/>
      <c r="HQ1852" s="9"/>
      <c r="HR1852" s="9"/>
      <c r="HS1852" s="9"/>
      <c r="HT1852" s="9"/>
      <c r="HU1852" s="9"/>
      <c r="HV1852" s="9"/>
      <c r="HW1852" s="9"/>
      <c r="HX1852" s="9"/>
      <c r="HY1852" s="9"/>
    </row>
    <row r="1853" spans="1:233" x14ac:dyDescent="0.2">
      <c r="A1853" s="12" t="s">
        <v>2371</v>
      </c>
      <c r="B1853" s="12"/>
      <c r="C1853" s="12" t="s">
        <v>2372</v>
      </c>
      <c r="D1853" s="13">
        <v>11990</v>
      </c>
      <c r="E1853" s="33"/>
      <c r="F1853" s="33" t="s">
        <v>6125</v>
      </c>
      <c r="G1853" s="9" t="s">
        <v>6451</v>
      </c>
      <c r="H1853" s="9"/>
      <c r="I1853" s="9"/>
      <c r="J1853" s="13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  <c r="DP1853" s="9"/>
      <c r="DQ1853" s="9"/>
      <c r="DR1853" s="9"/>
      <c r="DS1853" s="9"/>
      <c r="DT1853" s="9"/>
      <c r="DU1853" s="9"/>
      <c r="DV1853" s="9"/>
      <c r="DW1853" s="9"/>
      <c r="DX1853" s="9"/>
      <c r="DY1853" s="9"/>
      <c r="DZ1853" s="9"/>
      <c r="EA1853" s="9"/>
      <c r="EB1853" s="9"/>
      <c r="EC1853" s="9"/>
      <c r="ED1853" s="9"/>
      <c r="EE1853" s="9"/>
      <c r="EF1853" s="9"/>
      <c r="EG1853" s="9"/>
      <c r="EH1853" s="9"/>
      <c r="EI1853" s="9"/>
      <c r="EJ1853" s="9"/>
      <c r="EK1853" s="9"/>
      <c r="EL1853" s="9"/>
      <c r="EM1853" s="9"/>
      <c r="EN1853" s="9"/>
      <c r="EO1853" s="9"/>
      <c r="EP1853" s="9"/>
      <c r="EQ1853" s="9"/>
      <c r="ER1853" s="9"/>
      <c r="ES1853" s="9"/>
      <c r="ET1853" s="9"/>
      <c r="EU1853" s="9"/>
      <c r="EV1853" s="9"/>
      <c r="EW1853" s="9"/>
      <c r="EX1853" s="9"/>
      <c r="EY1853" s="9"/>
      <c r="EZ1853" s="9"/>
      <c r="FA1853" s="9"/>
      <c r="FB1853" s="9"/>
      <c r="FC1853" s="9"/>
      <c r="FD1853" s="9"/>
      <c r="FE1853" s="9"/>
      <c r="FF1853" s="9"/>
      <c r="FG1853" s="9"/>
      <c r="FH1853" s="9"/>
      <c r="FI1853" s="9"/>
      <c r="FJ1853" s="9"/>
      <c r="FK1853" s="9"/>
      <c r="FL1853" s="9"/>
      <c r="FM1853" s="9"/>
      <c r="FN1853" s="9"/>
      <c r="FO1853" s="9"/>
      <c r="FP1853" s="9"/>
      <c r="FQ1853" s="9"/>
      <c r="FR1853" s="9"/>
      <c r="FS1853" s="9"/>
      <c r="FT1853" s="9"/>
      <c r="FU1853" s="9"/>
      <c r="FV1853" s="9"/>
      <c r="FW1853" s="9"/>
      <c r="FX1853" s="9"/>
      <c r="FY1853" s="9"/>
      <c r="FZ1853" s="9"/>
      <c r="GA1853" s="9"/>
      <c r="GB1853" s="9"/>
      <c r="GC1853" s="9"/>
      <c r="GD1853" s="9"/>
      <c r="GE1853" s="9"/>
      <c r="GF1853" s="9"/>
      <c r="GG1853" s="9"/>
      <c r="GH1853" s="9"/>
      <c r="GI1853" s="9"/>
      <c r="GJ1853" s="9"/>
      <c r="GK1853" s="9"/>
      <c r="GL1853" s="9"/>
      <c r="GM1853" s="9"/>
      <c r="GN1853" s="9"/>
      <c r="GO1853" s="9"/>
      <c r="GP1853" s="9"/>
      <c r="GQ1853" s="9"/>
      <c r="GR1853" s="9"/>
      <c r="GS1853" s="9"/>
      <c r="GT1853" s="9"/>
      <c r="GU1853" s="9"/>
      <c r="GV1853" s="9"/>
      <c r="GW1853" s="9"/>
      <c r="GX1853" s="9"/>
      <c r="GY1853" s="9"/>
      <c r="GZ1853" s="9"/>
      <c r="HA1853" s="9"/>
      <c r="HB1853" s="9"/>
      <c r="HC1853" s="9"/>
      <c r="HD1853" s="9"/>
      <c r="HE1853" s="9"/>
      <c r="HF1853" s="9"/>
      <c r="HG1853" s="9"/>
      <c r="HH1853" s="9"/>
      <c r="HI1853" s="9"/>
      <c r="HJ1853" s="9"/>
      <c r="HK1853" s="9"/>
      <c r="HL1853" s="9"/>
      <c r="HM1853" s="9"/>
      <c r="HN1853" s="9"/>
      <c r="HO1853" s="9"/>
      <c r="HP1853" s="9"/>
      <c r="HQ1853" s="9"/>
      <c r="HR1853" s="9"/>
      <c r="HS1853" s="9"/>
      <c r="HT1853" s="9"/>
      <c r="HU1853" s="9"/>
      <c r="HV1853" s="9"/>
      <c r="HW1853" s="9"/>
      <c r="HX1853" s="9"/>
      <c r="HY1853" s="9"/>
    </row>
    <row r="1854" spans="1:233" x14ac:dyDescent="0.2">
      <c r="A1854" s="12" t="s">
        <v>2373</v>
      </c>
      <c r="B1854" s="12"/>
      <c r="C1854" s="12" t="s">
        <v>2374</v>
      </c>
      <c r="D1854" s="13">
        <v>10990</v>
      </c>
      <c r="E1854" s="33"/>
      <c r="F1854" s="33" t="s">
        <v>6125</v>
      </c>
      <c r="G1854" s="9" t="s">
        <v>6451</v>
      </c>
      <c r="H1854" s="9"/>
      <c r="I1854" s="9"/>
      <c r="J1854" s="13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  <c r="DP1854" s="9"/>
      <c r="DQ1854" s="9"/>
      <c r="DR1854" s="9"/>
      <c r="DS1854" s="9"/>
      <c r="DT1854" s="9"/>
      <c r="DU1854" s="9"/>
      <c r="DV1854" s="9"/>
      <c r="DW1854" s="9"/>
      <c r="DX1854" s="9"/>
      <c r="DY1854" s="9"/>
      <c r="DZ1854" s="9"/>
      <c r="EA1854" s="9"/>
      <c r="EB1854" s="9"/>
      <c r="EC1854" s="9"/>
      <c r="ED1854" s="9"/>
      <c r="EE1854" s="9"/>
      <c r="EF1854" s="9"/>
      <c r="EG1854" s="9"/>
      <c r="EH1854" s="9"/>
      <c r="EI1854" s="9"/>
      <c r="EJ1854" s="9"/>
      <c r="EK1854" s="9"/>
      <c r="EL1854" s="9"/>
      <c r="EM1854" s="9"/>
      <c r="EN1854" s="9"/>
      <c r="EO1854" s="9"/>
      <c r="EP1854" s="9"/>
      <c r="EQ1854" s="9"/>
      <c r="ER1854" s="9"/>
      <c r="ES1854" s="9"/>
      <c r="ET1854" s="9"/>
      <c r="EU1854" s="9"/>
      <c r="EV1854" s="9"/>
      <c r="EW1854" s="9"/>
      <c r="EX1854" s="9"/>
      <c r="EY1854" s="9"/>
      <c r="EZ1854" s="9"/>
      <c r="FA1854" s="9"/>
      <c r="FB1854" s="9"/>
      <c r="FC1854" s="9"/>
      <c r="FD1854" s="9"/>
      <c r="FE1854" s="9"/>
      <c r="FF1854" s="9"/>
      <c r="FG1854" s="9"/>
      <c r="FH1854" s="9"/>
      <c r="FI1854" s="9"/>
      <c r="FJ1854" s="9"/>
      <c r="FK1854" s="9"/>
      <c r="FL1854" s="9"/>
      <c r="FM1854" s="9"/>
      <c r="FN1854" s="9"/>
      <c r="FO1854" s="9"/>
      <c r="FP1854" s="9"/>
      <c r="FQ1854" s="9"/>
      <c r="FR1854" s="9"/>
      <c r="FS1854" s="9"/>
      <c r="FT1854" s="9"/>
      <c r="FU1854" s="9"/>
      <c r="FV1854" s="9"/>
      <c r="FW1854" s="9"/>
      <c r="FX1854" s="9"/>
      <c r="FY1854" s="9"/>
      <c r="FZ1854" s="9"/>
      <c r="GA1854" s="9"/>
      <c r="GB1854" s="9"/>
      <c r="GC1854" s="9"/>
      <c r="GD1854" s="9"/>
      <c r="GE1854" s="9"/>
      <c r="GF1854" s="9"/>
      <c r="GG1854" s="9"/>
      <c r="GH1854" s="9"/>
      <c r="GI1854" s="9"/>
      <c r="GJ1854" s="9"/>
      <c r="GK1854" s="9"/>
      <c r="GL1854" s="9"/>
      <c r="GM1854" s="9"/>
      <c r="GN1854" s="9"/>
      <c r="GO1854" s="9"/>
      <c r="GP1854" s="9"/>
      <c r="GQ1854" s="9"/>
      <c r="GR1854" s="9"/>
      <c r="GS1854" s="9"/>
      <c r="GT1854" s="9"/>
      <c r="GU1854" s="9"/>
      <c r="GV1854" s="9"/>
      <c r="GW1854" s="9"/>
      <c r="GX1854" s="9"/>
      <c r="GY1854" s="9"/>
      <c r="GZ1854" s="9"/>
      <c r="HA1854" s="9"/>
      <c r="HB1854" s="9"/>
      <c r="HC1854" s="9"/>
      <c r="HD1854" s="9"/>
      <c r="HE1854" s="9"/>
      <c r="HF1854" s="9"/>
      <c r="HG1854" s="9"/>
      <c r="HH1854" s="9"/>
      <c r="HI1854" s="9"/>
      <c r="HJ1854" s="9"/>
      <c r="HK1854" s="9"/>
      <c r="HL1854" s="9"/>
      <c r="HM1854" s="9"/>
      <c r="HN1854" s="9"/>
      <c r="HO1854" s="9"/>
      <c r="HP1854" s="9"/>
      <c r="HQ1854" s="9"/>
      <c r="HR1854" s="9"/>
      <c r="HS1854" s="9"/>
      <c r="HT1854" s="9"/>
      <c r="HU1854" s="9"/>
      <c r="HV1854" s="9"/>
      <c r="HW1854" s="9"/>
      <c r="HX1854" s="9"/>
      <c r="HY1854" s="9"/>
    </row>
    <row r="1855" spans="1:233" x14ac:dyDescent="0.2">
      <c r="A1855" s="12" t="s">
        <v>2375</v>
      </c>
      <c r="B1855" s="12"/>
      <c r="C1855" s="12" t="s">
        <v>2376</v>
      </c>
      <c r="D1855" s="13">
        <v>10290</v>
      </c>
      <c r="E1855" s="33"/>
      <c r="F1855" s="33" t="s">
        <v>6125</v>
      </c>
      <c r="G1855" s="9" t="s">
        <v>6451</v>
      </c>
      <c r="H1855" s="9"/>
      <c r="I1855" s="9"/>
      <c r="J1855" s="13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  <c r="DP1855" s="9"/>
      <c r="DQ1855" s="9"/>
      <c r="DR1855" s="9"/>
      <c r="DS1855" s="9"/>
      <c r="DT1855" s="9"/>
      <c r="DU1855" s="9"/>
      <c r="DV1855" s="9"/>
      <c r="DW1855" s="9"/>
      <c r="DX1855" s="9"/>
      <c r="DY1855" s="9"/>
      <c r="DZ1855" s="9"/>
      <c r="EA1855" s="9"/>
      <c r="EB1855" s="9"/>
      <c r="EC1855" s="9"/>
      <c r="ED1855" s="9"/>
      <c r="EE1855" s="9"/>
      <c r="EF1855" s="9"/>
      <c r="EG1855" s="9"/>
      <c r="EH1855" s="9"/>
      <c r="EI1855" s="9"/>
      <c r="EJ1855" s="9"/>
      <c r="EK1855" s="9"/>
      <c r="EL1855" s="9"/>
      <c r="EM1855" s="9"/>
      <c r="EN1855" s="9"/>
      <c r="EO1855" s="9"/>
      <c r="EP1855" s="9"/>
      <c r="EQ1855" s="9"/>
      <c r="ER1855" s="9"/>
      <c r="ES1855" s="9"/>
      <c r="ET1855" s="9"/>
      <c r="EU1855" s="9"/>
      <c r="EV1855" s="9"/>
      <c r="EW1855" s="9"/>
      <c r="EX1855" s="9"/>
      <c r="EY1855" s="9"/>
      <c r="EZ1855" s="9"/>
      <c r="FA1855" s="9"/>
      <c r="FB1855" s="9"/>
      <c r="FC1855" s="9"/>
      <c r="FD1855" s="9"/>
      <c r="FE1855" s="9"/>
      <c r="FF1855" s="9"/>
      <c r="FG1855" s="9"/>
      <c r="FH1855" s="9"/>
      <c r="FI1855" s="9"/>
      <c r="FJ1855" s="9"/>
      <c r="FK1855" s="9"/>
      <c r="FL1855" s="9"/>
      <c r="FM1855" s="9"/>
      <c r="FN1855" s="9"/>
      <c r="FO1855" s="9"/>
      <c r="FP1855" s="9"/>
      <c r="FQ1855" s="9"/>
      <c r="FR1855" s="9"/>
      <c r="FS1855" s="9"/>
      <c r="FT1855" s="9"/>
      <c r="FU1855" s="9"/>
      <c r="FV1855" s="9"/>
      <c r="FW1855" s="9"/>
      <c r="FX1855" s="9"/>
      <c r="FY1855" s="9"/>
      <c r="FZ1855" s="9"/>
      <c r="GA1855" s="9"/>
      <c r="GB1855" s="9"/>
      <c r="GC1855" s="9"/>
      <c r="GD1855" s="9"/>
      <c r="GE1855" s="9"/>
      <c r="GF1855" s="9"/>
      <c r="GG1855" s="9"/>
      <c r="GH1855" s="9"/>
      <c r="GI1855" s="9"/>
      <c r="GJ1855" s="9"/>
      <c r="GK1855" s="9"/>
      <c r="GL1855" s="9"/>
      <c r="GM1855" s="9"/>
      <c r="GN1855" s="9"/>
      <c r="GO1855" s="9"/>
      <c r="GP1855" s="9"/>
      <c r="GQ1855" s="9"/>
      <c r="GR1855" s="9"/>
      <c r="GS1855" s="9"/>
      <c r="GT1855" s="9"/>
      <c r="GU1855" s="9"/>
      <c r="GV1855" s="9"/>
      <c r="GW1855" s="9"/>
      <c r="GX1855" s="9"/>
      <c r="GY1855" s="9"/>
      <c r="GZ1855" s="9"/>
      <c r="HA1855" s="9"/>
      <c r="HB1855" s="9"/>
      <c r="HC1855" s="9"/>
      <c r="HD1855" s="9"/>
      <c r="HE1855" s="9"/>
      <c r="HF1855" s="9"/>
      <c r="HG1855" s="9"/>
      <c r="HH1855" s="9"/>
      <c r="HI1855" s="9"/>
      <c r="HJ1855" s="9"/>
      <c r="HK1855" s="9"/>
      <c r="HL1855" s="9"/>
      <c r="HM1855" s="9"/>
      <c r="HN1855" s="9"/>
      <c r="HO1855" s="9"/>
      <c r="HP1855" s="9"/>
      <c r="HQ1855" s="9"/>
      <c r="HR1855" s="9"/>
      <c r="HS1855" s="9"/>
      <c r="HT1855" s="9"/>
      <c r="HU1855" s="9"/>
      <c r="HV1855" s="9"/>
      <c r="HW1855" s="9"/>
      <c r="HX1855" s="9"/>
      <c r="HY1855" s="9"/>
    </row>
    <row r="1856" spans="1:233" x14ac:dyDescent="0.2">
      <c r="A1856" s="12" t="s">
        <v>2377</v>
      </c>
      <c r="B1856" s="12"/>
      <c r="C1856" s="12" t="s">
        <v>2378</v>
      </c>
      <c r="D1856" s="13">
        <v>20500</v>
      </c>
      <c r="E1856" s="33"/>
      <c r="F1856" s="33" t="s">
        <v>6125</v>
      </c>
      <c r="G1856" s="9" t="s">
        <v>6451</v>
      </c>
      <c r="H1856" s="9"/>
      <c r="I1856" s="9"/>
      <c r="J1856" s="13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  <c r="DP1856" s="9"/>
      <c r="DQ1856" s="9"/>
      <c r="DR1856" s="9"/>
      <c r="DS1856" s="9"/>
      <c r="DT1856" s="9"/>
      <c r="DU1856" s="9"/>
      <c r="DV1856" s="9"/>
      <c r="DW1856" s="9"/>
      <c r="DX1856" s="9"/>
      <c r="DY1856" s="9"/>
      <c r="DZ1856" s="9"/>
      <c r="EA1856" s="9"/>
      <c r="EB1856" s="9"/>
      <c r="EC1856" s="9"/>
      <c r="ED1856" s="9"/>
      <c r="EE1856" s="9"/>
      <c r="EF1856" s="9"/>
      <c r="EG1856" s="9"/>
      <c r="EH1856" s="9"/>
      <c r="EI1856" s="9"/>
      <c r="EJ1856" s="9"/>
      <c r="EK1856" s="9"/>
      <c r="EL1856" s="9"/>
      <c r="EM1856" s="9"/>
      <c r="EN1856" s="9"/>
      <c r="EO1856" s="9"/>
      <c r="EP1856" s="9"/>
      <c r="EQ1856" s="9"/>
      <c r="ER1856" s="9"/>
      <c r="ES1856" s="9"/>
      <c r="ET1856" s="9"/>
      <c r="EU1856" s="9"/>
      <c r="EV1856" s="9"/>
      <c r="EW1856" s="9"/>
      <c r="EX1856" s="9"/>
      <c r="EY1856" s="9"/>
      <c r="EZ1856" s="9"/>
      <c r="FA1856" s="9"/>
      <c r="FB1856" s="9"/>
      <c r="FC1856" s="9"/>
      <c r="FD1856" s="9"/>
      <c r="FE1856" s="9"/>
      <c r="FF1856" s="9"/>
      <c r="FG1856" s="9"/>
      <c r="FH1856" s="9"/>
      <c r="FI1856" s="9"/>
      <c r="FJ1856" s="9"/>
      <c r="FK1856" s="9"/>
      <c r="FL1856" s="9"/>
      <c r="FM1856" s="9"/>
      <c r="FN1856" s="9"/>
      <c r="FO1856" s="9"/>
      <c r="FP1856" s="9"/>
      <c r="FQ1856" s="9"/>
      <c r="FR1856" s="9"/>
      <c r="FS1856" s="9"/>
      <c r="FT1856" s="9"/>
      <c r="FU1856" s="9"/>
      <c r="FV1856" s="9"/>
      <c r="FW1856" s="9"/>
      <c r="FX1856" s="9"/>
      <c r="FY1856" s="9"/>
      <c r="FZ1856" s="9"/>
      <c r="GA1856" s="9"/>
      <c r="GB1856" s="9"/>
      <c r="GC1856" s="9"/>
      <c r="GD1856" s="9"/>
      <c r="GE1856" s="9"/>
      <c r="GF1856" s="9"/>
      <c r="GG1856" s="9"/>
      <c r="GH1856" s="9"/>
      <c r="GI1856" s="9"/>
      <c r="GJ1856" s="9"/>
      <c r="GK1856" s="9"/>
      <c r="GL1856" s="9"/>
      <c r="GM1856" s="9"/>
      <c r="GN1856" s="9"/>
      <c r="GO1856" s="9"/>
      <c r="GP1856" s="9"/>
      <c r="GQ1856" s="9"/>
      <c r="GR1856" s="9"/>
      <c r="GS1856" s="9"/>
      <c r="GT1856" s="9"/>
      <c r="GU1856" s="9"/>
      <c r="GV1856" s="9"/>
      <c r="GW1856" s="9"/>
      <c r="GX1856" s="9"/>
      <c r="GY1856" s="9"/>
      <c r="GZ1856" s="9"/>
      <c r="HA1856" s="9"/>
      <c r="HB1856" s="9"/>
      <c r="HC1856" s="9"/>
      <c r="HD1856" s="9"/>
      <c r="HE1856" s="9"/>
      <c r="HF1856" s="9"/>
      <c r="HG1856" s="9"/>
      <c r="HH1856" s="9"/>
      <c r="HI1856" s="9"/>
      <c r="HJ1856" s="9"/>
      <c r="HK1856" s="9"/>
      <c r="HL1856" s="9"/>
      <c r="HM1856" s="9"/>
      <c r="HN1856" s="9"/>
      <c r="HO1856" s="9"/>
      <c r="HP1856" s="9"/>
      <c r="HQ1856" s="9"/>
      <c r="HR1856" s="9"/>
      <c r="HS1856" s="9"/>
      <c r="HT1856" s="9"/>
      <c r="HU1856" s="9"/>
      <c r="HV1856" s="9"/>
      <c r="HW1856" s="9"/>
      <c r="HX1856" s="9"/>
      <c r="HY1856" s="9"/>
    </row>
    <row r="1857" spans="1:233" x14ac:dyDescent="0.2">
      <c r="A1857" s="12" t="s">
        <v>2379</v>
      </c>
      <c r="B1857" s="12"/>
      <c r="C1857" s="12" t="s">
        <v>2380</v>
      </c>
      <c r="D1857" s="13">
        <v>20500</v>
      </c>
      <c r="E1857" s="33"/>
      <c r="F1857" s="33" t="s">
        <v>6125</v>
      </c>
      <c r="G1857" s="9" t="s">
        <v>6451</v>
      </c>
      <c r="H1857" s="9"/>
      <c r="I1857" s="9"/>
      <c r="J1857" s="13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  <c r="DP1857" s="9"/>
      <c r="DQ1857" s="9"/>
      <c r="DR1857" s="9"/>
      <c r="DS1857" s="9"/>
      <c r="DT1857" s="9"/>
      <c r="DU1857" s="9"/>
      <c r="DV1857" s="9"/>
      <c r="DW1857" s="9"/>
      <c r="DX1857" s="9"/>
      <c r="DY1857" s="9"/>
      <c r="DZ1857" s="9"/>
      <c r="EA1857" s="9"/>
      <c r="EB1857" s="9"/>
      <c r="EC1857" s="9"/>
      <c r="ED1857" s="9"/>
      <c r="EE1857" s="9"/>
      <c r="EF1857" s="9"/>
      <c r="EG1857" s="9"/>
      <c r="EH1857" s="9"/>
      <c r="EI1857" s="9"/>
      <c r="EJ1857" s="9"/>
      <c r="EK1857" s="9"/>
      <c r="EL1857" s="9"/>
      <c r="EM1857" s="9"/>
      <c r="EN1857" s="9"/>
      <c r="EO1857" s="9"/>
      <c r="EP1857" s="9"/>
      <c r="EQ1857" s="9"/>
      <c r="ER1857" s="9"/>
      <c r="ES1857" s="9"/>
      <c r="ET1857" s="9"/>
      <c r="EU1857" s="9"/>
      <c r="EV1857" s="9"/>
      <c r="EW1857" s="9"/>
      <c r="EX1857" s="9"/>
      <c r="EY1857" s="9"/>
      <c r="EZ1857" s="9"/>
      <c r="FA1857" s="9"/>
      <c r="FB1857" s="9"/>
      <c r="FC1857" s="9"/>
      <c r="FD1857" s="9"/>
      <c r="FE1857" s="9"/>
      <c r="FF1857" s="9"/>
      <c r="FG1857" s="9"/>
      <c r="FH1857" s="9"/>
      <c r="FI1857" s="9"/>
      <c r="FJ1857" s="9"/>
      <c r="FK1857" s="9"/>
      <c r="FL1857" s="9"/>
      <c r="FM1857" s="9"/>
      <c r="FN1857" s="9"/>
      <c r="FO1857" s="9"/>
      <c r="FP1857" s="9"/>
      <c r="FQ1857" s="9"/>
      <c r="FR1857" s="9"/>
      <c r="FS1857" s="9"/>
      <c r="FT1857" s="9"/>
      <c r="FU1857" s="9"/>
      <c r="FV1857" s="9"/>
      <c r="FW1857" s="9"/>
      <c r="FX1857" s="9"/>
      <c r="FY1857" s="9"/>
      <c r="FZ1857" s="9"/>
      <c r="GA1857" s="9"/>
      <c r="GB1857" s="9"/>
      <c r="GC1857" s="9"/>
      <c r="GD1857" s="9"/>
      <c r="GE1857" s="9"/>
      <c r="GF1857" s="9"/>
      <c r="GG1857" s="9"/>
      <c r="GH1857" s="9"/>
      <c r="GI1857" s="9"/>
      <c r="GJ1857" s="9"/>
      <c r="GK1857" s="9"/>
      <c r="GL1857" s="9"/>
      <c r="GM1857" s="9"/>
      <c r="GN1857" s="9"/>
      <c r="GO1857" s="9"/>
      <c r="GP1857" s="9"/>
      <c r="GQ1857" s="9"/>
      <c r="GR1857" s="9"/>
      <c r="GS1857" s="9"/>
      <c r="GT1857" s="9"/>
      <c r="GU1857" s="9"/>
      <c r="GV1857" s="9"/>
      <c r="GW1857" s="9"/>
      <c r="GX1857" s="9"/>
      <c r="GY1857" s="9"/>
      <c r="GZ1857" s="9"/>
      <c r="HA1857" s="9"/>
      <c r="HB1857" s="9"/>
      <c r="HC1857" s="9"/>
      <c r="HD1857" s="9"/>
      <c r="HE1857" s="9"/>
      <c r="HF1857" s="9"/>
      <c r="HG1857" s="9"/>
      <c r="HH1857" s="9"/>
      <c r="HI1857" s="9"/>
      <c r="HJ1857" s="9"/>
      <c r="HK1857" s="9"/>
      <c r="HL1857" s="9"/>
      <c r="HM1857" s="9"/>
      <c r="HN1857" s="9"/>
      <c r="HO1857" s="9"/>
      <c r="HP1857" s="9"/>
      <c r="HQ1857" s="9"/>
      <c r="HR1857" s="9"/>
      <c r="HS1857" s="9"/>
      <c r="HT1857" s="9"/>
      <c r="HU1857" s="9"/>
      <c r="HV1857" s="9"/>
      <c r="HW1857" s="9"/>
      <c r="HX1857" s="9"/>
      <c r="HY1857" s="9"/>
    </row>
    <row r="1858" spans="1:233" x14ac:dyDescent="0.2">
      <c r="A1858" s="12" t="s">
        <v>2381</v>
      </c>
      <c r="B1858" s="12"/>
      <c r="C1858" s="12" t="s">
        <v>2382</v>
      </c>
      <c r="D1858" s="13">
        <v>9500</v>
      </c>
      <c r="E1858" s="33"/>
      <c r="F1858" s="33" t="s">
        <v>6237</v>
      </c>
      <c r="G1858" s="9" t="s">
        <v>6451</v>
      </c>
      <c r="H1858" s="9"/>
      <c r="I1858" s="9"/>
      <c r="J1858" s="13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  <c r="DP1858" s="9"/>
      <c r="DQ1858" s="9"/>
      <c r="DR1858" s="9"/>
      <c r="DS1858" s="9"/>
      <c r="DT1858" s="9"/>
      <c r="DU1858" s="9"/>
      <c r="DV1858" s="9"/>
      <c r="DW1858" s="9"/>
      <c r="DX1858" s="9"/>
      <c r="DY1858" s="9"/>
      <c r="DZ1858" s="9"/>
      <c r="EA1858" s="9"/>
      <c r="EB1858" s="9"/>
      <c r="EC1858" s="9"/>
      <c r="ED1858" s="9"/>
      <c r="EE1858" s="9"/>
      <c r="EF1858" s="9"/>
      <c r="EG1858" s="9"/>
      <c r="EH1858" s="9"/>
      <c r="EI1858" s="9"/>
      <c r="EJ1858" s="9"/>
      <c r="EK1858" s="9"/>
      <c r="EL1858" s="9"/>
      <c r="EM1858" s="9"/>
      <c r="EN1858" s="9"/>
      <c r="EO1858" s="9"/>
      <c r="EP1858" s="9"/>
      <c r="EQ1858" s="9"/>
      <c r="ER1858" s="9"/>
      <c r="ES1858" s="9"/>
      <c r="ET1858" s="9"/>
      <c r="EU1858" s="9"/>
      <c r="EV1858" s="9"/>
      <c r="EW1858" s="9"/>
      <c r="EX1858" s="9"/>
      <c r="EY1858" s="9"/>
      <c r="EZ1858" s="9"/>
      <c r="FA1858" s="9"/>
      <c r="FB1858" s="9"/>
      <c r="FC1858" s="9"/>
      <c r="FD1858" s="9"/>
      <c r="FE1858" s="9"/>
      <c r="FF1858" s="9"/>
      <c r="FG1858" s="9"/>
      <c r="FH1858" s="9"/>
      <c r="FI1858" s="9"/>
      <c r="FJ1858" s="9"/>
      <c r="FK1858" s="9"/>
      <c r="FL1858" s="9"/>
      <c r="FM1858" s="9"/>
      <c r="FN1858" s="9"/>
      <c r="FO1858" s="9"/>
      <c r="FP1858" s="9"/>
      <c r="FQ1858" s="9"/>
      <c r="FR1858" s="9"/>
      <c r="FS1858" s="9"/>
      <c r="FT1858" s="9"/>
      <c r="FU1858" s="9"/>
      <c r="FV1858" s="9"/>
      <c r="FW1858" s="9"/>
      <c r="FX1858" s="9"/>
      <c r="FY1858" s="9"/>
      <c r="FZ1858" s="9"/>
      <c r="GA1858" s="9"/>
      <c r="GB1858" s="9"/>
      <c r="GC1858" s="9"/>
      <c r="GD1858" s="9"/>
      <c r="GE1858" s="9"/>
      <c r="GF1858" s="9"/>
      <c r="GG1858" s="9"/>
      <c r="GH1858" s="9"/>
      <c r="GI1858" s="9"/>
      <c r="GJ1858" s="9"/>
      <c r="GK1858" s="9"/>
      <c r="GL1858" s="9"/>
      <c r="GM1858" s="9"/>
      <c r="GN1858" s="9"/>
      <c r="GO1858" s="9"/>
      <c r="GP1858" s="9"/>
      <c r="GQ1858" s="9"/>
      <c r="GR1858" s="9"/>
      <c r="GS1858" s="9"/>
      <c r="GT1858" s="9"/>
      <c r="GU1858" s="9"/>
      <c r="GV1858" s="9"/>
      <c r="GW1858" s="9"/>
      <c r="GX1858" s="9"/>
      <c r="GY1858" s="9"/>
      <c r="GZ1858" s="9"/>
      <c r="HA1858" s="9"/>
      <c r="HB1858" s="9"/>
      <c r="HC1858" s="9"/>
      <c r="HD1858" s="9"/>
      <c r="HE1858" s="9"/>
      <c r="HF1858" s="9"/>
      <c r="HG1858" s="9"/>
      <c r="HH1858" s="9"/>
      <c r="HI1858" s="9"/>
      <c r="HJ1858" s="9"/>
      <c r="HK1858" s="9"/>
      <c r="HL1858" s="9"/>
      <c r="HM1858" s="9"/>
      <c r="HN1858" s="9"/>
      <c r="HO1858" s="9"/>
      <c r="HP1858" s="9"/>
      <c r="HQ1858" s="9"/>
      <c r="HR1858" s="9"/>
      <c r="HS1858" s="9"/>
      <c r="HT1858" s="9"/>
      <c r="HU1858" s="9"/>
      <c r="HV1858" s="9"/>
      <c r="HW1858" s="9"/>
      <c r="HX1858" s="9"/>
      <c r="HY1858" s="9"/>
    </row>
    <row r="1859" spans="1:233" x14ac:dyDescent="0.2">
      <c r="A1859" s="12" t="s">
        <v>2383</v>
      </c>
      <c r="B1859" s="12"/>
      <c r="C1859" s="12" t="s">
        <v>2384</v>
      </c>
      <c r="D1859" s="13">
        <v>12100</v>
      </c>
      <c r="E1859" s="33"/>
      <c r="F1859" s="33" t="s">
        <v>6125</v>
      </c>
      <c r="G1859" s="9" t="s">
        <v>6451</v>
      </c>
      <c r="H1859" s="9"/>
      <c r="I1859" s="9"/>
      <c r="J1859" s="13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  <c r="DP1859" s="9"/>
      <c r="DQ1859" s="9"/>
      <c r="DR1859" s="9"/>
      <c r="DS1859" s="9"/>
      <c r="DT1859" s="9"/>
      <c r="DU1859" s="9"/>
      <c r="DV1859" s="9"/>
      <c r="DW1859" s="9"/>
      <c r="DX1859" s="9"/>
      <c r="DY1859" s="9"/>
      <c r="DZ1859" s="9"/>
      <c r="EA1859" s="9"/>
      <c r="EB1859" s="9"/>
      <c r="EC1859" s="9"/>
      <c r="ED1859" s="9"/>
      <c r="EE1859" s="9"/>
      <c r="EF1859" s="9"/>
      <c r="EG1859" s="9"/>
      <c r="EH1859" s="9"/>
      <c r="EI1859" s="9"/>
      <c r="EJ1859" s="9"/>
      <c r="EK1859" s="9"/>
      <c r="EL1859" s="9"/>
      <c r="EM1859" s="9"/>
      <c r="EN1859" s="9"/>
      <c r="EO1859" s="9"/>
      <c r="EP1859" s="9"/>
      <c r="EQ1859" s="9"/>
      <c r="ER1859" s="9"/>
      <c r="ES1859" s="9"/>
      <c r="ET1859" s="9"/>
      <c r="EU1859" s="9"/>
      <c r="EV1859" s="9"/>
      <c r="EW1859" s="9"/>
      <c r="EX1859" s="9"/>
      <c r="EY1859" s="9"/>
      <c r="EZ1859" s="9"/>
      <c r="FA1859" s="9"/>
      <c r="FB1859" s="9"/>
      <c r="FC1859" s="9"/>
      <c r="FD1859" s="9"/>
      <c r="FE1859" s="9"/>
      <c r="FF1859" s="9"/>
      <c r="FG1859" s="9"/>
      <c r="FH1859" s="9"/>
      <c r="FI1859" s="9"/>
      <c r="FJ1859" s="9"/>
      <c r="FK1859" s="9"/>
      <c r="FL1859" s="9"/>
      <c r="FM1859" s="9"/>
      <c r="FN1859" s="9"/>
      <c r="FO1859" s="9"/>
      <c r="FP1859" s="9"/>
      <c r="FQ1859" s="9"/>
      <c r="FR1859" s="9"/>
      <c r="FS1859" s="9"/>
      <c r="FT1859" s="9"/>
      <c r="FU1859" s="9"/>
      <c r="FV1859" s="9"/>
      <c r="FW1859" s="9"/>
      <c r="FX1859" s="9"/>
      <c r="FY1859" s="9"/>
      <c r="FZ1859" s="9"/>
      <c r="GA1859" s="9"/>
      <c r="GB1859" s="9"/>
      <c r="GC1859" s="9"/>
      <c r="GD1859" s="9"/>
      <c r="GE1859" s="9"/>
      <c r="GF1859" s="9"/>
      <c r="GG1859" s="9"/>
      <c r="GH1859" s="9"/>
      <c r="GI1859" s="9"/>
      <c r="GJ1859" s="9"/>
      <c r="GK1859" s="9"/>
      <c r="GL1859" s="9"/>
      <c r="GM1859" s="9"/>
      <c r="GN1859" s="9"/>
      <c r="GO1859" s="9"/>
      <c r="GP1859" s="9"/>
      <c r="GQ1859" s="9"/>
      <c r="GR1859" s="9"/>
      <c r="GS1859" s="9"/>
      <c r="GT1859" s="9"/>
      <c r="GU1859" s="9"/>
      <c r="GV1859" s="9"/>
      <c r="GW1859" s="9"/>
      <c r="GX1859" s="9"/>
      <c r="GY1859" s="9"/>
      <c r="GZ1859" s="9"/>
      <c r="HA1859" s="9"/>
      <c r="HB1859" s="9"/>
      <c r="HC1859" s="9"/>
      <c r="HD1859" s="9"/>
      <c r="HE1859" s="9"/>
      <c r="HF1859" s="9"/>
      <c r="HG1859" s="9"/>
      <c r="HH1859" s="9"/>
      <c r="HI1859" s="9"/>
      <c r="HJ1859" s="9"/>
      <c r="HK1859" s="9"/>
      <c r="HL1859" s="9"/>
      <c r="HM1859" s="9"/>
      <c r="HN1859" s="9"/>
      <c r="HO1859" s="9"/>
      <c r="HP1859" s="9"/>
      <c r="HQ1859" s="9"/>
      <c r="HR1859" s="9"/>
      <c r="HS1859" s="9"/>
      <c r="HT1859" s="9"/>
      <c r="HU1859" s="9"/>
      <c r="HV1859" s="9"/>
      <c r="HW1859" s="9"/>
      <c r="HX1859" s="9"/>
      <c r="HY1859" s="9"/>
    </row>
    <row r="1860" spans="1:233" x14ac:dyDescent="0.2">
      <c r="A1860" s="12" t="s">
        <v>2385</v>
      </c>
      <c r="B1860" s="12"/>
      <c r="C1860" s="12" t="s">
        <v>2386</v>
      </c>
      <c r="D1860" s="13">
        <v>14300</v>
      </c>
      <c r="E1860" s="33"/>
      <c r="F1860" s="33" t="s">
        <v>6125</v>
      </c>
      <c r="G1860" s="9" t="s">
        <v>6451</v>
      </c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  <c r="DP1860" s="9"/>
      <c r="DQ1860" s="9"/>
      <c r="DR1860" s="9"/>
      <c r="DS1860" s="9"/>
      <c r="DT1860" s="9"/>
      <c r="DU1860" s="9"/>
      <c r="DV1860" s="9"/>
      <c r="DW1860" s="9"/>
      <c r="DX1860" s="9"/>
      <c r="DY1860" s="9"/>
      <c r="DZ1860" s="9"/>
      <c r="EA1860" s="9"/>
      <c r="EB1860" s="9"/>
      <c r="EC1860" s="9"/>
      <c r="ED1860" s="9"/>
      <c r="EE1860" s="9"/>
      <c r="EF1860" s="9"/>
      <c r="EG1860" s="9"/>
      <c r="EH1860" s="9"/>
      <c r="EI1860" s="9"/>
      <c r="EJ1860" s="9"/>
      <c r="EK1860" s="9"/>
      <c r="EL1860" s="9"/>
      <c r="EM1860" s="9"/>
      <c r="EN1860" s="9"/>
      <c r="EO1860" s="9"/>
      <c r="EP1860" s="9"/>
      <c r="EQ1860" s="9"/>
      <c r="ER1860" s="9"/>
      <c r="ES1860" s="9"/>
      <c r="ET1860" s="9"/>
      <c r="EU1860" s="9"/>
      <c r="EV1860" s="9"/>
      <c r="EW1860" s="9"/>
      <c r="EX1860" s="9"/>
      <c r="EY1860" s="9"/>
      <c r="EZ1860" s="9"/>
      <c r="FA1860" s="9"/>
      <c r="FB1860" s="9"/>
      <c r="FC1860" s="9"/>
      <c r="FD1860" s="9"/>
      <c r="FE1860" s="9"/>
      <c r="FF1860" s="9"/>
      <c r="FG1860" s="9"/>
      <c r="FH1860" s="9"/>
      <c r="FI1860" s="9"/>
      <c r="FJ1860" s="9"/>
      <c r="FK1860" s="9"/>
      <c r="FL1860" s="9"/>
      <c r="FM1860" s="9"/>
      <c r="FN1860" s="9"/>
      <c r="FO1860" s="9"/>
      <c r="FP1860" s="9"/>
      <c r="FQ1860" s="9"/>
      <c r="FR1860" s="9"/>
      <c r="FS1860" s="9"/>
      <c r="FT1860" s="9"/>
      <c r="FU1860" s="9"/>
      <c r="FV1860" s="9"/>
      <c r="FW1860" s="9"/>
      <c r="FX1860" s="9"/>
      <c r="FY1860" s="9"/>
      <c r="FZ1860" s="9"/>
      <c r="GA1860" s="9"/>
      <c r="GB1860" s="9"/>
      <c r="GC1860" s="9"/>
      <c r="GD1860" s="9"/>
      <c r="GE1860" s="9"/>
      <c r="GF1860" s="9"/>
      <c r="GG1860" s="9"/>
      <c r="GH1860" s="9"/>
      <c r="GI1860" s="9"/>
      <c r="GJ1860" s="9"/>
      <c r="GK1860" s="9"/>
      <c r="GL1860" s="9"/>
      <c r="GM1860" s="9"/>
      <c r="GN1860" s="9"/>
      <c r="GO1860" s="9"/>
      <c r="GP1860" s="9"/>
      <c r="GQ1860" s="9"/>
      <c r="GR1860" s="9"/>
      <c r="GS1860" s="9"/>
      <c r="GT1860" s="9"/>
      <c r="GU1860" s="9"/>
      <c r="GV1860" s="9"/>
      <c r="GW1860" s="9"/>
      <c r="GX1860" s="9"/>
      <c r="GY1860" s="9"/>
      <c r="GZ1860" s="9"/>
      <c r="HA1860" s="9"/>
      <c r="HB1860" s="9"/>
      <c r="HC1860" s="9"/>
      <c r="HD1860" s="9"/>
      <c r="HE1860" s="9"/>
      <c r="HF1860" s="9"/>
      <c r="HG1860" s="9"/>
      <c r="HH1860" s="9"/>
      <c r="HI1860" s="9"/>
      <c r="HJ1860" s="9"/>
      <c r="HK1860" s="9"/>
      <c r="HL1860" s="9"/>
      <c r="HM1860" s="9"/>
      <c r="HN1860" s="9"/>
      <c r="HO1860" s="9"/>
      <c r="HP1860" s="9"/>
      <c r="HQ1860" s="9"/>
      <c r="HR1860" s="9"/>
      <c r="HS1860" s="9"/>
      <c r="HT1860" s="9"/>
      <c r="HU1860" s="9"/>
      <c r="HV1860" s="9"/>
      <c r="HW1860" s="9"/>
      <c r="HX1860" s="9"/>
      <c r="HY1860" s="9"/>
    </row>
    <row r="1861" spans="1:233" x14ac:dyDescent="0.2">
      <c r="A1861" s="12" t="s">
        <v>2387</v>
      </c>
      <c r="B1861" s="12"/>
      <c r="C1861" s="12" t="s">
        <v>2388</v>
      </c>
      <c r="D1861" s="13">
        <v>12590</v>
      </c>
      <c r="E1861" s="33"/>
      <c r="F1861" s="33" t="s">
        <v>6125</v>
      </c>
      <c r="G1861" s="9" t="s">
        <v>6451</v>
      </c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  <c r="DP1861" s="9"/>
      <c r="DQ1861" s="9"/>
      <c r="DR1861" s="9"/>
      <c r="DS1861" s="9"/>
      <c r="DT1861" s="9"/>
      <c r="DU1861" s="9"/>
      <c r="DV1861" s="9"/>
      <c r="DW1861" s="9"/>
      <c r="DX1861" s="9"/>
      <c r="DY1861" s="9"/>
      <c r="DZ1861" s="9"/>
      <c r="EA1861" s="9"/>
      <c r="EB1861" s="9"/>
      <c r="EC1861" s="9"/>
      <c r="ED1861" s="9"/>
      <c r="EE1861" s="9"/>
      <c r="EF1861" s="9"/>
      <c r="EG1861" s="9"/>
      <c r="EH1861" s="9"/>
      <c r="EI1861" s="9"/>
      <c r="EJ1861" s="9"/>
      <c r="EK1861" s="9"/>
      <c r="EL1861" s="9"/>
      <c r="EM1861" s="9"/>
      <c r="EN1861" s="9"/>
      <c r="EO1861" s="9"/>
      <c r="EP1861" s="9"/>
      <c r="EQ1861" s="9"/>
      <c r="ER1861" s="9"/>
      <c r="ES1861" s="9"/>
      <c r="ET1861" s="9"/>
      <c r="EU1861" s="9"/>
      <c r="EV1861" s="9"/>
      <c r="EW1861" s="9"/>
      <c r="EX1861" s="9"/>
      <c r="EY1861" s="9"/>
      <c r="EZ1861" s="9"/>
      <c r="FA1861" s="9"/>
      <c r="FB1861" s="9"/>
      <c r="FC1861" s="9"/>
      <c r="FD1861" s="9"/>
      <c r="FE1861" s="9"/>
      <c r="FF1861" s="9"/>
      <c r="FG1861" s="9"/>
      <c r="FH1861" s="9"/>
      <c r="FI1861" s="9"/>
      <c r="FJ1861" s="9"/>
      <c r="FK1861" s="9"/>
      <c r="FL1861" s="9"/>
      <c r="FM1861" s="9"/>
      <c r="FN1861" s="9"/>
      <c r="FO1861" s="9"/>
      <c r="FP1861" s="9"/>
      <c r="FQ1861" s="9"/>
      <c r="FR1861" s="9"/>
      <c r="FS1861" s="9"/>
      <c r="FT1861" s="9"/>
      <c r="FU1861" s="9"/>
      <c r="FV1861" s="9"/>
      <c r="FW1861" s="9"/>
      <c r="FX1861" s="9"/>
      <c r="FY1861" s="9"/>
      <c r="FZ1861" s="9"/>
      <c r="GA1861" s="9"/>
      <c r="GB1861" s="9"/>
      <c r="GC1861" s="9"/>
      <c r="GD1861" s="9"/>
      <c r="GE1861" s="9"/>
      <c r="GF1861" s="9"/>
      <c r="GG1861" s="9"/>
      <c r="GH1861" s="9"/>
      <c r="GI1861" s="9"/>
      <c r="GJ1861" s="9"/>
      <c r="GK1861" s="9"/>
      <c r="GL1861" s="9"/>
      <c r="GM1861" s="9"/>
      <c r="GN1861" s="9"/>
      <c r="GO1861" s="9"/>
      <c r="GP1861" s="9"/>
      <c r="GQ1861" s="9"/>
      <c r="GR1861" s="9"/>
      <c r="GS1861" s="9"/>
      <c r="GT1861" s="9"/>
      <c r="GU1861" s="9"/>
      <c r="GV1861" s="9"/>
      <c r="GW1861" s="9"/>
      <c r="GX1861" s="9"/>
      <c r="GY1861" s="9"/>
      <c r="GZ1861" s="9"/>
      <c r="HA1861" s="9"/>
      <c r="HB1861" s="9"/>
      <c r="HC1861" s="9"/>
      <c r="HD1861" s="9"/>
      <c r="HE1861" s="9"/>
      <c r="HF1861" s="9"/>
      <c r="HG1861" s="9"/>
      <c r="HH1861" s="9"/>
      <c r="HI1861" s="9"/>
      <c r="HJ1861" s="9"/>
      <c r="HK1861" s="9"/>
      <c r="HL1861" s="9"/>
      <c r="HM1861" s="9"/>
      <c r="HN1861" s="9"/>
      <c r="HO1861" s="9"/>
      <c r="HP1861" s="9"/>
      <c r="HQ1861" s="9"/>
      <c r="HR1861" s="9"/>
      <c r="HS1861" s="9"/>
      <c r="HT1861" s="9"/>
      <c r="HU1861" s="9"/>
      <c r="HV1861" s="9"/>
      <c r="HW1861" s="9"/>
      <c r="HX1861" s="9"/>
      <c r="HY1861" s="9"/>
    </row>
    <row r="1862" spans="1:233" x14ac:dyDescent="0.2">
      <c r="A1862" s="12" t="s">
        <v>2389</v>
      </c>
      <c r="B1862" s="12">
        <v>7700107669</v>
      </c>
      <c r="C1862" s="12" t="s">
        <v>2390</v>
      </c>
      <c r="D1862" s="13">
        <v>16220</v>
      </c>
      <c r="E1862" s="33"/>
      <c r="F1862" s="33" t="s">
        <v>6133</v>
      </c>
      <c r="G1862" s="9" t="s">
        <v>6421</v>
      </c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  <c r="CZ1862" s="9"/>
      <c r="DA1862" s="9"/>
      <c r="DB1862" s="9"/>
      <c r="DC1862" s="9"/>
      <c r="DD1862" s="9"/>
      <c r="DE1862" s="9"/>
      <c r="DF1862" s="9"/>
      <c r="DG1862" s="9"/>
      <c r="DH1862" s="9"/>
      <c r="DI1862" s="9"/>
      <c r="DJ1862" s="9"/>
      <c r="DK1862" s="9"/>
      <c r="DL1862" s="9"/>
      <c r="DM1862" s="9"/>
      <c r="DN1862" s="9"/>
      <c r="DO1862" s="9"/>
      <c r="DP1862" s="9"/>
      <c r="DQ1862" s="9"/>
      <c r="DR1862" s="9"/>
      <c r="DS1862" s="9"/>
      <c r="DT1862" s="9"/>
      <c r="DU1862" s="9"/>
      <c r="DV1862" s="9"/>
      <c r="DW1862" s="9"/>
      <c r="DX1862" s="9"/>
      <c r="DY1862" s="9"/>
      <c r="DZ1862" s="9"/>
      <c r="EA1862" s="9"/>
      <c r="EB1862" s="9"/>
      <c r="EC1862" s="9"/>
      <c r="ED1862" s="9"/>
      <c r="EE1862" s="9"/>
      <c r="EF1862" s="9"/>
      <c r="EG1862" s="9"/>
      <c r="EH1862" s="9"/>
      <c r="EI1862" s="9"/>
      <c r="EJ1862" s="9"/>
      <c r="EK1862" s="9"/>
      <c r="EL1862" s="9"/>
      <c r="EM1862" s="9"/>
      <c r="EN1862" s="9"/>
      <c r="EO1862" s="9"/>
      <c r="EP1862" s="9"/>
      <c r="EQ1862" s="9"/>
      <c r="ER1862" s="9"/>
      <c r="ES1862" s="9"/>
      <c r="ET1862" s="9"/>
      <c r="EU1862" s="9"/>
      <c r="EV1862" s="9"/>
      <c r="EW1862" s="9"/>
      <c r="EX1862" s="9"/>
      <c r="EY1862" s="9"/>
      <c r="EZ1862" s="9"/>
      <c r="FA1862" s="9"/>
      <c r="FB1862" s="9"/>
      <c r="FC1862" s="9"/>
      <c r="FD1862" s="9"/>
      <c r="FE1862" s="9"/>
      <c r="FF1862" s="9"/>
      <c r="FG1862" s="9"/>
      <c r="FH1862" s="9"/>
      <c r="FI1862" s="9"/>
      <c r="FJ1862" s="9"/>
      <c r="FK1862" s="9"/>
      <c r="FL1862" s="9"/>
      <c r="FM1862" s="9"/>
      <c r="FN1862" s="9"/>
      <c r="FO1862" s="9"/>
      <c r="FP1862" s="9"/>
      <c r="FQ1862" s="9"/>
      <c r="FR1862" s="9"/>
      <c r="FS1862" s="9"/>
      <c r="FT1862" s="9"/>
      <c r="FU1862" s="9"/>
      <c r="FV1862" s="9"/>
      <c r="FW1862" s="9"/>
      <c r="FX1862" s="9"/>
      <c r="FY1862" s="9"/>
      <c r="FZ1862" s="9"/>
      <c r="GA1862" s="9"/>
      <c r="GB1862" s="9"/>
      <c r="GC1862" s="9"/>
      <c r="GD1862" s="9"/>
      <c r="GE1862" s="9"/>
      <c r="GF1862" s="9"/>
      <c r="GG1862" s="9"/>
      <c r="GH1862" s="9"/>
      <c r="GI1862" s="9"/>
      <c r="GJ1862" s="9"/>
      <c r="GK1862" s="9"/>
      <c r="GL1862" s="9"/>
      <c r="GM1862" s="9"/>
      <c r="GN1862" s="9"/>
      <c r="GO1862" s="9"/>
      <c r="GP1862" s="9"/>
      <c r="GQ1862" s="9"/>
      <c r="GR1862" s="9"/>
      <c r="GS1862" s="9"/>
      <c r="GT1862" s="9"/>
      <c r="GU1862" s="9"/>
      <c r="GV1862" s="9"/>
      <c r="GW1862" s="9"/>
      <c r="GX1862" s="9"/>
      <c r="GY1862" s="9"/>
      <c r="GZ1862" s="9"/>
      <c r="HA1862" s="9"/>
      <c r="HB1862" s="9"/>
      <c r="HC1862" s="9"/>
      <c r="HD1862" s="9"/>
      <c r="HE1862" s="9"/>
      <c r="HF1862" s="9"/>
      <c r="HG1862" s="9"/>
      <c r="HH1862" s="9"/>
      <c r="HI1862" s="9"/>
      <c r="HJ1862" s="9"/>
      <c r="HK1862" s="9"/>
      <c r="HL1862" s="9"/>
      <c r="HM1862" s="9"/>
      <c r="HN1862" s="9"/>
      <c r="HO1862" s="9"/>
      <c r="HP1862" s="9"/>
      <c r="HQ1862" s="9"/>
      <c r="HR1862" s="9"/>
      <c r="HS1862" s="9"/>
      <c r="HT1862" s="9"/>
      <c r="HU1862" s="9"/>
      <c r="HV1862" s="9"/>
      <c r="HW1862" s="9"/>
      <c r="HX1862" s="9"/>
      <c r="HY1862" s="9"/>
    </row>
    <row r="1863" spans="1:233" x14ac:dyDescent="0.2">
      <c r="A1863" s="12" t="s">
        <v>2391</v>
      </c>
      <c r="B1863" s="12"/>
      <c r="C1863" s="12" t="s">
        <v>2392</v>
      </c>
      <c r="D1863" s="13">
        <v>16220</v>
      </c>
      <c r="E1863" s="33"/>
      <c r="F1863" s="33" t="s">
        <v>6133</v>
      </c>
      <c r="G1863" s="9" t="s">
        <v>6421</v>
      </c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  <c r="CZ1863" s="9"/>
      <c r="DA1863" s="9"/>
      <c r="DB1863" s="9"/>
      <c r="DC1863" s="9"/>
      <c r="DD1863" s="9"/>
      <c r="DE1863" s="9"/>
      <c r="DF1863" s="9"/>
      <c r="DG1863" s="9"/>
      <c r="DH1863" s="9"/>
      <c r="DI1863" s="9"/>
      <c r="DJ1863" s="9"/>
      <c r="DK1863" s="9"/>
      <c r="DL1863" s="9"/>
      <c r="DM1863" s="9"/>
      <c r="DN1863" s="9"/>
      <c r="DO1863" s="9"/>
      <c r="DP1863" s="9"/>
      <c r="DQ1863" s="9"/>
      <c r="DR1863" s="9"/>
      <c r="DS1863" s="9"/>
      <c r="DT1863" s="9"/>
      <c r="DU1863" s="9"/>
      <c r="DV1863" s="9"/>
      <c r="DW1863" s="9"/>
      <c r="DX1863" s="9"/>
      <c r="DY1863" s="9"/>
      <c r="DZ1863" s="9"/>
      <c r="EA1863" s="9"/>
      <c r="EB1863" s="9"/>
      <c r="EC1863" s="9"/>
      <c r="ED1863" s="9"/>
      <c r="EE1863" s="9"/>
      <c r="EF1863" s="9"/>
      <c r="EG1863" s="9"/>
      <c r="EH1863" s="9"/>
      <c r="EI1863" s="9"/>
      <c r="EJ1863" s="9"/>
      <c r="EK1863" s="9"/>
      <c r="EL1863" s="9"/>
      <c r="EM1863" s="9"/>
      <c r="EN1863" s="9"/>
      <c r="EO1863" s="9"/>
      <c r="EP1863" s="9"/>
      <c r="EQ1863" s="9"/>
      <c r="ER1863" s="9"/>
      <c r="ES1863" s="9"/>
      <c r="ET1863" s="9"/>
      <c r="EU1863" s="9"/>
      <c r="EV1863" s="9"/>
      <c r="EW1863" s="9"/>
      <c r="EX1863" s="9"/>
      <c r="EY1863" s="9"/>
      <c r="EZ1863" s="9"/>
      <c r="FA1863" s="9"/>
      <c r="FB1863" s="9"/>
      <c r="FC1863" s="9"/>
      <c r="FD1863" s="9"/>
      <c r="FE1863" s="9"/>
      <c r="FF1863" s="9"/>
      <c r="FG1863" s="9"/>
      <c r="FH1863" s="9"/>
      <c r="FI1863" s="9"/>
      <c r="FJ1863" s="9"/>
      <c r="FK1863" s="9"/>
      <c r="FL1863" s="9"/>
      <c r="FM1863" s="9"/>
      <c r="FN1863" s="9"/>
      <c r="FO1863" s="9"/>
      <c r="FP1863" s="9"/>
      <c r="FQ1863" s="9"/>
      <c r="FR1863" s="9"/>
      <c r="FS1863" s="9"/>
      <c r="FT1863" s="9"/>
      <c r="FU1863" s="9"/>
      <c r="FV1863" s="9"/>
      <c r="FW1863" s="9"/>
      <c r="FX1863" s="9"/>
      <c r="FY1863" s="9"/>
      <c r="FZ1863" s="9"/>
      <c r="GA1863" s="9"/>
      <c r="GB1863" s="9"/>
      <c r="GC1863" s="9"/>
      <c r="GD1863" s="9"/>
      <c r="GE1863" s="9"/>
      <c r="GF1863" s="9"/>
      <c r="GG1863" s="9"/>
      <c r="GH1863" s="9"/>
      <c r="GI1863" s="9"/>
      <c r="GJ1863" s="9"/>
      <c r="GK1863" s="9"/>
      <c r="GL1863" s="9"/>
      <c r="GM1863" s="9"/>
      <c r="GN1863" s="9"/>
      <c r="GO1863" s="9"/>
      <c r="GP1863" s="9"/>
      <c r="GQ1863" s="9"/>
      <c r="GR1863" s="9"/>
      <c r="GS1863" s="9"/>
      <c r="GT1863" s="9"/>
      <c r="GU1863" s="9"/>
      <c r="GV1863" s="9"/>
      <c r="GW1863" s="9"/>
      <c r="GX1863" s="9"/>
      <c r="GY1863" s="9"/>
      <c r="GZ1863" s="9"/>
      <c r="HA1863" s="9"/>
      <c r="HB1863" s="9"/>
      <c r="HC1863" s="9"/>
      <c r="HD1863" s="9"/>
      <c r="HE1863" s="9"/>
      <c r="HF1863" s="9"/>
      <c r="HG1863" s="9"/>
      <c r="HH1863" s="9"/>
      <c r="HI1863" s="9"/>
      <c r="HJ1863" s="9"/>
      <c r="HK1863" s="9"/>
      <c r="HL1863" s="9"/>
      <c r="HM1863" s="9"/>
      <c r="HN1863" s="9"/>
      <c r="HO1863" s="9"/>
      <c r="HP1863" s="9"/>
      <c r="HQ1863" s="9"/>
      <c r="HR1863" s="9"/>
      <c r="HS1863" s="9"/>
      <c r="HT1863" s="9"/>
      <c r="HU1863" s="9"/>
      <c r="HV1863" s="9"/>
      <c r="HW1863" s="9"/>
      <c r="HX1863" s="9"/>
      <c r="HY1863" s="9"/>
    </row>
    <row r="1864" spans="1:233" x14ac:dyDescent="0.2">
      <c r="A1864" s="12" t="s">
        <v>2393</v>
      </c>
      <c r="B1864" s="12">
        <v>7700108153</v>
      </c>
      <c r="C1864" s="12" t="s">
        <v>2394</v>
      </c>
      <c r="D1864" s="13">
        <v>17600</v>
      </c>
      <c r="E1864" s="33"/>
      <c r="F1864" s="33" t="s">
        <v>6133</v>
      </c>
      <c r="G1864" s="9" t="s">
        <v>6421</v>
      </c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  <c r="DP1864" s="9"/>
      <c r="DQ1864" s="9"/>
      <c r="DR1864" s="9"/>
      <c r="DS1864" s="9"/>
      <c r="DT1864" s="9"/>
      <c r="DU1864" s="9"/>
      <c r="DV1864" s="9"/>
      <c r="DW1864" s="9"/>
      <c r="DX1864" s="9"/>
      <c r="DY1864" s="9"/>
      <c r="DZ1864" s="9"/>
      <c r="EA1864" s="9"/>
      <c r="EB1864" s="9"/>
      <c r="EC1864" s="9"/>
      <c r="ED1864" s="9"/>
      <c r="EE1864" s="9"/>
      <c r="EF1864" s="9"/>
      <c r="EG1864" s="9"/>
      <c r="EH1864" s="9"/>
      <c r="EI1864" s="9"/>
      <c r="EJ1864" s="9"/>
      <c r="EK1864" s="9"/>
      <c r="EL1864" s="9"/>
      <c r="EM1864" s="9"/>
      <c r="EN1864" s="9"/>
      <c r="EO1864" s="9"/>
      <c r="EP1864" s="9"/>
      <c r="EQ1864" s="9"/>
      <c r="ER1864" s="9"/>
      <c r="ES1864" s="9"/>
      <c r="ET1864" s="9"/>
      <c r="EU1864" s="9"/>
      <c r="EV1864" s="9"/>
      <c r="EW1864" s="9"/>
      <c r="EX1864" s="9"/>
      <c r="EY1864" s="9"/>
      <c r="EZ1864" s="9"/>
      <c r="FA1864" s="9"/>
      <c r="FB1864" s="9"/>
      <c r="FC1864" s="9"/>
      <c r="FD1864" s="9"/>
      <c r="FE1864" s="9"/>
      <c r="FF1864" s="9"/>
      <c r="FG1864" s="9"/>
      <c r="FH1864" s="9"/>
      <c r="FI1864" s="9"/>
      <c r="FJ1864" s="9"/>
      <c r="FK1864" s="9"/>
      <c r="FL1864" s="9"/>
      <c r="FM1864" s="9"/>
      <c r="FN1864" s="9"/>
      <c r="FO1864" s="9"/>
      <c r="FP1864" s="9"/>
      <c r="FQ1864" s="9"/>
      <c r="FR1864" s="9"/>
      <c r="FS1864" s="9"/>
      <c r="FT1864" s="9"/>
      <c r="FU1864" s="9"/>
      <c r="FV1864" s="9"/>
      <c r="FW1864" s="9"/>
      <c r="FX1864" s="9"/>
      <c r="FY1864" s="9"/>
      <c r="FZ1864" s="9"/>
      <c r="GA1864" s="9"/>
      <c r="GB1864" s="9"/>
      <c r="GC1864" s="9"/>
      <c r="GD1864" s="9"/>
      <c r="GE1864" s="9"/>
      <c r="GF1864" s="9"/>
      <c r="GG1864" s="9"/>
      <c r="GH1864" s="9"/>
      <c r="GI1864" s="9"/>
      <c r="GJ1864" s="9"/>
      <c r="GK1864" s="9"/>
      <c r="GL1864" s="9"/>
      <c r="GM1864" s="9"/>
      <c r="GN1864" s="9"/>
      <c r="GO1864" s="9"/>
      <c r="GP1864" s="9"/>
      <c r="GQ1864" s="9"/>
      <c r="GR1864" s="9"/>
      <c r="GS1864" s="9"/>
      <c r="GT1864" s="9"/>
      <c r="GU1864" s="9"/>
      <c r="GV1864" s="9"/>
      <c r="GW1864" s="9"/>
      <c r="GX1864" s="9"/>
      <c r="GY1864" s="9"/>
      <c r="GZ1864" s="9"/>
      <c r="HA1864" s="9"/>
      <c r="HB1864" s="9"/>
      <c r="HC1864" s="9"/>
      <c r="HD1864" s="9"/>
      <c r="HE1864" s="9"/>
      <c r="HF1864" s="9"/>
      <c r="HG1864" s="9"/>
      <c r="HH1864" s="9"/>
      <c r="HI1864" s="9"/>
      <c r="HJ1864" s="9"/>
      <c r="HK1864" s="9"/>
      <c r="HL1864" s="9"/>
      <c r="HM1864" s="9"/>
      <c r="HN1864" s="9"/>
      <c r="HO1864" s="9"/>
      <c r="HP1864" s="9"/>
      <c r="HQ1864" s="9"/>
      <c r="HR1864" s="9"/>
      <c r="HS1864" s="9"/>
      <c r="HT1864" s="9"/>
      <c r="HU1864" s="9"/>
      <c r="HV1864" s="9"/>
      <c r="HW1864" s="9"/>
      <c r="HX1864" s="9"/>
      <c r="HY1864" s="9"/>
    </row>
    <row r="1865" spans="1:233" x14ac:dyDescent="0.2">
      <c r="A1865" s="12" t="s">
        <v>2395</v>
      </c>
      <c r="B1865" s="12">
        <v>7700862160</v>
      </c>
      <c r="C1865" s="12" t="s">
        <v>2396</v>
      </c>
      <c r="D1865" s="13">
        <v>16800</v>
      </c>
      <c r="E1865" s="33"/>
      <c r="F1865" s="33" t="s">
        <v>6133</v>
      </c>
      <c r="G1865" s="9" t="s">
        <v>6421</v>
      </c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  <c r="DP1865" s="9"/>
      <c r="DQ1865" s="9"/>
      <c r="DR1865" s="9"/>
      <c r="DS1865" s="9"/>
      <c r="DT1865" s="9"/>
      <c r="DU1865" s="9"/>
      <c r="DV1865" s="9"/>
      <c r="DW1865" s="9"/>
      <c r="DX1865" s="9"/>
      <c r="DY1865" s="9"/>
      <c r="DZ1865" s="9"/>
      <c r="EA1865" s="9"/>
      <c r="EB1865" s="9"/>
      <c r="EC1865" s="9"/>
      <c r="ED1865" s="9"/>
      <c r="EE1865" s="9"/>
      <c r="EF1865" s="9"/>
      <c r="EG1865" s="9"/>
      <c r="EH1865" s="9"/>
      <c r="EI1865" s="9"/>
      <c r="EJ1865" s="9"/>
      <c r="EK1865" s="9"/>
      <c r="EL1865" s="9"/>
      <c r="EM1865" s="9"/>
      <c r="EN1865" s="9"/>
      <c r="EO1865" s="9"/>
      <c r="EP1865" s="9"/>
      <c r="EQ1865" s="9"/>
      <c r="ER1865" s="9"/>
      <c r="ES1865" s="9"/>
      <c r="ET1865" s="9"/>
      <c r="EU1865" s="9"/>
      <c r="EV1865" s="9"/>
      <c r="EW1865" s="9"/>
      <c r="EX1865" s="9"/>
      <c r="EY1865" s="9"/>
      <c r="EZ1865" s="9"/>
      <c r="FA1865" s="9"/>
      <c r="FB1865" s="9"/>
      <c r="FC1865" s="9"/>
      <c r="FD1865" s="9"/>
      <c r="FE1865" s="9"/>
      <c r="FF1865" s="9"/>
      <c r="FG1865" s="9"/>
      <c r="FH1865" s="9"/>
      <c r="FI1865" s="9"/>
      <c r="FJ1865" s="9"/>
      <c r="FK1865" s="9"/>
      <c r="FL1865" s="9"/>
      <c r="FM1865" s="9"/>
      <c r="FN1865" s="9"/>
      <c r="FO1865" s="9"/>
      <c r="FP1865" s="9"/>
      <c r="FQ1865" s="9"/>
      <c r="FR1865" s="9"/>
      <c r="FS1865" s="9"/>
      <c r="FT1865" s="9"/>
      <c r="FU1865" s="9"/>
      <c r="FV1865" s="9"/>
      <c r="FW1865" s="9"/>
      <c r="FX1865" s="9"/>
      <c r="FY1865" s="9"/>
      <c r="FZ1865" s="9"/>
      <c r="GA1865" s="9"/>
      <c r="GB1865" s="9"/>
      <c r="GC1865" s="9"/>
      <c r="GD1865" s="9"/>
      <c r="GE1865" s="9"/>
      <c r="GF1865" s="9"/>
      <c r="GG1865" s="9"/>
      <c r="GH1865" s="9"/>
      <c r="GI1865" s="9"/>
      <c r="GJ1865" s="9"/>
      <c r="GK1865" s="9"/>
      <c r="GL1865" s="9"/>
      <c r="GM1865" s="9"/>
      <c r="GN1865" s="9"/>
      <c r="GO1865" s="9"/>
      <c r="GP1865" s="9"/>
      <c r="GQ1865" s="9"/>
      <c r="GR1865" s="9"/>
      <c r="GS1865" s="9"/>
      <c r="GT1865" s="9"/>
      <c r="GU1865" s="9"/>
      <c r="GV1865" s="9"/>
      <c r="GW1865" s="9"/>
      <c r="GX1865" s="9"/>
      <c r="GY1865" s="9"/>
      <c r="GZ1865" s="9"/>
      <c r="HA1865" s="9"/>
      <c r="HB1865" s="9"/>
      <c r="HC1865" s="9"/>
      <c r="HD1865" s="9"/>
      <c r="HE1865" s="9"/>
      <c r="HF1865" s="9"/>
      <c r="HG1865" s="9"/>
      <c r="HH1865" s="9"/>
      <c r="HI1865" s="9"/>
      <c r="HJ1865" s="9"/>
      <c r="HK1865" s="9"/>
      <c r="HL1865" s="9"/>
      <c r="HM1865" s="9"/>
      <c r="HN1865" s="9"/>
      <c r="HO1865" s="9"/>
      <c r="HP1865" s="9"/>
      <c r="HQ1865" s="9"/>
      <c r="HR1865" s="9"/>
      <c r="HS1865" s="9"/>
      <c r="HT1865" s="9"/>
      <c r="HU1865" s="9"/>
      <c r="HV1865" s="9"/>
      <c r="HW1865" s="9"/>
      <c r="HX1865" s="9"/>
      <c r="HY1865" s="9"/>
    </row>
    <row r="1866" spans="1:233" x14ac:dyDescent="0.2">
      <c r="A1866" s="12" t="s">
        <v>2397</v>
      </c>
      <c r="B1866" s="12"/>
      <c r="C1866" s="12" t="s">
        <v>2398</v>
      </c>
      <c r="D1866" s="13">
        <v>13500</v>
      </c>
      <c r="E1866" s="33"/>
      <c r="F1866" s="33" t="s">
        <v>6133</v>
      </c>
      <c r="G1866" s="9" t="s">
        <v>6421</v>
      </c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  <c r="DP1866" s="9"/>
      <c r="DQ1866" s="9"/>
      <c r="DR1866" s="9"/>
      <c r="DS1866" s="9"/>
      <c r="DT1866" s="9"/>
      <c r="DU1866" s="9"/>
      <c r="DV1866" s="9"/>
      <c r="DW1866" s="9"/>
      <c r="DX1866" s="9"/>
      <c r="DY1866" s="9"/>
      <c r="DZ1866" s="9"/>
      <c r="EA1866" s="9"/>
      <c r="EB1866" s="9"/>
      <c r="EC1866" s="9"/>
      <c r="ED1866" s="9"/>
      <c r="EE1866" s="9"/>
      <c r="EF1866" s="9"/>
      <c r="EG1866" s="9"/>
      <c r="EH1866" s="9"/>
      <c r="EI1866" s="9"/>
      <c r="EJ1866" s="9"/>
      <c r="EK1866" s="9"/>
      <c r="EL1866" s="9"/>
      <c r="EM1866" s="9"/>
      <c r="EN1866" s="9"/>
      <c r="EO1866" s="9"/>
      <c r="EP1866" s="9"/>
      <c r="EQ1866" s="9"/>
      <c r="ER1866" s="9"/>
      <c r="ES1866" s="9"/>
      <c r="ET1866" s="9"/>
      <c r="EU1866" s="9"/>
      <c r="EV1866" s="9"/>
      <c r="EW1866" s="9"/>
      <c r="EX1866" s="9"/>
      <c r="EY1866" s="9"/>
      <c r="EZ1866" s="9"/>
      <c r="FA1866" s="9"/>
      <c r="FB1866" s="9"/>
      <c r="FC1866" s="9"/>
      <c r="FD1866" s="9"/>
      <c r="FE1866" s="9"/>
      <c r="FF1866" s="9"/>
      <c r="FG1866" s="9"/>
      <c r="FH1866" s="9"/>
      <c r="FI1866" s="9"/>
      <c r="FJ1866" s="9"/>
      <c r="FK1866" s="9"/>
      <c r="FL1866" s="9"/>
      <c r="FM1866" s="9"/>
      <c r="FN1866" s="9"/>
      <c r="FO1866" s="9"/>
      <c r="FP1866" s="9"/>
      <c r="FQ1866" s="9"/>
      <c r="FR1866" s="9"/>
      <c r="FS1866" s="9"/>
      <c r="FT1866" s="9"/>
      <c r="FU1866" s="9"/>
      <c r="FV1866" s="9"/>
      <c r="FW1866" s="9"/>
      <c r="FX1866" s="9"/>
      <c r="FY1866" s="9"/>
      <c r="FZ1866" s="9"/>
      <c r="GA1866" s="9"/>
      <c r="GB1866" s="9"/>
      <c r="GC1866" s="9"/>
      <c r="GD1866" s="9"/>
      <c r="GE1866" s="9"/>
      <c r="GF1866" s="9"/>
      <c r="GG1866" s="9"/>
      <c r="GH1866" s="9"/>
      <c r="GI1866" s="9"/>
      <c r="GJ1866" s="9"/>
      <c r="GK1866" s="9"/>
      <c r="GL1866" s="9"/>
      <c r="GM1866" s="9"/>
      <c r="GN1866" s="9"/>
      <c r="GO1866" s="9"/>
      <c r="GP1866" s="9"/>
      <c r="GQ1866" s="9"/>
      <c r="GR1866" s="9"/>
      <c r="GS1866" s="9"/>
      <c r="GT1866" s="9"/>
      <c r="GU1866" s="9"/>
      <c r="GV1866" s="9"/>
      <c r="GW1866" s="9"/>
      <c r="GX1866" s="9"/>
      <c r="GY1866" s="9"/>
      <c r="GZ1866" s="9"/>
      <c r="HA1866" s="9"/>
      <c r="HB1866" s="9"/>
      <c r="HC1866" s="9"/>
      <c r="HD1866" s="9"/>
      <c r="HE1866" s="9"/>
      <c r="HF1866" s="9"/>
      <c r="HG1866" s="9"/>
      <c r="HH1866" s="9"/>
      <c r="HI1866" s="9"/>
      <c r="HJ1866" s="9"/>
      <c r="HK1866" s="9"/>
      <c r="HL1866" s="9"/>
      <c r="HM1866" s="9"/>
      <c r="HN1866" s="9"/>
      <c r="HO1866" s="9"/>
      <c r="HP1866" s="9"/>
      <c r="HQ1866" s="9"/>
      <c r="HR1866" s="9"/>
      <c r="HS1866" s="9"/>
      <c r="HT1866" s="9"/>
      <c r="HU1866" s="9"/>
      <c r="HV1866" s="9"/>
      <c r="HW1866" s="9"/>
      <c r="HX1866" s="9"/>
      <c r="HY1866" s="9"/>
    </row>
    <row r="1867" spans="1:233" x14ac:dyDescent="0.2">
      <c r="A1867" s="12" t="s">
        <v>2399</v>
      </c>
      <c r="B1867" s="12"/>
      <c r="C1867" s="12" t="s">
        <v>2400</v>
      </c>
      <c r="D1867" s="13">
        <v>16220</v>
      </c>
      <c r="E1867" s="33"/>
      <c r="F1867" s="33" t="s">
        <v>6133</v>
      </c>
      <c r="G1867" s="9" t="s">
        <v>6421</v>
      </c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  <c r="DP1867" s="9"/>
      <c r="DQ1867" s="9"/>
      <c r="DR1867" s="9"/>
      <c r="DS1867" s="9"/>
      <c r="DT1867" s="9"/>
      <c r="DU1867" s="9"/>
      <c r="DV1867" s="9"/>
      <c r="DW1867" s="9"/>
      <c r="DX1867" s="9"/>
      <c r="DY1867" s="9"/>
      <c r="DZ1867" s="9"/>
      <c r="EA1867" s="9"/>
      <c r="EB1867" s="9"/>
      <c r="EC1867" s="9"/>
      <c r="ED1867" s="9"/>
      <c r="EE1867" s="9"/>
      <c r="EF1867" s="9"/>
      <c r="EG1867" s="9"/>
      <c r="EH1867" s="9"/>
      <c r="EI1867" s="9"/>
      <c r="EJ1867" s="9"/>
      <c r="EK1867" s="9"/>
      <c r="EL1867" s="9"/>
      <c r="EM1867" s="9"/>
      <c r="EN1867" s="9"/>
      <c r="EO1867" s="9"/>
      <c r="EP1867" s="9"/>
      <c r="EQ1867" s="9"/>
      <c r="ER1867" s="9"/>
      <c r="ES1867" s="9"/>
      <c r="ET1867" s="9"/>
      <c r="EU1867" s="9"/>
      <c r="EV1867" s="9"/>
      <c r="EW1867" s="9"/>
      <c r="EX1867" s="9"/>
      <c r="EY1867" s="9"/>
      <c r="EZ1867" s="9"/>
      <c r="FA1867" s="9"/>
      <c r="FB1867" s="9"/>
      <c r="FC1867" s="9"/>
      <c r="FD1867" s="9"/>
      <c r="FE1867" s="9"/>
      <c r="FF1867" s="9"/>
      <c r="FG1867" s="9"/>
      <c r="FH1867" s="9"/>
      <c r="FI1867" s="9"/>
      <c r="FJ1867" s="9"/>
      <c r="FK1867" s="9"/>
      <c r="FL1867" s="9"/>
      <c r="FM1867" s="9"/>
      <c r="FN1867" s="9"/>
      <c r="FO1867" s="9"/>
      <c r="FP1867" s="9"/>
      <c r="FQ1867" s="9"/>
      <c r="FR1867" s="9"/>
      <c r="FS1867" s="9"/>
      <c r="FT1867" s="9"/>
      <c r="FU1867" s="9"/>
      <c r="FV1867" s="9"/>
      <c r="FW1867" s="9"/>
      <c r="FX1867" s="9"/>
      <c r="FY1867" s="9"/>
      <c r="FZ1867" s="9"/>
      <c r="GA1867" s="9"/>
      <c r="GB1867" s="9"/>
      <c r="GC1867" s="9"/>
      <c r="GD1867" s="9"/>
      <c r="GE1867" s="9"/>
      <c r="GF1867" s="9"/>
      <c r="GG1867" s="9"/>
      <c r="GH1867" s="9"/>
      <c r="GI1867" s="9"/>
      <c r="GJ1867" s="9"/>
      <c r="GK1867" s="9"/>
      <c r="GL1867" s="9"/>
      <c r="GM1867" s="9"/>
      <c r="GN1867" s="9"/>
      <c r="GO1867" s="9"/>
      <c r="GP1867" s="9"/>
      <c r="GQ1867" s="9"/>
      <c r="GR1867" s="9"/>
      <c r="GS1867" s="9"/>
      <c r="GT1867" s="9"/>
      <c r="GU1867" s="9"/>
      <c r="GV1867" s="9"/>
      <c r="GW1867" s="9"/>
      <c r="GX1867" s="9"/>
      <c r="GY1867" s="9"/>
      <c r="GZ1867" s="9"/>
      <c r="HA1867" s="9"/>
      <c r="HB1867" s="9"/>
      <c r="HC1867" s="9"/>
      <c r="HD1867" s="9"/>
      <c r="HE1867" s="9"/>
      <c r="HF1867" s="9"/>
      <c r="HG1867" s="9"/>
      <c r="HH1867" s="9"/>
      <c r="HI1867" s="9"/>
      <c r="HJ1867" s="9"/>
      <c r="HK1867" s="9"/>
      <c r="HL1867" s="9"/>
      <c r="HM1867" s="9"/>
      <c r="HN1867" s="9"/>
      <c r="HO1867" s="9"/>
      <c r="HP1867" s="9"/>
      <c r="HQ1867" s="9"/>
      <c r="HR1867" s="9"/>
      <c r="HS1867" s="9"/>
      <c r="HT1867" s="9"/>
      <c r="HU1867" s="9"/>
      <c r="HV1867" s="9"/>
      <c r="HW1867" s="9"/>
      <c r="HX1867" s="9"/>
      <c r="HY1867" s="9"/>
    </row>
    <row r="1868" spans="1:233" x14ac:dyDescent="0.2">
      <c r="A1868" s="12" t="s">
        <v>2401</v>
      </c>
      <c r="B1868" s="12"/>
      <c r="C1868" s="12" t="s">
        <v>2402</v>
      </c>
      <c r="D1868" s="13">
        <v>2200</v>
      </c>
      <c r="E1868" s="33"/>
      <c r="F1868" s="33" t="s">
        <v>6084</v>
      </c>
      <c r="G1868" s="9" t="s">
        <v>6406</v>
      </c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  <c r="DP1868" s="9"/>
      <c r="DQ1868" s="9"/>
      <c r="DR1868" s="9"/>
      <c r="DS1868" s="9"/>
      <c r="DT1868" s="9"/>
      <c r="DU1868" s="9"/>
      <c r="DV1868" s="9"/>
      <c r="DW1868" s="9"/>
      <c r="DX1868" s="9"/>
      <c r="DY1868" s="9"/>
      <c r="DZ1868" s="9"/>
      <c r="EA1868" s="9"/>
      <c r="EB1868" s="9"/>
      <c r="EC1868" s="9"/>
      <c r="ED1868" s="9"/>
      <c r="EE1868" s="9"/>
      <c r="EF1868" s="9"/>
      <c r="EG1868" s="9"/>
      <c r="EH1868" s="9"/>
      <c r="EI1868" s="9"/>
      <c r="EJ1868" s="9"/>
      <c r="EK1868" s="9"/>
      <c r="EL1868" s="9"/>
      <c r="EM1868" s="9"/>
      <c r="EN1868" s="9"/>
      <c r="EO1868" s="9"/>
      <c r="EP1868" s="9"/>
      <c r="EQ1868" s="9"/>
      <c r="ER1868" s="9"/>
      <c r="ES1868" s="9"/>
      <c r="ET1868" s="9"/>
      <c r="EU1868" s="9"/>
      <c r="EV1868" s="9"/>
      <c r="EW1868" s="9"/>
      <c r="EX1868" s="9"/>
      <c r="EY1868" s="9"/>
      <c r="EZ1868" s="9"/>
      <c r="FA1868" s="9"/>
      <c r="FB1868" s="9"/>
      <c r="FC1868" s="9"/>
      <c r="FD1868" s="9"/>
      <c r="FE1868" s="9"/>
      <c r="FF1868" s="9"/>
      <c r="FG1868" s="9"/>
      <c r="FH1868" s="9"/>
      <c r="FI1868" s="9"/>
      <c r="FJ1868" s="9"/>
      <c r="FK1868" s="9"/>
      <c r="FL1868" s="9"/>
      <c r="FM1868" s="9"/>
      <c r="FN1868" s="9"/>
      <c r="FO1868" s="9"/>
      <c r="FP1868" s="9"/>
      <c r="FQ1868" s="9"/>
      <c r="FR1868" s="9"/>
      <c r="FS1868" s="9"/>
      <c r="FT1868" s="9"/>
      <c r="FU1868" s="9"/>
      <c r="FV1868" s="9"/>
      <c r="FW1868" s="9"/>
      <c r="FX1868" s="9"/>
      <c r="FY1868" s="9"/>
      <c r="FZ1868" s="9"/>
      <c r="GA1868" s="9"/>
      <c r="GB1868" s="9"/>
      <c r="GC1868" s="9"/>
      <c r="GD1868" s="9"/>
      <c r="GE1868" s="9"/>
      <c r="GF1868" s="9"/>
      <c r="GG1868" s="9"/>
      <c r="GH1868" s="9"/>
      <c r="GI1868" s="9"/>
      <c r="GJ1868" s="9"/>
      <c r="GK1868" s="9"/>
      <c r="GL1868" s="9"/>
      <c r="GM1868" s="9"/>
      <c r="GN1868" s="9"/>
      <c r="GO1868" s="9"/>
      <c r="GP1868" s="9"/>
      <c r="GQ1868" s="9"/>
      <c r="GR1868" s="9"/>
      <c r="GS1868" s="9"/>
      <c r="GT1868" s="9"/>
      <c r="GU1868" s="9"/>
      <c r="GV1868" s="9"/>
      <c r="GW1868" s="9"/>
      <c r="GX1868" s="9"/>
      <c r="GY1868" s="9"/>
      <c r="GZ1868" s="9"/>
      <c r="HA1868" s="9"/>
      <c r="HB1868" s="9"/>
      <c r="HC1868" s="9"/>
      <c r="HD1868" s="9"/>
      <c r="HE1868" s="9"/>
      <c r="HF1868" s="9"/>
      <c r="HG1868" s="9"/>
      <c r="HH1868" s="9"/>
      <c r="HI1868" s="9"/>
      <c r="HJ1868" s="9"/>
      <c r="HK1868" s="9"/>
      <c r="HL1868" s="9"/>
      <c r="HM1868" s="9"/>
      <c r="HN1868" s="9"/>
      <c r="HO1868" s="9"/>
      <c r="HP1868" s="9"/>
      <c r="HQ1868" s="9"/>
      <c r="HR1868" s="9"/>
      <c r="HS1868" s="9"/>
      <c r="HT1868" s="9"/>
      <c r="HU1868" s="9"/>
      <c r="HV1868" s="9"/>
      <c r="HW1868" s="9"/>
      <c r="HX1868" s="9"/>
      <c r="HY1868" s="9"/>
    </row>
    <row r="1869" spans="1:233" x14ac:dyDescent="0.2">
      <c r="A1869" s="12" t="s">
        <v>2403</v>
      </c>
      <c r="B1869" s="12"/>
      <c r="C1869" s="12" t="s">
        <v>2404</v>
      </c>
      <c r="D1869" s="10">
        <v>2100</v>
      </c>
      <c r="E1869" s="37"/>
      <c r="F1869" s="37" t="s">
        <v>6084</v>
      </c>
      <c r="G1869" s="9" t="s">
        <v>6406</v>
      </c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  <c r="DP1869" s="9"/>
      <c r="DQ1869" s="9"/>
      <c r="DR1869" s="9"/>
      <c r="DS1869" s="9"/>
      <c r="DT1869" s="9"/>
      <c r="DU1869" s="9"/>
      <c r="DV1869" s="9"/>
      <c r="DW1869" s="9"/>
      <c r="DX1869" s="9"/>
      <c r="DY1869" s="9"/>
      <c r="DZ1869" s="9"/>
      <c r="EA1869" s="9"/>
      <c r="EB1869" s="9"/>
      <c r="EC1869" s="9"/>
      <c r="ED1869" s="9"/>
      <c r="EE1869" s="9"/>
      <c r="EF1869" s="9"/>
      <c r="EG1869" s="9"/>
      <c r="EH1869" s="9"/>
      <c r="EI1869" s="9"/>
      <c r="EJ1869" s="9"/>
      <c r="EK1869" s="9"/>
      <c r="EL1869" s="9"/>
      <c r="EM1869" s="9"/>
      <c r="EN1869" s="9"/>
      <c r="EO1869" s="9"/>
      <c r="EP1869" s="9"/>
      <c r="EQ1869" s="9"/>
      <c r="ER1869" s="9"/>
      <c r="ES1869" s="9"/>
      <c r="ET1869" s="9"/>
      <c r="EU1869" s="9"/>
      <c r="EV1869" s="9"/>
      <c r="EW1869" s="9"/>
      <c r="EX1869" s="9"/>
      <c r="EY1869" s="9"/>
      <c r="EZ1869" s="9"/>
      <c r="FA1869" s="9"/>
      <c r="FB1869" s="9"/>
      <c r="FC1869" s="9"/>
      <c r="FD1869" s="9"/>
      <c r="FE1869" s="9"/>
      <c r="FF1869" s="9"/>
      <c r="FG1869" s="9"/>
      <c r="FH1869" s="9"/>
      <c r="FI1869" s="9"/>
      <c r="FJ1869" s="9"/>
      <c r="FK1869" s="9"/>
      <c r="FL1869" s="9"/>
      <c r="FM1869" s="9"/>
      <c r="FN1869" s="9"/>
      <c r="FO1869" s="9"/>
      <c r="FP1869" s="9"/>
      <c r="FQ1869" s="9"/>
      <c r="FR1869" s="9"/>
      <c r="FS1869" s="9"/>
      <c r="FT1869" s="9"/>
      <c r="FU1869" s="9"/>
      <c r="FV1869" s="9"/>
      <c r="FW1869" s="9"/>
      <c r="FX1869" s="9"/>
      <c r="FY1869" s="9"/>
      <c r="FZ1869" s="9"/>
      <c r="GA1869" s="9"/>
      <c r="GB1869" s="9"/>
      <c r="GC1869" s="9"/>
      <c r="GD1869" s="9"/>
      <c r="GE1869" s="9"/>
      <c r="GF1869" s="9"/>
      <c r="GG1869" s="9"/>
      <c r="GH1869" s="9"/>
      <c r="GI1869" s="9"/>
      <c r="GJ1869" s="9"/>
      <c r="GK1869" s="9"/>
      <c r="GL1869" s="9"/>
      <c r="GM1869" s="9"/>
      <c r="GN1869" s="9"/>
      <c r="GO1869" s="9"/>
      <c r="GP1869" s="9"/>
      <c r="GQ1869" s="9"/>
      <c r="GR1869" s="9"/>
      <c r="GS1869" s="9"/>
      <c r="GT1869" s="9"/>
      <c r="GU1869" s="9"/>
      <c r="GV1869" s="9"/>
      <c r="GW1869" s="9"/>
      <c r="GX1869" s="9"/>
      <c r="GY1869" s="9"/>
      <c r="GZ1869" s="9"/>
      <c r="HA1869" s="9"/>
      <c r="HB1869" s="9"/>
      <c r="HC1869" s="9"/>
      <c r="HD1869" s="9"/>
      <c r="HE1869" s="9"/>
      <c r="HF1869" s="9"/>
      <c r="HG1869" s="9"/>
      <c r="HH1869" s="9"/>
      <c r="HI1869" s="9"/>
      <c r="HJ1869" s="9"/>
      <c r="HK1869" s="9"/>
      <c r="HL1869" s="9"/>
      <c r="HM1869" s="9"/>
      <c r="HN1869" s="9"/>
      <c r="HO1869" s="9"/>
      <c r="HP1869" s="9"/>
      <c r="HQ1869" s="9"/>
      <c r="HR1869" s="9"/>
      <c r="HS1869" s="9"/>
      <c r="HT1869" s="9"/>
      <c r="HU1869" s="9"/>
      <c r="HV1869" s="9"/>
      <c r="HW1869" s="9"/>
      <c r="HX1869" s="9"/>
      <c r="HY1869" s="9"/>
    </row>
    <row r="1870" spans="1:233" x14ac:dyDescent="0.2">
      <c r="A1870" s="12" t="s">
        <v>2405</v>
      </c>
      <c r="B1870" s="12"/>
      <c r="C1870" s="12" t="s">
        <v>2406</v>
      </c>
      <c r="D1870" s="10">
        <v>2100</v>
      </c>
      <c r="E1870" s="37"/>
      <c r="F1870" s="37" t="s">
        <v>6084</v>
      </c>
      <c r="G1870" s="9" t="s">
        <v>6406</v>
      </c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  <c r="DP1870" s="9"/>
      <c r="DQ1870" s="9"/>
      <c r="DR1870" s="9"/>
      <c r="DS1870" s="9"/>
      <c r="DT1870" s="9"/>
      <c r="DU1870" s="9"/>
      <c r="DV1870" s="9"/>
      <c r="DW1870" s="9"/>
      <c r="DX1870" s="9"/>
      <c r="DY1870" s="9"/>
      <c r="DZ1870" s="9"/>
      <c r="EA1870" s="9"/>
      <c r="EB1870" s="9"/>
      <c r="EC1870" s="9"/>
      <c r="ED1870" s="9"/>
      <c r="EE1870" s="9"/>
      <c r="EF1870" s="9"/>
      <c r="EG1870" s="9"/>
      <c r="EH1870" s="9"/>
      <c r="EI1870" s="9"/>
      <c r="EJ1870" s="9"/>
      <c r="EK1870" s="9"/>
      <c r="EL1870" s="9"/>
      <c r="EM1870" s="9"/>
      <c r="EN1870" s="9"/>
      <c r="EO1870" s="9"/>
      <c r="EP1870" s="9"/>
      <c r="EQ1870" s="9"/>
      <c r="ER1870" s="9"/>
      <c r="ES1870" s="9"/>
      <c r="ET1870" s="9"/>
      <c r="EU1870" s="9"/>
      <c r="EV1870" s="9"/>
      <c r="EW1870" s="9"/>
      <c r="EX1870" s="9"/>
      <c r="EY1870" s="9"/>
      <c r="EZ1870" s="9"/>
      <c r="FA1870" s="9"/>
      <c r="FB1870" s="9"/>
      <c r="FC1870" s="9"/>
      <c r="FD1870" s="9"/>
      <c r="FE1870" s="9"/>
      <c r="FF1870" s="9"/>
      <c r="FG1870" s="9"/>
      <c r="FH1870" s="9"/>
      <c r="FI1870" s="9"/>
      <c r="FJ1870" s="9"/>
      <c r="FK1870" s="9"/>
      <c r="FL1870" s="9"/>
      <c r="FM1870" s="9"/>
      <c r="FN1870" s="9"/>
      <c r="FO1870" s="9"/>
      <c r="FP1870" s="9"/>
      <c r="FQ1870" s="9"/>
      <c r="FR1870" s="9"/>
      <c r="FS1870" s="9"/>
      <c r="FT1870" s="9"/>
      <c r="FU1870" s="9"/>
      <c r="FV1870" s="9"/>
      <c r="FW1870" s="9"/>
      <c r="FX1870" s="9"/>
      <c r="FY1870" s="9"/>
      <c r="FZ1870" s="9"/>
      <c r="GA1870" s="9"/>
      <c r="GB1870" s="9"/>
      <c r="GC1870" s="9"/>
      <c r="GD1870" s="9"/>
      <c r="GE1870" s="9"/>
      <c r="GF1870" s="9"/>
      <c r="GG1870" s="9"/>
      <c r="GH1870" s="9"/>
      <c r="GI1870" s="9"/>
      <c r="GJ1870" s="9"/>
      <c r="GK1870" s="9"/>
      <c r="GL1870" s="9"/>
      <c r="GM1870" s="9"/>
      <c r="GN1870" s="9"/>
      <c r="GO1870" s="9"/>
      <c r="GP1870" s="9"/>
      <c r="GQ1870" s="9"/>
      <c r="GR1870" s="9"/>
      <c r="GS1870" s="9"/>
      <c r="GT1870" s="9"/>
      <c r="GU1870" s="9"/>
      <c r="GV1870" s="9"/>
      <c r="GW1870" s="9"/>
      <c r="GX1870" s="9"/>
      <c r="GY1870" s="9"/>
      <c r="GZ1870" s="9"/>
      <c r="HA1870" s="9"/>
      <c r="HB1870" s="9"/>
      <c r="HC1870" s="9"/>
      <c r="HD1870" s="9"/>
      <c r="HE1870" s="9"/>
      <c r="HF1870" s="9"/>
      <c r="HG1870" s="9"/>
      <c r="HH1870" s="9"/>
      <c r="HI1870" s="9"/>
      <c r="HJ1870" s="9"/>
      <c r="HK1870" s="9"/>
      <c r="HL1870" s="9"/>
      <c r="HM1870" s="9"/>
      <c r="HN1870" s="9"/>
      <c r="HO1870" s="9"/>
      <c r="HP1870" s="9"/>
      <c r="HQ1870" s="9"/>
      <c r="HR1870" s="9"/>
      <c r="HS1870" s="9"/>
      <c r="HT1870" s="9"/>
      <c r="HU1870" s="9"/>
      <c r="HV1870" s="9"/>
      <c r="HW1870" s="9"/>
      <c r="HX1870" s="9"/>
      <c r="HY1870" s="9"/>
    </row>
    <row r="1871" spans="1:233" x14ac:dyDescent="0.2">
      <c r="A1871" s="12" t="s">
        <v>2407</v>
      </c>
      <c r="B1871" s="12"/>
      <c r="C1871" s="12" t="s">
        <v>2408</v>
      </c>
      <c r="D1871" s="13">
        <v>2100</v>
      </c>
      <c r="E1871" s="33"/>
      <c r="F1871" s="33" t="s">
        <v>6084</v>
      </c>
      <c r="G1871" s="9" t="s">
        <v>6406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  <c r="DP1871" s="9"/>
      <c r="DQ1871" s="9"/>
      <c r="DR1871" s="9"/>
      <c r="DS1871" s="9"/>
      <c r="DT1871" s="9"/>
      <c r="DU1871" s="9"/>
      <c r="DV1871" s="9"/>
      <c r="DW1871" s="9"/>
      <c r="DX1871" s="9"/>
      <c r="DY1871" s="9"/>
      <c r="DZ1871" s="9"/>
      <c r="EA1871" s="9"/>
      <c r="EB1871" s="9"/>
      <c r="EC1871" s="9"/>
      <c r="ED1871" s="9"/>
      <c r="EE1871" s="9"/>
      <c r="EF1871" s="9"/>
      <c r="EG1871" s="9"/>
      <c r="EH1871" s="9"/>
      <c r="EI1871" s="9"/>
      <c r="EJ1871" s="9"/>
      <c r="EK1871" s="9"/>
      <c r="EL1871" s="9"/>
      <c r="EM1871" s="9"/>
      <c r="EN1871" s="9"/>
      <c r="EO1871" s="9"/>
      <c r="EP1871" s="9"/>
      <c r="EQ1871" s="9"/>
      <c r="ER1871" s="9"/>
      <c r="ES1871" s="9"/>
      <c r="ET1871" s="9"/>
      <c r="EU1871" s="9"/>
      <c r="EV1871" s="9"/>
      <c r="EW1871" s="9"/>
      <c r="EX1871" s="9"/>
      <c r="EY1871" s="9"/>
      <c r="EZ1871" s="9"/>
      <c r="FA1871" s="9"/>
      <c r="FB1871" s="9"/>
      <c r="FC1871" s="9"/>
      <c r="FD1871" s="9"/>
      <c r="FE1871" s="9"/>
      <c r="FF1871" s="9"/>
      <c r="FG1871" s="9"/>
      <c r="FH1871" s="9"/>
      <c r="FI1871" s="9"/>
      <c r="FJ1871" s="9"/>
      <c r="FK1871" s="9"/>
      <c r="FL1871" s="9"/>
      <c r="FM1871" s="9"/>
      <c r="FN1871" s="9"/>
      <c r="FO1871" s="9"/>
      <c r="FP1871" s="9"/>
      <c r="FQ1871" s="9"/>
      <c r="FR1871" s="9"/>
      <c r="FS1871" s="9"/>
      <c r="FT1871" s="9"/>
      <c r="FU1871" s="9"/>
      <c r="FV1871" s="9"/>
      <c r="FW1871" s="9"/>
      <c r="FX1871" s="9"/>
      <c r="FY1871" s="9"/>
      <c r="FZ1871" s="9"/>
      <c r="GA1871" s="9"/>
      <c r="GB1871" s="9"/>
      <c r="GC1871" s="9"/>
      <c r="GD1871" s="9"/>
      <c r="GE1871" s="9"/>
      <c r="GF1871" s="9"/>
      <c r="GG1871" s="9"/>
      <c r="GH1871" s="9"/>
      <c r="GI1871" s="9"/>
      <c r="GJ1871" s="9"/>
      <c r="GK1871" s="9"/>
      <c r="GL1871" s="9"/>
      <c r="GM1871" s="9"/>
      <c r="GN1871" s="9"/>
      <c r="GO1871" s="9"/>
      <c r="GP1871" s="9"/>
      <c r="GQ1871" s="9"/>
      <c r="GR1871" s="9"/>
      <c r="GS1871" s="9"/>
      <c r="GT1871" s="9"/>
      <c r="GU1871" s="9"/>
      <c r="GV1871" s="9"/>
      <c r="GW1871" s="9"/>
      <c r="GX1871" s="9"/>
      <c r="GY1871" s="9"/>
      <c r="GZ1871" s="9"/>
      <c r="HA1871" s="9"/>
      <c r="HB1871" s="9"/>
      <c r="HC1871" s="9"/>
      <c r="HD1871" s="9"/>
      <c r="HE1871" s="9"/>
      <c r="HF1871" s="9"/>
      <c r="HG1871" s="9"/>
      <c r="HH1871" s="9"/>
      <c r="HI1871" s="9"/>
      <c r="HJ1871" s="9"/>
      <c r="HK1871" s="9"/>
      <c r="HL1871" s="9"/>
      <c r="HM1871" s="9"/>
      <c r="HN1871" s="9"/>
      <c r="HO1871" s="9"/>
      <c r="HP1871" s="9"/>
      <c r="HQ1871" s="9"/>
      <c r="HR1871" s="9"/>
      <c r="HS1871" s="9"/>
      <c r="HT1871" s="9"/>
      <c r="HU1871" s="9"/>
      <c r="HV1871" s="9"/>
      <c r="HW1871" s="9"/>
      <c r="HX1871" s="9"/>
      <c r="HY1871" s="9"/>
    </row>
    <row r="1872" spans="1:233" x14ac:dyDescent="0.2">
      <c r="A1872" s="12" t="s">
        <v>2409</v>
      </c>
      <c r="B1872" s="12"/>
      <c r="C1872" s="12" t="s">
        <v>2410</v>
      </c>
      <c r="D1872" s="13">
        <v>8240</v>
      </c>
      <c r="E1872" s="33"/>
      <c r="F1872" s="33" t="s">
        <v>6238</v>
      </c>
      <c r="G1872" s="9" t="s">
        <v>6465</v>
      </c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  <c r="DP1872" s="9"/>
      <c r="DQ1872" s="9"/>
      <c r="DR1872" s="9"/>
      <c r="DS1872" s="9"/>
      <c r="DT1872" s="9"/>
      <c r="DU1872" s="9"/>
      <c r="DV1872" s="9"/>
      <c r="DW1872" s="9"/>
      <c r="DX1872" s="9"/>
      <c r="DY1872" s="9"/>
      <c r="DZ1872" s="9"/>
      <c r="EA1872" s="9"/>
      <c r="EB1872" s="9"/>
      <c r="EC1872" s="9"/>
      <c r="ED1872" s="9"/>
      <c r="EE1872" s="9"/>
      <c r="EF1872" s="9"/>
      <c r="EG1872" s="9"/>
      <c r="EH1872" s="9"/>
      <c r="EI1872" s="9"/>
      <c r="EJ1872" s="9"/>
      <c r="EK1872" s="9"/>
      <c r="EL1872" s="9"/>
      <c r="EM1872" s="9"/>
      <c r="EN1872" s="9"/>
      <c r="EO1872" s="9"/>
      <c r="EP1872" s="9"/>
      <c r="EQ1872" s="9"/>
      <c r="ER1872" s="9"/>
      <c r="ES1872" s="9"/>
      <c r="ET1872" s="9"/>
      <c r="EU1872" s="9"/>
      <c r="EV1872" s="9"/>
      <c r="EW1872" s="9"/>
      <c r="EX1872" s="9"/>
      <c r="EY1872" s="9"/>
      <c r="EZ1872" s="9"/>
      <c r="FA1872" s="9"/>
      <c r="FB1872" s="9"/>
      <c r="FC1872" s="9"/>
      <c r="FD1872" s="9"/>
      <c r="FE1872" s="9"/>
      <c r="FF1872" s="9"/>
      <c r="FG1872" s="9"/>
      <c r="FH1872" s="9"/>
      <c r="FI1872" s="9"/>
      <c r="FJ1872" s="9"/>
      <c r="FK1872" s="9"/>
      <c r="FL1872" s="9"/>
      <c r="FM1872" s="9"/>
      <c r="FN1872" s="9"/>
      <c r="FO1872" s="9"/>
      <c r="FP1872" s="9"/>
      <c r="FQ1872" s="9"/>
      <c r="FR1872" s="9"/>
      <c r="FS1872" s="9"/>
      <c r="FT1872" s="9"/>
      <c r="FU1872" s="9"/>
      <c r="FV1872" s="9"/>
      <c r="FW1872" s="9"/>
      <c r="FX1872" s="9"/>
      <c r="FY1872" s="9"/>
      <c r="FZ1872" s="9"/>
      <c r="GA1872" s="9"/>
      <c r="GB1872" s="9"/>
      <c r="GC1872" s="9"/>
      <c r="GD1872" s="9"/>
      <c r="GE1872" s="9"/>
      <c r="GF1872" s="9"/>
      <c r="GG1872" s="9"/>
      <c r="GH1872" s="9"/>
      <c r="GI1872" s="9"/>
      <c r="GJ1872" s="9"/>
      <c r="GK1872" s="9"/>
      <c r="GL1872" s="9"/>
      <c r="GM1872" s="9"/>
      <c r="GN1872" s="9"/>
      <c r="GO1872" s="9"/>
      <c r="GP1872" s="9"/>
      <c r="GQ1872" s="9"/>
      <c r="GR1872" s="9"/>
      <c r="GS1872" s="9"/>
      <c r="GT1872" s="9"/>
      <c r="GU1872" s="9"/>
      <c r="GV1872" s="9"/>
      <c r="GW1872" s="9"/>
      <c r="GX1872" s="9"/>
      <c r="GY1872" s="9"/>
      <c r="GZ1872" s="9"/>
      <c r="HA1872" s="9"/>
      <c r="HB1872" s="9"/>
      <c r="HC1872" s="9"/>
      <c r="HD1872" s="9"/>
      <c r="HE1872" s="9"/>
      <c r="HF1872" s="9"/>
      <c r="HG1872" s="9"/>
      <c r="HH1872" s="9"/>
      <c r="HI1872" s="9"/>
      <c r="HJ1872" s="9"/>
      <c r="HK1872" s="9"/>
      <c r="HL1872" s="9"/>
      <c r="HM1872" s="9"/>
      <c r="HN1872" s="9"/>
      <c r="HO1872" s="9"/>
      <c r="HP1872" s="9"/>
      <c r="HQ1872" s="9"/>
      <c r="HR1872" s="9"/>
      <c r="HS1872" s="9"/>
      <c r="HT1872" s="9"/>
      <c r="HU1872" s="9"/>
      <c r="HV1872" s="9"/>
      <c r="HW1872" s="9"/>
      <c r="HX1872" s="9"/>
      <c r="HY1872" s="9"/>
    </row>
    <row r="1873" spans="1:256" x14ac:dyDescent="0.2">
      <c r="A1873" s="12" t="s">
        <v>2411</v>
      </c>
      <c r="B1873" s="12"/>
      <c r="C1873" s="12" t="s">
        <v>2412</v>
      </c>
      <c r="D1873" s="13">
        <v>8440</v>
      </c>
      <c r="E1873" s="33"/>
      <c r="F1873" s="33" t="s">
        <v>6238</v>
      </c>
      <c r="G1873" s="9" t="s">
        <v>6465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  <c r="DP1873" s="9"/>
      <c r="DQ1873" s="9"/>
      <c r="DR1873" s="9"/>
      <c r="DS1873" s="9"/>
      <c r="DT1873" s="9"/>
      <c r="DU1873" s="9"/>
      <c r="DV1873" s="9"/>
      <c r="DW1873" s="9"/>
      <c r="DX1873" s="9"/>
      <c r="DY1873" s="9"/>
      <c r="DZ1873" s="9"/>
      <c r="EA1873" s="9"/>
      <c r="EB1873" s="9"/>
      <c r="EC1873" s="9"/>
      <c r="ED1873" s="9"/>
      <c r="EE1873" s="9"/>
      <c r="EF1873" s="9"/>
      <c r="EG1873" s="9"/>
      <c r="EH1873" s="9"/>
      <c r="EI1873" s="9"/>
      <c r="EJ1873" s="9"/>
      <c r="EK1873" s="9"/>
      <c r="EL1873" s="9"/>
      <c r="EM1873" s="9"/>
      <c r="EN1873" s="9"/>
      <c r="EO1873" s="9"/>
      <c r="EP1873" s="9"/>
      <c r="EQ1873" s="9"/>
      <c r="ER1873" s="9"/>
      <c r="ES1873" s="9"/>
      <c r="ET1873" s="9"/>
      <c r="EU1873" s="9"/>
      <c r="EV1873" s="9"/>
      <c r="EW1873" s="9"/>
      <c r="EX1873" s="9"/>
      <c r="EY1873" s="9"/>
      <c r="EZ1873" s="9"/>
      <c r="FA1873" s="9"/>
      <c r="FB1873" s="9"/>
      <c r="FC1873" s="9"/>
      <c r="FD1873" s="9"/>
      <c r="FE1873" s="9"/>
      <c r="FF1873" s="9"/>
      <c r="FG1873" s="9"/>
      <c r="FH1873" s="9"/>
      <c r="FI1873" s="9"/>
      <c r="FJ1873" s="9"/>
      <c r="FK1873" s="9"/>
      <c r="FL1873" s="9"/>
      <c r="FM1873" s="9"/>
      <c r="FN1873" s="9"/>
      <c r="FO1873" s="9"/>
      <c r="FP1873" s="9"/>
      <c r="FQ1873" s="9"/>
      <c r="FR1873" s="9"/>
      <c r="FS1873" s="9"/>
      <c r="FT1873" s="9"/>
      <c r="FU1873" s="9"/>
      <c r="FV1873" s="9"/>
      <c r="FW1873" s="9"/>
      <c r="FX1873" s="9"/>
      <c r="FY1873" s="9"/>
      <c r="FZ1873" s="9"/>
      <c r="GA1873" s="9"/>
      <c r="GB1873" s="9"/>
      <c r="GC1873" s="9"/>
      <c r="GD1873" s="9"/>
      <c r="GE1873" s="9"/>
      <c r="GF1873" s="9"/>
      <c r="GG1873" s="9"/>
      <c r="GH1873" s="9"/>
      <c r="GI1873" s="9"/>
      <c r="GJ1873" s="9"/>
      <c r="GK1873" s="9"/>
      <c r="GL1873" s="9"/>
      <c r="GM1873" s="9"/>
      <c r="GN1873" s="9"/>
      <c r="GO1873" s="9"/>
      <c r="GP1873" s="9"/>
      <c r="GQ1873" s="9"/>
      <c r="GR1873" s="9"/>
      <c r="GS1873" s="9"/>
      <c r="GT1873" s="9"/>
      <c r="GU1873" s="9"/>
      <c r="GV1873" s="9"/>
      <c r="GW1873" s="9"/>
      <c r="GX1873" s="9"/>
      <c r="GY1873" s="9"/>
      <c r="GZ1873" s="9"/>
      <c r="HA1873" s="9"/>
      <c r="HB1873" s="9"/>
      <c r="HC1873" s="9"/>
      <c r="HD1873" s="9"/>
      <c r="HE1873" s="9"/>
      <c r="HF1873" s="9"/>
      <c r="HG1873" s="9"/>
      <c r="HH1873" s="9"/>
      <c r="HI1873" s="9"/>
      <c r="HJ1873" s="9"/>
      <c r="HK1873" s="9"/>
      <c r="HL1873" s="9"/>
      <c r="HM1873" s="9"/>
      <c r="HN1873" s="9"/>
      <c r="HO1873" s="9"/>
      <c r="HP1873" s="9"/>
      <c r="HQ1873" s="9"/>
      <c r="HR1873" s="9"/>
      <c r="HS1873" s="9"/>
      <c r="HT1873" s="9"/>
      <c r="HU1873" s="9"/>
      <c r="HV1873" s="9"/>
      <c r="HW1873" s="9"/>
      <c r="HX1873" s="9"/>
      <c r="HY1873" s="9"/>
    </row>
    <row r="1874" spans="1:256" x14ac:dyDescent="0.2">
      <c r="A1874" s="12" t="s">
        <v>2413</v>
      </c>
      <c r="B1874" s="12"/>
      <c r="C1874" s="12" t="s">
        <v>2414</v>
      </c>
      <c r="D1874" s="13">
        <v>5730</v>
      </c>
      <c r="E1874" s="33"/>
      <c r="F1874" s="33" t="s">
        <v>6227</v>
      </c>
      <c r="G1874" s="9" t="s">
        <v>6465</v>
      </c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  <c r="DP1874" s="9"/>
      <c r="DQ1874" s="9"/>
      <c r="DR1874" s="9"/>
      <c r="DS1874" s="9"/>
      <c r="DT1874" s="9"/>
      <c r="DU1874" s="9"/>
      <c r="DV1874" s="9"/>
      <c r="DW1874" s="9"/>
      <c r="DX1874" s="9"/>
      <c r="DY1874" s="9"/>
      <c r="DZ1874" s="9"/>
      <c r="EA1874" s="9"/>
      <c r="EB1874" s="9"/>
      <c r="EC1874" s="9"/>
      <c r="ED1874" s="9"/>
      <c r="EE1874" s="9"/>
      <c r="EF1874" s="9"/>
      <c r="EG1874" s="9"/>
      <c r="EH1874" s="9"/>
      <c r="EI1874" s="9"/>
      <c r="EJ1874" s="9"/>
      <c r="EK1874" s="9"/>
      <c r="EL1874" s="9"/>
      <c r="EM1874" s="9"/>
      <c r="EN1874" s="9"/>
      <c r="EO1874" s="9"/>
      <c r="EP1874" s="9"/>
      <c r="EQ1874" s="9"/>
      <c r="ER1874" s="9"/>
      <c r="ES1874" s="9"/>
      <c r="ET1874" s="9"/>
      <c r="EU1874" s="9"/>
      <c r="EV1874" s="9"/>
      <c r="EW1874" s="9"/>
      <c r="EX1874" s="9"/>
      <c r="EY1874" s="9"/>
      <c r="EZ1874" s="9"/>
      <c r="FA1874" s="9"/>
      <c r="FB1874" s="9"/>
      <c r="FC1874" s="9"/>
      <c r="FD1874" s="9"/>
      <c r="FE1874" s="9"/>
      <c r="FF1874" s="9"/>
      <c r="FG1874" s="9"/>
      <c r="FH1874" s="9"/>
      <c r="FI1874" s="9"/>
      <c r="FJ1874" s="9"/>
      <c r="FK1874" s="9"/>
      <c r="FL1874" s="9"/>
      <c r="FM1874" s="9"/>
      <c r="FN1874" s="9"/>
      <c r="FO1874" s="9"/>
      <c r="FP1874" s="9"/>
      <c r="FQ1874" s="9"/>
      <c r="FR1874" s="9"/>
      <c r="FS1874" s="9"/>
      <c r="FT1874" s="9"/>
      <c r="FU1874" s="9"/>
      <c r="FV1874" s="9"/>
      <c r="FW1874" s="9"/>
      <c r="FX1874" s="9"/>
      <c r="FY1874" s="9"/>
      <c r="FZ1874" s="9"/>
      <c r="GA1874" s="9"/>
      <c r="GB1874" s="9"/>
      <c r="GC1874" s="9"/>
      <c r="GD1874" s="9"/>
      <c r="GE1874" s="9"/>
      <c r="GF1874" s="9"/>
      <c r="GG1874" s="9"/>
      <c r="GH1874" s="9"/>
      <c r="GI1874" s="9"/>
      <c r="GJ1874" s="9"/>
      <c r="GK1874" s="9"/>
      <c r="GL1874" s="9"/>
      <c r="GM1874" s="9"/>
      <c r="GN1874" s="9"/>
      <c r="GO1874" s="9"/>
      <c r="GP1874" s="9"/>
      <c r="GQ1874" s="9"/>
      <c r="GR1874" s="9"/>
      <c r="GS1874" s="9"/>
      <c r="GT1874" s="9"/>
      <c r="GU1874" s="9"/>
      <c r="GV1874" s="9"/>
      <c r="GW1874" s="9"/>
      <c r="GX1874" s="9"/>
      <c r="GY1874" s="9"/>
      <c r="GZ1874" s="9"/>
      <c r="HA1874" s="9"/>
      <c r="HB1874" s="9"/>
      <c r="HC1874" s="9"/>
      <c r="HD1874" s="9"/>
      <c r="HE1874" s="9"/>
      <c r="HF1874" s="9"/>
      <c r="HG1874" s="9"/>
      <c r="HH1874" s="9"/>
      <c r="HI1874" s="9"/>
      <c r="HJ1874" s="9"/>
      <c r="HK1874" s="9"/>
      <c r="HL1874" s="9"/>
      <c r="HM1874" s="9"/>
      <c r="HN1874" s="9"/>
      <c r="HO1874" s="9"/>
      <c r="HP1874" s="9"/>
      <c r="HQ1874" s="9"/>
      <c r="HR1874" s="9"/>
      <c r="HS1874" s="9"/>
      <c r="HT1874" s="9"/>
      <c r="HU1874" s="9"/>
      <c r="HV1874" s="9"/>
      <c r="HW1874" s="9"/>
      <c r="HX1874" s="9"/>
      <c r="HY1874" s="9"/>
    </row>
    <row r="1875" spans="1:256" x14ac:dyDescent="0.2">
      <c r="A1875" s="12" t="s">
        <v>2415</v>
      </c>
      <c r="B1875" s="12"/>
      <c r="C1875" s="12" t="s">
        <v>2416</v>
      </c>
      <c r="D1875" s="13">
        <v>1950</v>
      </c>
      <c r="E1875" s="33"/>
      <c r="F1875" s="33" t="s">
        <v>6179</v>
      </c>
      <c r="G1875" s="9" t="s">
        <v>6355</v>
      </c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  <c r="DP1875" s="9"/>
      <c r="DQ1875" s="9"/>
      <c r="DR1875" s="9"/>
      <c r="DS1875" s="9"/>
      <c r="DT1875" s="9"/>
      <c r="DU1875" s="9"/>
      <c r="DV1875" s="9"/>
      <c r="DW1875" s="9"/>
      <c r="DX1875" s="9"/>
      <c r="DY1875" s="9"/>
      <c r="DZ1875" s="9"/>
      <c r="EA1875" s="9"/>
      <c r="EB1875" s="9"/>
      <c r="EC1875" s="9"/>
      <c r="ED1875" s="9"/>
      <c r="EE1875" s="9"/>
      <c r="EF1875" s="9"/>
      <c r="EG1875" s="9"/>
      <c r="EH1875" s="9"/>
      <c r="EI1875" s="9"/>
      <c r="EJ1875" s="9"/>
      <c r="EK1875" s="9"/>
      <c r="EL1875" s="9"/>
      <c r="EM1875" s="9"/>
      <c r="EN1875" s="9"/>
      <c r="EO1875" s="9"/>
      <c r="EP1875" s="9"/>
      <c r="EQ1875" s="9"/>
      <c r="ER1875" s="9"/>
      <c r="ES1875" s="9"/>
      <c r="ET1875" s="9"/>
      <c r="EU1875" s="9"/>
      <c r="EV1875" s="9"/>
      <c r="EW1875" s="9"/>
      <c r="EX1875" s="9"/>
      <c r="EY1875" s="9"/>
      <c r="EZ1875" s="9"/>
      <c r="FA1875" s="9"/>
      <c r="FB1875" s="9"/>
      <c r="FC1875" s="9"/>
      <c r="FD1875" s="9"/>
      <c r="FE1875" s="9"/>
      <c r="FF1875" s="9"/>
      <c r="FG1875" s="9"/>
      <c r="FH1875" s="9"/>
      <c r="FI1875" s="9"/>
      <c r="FJ1875" s="9"/>
      <c r="FK1875" s="9"/>
      <c r="FL1875" s="9"/>
      <c r="FM1875" s="9"/>
      <c r="FN1875" s="9"/>
      <c r="FO1875" s="9"/>
      <c r="FP1875" s="9"/>
      <c r="FQ1875" s="9"/>
      <c r="FR1875" s="9"/>
      <c r="FS1875" s="9"/>
      <c r="FT1875" s="9"/>
      <c r="FU1875" s="9"/>
      <c r="FV1875" s="9"/>
      <c r="FW1875" s="9"/>
      <c r="FX1875" s="9"/>
      <c r="FY1875" s="9"/>
      <c r="FZ1875" s="9"/>
      <c r="GA1875" s="9"/>
      <c r="GB1875" s="9"/>
      <c r="GC1875" s="9"/>
      <c r="GD1875" s="9"/>
      <c r="GE1875" s="9"/>
      <c r="GF1875" s="9"/>
      <c r="GG1875" s="9"/>
      <c r="GH1875" s="9"/>
      <c r="GI1875" s="9"/>
      <c r="GJ1875" s="9"/>
      <c r="GK1875" s="9"/>
      <c r="GL1875" s="9"/>
      <c r="GM1875" s="9"/>
      <c r="GN1875" s="9"/>
      <c r="GO1875" s="9"/>
      <c r="GP1875" s="9"/>
      <c r="GQ1875" s="9"/>
      <c r="GR1875" s="9"/>
      <c r="GS1875" s="9"/>
      <c r="GT1875" s="9"/>
      <c r="GU1875" s="9"/>
      <c r="GV1875" s="9"/>
      <c r="GW1875" s="9"/>
      <c r="GX1875" s="9"/>
      <c r="GY1875" s="9"/>
      <c r="GZ1875" s="9"/>
      <c r="HA1875" s="9"/>
      <c r="HB1875" s="9"/>
      <c r="HC1875" s="9"/>
      <c r="HD1875" s="9"/>
      <c r="HE1875" s="9"/>
      <c r="HF1875" s="9"/>
      <c r="HG1875" s="9"/>
      <c r="HH1875" s="9"/>
      <c r="HI1875" s="9"/>
      <c r="HJ1875" s="9"/>
      <c r="HK1875" s="9"/>
      <c r="HL1875" s="9"/>
      <c r="HM1875" s="9"/>
      <c r="HN1875" s="9"/>
      <c r="HO1875" s="9"/>
      <c r="HP1875" s="9"/>
      <c r="HQ1875" s="9"/>
      <c r="HR1875" s="9"/>
      <c r="HS1875" s="9"/>
      <c r="HT1875" s="9"/>
      <c r="HU1875" s="9"/>
      <c r="HV1875" s="9"/>
      <c r="HW1875" s="9"/>
      <c r="HX1875" s="9"/>
      <c r="HY1875" s="9"/>
    </row>
    <row r="1876" spans="1:256" x14ac:dyDescent="0.2">
      <c r="A1876" s="12" t="s">
        <v>2417</v>
      </c>
      <c r="B1876" s="12"/>
      <c r="C1876" s="12" t="s">
        <v>2418</v>
      </c>
      <c r="D1876" s="13">
        <v>2300</v>
      </c>
      <c r="E1876" s="33"/>
      <c r="F1876" s="33" t="s">
        <v>6179</v>
      </c>
      <c r="G1876" s="9" t="s">
        <v>6355</v>
      </c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  <c r="DP1876" s="9"/>
      <c r="DQ1876" s="9"/>
      <c r="DR1876" s="9"/>
      <c r="DS1876" s="9"/>
      <c r="DT1876" s="9"/>
      <c r="DU1876" s="9"/>
      <c r="DV1876" s="9"/>
      <c r="DW1876" s="9"/>
      <c r="DX1876" s="9"/>
      <c r="DY1876" s="9"/>
      <c r="DZ1876" s="9"/>
      <c r="EA1876" s="9"/>
      <c r="EB1876" s="9"/>
      <c r="EC1876" s="9"/>
      <c r="ED1876" s="9"/>
      <c r="EE1876" s="9"/>
      <c r="EF1876" s="9"/>
      <c r="EG1876" s="9"/>
      <c r="EH1876" s="9"/>
      <c r="EI1876" s="9"/>
      <c r="EJ1876" s="9"/>
      <c r="EK1876" s="9"/>
      <c r="EL1876" s="9"/>
      <c r="EM1876" s="9"/>
      <c r="EN1876" s="9"/>
      <c r="EO1876" s="9"/>
      <c r="EP1876" s="9"/>
      <c r="EQ1876" s="9"/>
      <c r="ER1876" s="9"/>
      <c r="ES1876" s="9"/>
      <c r="ET1876" s="9"/>
      <c r="EU1876" s="9"/>
      <c r="EV1876" s="9"/>
      <c r="EW1876" s="9"/>
      <c r="EX1876" s="9"/>
      <c r="EY1876" s="9"/>
      <c r="EZ1876" s="9"/>
      <c r="FA1876" s="9"/>
      <c r="FB1876" s="9"/>
      <c r="FC1876" s="9"/>
      <c r="FD1876" s="9"/>
      <c r="FE1876" s="9"/>
      <c r="FF1876" s="9"/>
      <c r="FG1876" s="9"/>
      <c r="FH1876" s="9"/>
      <c r="FI1876" s="9"/>
      <c r="FJ1876" s="9"/>
      <c r="FK1876" s="9"/>
      <c r="FL1876" s="9"/>
      <c r="FM1876" s="9"/>
      <c r="FN1876" s="9"/>
      <c r="FO1876" s="9"/>
      <c r="FP1876" s="9"/>
      <c r="FQ1876" s="9"/>
      <c r="FR1876" s="9"/>
      <c r="FS1876" s="9"/>
      <c r="FT1876" s="9"/>
      <c r="FU1876" s="9"/>
      <c r="FV1876" s="9"/>
      <c r="FW1876" s="9"/>
      <c r="FX1876" s="9"/>
      <c r="FY1876" s="9"/>
      <c r="FZ1876" s="9"/>
      <c r="GA1876" s="9"/>
      <c r="GB1876" s="9"/>
      <c r="GC1876" s="9"/>
      <c r="GD1876" s="9"/>
      <c r="GE1876" s="9"/>
      <c r="GF1876" s="9"/>
      <c r="GG1876" s="9"/>
      <c r="GH1876" s="9"/>
      <c r="GI1876" s="9"/>
      <c r="GJ1876" s="9"/>
      <c r="GK1876" s="9"/>
      <c r="GL1876" s="9"/>
      <c r="GM1876" s="9"/>
      <c r="GN1876" s="9"/>
      <c r="GO1876" s="9"/>
      <c r="GP1876" s="9"/>
      <c r="GQ1876" s="9"/>
      <c r="GR1876" s="9"/>
      <c r="GS1876" s="9"/>
      <c r="GT1876" s="9"/>
      <c r="GU1876" s="9"/>
      <c r="GV1876" s="9"/>
      <c r="GW1876" s="9"/>
      <c r="GX1876" s="9"/>
      <c r="GY1876" s="9"/>
      <c r="GZ1876" s="9"/>
      <c r="HA1876" s="9"/>
      <c r="HB1876" s="9"/>
      <c r="HC1876" s="9"/>
      <c r="HD1876" s="9"/>
      <c r="HE1876" s="9"/>
      <c r="HF1876" s="9"/>
      <c r="HG1876" s="9"/>
      <c r="HH1876" s="9"/>
      <c r="HI1876" s="9"/>
      <c r="HJ1876" s="9"/>
      <c r="HK1876" s="9"/>
      <c r="HL1876" s="9"/>
      <c r="HM1876" s="9"/>
      <c r="HN1876" s="9"/>
      <c r="HO1876" s="9"/>
      <c r="HP1876" s="9"/>
      <c r="HQ1876" s="9"/>
      <c r="HR1876" s="9"/>
      <c r="HS1876" s="9"/>
      <c r="HT1876" s="9"/>
      <c r="HU1876" s="9"/>
      <c r="HV1876" s="9"/>
      <c r="HW1876" s="9"/>
      <c r="HX1876" s="9"/>
      <c r="HY1876" s="9"/>
    </row>
    <row r="1877" spans="1:256" x14ac:dyDescent="0.2">
      <c r="A1877" s="12" t="s">
        <v>2419</v>
      </c>
      <c r="B1877" s="12"/>
      <c r="C1877" s="12" t="s">
        <v>2420</v>
      </c>
      <c r="D1877" s="13">
        <v>2400</v>
      </c>
      <c r="E1877" s="33"/>
      <c r="F1877" s="33" t="s">
        <v>6179</v>
      </c>
      <c r="G1877" s="9" t="s">
        <v>6355</v>
      </c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  <c r="DP1877" s="9"/>
      <c r="DQ1877" s="9"/>
      <c r="DR1877" s="9"/>
      <c r="DS1877" s="9"/>
      <c r="DT1877" s="9"/>
      <c r="DU1877" s="9"/>
      <c r="DV1877" s="9"/>
      <c r="DW1877" s="9"/>
      <c r="DX1877" s="9"/>
      <c r="DY1877" s="9"/>
      <c r="DZ1877" s="9"/>
      <c r="EA1877" s="9"/>
      <c r="EB1877" s="9"/>
      <c r="EC1877" s="9"/>
      <c r="ED1877" s="9"/>
      <c r="EE1877" s="9"/>
      <c r="EF1877" s="9"/>
      <c r="EG1877" s="9"/>
      <c r="EH1877" s="9"/>
      <c r="EI1877" s="9"/>
      <c r="EJ1877" s="9"/>
      <c r="EK1877" s="9"/>
      <c r="EL1877" s="9"/>
      <c r="EM1877" s="9"/>
      <c r="EN1877" s="9"/>
      <c r="EO1877" s="9"/>
      <c r="EP1877" s="9"/>
      <c r="EQ1877" s="9"/>
      <c r="ER1877" s="9"/>
      <c r="ES1877" s="9"/>
      <c r="ET1877" s="9"/>
      <c r="EU1877" s="9"/>
      <c r="EV1877" s="9"/>
      <c r="EW1877" s="9"/>
      <c r="EX1877" s="9"/>
      <c r="EY1877" s="9"/>
      <c r="EZ1877" s="9"/>
      <c r="FA1877" s="9"/>
      <c r="FB1877" s="9"/>
      <c r="FC1877" s="9"/>
      <c r="FD1877" s="9"/>
      <c r="FE1877" s="9"/>
      <c r="FF1877" s="9"/>
      <c r="FG1877" s="9"/>
      <c r="FH1877" s="9"/>
      <c r="FI1877" s="9"/>
      <c r="FJ1877" s="9"/>
      <c r="FK1877" s="9"/>
      <c r="FL1877" s="9"/>
      <c r="FM1877" s="9"/>
      <c r="FN1877" s="9"/>
      <c r="FO1877" s="9"/>
      <c r="FP1877" s="9"/>
      <c r="FQ1877" s="9"/>
      <c r="FR1877" s="9"/>
      <c r="FS1877" s="9"/>
      <c r="FT1877" s="9"/>
      <c r="FU1877" s="9"/>
      <c r="FV1877" s="9"/>
      <c r="FW1877" s="9"/>
      <c r="FX1877" s="9"/>
      <c r="FY1877" s="9"/>
      <c r="FZ1877" s="9"/>
      <c r="GA1877" s="9"/>
      <c r="GB1877" s="9"/>
      <c r="GC1877" s="9"/>
      <c r="GD1877" s="9"/>
      <c r="GE1877" s="9"/>
      <c r="GF1877" s="9"/>
      <c r="GG1877" s="9"/>
      <c r="GH1877" s="9"/>
      <c r="GI1877" s="9"/>
      <c r="GJ1877" s="9"/>
      <c r="GK1877" s="9"/>
      <c r="GL1877" s="9"/>
      <c r="GM1877" s="9"/>
      <c r="GN1877" s="9"/>
      <c r="GO1877" s="9"/>
      <c r="GP1877" s="9"/>
      <c r="GQ1877" s="9"/>
      <c r="GR1877" s="9"/>
      <c r="GS1877" s="9"/>
      <c r="GT1877" s="9"/>
      <c r="GU1877" s="9"/>
      <c r="GV1877" s="9"/>
      <c r="GW1877" s="9"/>
      <c r="GX1877" s="9"/>
      <c r="GY1877" s="9"/>
      <c r="GZ1877" s="9"/>
      <c r="HA1877" s="9"/>
      <c r="HB1877" s="9"/>
      <c r="HC1877" s="9"/>
      <c r="HD1877" s="9"/>
      <c r="HE1877" s="9"/>
      <c r="HF1877" s="9"/>
      <c r="HG1877" s="9"/>
      <c r="HH1877" s="9"/>
      <c r="HI1877" s="9"/>
      <c r="HJ1877" s="9"/>
      <c r="HK1877" s="9"/>
      <c r="HL1877" s="9"/>
      <c r="HM1877" s="9"/>
      <c r="HN1877" s="9"/>
      <c r="HO1877" s="9"/>
      <c r="HP1877" s="9"/>
      <c r="HQ1877" s="9"/>
      <c r="HR1877" s="9"/>
      <c r="HS1877" s="9"/>
      <c r="HT1877" s="9"/>
      <c r="HU1877" s="9"/>
      <c r="HV1877" s="9"/>
      <c r="HW1877" s="9"/>
      <c r="HX1877" s="9"/>
      <c r="HY1877" s="9"/>
    </row>
    <row r="1878" spans="1:256" x14ac:dyDescent="0.2">
      <c r="A1878" s="12" t="s">
        <v>2421</v>
      </c>
      <c r="B1878" s="12"/>
      <c r="C1878" s="12" t="s">
        <v>2422</v>
      </c>
      <c r="D1878" s="13">
        <v>2800</v>
      </c>
      <c r="E1878" s="33"/>
      <c r="F1878" s="33" t="s">
        <v>6179</v>
      </c>
      <c r="G1878" s="9" t="s">
        <v>6355</v>
      </c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  <c r="DP1878" s="9"/>
      <c r="DQ1878" s="9"/>
      <c r="DR1878" s="9"/>
      <c r="DS1878" s="9"/>
      <c r="DT1878" s="9"/>
      <c r="DU1878" s="9"/>
      <c r="DV1878" s="9"/>
      <c r="DW1878" s="9"/>
      <c r="DX1878" s="9"/>
      <c r="DY1878" s="9"/>
      <c r="DZ1878" s="9"/>
      <c r="EA1878" s="9"/>
      <c r="EB1878" s="9"/>
      <c r="EC1878" s="9"/>
      <c r="ED1878" s="9"/>
      <c r="EE1878" s="9"/>
      <c r="EF1878" s="9"/>
      <c r="EG1878" s="9"/>
      <c r="EH1878" s="9"/>
      <c r="EI1878" s="9"/>
      <c r="EJ1878" s="9"/>
      <c r="EK1878" s="9"/>
      <c r="EL1878" s="9"/>
      <c r="EM1878" s="9"/>
      <c r="EN1878" s="9"/>
      <c r="EO1878" s="9"/>
      <c r="EP1878" s="9"/>
      <c r="EQ1878" s="9"/>
      <c r="ER1878" s="9"/>
      <c r="ES1878" s="9"/>
      <c r="ET1878" s="9"/>
      <c r="EU1878" s="9"/>
      <c r="EV1878" s="9"/>
      <c r="EW1878" s="9"/>
      <c r="EX1878" s="9"/>
      <c r="EY1878" s="9"/>
      <c r="EZ1878" s="9"/>
      <c r="FA1878" s="9"/>
      <c r="FB1878" s="9"/>
      <c r="FC1878" s="9"/>
      <c r="FD1878" s="9"/>
      <c r="FE1878" s="9"/>
      <c r="FF1878" s="9"/>
      <c r="FG1878" s="9"/>
      <c r="FH1878" s="9"/>
      <c r="FI1878" s="9"/>
      <c r="FJ1878" s="9"/>
      <c r="FK1878" s="9"/>
      <c r="FL1878" s="9"/>
      <c r="FM1878" s="9"/>
      <c r="FN1878" s="9"/>
      <c r="FO1878" s="9"/>
      <c r="FP1878" s="9"/>
      <c r="FQ1878" s="9"/>
      <c r="FR1878" s="9"/>
      <c r="FS1878" s="9"/>
      <c r="FT1878" s="9"/>
      <c r="FU1878" s="9"/>
      <c r="FV1878" s="9"/>
      <c r="FW1878" s="9"/>
      <c r="FX1878" s="9"/>
      <c r="FY1878" s="9"/>
      <c r="FZ1878" s="9"/>
      <c r="GA1878" s="9"/>
      <c r="GB1878" s="9"/>
      <c r="GC1878" s="9"/>
      <c r="GD1878" s="9"/>
      <c r="GE1878" s="9"/>
      <c r="GF1878" s="9"/>
      <c r="GG1878" s="9"/>
      <c r="GH1878" s="9"/>
      <c r="GI1878" s="9"/>
      <c r="GJ1878" s="9"/>
      <c r="GK1878" s="9"/>
      <c r="GL1878" s="9"/>
      <c r="GM1878" s="9"/>
      <c r="GN1878" s="9"/>
      <c r="GO1878" s="9"/>
      <c r="GP1878" s="9"/>
      <c r="GQ1878" s="9"/>
      <c r="GR1878" s="9"/>
      <c r="GS1878" s="9"/>
      <c r="GT1878" s="9"/>
      <c r="GU1878" s="9"/>
      <c r="GV1878" s="9"/>
      <c r="GW1878" s="9"/>
      <c r="GX1878" s="9"/>
      <c r="GY1878" s="9"/>
      <c r="GZ1878" s="9"/>
      <c r="HA1878" s="9"/>
      <c r="HB1878" s="9"/>
      <c r="HC1878" s="9"/>
      <c r="HD1878" s="9"/>
      <c r="HE1878" s="9"/>
      <c r="HF1878" s="9"/>
      <c r="HG1878" s="9"/>
      <c r="HH1878" s="9"/>
      <c r="HI1878" s="9"/>
      <c r="HJ1878" s="9"/>
      <c r="HK1878" s="9"/>
      <c r="HL1878" s="9"/>
      <c r="HM1878" s="9"/>
      <c r="HN1878" s="9"/>
      <c r="HO1878" s="9"/>
      <c r="HP1878" s="9"/>
      <c r="HQ1878" s="9"/>
      <c r="HR1878" s="9"/>
      <c r="HS1878" s="9"/>
      <c r="HT1878" s="9"/>
      <c r="HU1878" s="9"/>
      <c r="HV1878" s="9"/>
      <c r="HW1878" s="9"/>
      <c r="HX1878" s="9"/>
      <c r="HY1878" s="9"/>
    </row>
    <row r="1879" spans="1:256" x14ac:dyDescent="0.2">
      <c r="A1879" s="12" t="s">
        <v>2423</v>
      </c>
      <c r="B1879" s="12"/>
      <c r="C1879" s="12" t="s">
        <v>2424</v>
      </c>
      <c r="D1879" s="13">
        <v>3150</v>
      </c>
      <c r="E1879" s="33"/>
      <c r="F1879" s="33" t="s">
        <v>6175</v>
      </c>
      <c r="G1879" s="9" t="s">
        <v>6355</v>
      </c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  <c r="DP1879" s="9"/>
      <c r="DQ1879" s="9"/>
      <c r="DR1879" s="9"/>
      <c r="DS1879" s="9"/>
      <c r="DT1879" s="9"/>
      <c r="DU1879" s="9"/>
      <c r="DV1879" s="9"/>
      <c r="DW1879" s="9"/>
      <c r="DX1879" s="9"/>
      <c r="DY1879" s="9"/>
      <c r="DZ1879" s="9"/>
      <c r="EA1879" s="9"/>
      <c r="EB1879" s="9"/>
      <c r="EC1879" s="9"/>
      <c r="ED1879" s="9"/>
      <c r="EE1879" s="9"/>
      <c r="EF1879" s="9"/>
      <c r="EG1879" s="9"/>
      <c r="EH1879" s="9"/>
      <c r="EI1879" s="9"/>
      <c r="EJ1879" s="9"/>
      <c r="EK1879" s="9"/>
      <c r="EL1879" s="9"/>
      <c r="EM1879" s="9"/>
      <c r="EN1879" s="9"/>
      <c r="EO1879" s="9"/>
      <c r="EP1879" s="9"/>
      <c r="EQ1879" s="9"/>
      <c r="ER1879" s="9"/>
      <c r="ES1879" s="9"/>
      <c r="ET1879" s="9"/>
      <c r="EU1879" s="9"/>
      <c r="EV1879" s="9"/>
      <c r="EW1879" s="9"/>
      <c r="EX1879" s="9"/>
      <c r="EY1879" s="9"/>
      <c r="EZ1879" s="9"/>
      <c r="FA1879" s="9"/>
      <c r="FB1879" s="9"/>
      <c r="FC1879" s="9"/>
      <c r="FD1879" s="9"/>
      <c r="FE1879" s="9"/>
      <c r="FF1879" s="9"/>
      <c r="FG1879" s="9"/>
      <c r="FH1879" s="9"/>
      <c r="FI1879" s="9"/>
      <c r="FJ1879" s="9"/>
      <c r="FK1879" s="9"/>
      <c r="FL1879" s="9"/>
      <c r="FM1879" s="9"/>
      <c r="FN1879" s="9"/>
      <c r="FO1879" s="9"/>
      <c r="FP1879" s="9"/>
      <c r="FQ1879" s="9"/>
      <c r="FR1879" s="9"/>
      <c r="FS1879" s="9"/>
      <c r="FT1879" s="9"/>
      <c r="FU1879" s="9"/>
      <c r="FV1879" s="9"/>
      <c r="FW1879" s="9"/>
      <c r="FX1879" s="9"/>
      <c r="FY1879" s="9"/>
      <c r="FZ1879" s="9"/>
      <c r="GA1879" s="9"/>
      <c r="GB1879" s="9"/>
      <c r="GC1879" s="9"/>
      <c r="GD1879" s="9"/>
      <c r="GE1879" s="9"/>
      <c r="GF1879" s="9"/>
      <c r="GG1879" s="9"/>
      <c r="GH1879" s="9"/>
      <c r="GI1879" s="9"/>
      <c r="GJ1879" s="9"/>
      <c r="GK1879" s="9"/>
      <c r="GL1879" s="9"/>
      <c r="GM1879" s="9"/>
      <c r="GN1879" s="9"/>
      <c r="GO1879" s="9"/>
      <c r="GP1879" s="9"/>
      <c r="GQ1879" s="9"/>
      <c r="GR1879" s="9"/>
      <c r="GS1879" s="9"/>
      <c r="GT1879" s="9"/>
      <c r="GU1879" s="9"/>
      <c r="GV1879" s="9"/>
      <c r="GW1879" s="9"/>
      <c r="GX1879" s="9"/>
      <c r="GY1879" s="9"/>
      <c r="GZ1879" s="9"/>
      <c r="HA1879" s="9"/>
      <c r="HB1879" s="9"/>
      <c r="HC1879" s="9"/>
      <c r="HD1879" s="9"/>
      <c r="HE1879" s="9"/>
      <c r="HF1879" s="9"/>
      <c r="HG1879" s="9"/>
      <c r="HH1879" s="9"/>
      <c r="HI1879" s="9"/>
      <c r="HJ1879" s="9"/>
      <c r="HK1879" s="9"/>
      <c r="HL1879" s="9"/>
      <c r="HM1879" s="9"/>
      <c r="HN1879" s="9"/>
      <c r="HO1879" s="9"/>
      <c r="HP1879" s="9"/>
      <c r="HQ1879" s="9"/>
      <c r="HR1879" s="9"/>
      <c r="HS1879" s="9"/>
      <c r="HT1879" s="9"/>
      <c r="HU1879" s="9"/>
      <c r="HV1879" s="9"/>
      <c r="HW1879" s="9"/>
      <c r="HX1879" s="9"/>
      <c r="HY1879" s="9"/>
    </row>
    <row r="1880" spans="1:256" x14ac:dyDescent="0.2">
      <c r="A1880" s="12" t="s">
        <v>2425</v>
      </c>
      <c r="B1880" s="12"/>
      <c r="C1880" s="12" t="s">
        <v>2426</v>
      </c>
      <c r="D1880" s="13">
        <v>3200</v>
      </c>
      <c r="E1880" s="33"/>
      <c r="F1880" s="33" t="s">
        <v>6175</v>
      </c>
      <c r="G1880" s="9" t="s">
        <v>6355</v>
      </c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  <c r="DP1880" s="9"/>
      <c r="DQ1880" s="9"/>
      <c r="DR1880" s="9"/>
      <c r="DS1880" s="9"/>
      <c r="DT1880" s="9"/>
      <c r="DU1880" s="9"/>
      <c r="DV1880" s="9"/>
      <c r="DW1880" s="9"/>
      <c r="DX1880" s="9"/>
      <c r="DY1880" s="9"/>
      <c r="DZ1880" s="9"/>
      <c r="EA1880" s="9"/>
      <c r="EB1880" s="9"/>
      <c r="EC1880" s="9"/>
      <c r="ED1880" s="9"/>
      <c r="EE1880" s="9"/>
      <c r="EF1880" s="9"/>
      <c r="EG1880" s="9"/>
      <c r="EH1880" s="9"/>
      <c r="EI1880" s="9"/>
      <c r="EJ1880" s="9"/>
      <c r="EK1880" s="9"/>
      <c r="EL1880" s="9"/>
      <c r="EM1880" s="9"/>
      <c r="EN1880" s="9"/>
      <c r="EO1880" s="9"/>
      <c r="EP1880" s="9"/>
      <c r="EQ1880" s="9"/>
      <c r="ER1880" s="9"/>
      <c r="ES1880" s="9"/>
      <c r="ET1880" s="9"/>
      <c r="EU1880" s="9"/>
      <c r="EV1880" s="9"/>
      <c r="EW1880" s="9"/>
      <c r="EX1880" s="9"/>
      <c r="EY1880" s="9"/>
      <c r="EZ1880" s="9"/>
      <c r="FA1880" s="9"/>
      <c r="FB1880" s="9"/>
      <c r="FC1880" s="9"/>
      <c r="FD1880" s="9"/>
      <c r="FE1880" s="9"/>
      <c r="FF1880" s="9"/>
      <c r="FG1880" s="9"/>
      <c r="FH1880" s="9"/>
      <c r="FI1880" s="9"/>
      <c r="FJ1880" s="9"/>
      <c r="FK1880" s="9"/>
      <c r="FL1880" s="9"/>
      <c r="FM1880" s="9"/>
      <c r="FN1880" s="9"/>
      <c r="FO1880" s="9"/>
      <c r="FP1880" s="9"/>
      <c r="FQ1880" s="9"/>
      <c r="FR1880" s="9"/>
      <c r="FS1880" s="9"/>
      <c r="FT1880" s="9"/>
      <c r="FU1880" s="9"/>
      <c r="FV1880" s="9"/>
      <c r="FW1880" s="9"/>
      <c r="FX1880" s="9"/>
      <c r="FY1880" s="9"/>
      <c r="FZ1880" s="9"/>
      <c r="GA1880" s="9"/>
      <c r="GB1880" s="9"/>
      <c r="GC1880" s="9"/>
      <c r="GD1880" s="9"/>
      <c r="GE1880" s="9"/>
      <c r="GF1880" s="9"/>
      <c r="GG1880" s="9"/>
      <c r="GH1880" s="9"/>
      <c r="GI1880" s="9"/>
      <c r="GJ1880" s="9"/>
      <c r="GK1880" s="9"/>
      <c r="GL1880" s="9"/>
      <c r="GM1880" s="9"/>
      <c r="GN1880" s="9"/>
      <c r="GO1880" s="9"/>
      <c r="GP1880" s="9"/>
      <c r="GQ1880" s="9"/>
      <c r="GR1880" s="9"/>
      <c r="GS1880" s="9"/>
      <c r="GT1880" s="9"/>
      <c r="GU1880" s="9"/>
      <c r="GV1880" s="9"/>
      <c r="GW1880" s="9"/>
      <c r="GX1880" s="9"/>
      <c r="GY1880" s="9"/>
      <c r="GZ1880" s="9"/>
      <c r="HA1880" s="9"/>
      <c r="HB1880" s="9"/>
      <c r="HC1880" s="9"/>
      <c r="HD1880" s="9"/>
      <c r="HE1880" s="9"/>
      <c r="HF1880" s="9"/>
      <c r="HG1880" s="9"/>
      <c r="HH1880" s="9"/>
      <c r="HI1880" s="9"/>
      <c r="HJ1880" s="9"/>
      <c r="HK1880" s="9"/>
      <c r="HL1880" s="9"/>
      <c r="HM1880" s="9"/>
      <c r="HN1880" s="9"/>
      <c r="HO1880" s="9"/>
      <c r="HP1880" s="9"/>
      <c r="HQ1880" s="9"/>
      <c r="HR1880" s="9"/>
      <c r="HS1880" s="9"/>
      <c r="HT1880" s="9"/>
      <c r="HU1880" s="9"/>
      <c r="HV1880" s="9"/>
      <c r="HW1880" s="9"/>
      <c r="HX1880" s="9"/>
      <c r="HY1880" s="9"/>
    </row>
    <row r="1881" spans="1:256" x14ac:dyDescent="0.2">
      <c r="A1881" s="12" t="s">
        <v>2427</v>
      </c>
      <c r="B1881" s="12"/>
      <c r="C1881" s="12" t="s">
        <v>2428</v>
      </c>
      <c r="D1881" s="13">
        <v>5100</v>
      </c>
      <c r="E1881" s="33"/>
      <c r="F1881" s="33" t="s">
        <v>6170</v>
      </c>
      <c r="G1881" s="9" t="s">
        <v>6459</v>
      </c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  <c r="DP1881" s="9"/>
      <c r="DQ1881" s="9"/>
      <c r="DR1881" s="9"/>
      <c r="DS1881" s="9"/>
      <c r="DT1881" s="9"/>
      <c r="DU1881" s="9"/>
      <c r="DV1881" s="9"/>
      <c r="DW1881" s="9"/>
      <c r="DX1881" s="9"/>
      <c r="DY1881" s="9"/>
      <c r="DZ1881" s="9"/>
      <c r="EA1881" s="9"/>
      <c r="EB1881" s="9"/>
      <c r="EC1881" s="9"/>
      <c r="ED1881" s="9"/>
      <c r="EE1881" s="9"/>
      <c r="EF1881" s="9"/>
      <c r="EG1881" s="9"/>
      <c r="EH1881" s="9"/>
      <c r="EI1881" s="9"/>
      <c r="EJ1881" s="9"/>
      <c r="EK1881" s="9"/>
      <c r="EL1881" s="9"/>
      <c r="EM1881" s="9"/>
      <c r="EN1881" s="9"/>
      <c r="EO1881" s="9"/>
      <c r="EP1881" s="9"/>
      <c r="EQ1881" s="9"/>
      <c r="ER1881" s="9"/>
      <c r="ES1881" s="9"/>
      <c r="ET1881" s="9"/>
      <c r="EU1881" s="9"/>
      <c r="EV1881" s="9"/>
      <c r="EW1881" s="9"/>
      <c r="EX1881" s="9"/>
      <c r="EY1881" s="9"/>
      <c r="EZ1881" s="9"/>
      <c r="FA1881" s="9"/>
      <c r="FB1881" s="9"/>
      <c r="FC1881" s="9"/>
      <c r="FD1881" s="9"/>
      <c r="FE1881" s="9"/>
      <c r="FF1881" s="9"/>
      <c r="FG1881" s="9"/>
      <c r="FH1881" s="9"/>
      <c r="FI1881" s="9"/>
      <c r="FJ1881" s="9"/>
      <c r="FK1881" s="9"/>
      <c r="FL1881" s="9"/>
      <c r="FM1881" s="9"/>
      <c r="FN1881" s="9"/>
      <c r="FO1881" s="9"/>
      <c r="FP1881" s="9"/>
      <c r="FQ1881" s="9"/>
      <c r="FR1881" s="9"/>
      <c r="FS1881" s="9"/>
      <c r="FT1881" s="9"/>
      <c r="FU1881" s="9"/>
      <c r="FV1881" s="9"/>
      <c r="FW1881" s="9"/>
      <c r="FX1881" s="9"/>
      <c r="FY1881" s="9"/>
      <c r="FZ1881" s="9"/>
      <c r="GA1881" s="9"/>
      <c r="GB1881" s="9"/>
      <c r="GC1881" s="9"/>
      <c r="GD1881" s="9"/>
      <c r="GE1881" s="9"/>
      <c r="GF1881" s="9"/>
      <c r="GG1881" s="9"/>
      <c r="GH1881" s="9"/>
      <c r="GI1881" s="9"/>
      <c r="GJ1881" s="9"/>
      <c r="GK1881" s="9"/>
      <c r="GL1881" s="9"/>
      <c r="GM1881" s="9"/>
      <c r="GN1881" s="9"/>
      <c r="GO1881" s="9"/>
      <c r="GP1881" s="9"/>
      <c r="GQ1881" s="9"/>
      <c r="GR1881" s="9"/>
      <c r="GS1881" s="9"/>
      <c r="GT1881" s="9"/>
      <c r="GU1881" s="9"/>
      <c r="GV1881" s="9"/>
      <c r="GW1881" s="9"/>
      <c r="GX1881" s="9"/>
      <c r="GY1881" s="9"/>
      <c r="GZ1881" s="9"/>
      <c r="HA1881" s="9"/>
      <c r="HB1881" s="9"/>
      <c r="HC1881" s="9"/>
      <c r="HD1881" s="9"/>
      <c r="HE1881" s="9"/>
      <c r="HF1881" s="9"/>
      <c r="HG1881" s="9"/>
      <c r="HH1881" s="9"/>
      <c r="HI1881" s="9"/>
      <c r="HJ1881" s="9"/>
      <c r="HK1881" s="9"/>
      <c r="HL1881" s="9"/>
      <c r="HM1881" s="9"/>
      <c r="HN1881" s="9"/>
      <c r="HO1881" s="9"/>
      <c r="HP1881" s="9"/>
      <c r="HQ1881" s="9"/>
      <c r="HR1881" s="9"/>
      <c r="HS1881" s="9"/>
      <c r="HT1881" s="9"/>
      <c r="HU1881" s="9"/>
      <c r="HV1881" s="9"/>
      <c r="HW1881" s="9"/>
      <c r="HX1881" s="9"/>
      <c r="HY1881" s="9"/>
    </row>
    <row r="1882" spans="1:256" x14ac:dyDescent="0.2">
      <c r="A1882" s="12" t="s">
        <v>2429</v>
      </c>
      <c r="B1882" s="12"/>
      <c r="C1882" s="12" t="s">
        <v>2430</v>
      </c>
      <c r="D1882" s="13">
        <v>5300</v>
      </c>
      <c r="E1882" s="33"/>
      <c r="F1882" s="33" t="s">
        <v>6170</v>
      </c>
      <c r="G1882" s="9" t="s">
        <v>6459</v>
      </c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  <c r="DP1882" s="9"/>
      <c r="DQ1882" s="9"/>
      <c r="DR1882" s="9"/>
      <c r="DS1882" s="9"/>
      <c r="DT1882" s="9"/>
      <c r="DU1882" s="9"/>
      <c r="DV1882" s="9"/>
      <c r="DW1882" s="9"/>
      <c r="DX1882" s="9"/>
      <c r="DY1882" s="9"/>
      <c r="DZ1882" s="9"/>
      <c r="EA1882" s="9"/>
      <c r="EB1882" s="9"/>
      <c r="EC1882" s="9"/>
      <c r="ED1882" s="9"/>
      <c r="EE1882" s="9"/>
      <c r="EF1882" s="9"/>
      <c r="EG1882" s="9"/>
      <c r="EH1882" s="9"/>
      <c r="EI1882" s="9"/>
      <c r="EJ1882" s="9"/>
      <c r="EK1882" s="9"/>
      <c r="EL1882" s="9"/>
      <c r="EM1882" s="9"/>
      <c r="EN1882" s="9"/>
      <c r="EO1882" s="9"/>
      <c r="EP1882" s="9"/>
      <c r="EQ1882" s="9"/>
      <c r="ER1882" s="9"/>
      <c r="ES1882" s="9"/>
      <c r="ET1882" s="9"/>
      <c r="EU1882" s="9"/>
      <c r="EV1882" s="9"/>
      <c r="EW1882" s="9"/>
      <c r="EX1882" s="9"/>
      <c r="EY1882" s="9"/>
      <c r="EZ1882" s="9"/>
      <c r="FA1882" s="9"/>
      <c r="FB1882" s="9"/>
      <c r="FC1882" s="9"/>
      <c r="FD1882" s="9"/>
      <c r="FE1882" s="9"/>
      <c r="FF1882" s="9"/>
      <c r="FG1882" s="9"/>
      <c r="FH1882" s="9"/>
      <c r="FI1882" s="9"/>
      <c r="FJ1882" s="9"/>
      <c r="FK1882" s="9"/>
      <c r="FL1882" s="9"/>
      <c r="FM1882" s="9"/>
      <c r="FN1882" s="9"/>
      <c r="FO1882" s="9"/>
      <c r="FP1882" s="9"/>
      <c r="FQ1882" s="9"/>
      <c r="FR1882" s="9"/>
      <c r="FS1882" s="9"/>
      <c r="FT1882" s="9"/>
      <c r="FU1882" s="9"/>
      <c r="FV1882" s="9"/>
      <c r="FW1882" s="9"/>
      <c r="FX1882" s="9"/>
      <c r="FY1882" s="9"/>
      <c r="FZ1882" s="9"/>
      <c r="GA1882" s="9"/>
      <c r="GB1882" s="9"/>
      <c r="GC1882" s="9"/>
      <c r="GD1882" s="9"/>
      <c r="GE1882" s="9"/>
      <c r="GF1882" s="9"/>
      <c r="GG1882" s="9"/>
      <c r="GH1882" s="9"/>
      <c r="GI1882" s="9"/>
      <c r="GJ1882" s="9"/>
      <c r="GK1882" s="9"/>
      <c r="GL1882" s="9"/>
      <c r="GM1882" s="9"/>
      <c r="GN1882" s="9"/>
      <c r="GO1882" s="9"/>
      <c r="GP1882" s="9"/>
      <c r="GQ1882" s="9"/>
      <c r="GR1882" s="9"/>
      <c r="GS1882" s="9"/>
      <c r="GT1882" s="9"/>
      <c r="GU1882" s="9"/>
      <c r="GV1882" s="9"/>
      <c r="GW1882" s="9"/>
      <c r="GX1882" s="9"/>
      <c r="GY1882" s="9"/>
      <c r="GZ1882" s="9"/>
      <c r="HA1882" s="9"/>
      <c r="HB1882" s="9"/>
      <c r="HC1882" s="9"/>
      <c r="HD1882" s="9"/>
      <c r="HE1882" s="9"/>
      <c r="HF1882" s="9"/>
      <c r="HG1882" s="9"/>
      <c r="HH1882" s="9"/>
      <c r="HI1882" s="9"/>
      <c r="HJ1882" s="9"/>
      <c r="HK1882" s="9"/>
      <c r="HL1882" s="9"/>
      <c r="HM1882" s="9"/>
      <c r="HN1882" s="9"/>
      <c r="HO1882" s="9"/>
      <c r="HP1882" s="9"/>
      <c r="HQ1882" s="9"/>
      <c r="HR1882" s="9"/>
      <c r="HS1882" s="9"/>
      <c r="HT1882" s="9"/>
      <c r="HU1882" s="9"/>
      <c r="HV1882" s="9"/>
      <c r="HW1882" s="9"/>
      <c r="HX1882" s="9"/>
      <c r="HY1882" s="9"/>
    </row>
    <row r="1883" spans="1:256" x14ac:dyDescent="0.2">
      <c r="A1883" s="12" t="s">
        <v>2431</v>
      </c>
      <c r="B1883" s="12"/>
      <c r="C1883" s="12" t="s">
        <v>2432</v>
      </c>
      <c r="D1883" s="13">
        <v>4600</v>
      </c>
      <c r="E1883" s="33"/>
      <c r="F1883" s="33" t="s">
        <v>6170</v>
      </c>
      <c r="G1883" s="9" t="s">
        <v>6459</v>
      </c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  <c r="DP1883" s="9"/>
      <c r="DQ1883" s="9"/>
      <c r="DR1883" s="9"/>
      <c r="DS1883" s="9"/>
      <c r="DT1883" s="9"/>
      <c r="DU1883" s="9"/>
      <c r="DV1883" s="9"/>
      <c r="DW1883" s="9"/>
      <c r="DX1883" s="9"/>
      <c r="DY1883" s="9"/>
      <c r="DZ1883" s="9"/>
      <c r="EA1883" s="9"/>
      <c r="EB1883" s="9"/>
      <c r="EC1883" s="9"/>
      <c r="ED1883" s="9"/>
      <c r="EE1883" s="9"/>
      <c r="EF1883" s="9"/>
      <c r="EG1883" s="9"/>
      <c r="EH1883" s="9"/>
      <c r="EI1883" s="9"/>
      <c r="EJ1883" s="9"/>
      <c r="EK1883" s="9"/>
      <c r="EL1883" s="9"/>
      <c r="EM1883" s="9"/>
      <c r="EN1883" s="9"/>
      <c r="EO1883" s="9"/>
      <c r="EP1883" s="9"/>
      <c r="EQ1883" s="9"/>
      <c r="ER1883" s="9"/>
      <c r="ES1883" s="9"/>
      <c r="ET1883" s="9"/>
      <c r="EU1883" s="9"/>
      <c r="EV1883" s="9"/>
      <c r="EW1883" s="9"/>
      <c r="EX1883" s="9"/>
      <c r="EY1883" s="9"/>
      <c r="EZ1883" s="9"/>
      <c r="FA1883" s="9"/>
      <c r="FB1883" s="9"/>
      <c r="FC1883" s="9"/>
      <c r="FD1883" s="9"/>
      <c r="FE1883" s="9"/>
      <c r="FF1883" s="9"/>
      <c r="FG1883" s="9"/>
      <c r="FH1883" s="9"/>
      <c r="FI1883" s="9"/>
      <c r="FJ1883" s="9"/>
      <c r="FK1883" s="9"/>
      <c r="FL1883" s="9"/>
      <c r="FM1883" s="9"/>
      <c r="FN1883" s="9"/>
      <c r="FO1883" s="9"/>
      <c r="FP1883" s="9"/>
      <c r="FQ1883" s="9"/>
      <c r="FR1883" s="9"/>
      <c r="FS1883" s="9"/>
      <c r="FT1883" s="9"/>
      <c r="FU1883" s="9"/>
      <c r="FV1883" s="9"/>
      <c r="FW1883" s="9"/>
      <c r="FX1883" s="9"/>
      <c r="FY1883" s="9"/>
      <c r="FZ1883" s="9"/>
      <c r="GA1883" s="9"/>
      <c r="GB1883" s="9"/>
      <c r="GC1883" s="9"/>
      <c r="GD1883" s="9"/>
      <c r="GE1883" s="9"/>
      <c r="GF1883" s="9"/>
      <c r="GG1883" s="9"/>
      <c r="GH1883" s="9"/>
      <c r="GI1883" s="9"/>
      <c r="GJ1883" s="9"/>
      <c r="GK1883" s="9"/>
      <c r="GL1883" s="9"/>
      <c r="GM1883" s="9"/>
      <c r="GN1883" s="9"/>
      <c r="GO1883" s="9"/>
      <c r="GP1883" s="9"/>
      <c r="GQ1883" s="9"/>
      <c r="GR1883" s="9"/>
      <c r="GS1883" s="9"/>
      <c r="GT1883" s="9"/>
      <c r="GU1883" s="9"/>
      <c r="GV1883" s="9"/>
      <c r="GW1883" s="9"/>
      <c r="GX1883" s="9"/>
      <c r="GY1883" s="9"/>
      <c r="GZ1883" s="9"/>
      <c r="HA1883" s="9"/>
      <c r="HB1883" s="9"/>
      <c r="HC1883" s="9"/>
      <c r="HD1883" s="9"/>
      <c r="HE1883" s="9"/>
      <c r="HF1883" s="9"/>
      <c r="HG1883" s="9"/>
      <c r="HH1883" s="9"/>
      <c r="HI1883" s="9"/>
      <c r="HJ1883" s="9"/>
      <c r="HK1883" s="9"/>
      <c r="HL1883" s="9"/>
      <c r="HM1883" s="9"/>
      <c r="HN1883" s="9"/>
      <c r="HO1883" s="9"/>
      <c r="HP1883" s="9"/>
      <c r="HQ1883" s="9"/>
      <c r="HR1883" s="9"/>
      <c r="HS1883" s="9"/>
      <c r="HT1883" s="9"/>
      <c r="HU1883" s="9"/>
      <c r="HV1883" s="9"/>
      <c r="HW1883" s="9"/>
      <c r="HX1883" s="9"/>
      <c r="HY1883" s="9"/>
    </row>
    <row r="1884" spans="1:256" x14ac:dyDescent="0.2">
      <c r="A1884" s="12" t="s">
        <v>2433</v>
      </c>
      <c r="B1884" s="12"/>
      <c r="C1884" s="12" t="s">
        <v>2434</v>
      </c>
      <c r="D1884" s="13">
        <v>4600</v>
      </c>
      <c r="E1884" s="33"/>
      <c r="F1884" s="33" t="s">
        <v>6170</v>
      </c>
      <c r="G1884" s="9" t="s">
        <v>6459</v>
      </c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  <c r="DP1884" s="9"/>
      <c r="DQ1884" s="9"/>
      <c r="DR1884" s="9"/>
      <c r="DS1884" s="9"/>
      <c r="DT1884" s="9"/>
      <c r="DU1884" s="9"/>
      <c r="DV1884" s="9"/>
      <c r="DW1884" s="9"/>
      <c r="DX1884" s="9"/>
      <c r="DY1884" s="9"/>
      <c r="DZ1884" s="9"/>
      <c r="EA1884" s="9"/>
      <c r="EB1884" s="9"/>
      <c r="EC1884" s="9"/>
      <c r="ED1884" s="9"/>
      <c r="EE1884" s="9"/>
      <c r="EF1884" s="9"/>
      <c r="EG1884" s="9"/>
      <c r="EH1884" s="9"/>
      <c r="EI1884" s="9"/>
      <c r="EJ1884" s="9"/>
      <c r="EK1884" s="9"/>
      <c r="EL1884" s="9"/>
      <c r="EM1884" s="9"/>
      <c r="EN1884" s="9"/>
      <c r="EO1884" s="9"/>
      <c r="EP1884" s="9"/>
      <c r="EQ1884" s="9"/>
      <c r="ER1884" s="9"/>
      <c r="ES1884" s="9"/>
      <c r="ET1884" s="9"/>
      <c r="EU1884" s="9"/>
      <c r="EV1884" s="9"/>
      <c r="EW1884" s="9"/>
      <c r="EX1884" s="9"/>
      <c r="EY1884" s="9"/>
      <c r="EZ1884" s="9"/>
      <c r="FA1884" s="9"/>
      <c r="FB1884" s="9"/>
      <c r="FC1884" s="9"/>
      <c r="FD1884" s="9"/>
      <c r="FE1884" s="9"/>
      <c r="FF1884" s="9"/>
      <c r="FG1884" s="9"/>
      <c r="FH1884" s="9"/>
      <c r="FI1884" s="9"/>
      <c r="FJ1884" s="9"/>
      <c r="FK1884" s="9"/>
      <c r="FL1884" s="9"/>
      <c r="FM1884" s="9"/>
      <c r="FN1884" s="9"/>
      <c r="FO1884" s="9"/>
      <c r="FP1884" s="9"/>
      <c r="FQ1884" s="9"/>
      <c r="FR1884" s="9"/>
      <c r="FS1884" s="9"/>
      <c r="FT1884" s="9"/>
      <c r="FU1884" s="9"/>
      <c r="FV1884" s="9"/>
      <c r="FW1884" s="9"/>
      <c r="FX1884" s="9"/>
      <c r="FY1884" s="9"/>
      <c r="FZ1884" s="9"/>
      <c r="GA1884" s="9"/>
      <c r="GB1884" s="9"/>
      <c r="GC1884" s="9"/>
      <c r="GD1884" s="9"/>
      <c r="GE1884" s="9"/>
      <c r="GF1884" s="9"/>
      <c r="GG1884" s="9"/>
      <c r="GH1884" s="9"/>
      <c r="GI1884" s="9"/>
      <c r="GJ1884" s="9"/>
      <c r="GK1884" s="9"/>
      <c r="GL1884" s="9"/>
      <c r="GM1884" s="9"/>
      <c r="GN1884" s="9"/>
      <c r="GO1884" s="9"/>
      <c r="GP1884" s="9"/>
      <c r="GQ1884" s="9"/>
      <c r="GR1884" s="9"/>
      <c r="GS1884" s="9"/>
      <c r="GT1884" s="9"/>
      <c r="GU1884" s="9"/>
      <c r="GV1884" s="9"/>
      <c r="GW1884" s="9"/>
      <c r="GX1884" s="9"/>
      <c r="GY1884" s="9"/>
      <c r="GZ1884" s="9"/>
      <c r="HA1884" s="9"/>
      <c r="HB1884" s="9"/>
      <c r="HC1884" s="9"/>
      <c r="HD1884" s="9"/>
      <c r="HE1884" s="9"/>
      <c r="HF1884" s="9"/>
      <c r="HG1884" s="9"/>
      <c r="HH1884" s="9"/>
      <c r="HI1884" s="9"/>
      <c r="HJ1884" s="9"/>
      <c r="HK1884" s="9"/>
      <c r="HL1884" s="9"/>
      <c r="HM1884" s="9"/>
      <c r="HN1884" s="9"/>
      <c r="HO1884" s="9"/>
      <c r="HP1884" s="9"/>
      <c r="HQ1884" s="9"/>
      <c r="HR1884" s="9"/>
      <c r="HS1884" s="9"/>
      <c r="HT1884" s="9"/>
      <c r="HU1884" s="9"/>
      <c r="HV1884" s="9"/>
      <c r="HW1884" s="9"/>
      <c r="HX1884" s="9"/>
      <c r="HY1884" s="9"/>
    </row>
    <row r="1885" spans="1:256" x14ac:dyDescent="0.2">
      <c r="A1885" s="12" t="s">
        <v>2435</v>
      </c>
      <c r="B1885" s="12"/>
      <c r="C1885" s="12" t="s">
        <v>2436</v>
      </c>
      <c r="D1885" s="13">
        <v>300</v>
      </c>
      <c r="E1885" s="33"/>
      <c r="F1885" s="33" t="s">
        <v>6239</v>
      </c>
      <c r="G1885" s="9" t="s">
        <v>6412</v>
      </c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  <c r="DP1885" s="9"/>
      <c r="DQ1885" s="9"/>
      <c r="DR1885" s="9"/>
      <c r="DS1885" s="9"/>
      <c r="DT1885" s="9"/>
      <c r="DU1885" s="9"/>
      <c r="DV1885" s="9"/>
      <c r="DW1885" s="9"/>
      <c r="DX1885" s="9"/>
      <c r="DY1885" s="9"/>
      <c r="DZ1885" s="9"/>
      <c r="EA1885" s="9"/>
      <c r="EB1885" s="9"/>
      <c r="EC1885" s="9"/>
      <c r="ED1885" s="9"/>
      <c r="EE1885" s="9"/>
      <c r="EF1885" s="9"/>
      <c r="EG1885" s="9"/>
      <c r="EH1885" s="9"/>
      <c r="EI1885" s="9"/>
      <c r="EJ1885" s="9"/>
      <c r="EK1885" s="9"/>
      <c r="EL1885" s="9"/>
      <c r="EM1885" s="9"/>
      <c r="EN1885" s="9"/>
      <c r="EO1885" s="9"/>
      <c r="EP1885" s="9"/>
      <c r="EQ1885" s="9"/>
      <c r="ER1885" s="9"/>
      <c r="ES1885" s="9"/>
      <c r="ET1885" s="9"/>
      <c r="EU1885" s="9"/>
      <c r="EV1885" s="9"/>
      <c r="EW1885" s="9"/>
      <c r="EX1885" s="9"/>
      <c r="EY1885" s="9"/>
      <c r="EZ1885" s="9"/>
      <c r="FA1885" s="9"/>
      <c r="FB1885" s="9"/>
      <c r="FC1885" s="9"/>
      <c r="FD1885" s="9"/>
      <c r="FE1885" s="9"/>
      <c r="FF1885" s="9"/>
      <c r="FG1885" s="9"/>
      <c r="FH1885" s="9"/>
      <c r="FI1885" s="9"/>
      <c r="FJ1885" s="9"/>
      <c r="FK1885" s="9"/>
      <c r="FL1885" s="9"/>
      <c r="FM1885" s="9"/>
      <c r="FN1885" s="9"/>
      <c r="FO1885" s="9"/>
      <c r="FP1885" s="9"/>
      <c r="FQ1885" s="9"/>
      <c r="FR1885" s="9"/>
      <c r="FS1885" s="9"/>
      <c r="FT1885" s="9"/>
      <c r="FU1885" s="9"/>
      <c r="FV1885" s="9"/>
      <c r="FW1885" s="9"/>
      <c r="FX1885" s="9"/>
      <c r="FY1885" s="9"/>
      <c r="FZ1885" s="9"/>
      <c r="GA1885" s="9"/>
      <c r="GB1885" s="9"/>
      <c r="GC1885" s="9"/>
      <c r="GD1885" s="9"/>
      <c r="GE1885" s="9"/>
      <c r="GF1885" s="9"/>
      <c r="GG1885" s="9"/>
      <c r="GH1885" s="9"/>
      <c r="GI1885" s="9"/>
      <c r="GJ1885" s="9"/>
      <c r="GK1885" s="9"/>
      <c r="GL1885" s="9"/>
      <c r="GM1885" s="9"/>
      <c r="GN1885" s="9"/>
      <c r="GO1885" s="9"/>
      <c r="GP1885" s="9"/>
      <c r="GQ1885" s="9"/>
      <c r="GR1885" s="9"/>
      <c r="GS1885" s="9"/>
      <c r="GT1885" s="9"/>
      <c r="GU1885" s="9"/>
      <c r="GV1885" s="9"/>
      <c r="GW1885" s="9"/>
      <c r="GX1885" s="9"/>
      <c r="GY1885" s="9"/>
      <c r="GZ1885" s="9"/>
      <c r="HA1885" s="9"/>
      <c r="HB1885" s="9"/>
      <c r="HC1885" s="9"/>
      <c r="HD1885" s="9"/>
      <c r="HE1885" s="9"/>
      <c r="HF1885" s="9"/>
      <c r="HG1885" s="9"/>
      <c r="HH1885" s="9"/>
      <c r="HI1885" s="9"/>
      <c r="HJ1885" s="9"/>
      <c r="HK1885" s="9"/>
      <c r="HL1885" s="9"/>
      <c r="HM1885" s="9"/>
      <c r="HN1885" s="9"/>
      <c r="HO1885" s="9"/>
      <c r="HP1885" s="9"/>
      <c r="HQ1885" s="9"/>
      <c r="HR1885" s="9"/>
      <c r="HS1885" s="9"/>
      <c r="HT1885" s="9"/>
      <c r="HU1885" s="9"/>
      <c r="HV1885" s="9"/>
      <c r="HW1885" s="9"/>
      <c r="HX1885" s="9"/>
      <c r="HY1885" s="9"/>
    </row>
    <row r="1886" spans="1:256" s="49" customFormat="1" x14ac:dyDescent="0.2">
      <c r="A1886" s="46" t="s">
        <v>4852</v>
      </c>
      <c r="B1886" s="46"/>
      <c r="C1886" s="46" t="s">
        <v>4853</v>
      </c>
      <c r="D1886" s="47">
        <v>9900</v>
      </c>
      <c r="E1886" s="48" t="s">
        <v>4850</v>
      </c>
      <c r="F1886" s="48" t="s">
        <v>6240</v>
      </c>
      <c r="G1886" s="46" t="s">
        <v>6401</v>
      </c>
      <c r="H1886" s="46"/>
      <c r="I1886" s="46"/>
      <c r="J1886" s="47"/>
      <c r="K1886" s="48"/>
      <c r="L1886" s="48"/>
      <c r="M1886" s="46"/>
      <c r="N1886" s="46"/>
      <c r="O1886" s="46"/>
      <c r="P1886" s="47"/>
      <c r="Q1886" s="48"/>
      <c r="R1886" s="48"/>
      <c r="S1886" s="46"/>
      <c r="T1886" s="46"/>
      <c r="U1886" s="46"/>
      <c r="V1886" s="47"/>
      <c r="W1886" s="48"/>
      <c r="X1886" s="48"/>
      <c r="Y1886" s="46"/>
      <c r="Z1886" s="46"/>
      <c r="AA1886" s="46"/>
      <c r="AB1886" s="47"/>
      <c r="AC1886" s="48"/>
      <c r="AD1886" s="48"/>
      <c r="AE1886" s="46"/>
      <c r="AF1886" s="46"/>
      <c r="AG1886" s="46"/>
      <c r="AH1886" s="47"/>
      <c r="AI1886" s="48"/>
      <c r="AJ1886" s="48"/>
      <c r="AK1886" s="46"/>
      <c r="AL1886" s="46"/>
      <c r="AM1886" s="46"/>
      <c r="AN1886" s="47"/>
      <c r="AO1886" s="48"/>
      <c r="AP1886" s="48"/>
      <c r="AQ1886" s="46"/>
      <c r="AR1886" s="46"/>
      <c r="AS1886" s="46"/>
      <c r="AT1886" s="47"/>
      <c r="AU1886" s="48"/>
      <c r="AV1886" s="48"/>
      <c r="AW1886" s="46"/>
      <c r="AX1886" s="46"/>
      <c r="AY1886" s="46"/>
      <c r="AZ1886" s="47"/>
      <c r="BA1886" s="48"/>
      <c r="BB1886" s="48"/>
      <c r="BC1886" s="46"/>
      <c r="BD1886" s="46"/>
      <c r="BE1886" s="46"/>
      <c r="BF1886" s="47"/>
      <c r="BG1886" s="48"/>
      <c r="BH1886" s="48"/>
      <c r="BI1886" s="46"/>
      <c r="BJ1886" s="46"/>
      <c r="BK1886" s="46"/>
      <c r="BL1886" s="47"/>
      <c r="BM1886" s="48"/>
      <c r="BN1886" s="48"/>
      <c r="BO1886" s="46"/>
      <c r="BP1886" s="46"/>
      <c r="BQ1886" s="46"/>
      <c r="BR1886" s="47"/>
      <c r="BS1886" s="48"/>
      <c r="BT1886" s="48"/>
      <c r="BU1886" s="46"/>
      <c r="BV1886" s="46"/>
      <c r="BW1886" s="46"/>
      <c r="BX1886" s="47"/>
      <c r="BY1886" s="48"/>
      <c r="BZ1886" s="48"/>
      <c r="CA1886" s="46"/>
      <c r="CB1886" s="46"/>
      <c r="CC1886" s="46"/>
      <c r="CD1886" s="47"/>
      <c r="CE1886" s="48"/>
      <c r="CF1886" s="48"/>
      <c r="CG1886" s="46"/>
      <c r="CH1886" s="46"/>
      <c r="CI1886" s="46"/>
      <c r="CJ1886" s="47"/>
      <c r="CK1886" s="48"/>
      <c r="CL1886" s="48"/>
      <c r="CM1886" s="46"/>
      <c r="CN1886" s="46"/>
      <c r="CO1886" s="46"/>
      <c r="CP1886" s="47"/>
      <c r="CQ1886" s="48"/>
      <c r="CR1886" s="48"/>
      <c r="CS1886" s="46"/>
      <c r="CT1886" s="46"/>
      <c r="CU1886" s="46"/>
      <c r="CV1886" s="47"/>
      <c r="CW1886" s="48"/>
      <c r="CX1886" s="48"/>
      <c r="CY1886" s="46"/>
      <c r="CZ1886" s="46"/>
      <c r="DA1886" s="46"/>
      <c r="DB1886" s="47"/>
      <c r="DC1886" s="48"/>
      <c r="DD1886" s="48"/>
      <c r="DE1886" s="46"/>
      <c r="DF1886" s="46"/>
      <c r="DG1886" s="46"/>
      <c r="DH1886" s="47"/>
      <c r="DI1886" s="48"/>
      <c r="DJ1886" s="48"/>
      <c r="DK1886" s="46"/>
      <c r="DL1886" s="46"/>
      <c r="DM1886" s="46"/>
      <c r="DN1886" s="47"/>
      <c r="DO1886" s="48"/>
      <c r="DP1886" s="48"/>
      <c r="DQ1886" s="46"/>
      <c r="DR1886" s="46"/>
      <c r="DS1886" s="46"/>
      <c r="DT1886" s="47"/>
      <c r="DU1886" s="48"/>
      <c r="DV1886" s="48"/>
      <c r="DW1886" s="46"/>
      <c r="DX1886" s="46"/>
      <c r="DY1886" s="46"/>
      <c r="DZ1886" s="47"/>
      <c r="EA1886" s="48"/>
      <c r="EB1886" s="48"/>
      <c r="EC1886" s="46"/>
      <c r="ED1886" s="46"/>
      <c r="EE1886" s="46"/>
      <c r="EF1886" s="47"/>
      <c r="EG1886" s="48"/>
      <c r="EH1886" s="48"/>
      <c r="EI1886" s="46"/>
      <c r="EJ1886" s="46"/>
      <c r="EK1886" s="46"/>
      <c r="EL1886" s="47"/>
      <c r="EM1886" s="48"/>
      <c r="EN1886" s="48"/>
      <c r="EO1886" s="46"/>
      <c r="EP1886" s="46"/>
      <c r="EQ1886" s="46"/>
      <c r="ER1886" s="47"/>
      <c r="ES1886" s="48"/>
      <c r="ET1886" s="48"/>
      <c r="EU1886" s="46"/>
      <c r="EV1886" s="46"/>
      <c r="EW1886" s="46"/>
      <c r="EX1886" s="47"/>
      <c r="EY1886" s="48"/>
      <c r="EZ1886" s="48"/>
      <c r="FA1886" s="46"/>
      <c r="FB1886" s="46"/>
      <c r="FC1886" s="46"/>
      <c r="FD1886" s="47"/>
      <c r="FE1886" s="48"/>
      <c r="FF1886" s="48"/>
      <c r="FG1886" s="46"/>
      <c r="FH1886" s="46"/>
      <c r="FI1886" s="46"/>
      <c r="FJ1886" s="47"/>
      <c r="FK1886" s="48"/>
      <c r="FL1886" s="48"/>
      <c r="FM1886" s="46"/>
      <c r="FN1886" s="46"/>
      <c r="FO1886" s="46"/>
      <c r="FP1886" s="47"/>
      <c r="FQ1886" s="48"/>
      <c r="FR1886" s="48"/>
      <c r="FS1886" s="46"/>
      <c r="FT1886" s="46"/>
      <c r="FU1886" s="46"/>
      <c r="FV1886" s="47"/>
      <c r="FW1886" s="48"/>
      <c r="FX1886" s="48"/>
      <c r="FY1886" s="46"/>
      <c r="FZ1886" s="46"/>
      <c r="GA1886" s="46"/>
      <c r="GB1886" s="47"/>
      <c r="GC1886" s="48"/>
      <c r="GD1886" s="48"/>
      <c r="GE1886" s="46"/>
      <c r="GF1886" s="46"/>
      <c r="GG1886" s="46"/>
      <c r="GH1886" s="47"/>
      <c r="GI1886" s="48"/>
      <c r="GJ1886" s="48"/>
      <c r="GK1886" s="46"/>
      <c r="GL1886" s="46"/>
      <c r="GM1886" s="46"/>
      <c r="GN1886" s="47"/>
      <c r="GO1886" s="48"/>
      <c r="GP1886" s="48"/>
      <c r="GQ1886" s="46"/>
      <c r="GR1886" s="46"/>
      <c r="GS1886" s="46"/>
      <c r="GT1886" s="47"/>
      <c r="GU1886" s="48"/>
      <c r="GV1886" s="48"/>
      <c r="GW1886" s="46"/>
      <c r="GX1886" s="46"/>
      <c r="GY1886" s="46"/>
      <c r="GZ1886" s="47"/>
      <c r="HA1886" s="48"/>
      <c r="HB1886" s="48"/>
      <c r="HC1886" s="46"/>
      <c r="HD1886" s="46"/>
      <c r="HE1886" s="46"/>
      <c r="HF1886" s="47"/>
      <c r="HG1886" s="48"/>
      <c r="HH1886" s="48"/>
      <c r="HI1886" s="46"/>
      <c r="HJ1886" s="46"/>
      <c r="HK1886" s="46"/>
      <c r="HL1886" s="47"/>
      <c r="HM1886" s="48"/>
      <c r="HN1886" s="48"/>
      <c r="HO1886" s="46"/>
      <c r="HP1886" s="46"/>
      <c r="HQ1886" s="46"/>
      <c r="HR1886" s="47"/>
      <c r="HS1886" s="48"/>
      <c r="HT1886" s="48"/>
      <c r="HU1886" s="46"/>
      <c r="HV1886" s="46"/>
      <c r="HW1886" s="46"/>
      <c r="HX1886" s="47"/>
      <c r="HY1886" s="48"/>
      <c r="HZ1886" s="48"/>
      <c r="IA1886" s="46"/>
      <c r="IB1886" s="46"/>
      <c r="IC1886" s="46"/>
      <c r="ID1886" s="47"/>
      <c r="IE1886" s="48"/>
      <c r="IF1886" s="48"/>
      <c r="IG1886" s="46"/>
      <c r="IH1886" s="46"/>
      <c r="II1886" s="46"/>
      <c r="IJ1886" s="47"/>
      <c r="IK1886" s="48"/>
      <c r="IL1886" s="48"/>
      <c r="IM1886" s="46"/>
      <c r="IN1886" s="46"/>
      <c r="IO1886" s="46"/>
      <c r="IP1886" s="47"/>
      <c r="IQ1886" s="48"/>
      <c r="IR1886" s="48"/>
      <c r="IS1886" s="46"/>
      <c r="IT1886" s="46"/>
      <c r="IU1886" s="46"/>
      <c r="IV1886" s="47"/>
    </row>
    <row r="1887" spans="1:256" s="49" customFormat="1" x14ac:dyDescent="0.2">
      <c r="A1887" s="46" t="s">
        <v>4854</v>
      </c>
      <c r="B1887" s="46"/>
      <c r="C1887" s="46" t="s">
        <v>4855</v>
      </c>
      <c r="D1887" s="47">
        <v>13970</v>
      </c>
      <c r="E1887" s="48" t="s">
        <v>4850</v>
      </c>
      <c r="F1887" s="48" t="s">
        <v>6240</v>
      </c>
      <c r="G1887" s="46" t="s">
        <v>6401</v>
      </c>
      <c r="H1887" s="46"/>
      <c r="I1887" s="46"/>
      <c r="J1887" s="47"/>
      <c r="K1887" s="48"/>
      <c r="L1887" s="48"/>
      <c r="M1887" s="46"/>
      <c r="N1887" s="46"/>
      <c r="O1887" s="46"/>
      <c r="P1887" s="47"/>
      <c r="Q1887" s="48"/>
      <c r="R1887" s="48"/>
      <c r="S1887" s="46"/>
      <c r="T1887" s="46"/>
      <c r="U1887" s="46"/>
      <c r="V1887" s="47"/>
      <c r="W1887" s="48"/>
      <c r="X1887" s="48"/>
      <c r="Y1887" s="46"/>
      <c r="Z1887" s="46"/>
      <c r="AA1887" s="46"/>
      <c r="AB1887" s="47"/>
      <c r="AC1887" s="48"/>
      <c r="AD1887" s="48"/>
      <c r="AE1887" s="46"/>
      <c r="AF1887" s="46"/>
      <c r="AG1887" s="46"/>
      <c r="AH1887" s="47"/>
      <c r="AI1887" s="48"/>
      <c r="AJ1887" s="48"/>
      <c r="AK1887" s="46"/>
      <c r="AL1887" s="46"/>
      <c r="AM1887" s="46"/>
      <c r="AN1887" s="47"/>
      <c r="AO1887" s="48"/>
      <c r="AP1887" s="48"/>
      <c r="AQ1887" s="46"/>
      <c r="AR1887" s="46"/>
      <c r="AS1887" s="46"/>
      <c r="AT1887" s="47"/>
      <c r="AU1887" s="48"/>
      <c r="AV1887" s="48"/>
      <c r="AW1887" s="46"/>
      <c r="AX1887" s="46"/>
      <c r="AY1887" s="46"/>
      <c r="AZ1887" s="47"/>
      <c r="BA1887" s="48"/>
      <c r="BB1887" s="48"/>
      <c r="BC1887" s="46"/>
      <c r="BD1887" s="46"/>
      <c r="BE1887" s="46"/>
      <c r="BF1887" s="47"/>
      <c r="BG1887" s="48"/>
      <c r="BH1887" s="48"/>
      <c r="BI1887" s="46"/>
      <c r="BJ1887" s="46"/>
      <c r="BK1887" s="46"/>
      <c r="BL1887" s="47"/>
      <c r="BM1887" s="48"/>
      <c r="BN1887" s="48"/>
      <c r="BO1887" s="46"/>
      <c r="BP1887" s="46"/>
      <c r="BQ1887" s="46"/>
      <c r="BR1887" s="47"/>
      <c r="BS1887" s="48"/>
      <c r="BT1887" s="48"/>
      <c r="BU1887" s="46"/>
      <c r="BV1887" s="46"/>
      <c r="BW1887" s="46"/>
      <c r="BX1887" s="47"/>
      <c r="BY1887" s="48"/>
      <c r="BZ1887" s="48"/>
      <c r="CA1887" s="46"/>
      <c r="CB1887" s="46"/>
      <c r="CC1887" s="46"/>
      <c r="CD1887" s="47"/>
      <c r="CE1887" s="48"/>
      <c r="CF1887" s="48"/>
      <c r="CG1887" s="46"/>
      <c r="CH1887" s="46"/>
      <c r="CI1887" s="46"/>
      <c r="CJ1887" s="47"/>
      <c r="CK1887" s="48"/>
      <c r="CL1887" s="48"/>
      <c r="CM1887" s="46"/>
      <c r="CN1887" s="46"/>
      <c r="CO1887" s="46"/>
      <c r="CP1887" s="47"/>
      <c r="CQ1887" s="48"/>
      <c r="CR1887" s="48"/>
      <c r="CS1887" s="46"/>
      <c r="CT1887" s="46"/>
      <c r="CU1887" s="46"/>
      <c r="CV1887" s="47"/>
      <c r="CW1887" s="48"/>
      <c r="CX1887" s="48"/>
      <c r="CY1887" s="46"/>
      <c r="CZ1887" s="46"/>
      <c r="DA1887" s="46"/>
      <c r="DB1887" s="47"/>
      <c r="DC1887" s="48"/>
      <c r="DD1887" s="48"/>
      <c r="DE1887" s="46"/>
      <c r="DF1887" s="46"/>
      <c r="DG1887" s="46"/>
      <c r="DH1887" s="47"/>
      <c r="DI1887" s="48"/>
      <c r="DJ1887" s="48"/>
      <c r="DK1887" s="46"/>
      <c r="DL1887" s="46"/>
      <c r="DM1887" s="46"/>
      <c r="DN1887" s="47"/>
      <c r="DO1887" s="48"/>
      <c r="DP1887" s="48"/>
      <c r="DQ1887" s="46"/>
      <c r="DR1887" s="46"/>
      <c r="DS1887" s="46"/>
      <c r="DT1887" s="47"/>
      <c r="DU1887" s="48"/>
      <c r="DV1887" s="48"/>
      <c r="DW1887" s="46"/>
      <c r="DX1887" s="46"/>
      <c r="DY1887" s="46"/>
      <c r="DZ1887" s="47"/>
      <c r="EA1887" s="48"/>
      <c r="EB1887" s="48"/>
      <c r="EC1887" s="46"/>
      <c r="ED1887" s="46"/>
      <c r="EE1887" s="46"/>
      <c r="EF1887" s="47"/>
      <c r="EG1887" s="48"/>
      <c r="EH1887" s="48"/>
      <c r="EI1887" s="46"/>
      <c r="EJ1887" s="46"/>
      <c r="EK1887" s="46"/>
      <c r="EL1887" s="47"/>
      <c r="EM1887" s="48"/>
      <c r="EN1887" s="48"/>
      <c r="EO1887" s="46"/>
      <c r="EP1887" s="46"/>
      <c r="EQ1887" s="46"/>
      <c r="ER1887" s="47"/>
      <c r="ES1887" s="48"/>
      <c r="ET1887" s="48"/>
      <c r="EU1887" s="46"/>
      <c r="EV1887" s="46"/>
      <c r="EW1887" s="46"/>
      <c r="EX1887" s="47"/>
      <c r="EY1887" s="48"/>
      <c r="EZ1887" s="48"/>
      <c r="FA1887" s="46"/>
      <c r="FB1887" s="46"/>
      <c r="FC1887" s="46"/>
      <c r="FD1887" s="47"/>
      <c r="FE1887" s="48"/>
      <c r="FF1887" s="48"/>
      <c r="FG1887" s="46"/>
      <c r="FH1887" s="46"/>
      <c r="FI1887" s="46"/>
      <c r="FJ1887" s="47"/>
      <c r="FK1887" s="48"/>
      <c r="FL1887" s="48"/>
      <c r="FM1887" s="46"/>
      <c r="FN1887" s="46"/>
      <c r="FO1887" s="46"/>
      <c r="FP1887" s="47"/>
      <c r="FQ1887" s="48"/>
      <c r="FR1887" s="48"/>
      <c r="FS1887" s="46"/>
      <c r="FT1887" s="46"/>
      <c r="FU1887" s="46"/>
      <c r="FV1887" s="47"/>
      <c r="FW1887" s="48"/>
      <c r="FX1887" s="48"/>
      <c r="FY1887" s="46"/>
      <c r="FZ1887" s="46"/>
      <c r="GA1887" s="46"/>
      <c r="GB1887" s="47"/>
      <c r="GC1887" s="48"/>
      <c r="GD1887" s="48"/>
      <c r="GE1887" s="46"/>
      <c r="GF1887" s="46"/>
      <c r="GG1887" s="46"/>
      <c r="GH1887" s="47"/>
      <c r="GI1887" s="48"/>
      <c r="GJ1887" s="48"/>
      <c r="GK1887" s="46"/>
      <c r="GL1887" s="46"/>
      <c r="GM1887" s="46"/>
      <c r="GN1887" s="47"/>
      <c r="GO1887" s="48"/>
      <c r="GP1887" s="48"/>
      <c r="GQ1887" s="46"/>
      <c r="GR1887" s="46"/>
      <c r="GS1887" s="46"/>
      <c r="GT1887" s="47"/>
      <c r="GU1887" s="48"/>
      <c r="GV1887" s="48"/>
      <c r="GW1887" s="46"/>
      <c r="GX1887" s="46"/>
      <c r="GY1887" s="46"/>
      <c r="GZ1887" s="47"/>
      <c r="HA1887" s="48"/>
      <c r="HB1887" s="48"/>
      <c r="HC1887" s="46"/>
      <c r="HD1887" s="46"/>
      <c r="HE1887" s="46"/>
      <c r="HF1887" s="47"/>
      <c r="HG1887" s="48"/>
      <c r="HH1887" s="48"/>
      <c r="HI1887" s="46"/>
      <c r="HJ1887" s="46"/>
      <c r="HK1887" s="46"/>
      <c r="HL1887" s="47"/>
      <c r="HM1887" s="48"/>
      <c r="HN1887" s="48"/>
      <c r="HO1887" s="46"/>
      <c r="HP1887" s="46"/>
      <c r="HQ1887" s="46"/>
      <c r="HR1887" s="47"/>
      <c r="HS1887" s="48"/>
      <c r="HT1887" s="48"/>
      <c r="HU1887" s="46"/>
      <c r="HV1887" s="46"/>
      <c r="HW1887" s="46"/>
      <c r="HX1887" s="47"/>
      <c r="HY1887" s="48"/>
      <c r="HZ1887" s="48"/>
      <c r="IA1887" s="46"/>
      <c r="IB1887" s="46"/>
      <c r="IC1887" s="46"/>
      <c r="ID1887" s="47"/>
      <c r="IE1887" s="48"/>
      <c r="IF1887" s="48"/>
      <c r="IG1887" s="46"/>
      <c r="IH1887" s="46"/>
      <c r="II1887" s="46"/>
      <c r="IJ1887" s="47"/>
      <c r="IK1887" s="48"/>
      <c r="IL1887" s="48"/>
      <c r="IM1887" s="46"/>
      <c r="IN1887" s="46"/>
      <c r="IO1887" s="46"/>
      <c r="IP1887" s="47"/>
      <c r="IQ1887" s="48"/>
      <c r="IR1887" s="48"/>
      <c r="IS1887" s="46"/>
      <c r="IT1887" s="46"/>
      <c r="IU1887" s="46"/>
      <c r="IV1887" s="47"/>
    </row>
    <row r="1888" spans="1:256" s="49" customFormat="1" x14ac:dyDescent="0.2">
      <c r="A1888" s="46" t="s">
        <v>4856</v>
      </c>
      <c r="B1888" s="46"/>
      <c r="C1888" s="46" t="s">
        <v>4857</v>
      </c>
      <c r="D1888" s="47">
        <v>13970</v>
      </c>
      <c r="E1888" s="48" t="s">
        <v>4850</v>
      </c>
      <c r="F1888" s="48" t="s">
        <v>6240</v>
      </c>
      <c r="G1888" s="46" t="s">
        <v>6401</v>
      </c>
      <c r="H1888" s="46"/>
      <c r="I1888" s="46"/>
      <c r="J1888" s="47"/>
      <c r="K1888" s="48"/>
      <c r="L1888" s="48"/>
      <c r="M1888" s="46"/>
      <c r="N1888" s="46"/>
      <c r="O1888" s="46"/>
      <c r="P1888" s="47"/>
      <c r="Q1888" s="48"/>
      <c r="R1888" s="48"/>
      <c r="S1888" s="46"/>
      <c r="T1888" s="46"/>
      <c r="U1888" s="46"/>
      <c r="V1888" s="47"/>
      <c r="W1888" s="48"/>
      <c r="X1888" s="48"/>
      <c r="Y1888" s="46"/>
      <c r="Z1888" s="46"/>
      <c r="AA1888" s="46"/>
      <c r="AB1888" s="47"/>
      <c r="AC1888" s="48"/>
      <c r="AD1888" s="48"/>
      <c r="AE1888" s="46"/>
      <c r="AF1888" s="46"/>
      <c r="AG1888" s="46"/>
      <c r="AH1888" s="47"/>
      <c r="AI1888" s="48"/>
      <c r="AJ1888" s="48"/>
      <c r="AK1888" s="46"/>
      <c r="AL1888" s="46"/>
      <c r="AM1888" s="46"/>
      <c r="AN1888" s="47"/>
      <c r="AO1888" s="48"/>
      <c r="AP1888" s="48"/>
      <c r="AQ1888" s="46"/>
      <c r="AR1888" s="46"/>
      <c r="AS1888" s="46"/>
      <c r="AT1888" s="47"/>
      <c r="AU1888" s="48"/>
      <c r="AV1888" s="48"/>
      <c r="AW1888" s="46"/>
      <c r="AX1888" s="46"/>
      <c r="AY1888" s="46"/>
      <c r="AZ1888" s="47"/>
      <c r="BA1888" s="48"/>
      <c r="BB1888" s="48"/>
      <c r="BC1888" s="46"/>
      <c r="BD1888" s="46"/>
      <c r="BE1888" s="46"/>
      <c r="BF1888" s="47"/>
      <c r="BG1888" s="48"/>
      <c r="BH1888" s="48"/>
      <c r="BI1888" s="46"/>
      <c r="BJ1888" s="46"/>
      <c r="BK1888" s="46"/>
      <c r="BL1888" s="47"/>
      <c r="BM1888" s="48"/>
      <c r="BN1888" s="48"/>
      <c r="BO1888" s="46"/>
      <c r="BP1888" s="46"/>
      <c r="BQ1888" s="46"/>
      <c r="BR1888" s="47"/>
      <c r="BS1888" s="48"/>
      <c r="BT1888" s="48"/>
      <c r="BU1888" s="46"/>
      <c r="BV1888" s="46"/>
      <c r="BW1888" s="46"/>
      <c r="BX1888" s="47"/>
      <c r="BY1888" s="48"/>
      <c r="BZ1888" s="48"/>
      <c r="CA1888" s="46"/>
      <c r="CB1888" s="46"/>
      <c r="CC1888" s="46"/>
      <c r="CD1888" s="47"/>
      <c r="CE1888" s="48"/>
      <c r="CF1888" s="48"/>
      <c r="CG1888" s="46"/>
      <c r="CH1888" s="46"/>
      <c r="CI1888" s="46"/>
      <c r="CJ1888" s="47"/>
      <c r="CK1888" s="48"/>
      <c r="CL1888" s="48"/>
      <c r="CM1888" s="46"/>
      <c r="CN1888" s="46"/>
      <c r="CO1888" s="46"/>
      <c r="CP1888" s="47"/>
      <c r="CQ1888" s="48"/>
      <c r="CR1888" s="48"/>
      <c r="CS1888" s="46"/>
      <c r="CT1888" s="46"/>
      <c r="CU1888" s="46"/>
      <c r="CV1888" s="47"/>
      <c r="CW1888" s="48"/>
      <c r="CX1888" s="48"/>
      <c r="CY1888" s="46"/>
      <c r="CZ1888" s="46"/>
      <c r="DA1888" s="46"/>
      <c r="DB1888" s="47"/>
      <c r="DC1888" s="48"/>
      <c r="DD1888" s="48"/>
      <c r="DE1888" s="46"/>
      <c r="DF1888" s="46"/>
      <c r="DG1888" s="46"/>
      <c r="DH1888" s="47"/>
      <c r="DI1888" s="48"/>
      <c r="DJ1888" s="48"/>
      <c r="DK1888" s="46"/>
      <c r="DL1888" s="46"/>
      <c r="DM1888" s="46"/>
      <c r="DN1888" s="47"/>
      <c r="DO1888" s="48"/>
      <c r="DP1888" s="48"/>
      <c r="DQ1888" s="46"/>
      <c r="DR1888" s="46"/>
      <c r="DS1888" s="46"/>
      <c r="DT1888" s="47"/>
      <c r="DU1888" s="48"/>
      <c r="DV1888" s="48"/>
      <c r="DW1888" s="46"/>
      <c r="DX1888" s="46"/>
      <c r="DY1888" s="46"/>
      <c r="DZ1888" s="47"/>
      <c r="EA1888" s="48"/>
      <c r="EB1888" s="48"/>
      <c r="EC1888" s="46"/>
      <c r="ED1888" s="46"/>
      <c r="EE1888" s="46"/>
      <c r="EF1888" s="47"/>
      <c r="EG1888" s="48"/>
      <c r="EH1888" s="48"/>
      <c r="EI1888" s="46"/>
      <c r="EJ1888" s="46"/>
      <c r="EK1888" s="46"/>
      <c r="EL1888" s="47"/>
      <c r="EM1888" s="48"/>
      <c r="EN1888" s="48"/>
      <c r="EO1888" s="46"/>
      <c r="EP1888" s="46"/>
      <c r="EQ1888" s="46"/>
      <c r="ER1888" s="47"/>
      <c r="ES1888" s="48"/>
      <c r="ET1888" s="48"/>
      <c r="EU1888" s="46"/>
      <c r="EV1888" s="46"/>
      <c r="EW1888" s="46"/>
      <c r="EX1888" s="47"/>
      <c r="EY1888" s="48"/>
      <c r="EZ1888" s="48"/>
      <c r="FA1888" s="46"/>
      <c r="FB1888" s="46"/>
      <c r="FC1888" s="46"/>
      <c r="FD1888" s="47"/>
      <c r="FE1888" s="48"/>
      <c r="FF1888" s="48"/>
      <c r="FG1888" s="46"/>
      <c r="FH1888" s="46"/>
      <c r="FI1888" s="46"/>
      <c r="FJ1888" s="47"/>
      <c r="FK1888" s="48"/>
      <c r="FL1888" s="48"/>
      <c r="FM1888" s="46"/>
      <c r="FN1888" s="46"/>
      <c r="FO1888" s="46"/>
      <c r="FP1888" s="47"/>
      <c r="FQ1888" s="48"/>
      <c r="FR1888" s="48"/>
      <c r="FS1888" s="46"/>
      <c r="FT1888" s="46"/>
      <c r="FU1888" s="46"/>
      <c r="FV1888" s="47"/>
      <c r="FW1888" s="48"/>
      <c r="FX1888" s="48"/>
      <c r="FY1888" s="46"/>
      <c r="FZ1888" s="46"/>
      <c r="GA1888" s="46"/>
      <c r="GB1888" s="47"/>
      <c r="GC1888" s="48"/>
      <c r="GD1888" s="48"/>
      <c r="GE1888" s="46"/>
      <c r="GF1888" s="46"/>
      <c r="GG1888" s="46"/>
      <c r="GH1888" s="47"/>
      <c r="GI1888" s="48"/>
      <c r="GJ1888" s="48"/>
      <c r="GK1888" s="46"/>
      <c r="GL1888" s="46"/>
      <c r="GM1888" s="46"/>
      <c r="GN1888" s="47"/>
      <c r="GO1888" s="48"/>
      <c r="GP1888" s="48"/>
      <c r="GQ1888" s="46"/>
      <c r="GR1888" s="46"/>
      <c r="GS1888" s="46"/>
      <c r="GT1888" s="47"/>
      <c r="GU1888" s="48"/>
      <c r="GV1888" s="48"/>
      <c r="GW1888" s="46"/>
      <c r="GX1888" s="46"/>
      <c r="GY1888" s="46"/>
      <c r="GZ1888" s="47"/>
      <c r="HA1888" s="48"/>
      <c r="HB1888" s="48"/>
      <c r="HC1888" s="46"/>
      <c r="HD1888" s="46"/>
      <c r="HE1888" s="46"/>
      <c r="HF1888" s="47"/>
      <c r="HG1888" s="48"/>
      <c r="HH1888" s="48"/>
      <c r="HI1888" s="46"/>
      <c r="HJ1888" s="46"/>
      <c r="HK1888" s="46"/>
      <c r="HL1888" s="47"/>
      <c r="HM1888" s="48"/>
      <c r="HN1888" s="48"/>
      <c r="HO1888" s="46"/>
      <c r="HP1888" s="46"/>
      <c r="HQ1888" s="46"/>
      <c r="HR1888" s="47"/>
      <c r="HS1888" s="48"/>
      <c r="HT1888" s="48"/>
      <c r="HU1888" s="46"/>
      <c r="HV1888" s="46"/>
      <c r="HW1888" s="46"/>
      <c r="HX1888" s="47"/>
      <c r="HY1888" s="48"/>
      <c r="HZ1888" s="48"/>
      <c r="IA1888" s="46"/>
      <c r="IB1888" s="46"/>
      <c r="IC1888" s="46"/>
      <c r="ID1888" s="47"/>
      <c r="IE1888" s="48"/>
      <c r="IF1888" s="48"/>
      <c r="IG1888" s="46"/>
      <c r="IH1888" s="46"/>
      <c r="II1888" s="46"/>
      <c r="IJ1888" s="47"/>
      <c r="IK1888" s="48"/>
      <c r="IL1888" s="48"/>
      <c r="IM1888" s="46"/>
      <c r="IN1888" s="46"/>
      <c r="IO1888" s="46"/>
      <c r="IP1888" s="47"/>
      <c r="IQ1888" s="48"/>
      <c r="IR1888" s="48"/>
      <c r="IS1888" s="46"/>
      <c r="IT1888" s="46"/>
      <c r="IU1888" s="46"/>
      <c r="IV1888" s="47"/>
    </row>
    <row r="1889" spans="1:256" s="49" customFormat="1" x14ac:dyDescent="0.2">
      <c r="A1889" s="46" t="s">
        <v>4858</v>
      </c>
      <c r="B1889" s="46"/>
      <c r="C1889" s="46" t="s">
        <v>4859</v>
      </c>
      <c r="D1889" s="47">
        <v>14600</v>
      </c>
      <c r="E1889" s="48" t="s">
        <v>4850</v>
      </c>
      <c r="F1889" s="48" t="s">
        <v>6240</v>
      </c>
      <c r="G1889" s="46" t="s">
        <v>6401</v>
      </c>
      <c r="H1889" s="46"/>
      <c r="I1889" s="46"/>
      <c r="J1889" s="47"/>
      <c r="K1889" s="48"/>
      <c r="L1889" s="48"/>
      <c r="M1889" s="46"/>
      <c r="N1889" s="46"/>
      <c r="O1889" s="46"/>
      <c r="P1889" s="47"/>
      <c r="Q1889" s="48"/>
      <c r="R1889" s="48"/>
      <c r="S1889" s="46"/>
      <c r="T1889" s="46"/>
      <c r="U1889" s="46"/>
      <c r="V1889" s="47"/>
      <c r="W1889" s="48"/>
      <c r="X1889" s="48"/>
      <c r="Y1889" s="46"/>
      <c r="Z1889" s="46"/>
      <c r="AA1889" s="46"/>
      <c r="AB1889" s="47"/>
      <c r="AC1889" s="48"/>
      <c r="AD1889" s="48"/>
      <c r="AE1889" s="46"/>
      <c r="AF1889" s="46"/>
      <c r="AG1889" s="46"/>
      <c r="AH1889" s="47"/>
      <c r="AI1889" s="48"/>
      <c r="AJ1889" s="48"/>
      <c r="AK1889" s="46"/>
      <c r="AL1889" s="46"/>
      <c r="AM1889" s="46"/>
      <c r="AN1889" s="47"/>
      <c r="AO1889" s="48"/>
      <c r="AP1889" s="48"/>
      <c r="AQ1889" s="46"/>
      <c r="AR1889" s="46"/>
      <c r="AS1889" s="46"/>
      <c r="AT1889" s="47"/>
      <c r="AU1889" s="48"/>
      <c r="AV1889" s="48"/>
      <c r="AW1889" s="46"/>
      <c r="AX1889" s="46"/>
      <c r="AY1889" s="46"/>
      <c r="AZ1889" s="47"/>
      <c r="BA1889" s="48"/>
      <c r="BB1889" s="48"/>
      <c r="BC1889" s="46"/>
      <c r="BD1889" s="46"/>
      <c r="BE1889" s="46"/>
      <c r="BF1889" s="47"/>
      <c r="BG1889" s="48"/>
      <c r="BH1889" s="48"/>
      <c r="BI1889" s="46"/>
      <c r="BJ1889" s="46"/>
      <c r="BK1889" s="46"/>
      <c r="BL1889" s="47"/>
      <c r="BM1889" s="48"/>
      <c r="BN1889" s="48"/>
      <c r="BO1889" s="46"/>
      <c r="BP1889" s="46"/>
      <c r="BQ1889" s="46"/>
      <c r="BR1889" s="47"/>
      <c r="BS1889" s="48"/>
      <c r="BT1889" s="48"/>
      <c r="BU1889" s="46"/>
      <c r="BV1889" s="46"/>
      <c r="BW1889" s="46"/>
      <c r="BX1889" s="47"/>
      <c r="BY1889" s="48"/>
      <c r="BZ1889" s="48"/>
      <c r="CA1889" s="46"/>
      <c r="CB1889" s="46"/>
      <c r="CC1889" s="46"/>
      <c r="CD1889" s="47"/>
      <c r="CE1889" s="48"/>
      <c r="CF1889" s="48"/>
      <c r="CG1889" s="46"/>
      <c r="CH1889" s="46"/>
      <c r="CI1889" s="46"/>
      <c r="CJ1889" s="47"/>
      <c r="CK1889" s="48"/>
      <c r="CL1889" s="48"/>
      <c r="CM1889" s="46"/>
      <c r="CN1889" s="46"/>
      <c r="CO1889" s="46"/>
      <c r="CP1889" s="47"/>
      <c r="CQ1889" s="48"/>
      <c r="CR1889" s="48"/>
      <c r="CS1889" s="46"/>
      <c r="CT1889" s="46"/>
      <c r="CU1889" s="46"/>
      <c r="CV1889" s="47"/>
      <c r="CW1889" s="48"/>
      <c r="CX1889" s="48"/>
      <c r="CY1889" s="46"/>
      <c r="CZ1889" s="46"/>
      <c r="DA1889" s="46"/>
      <c r="DB1889" s="47"/>
      <c r="DC1889" s="48"/>
      <c r="DD1889" s="48"/>
      <c r="DE1889" s="46"/>
      <c r="DF1889" s="46"/>
      <c r="DG1889" s="46"/>
      <c r="DH1889" s="47"/>
      <c r="DI1889" s="48"/>
      <c r="DJ1889" s="48"/>
      <c r="DK1889" s="46"/>
      <c r="DL1889" s="46"/>
      <c r="DM1889" s="46"/>
      <c r="DN1889" s="47"/>
      <c r="DO1889" s="48"/>
      <c r="DP1889" s="48"/>
      <c r="DQ1889" s="46"/>
      <c r="DR1889" s="46"/>
      <c r="DS1889" s="46"/>
      <c r="DT1889" s="47"/>
      <c r="DU1889" s="48"/>
      <c r="DV1889" s="48"/>
      <c r="DW1889" s="46"/>
      <c r="DX1889" s="46"/>
      <c r="DY1889" s="46"/>
      <c r="DZ1889" s="47"/>
      <c r="EA1889" s="48"/>
      <c r="EB1889" s="48"/>
      <c r="EC1889" s="46"/>
      <c r="ED1889" s="46"/>
      <c r="EE1889" s="46"/>
      <c r="EF1889" s="47"/>
      <c r="EG1889" s="48"/>
      <c r="EH1889" s="48"/>
      <c r="EI1889" s="46"/>
      <c r="EJ1889" s="46"/>
      <c r="EK1889" s="46"/>
      <c r="EL1889" s="47"/>
      <c r="EM1889" s="48"/>
      <c r="EN1889" s="48"/>
      <c r="EO1889" s="46"/>
      <c r="EP1889" s="46"/>
      <c r="EQ1889" s="46"/>
      <c r="ER1889" s="47"/>
      <c r="ES1889" s="48"/>
      <c r="ET1889" s="48"/>
      <c r="EU1889" s="46"/>
      <c r="EV1889" s="46"/>
      <c r="EW1889" s="46"/>
      <c r="EX1889" s="47"/>
      <c r="EY1889" s="48"/>
      <c r="EZ1889" s="48"/>
      <c r="FA1889" s="46"/>
      <c r="FB1889" s="46"/>
      <c r="FC1889" s="46"/>
      <c r="FD1889" s="47"/>
      <c r="FE1889" s="48"/>
      <c r="FF1889" s="48"/>
      <c r="FG1889" s="46"/>
      <c r="FH1889" s="46"/>
      <c r="FI1889" s="46"/>
      <c r="FJ1889" s="47"/>
      <c r="FK1889" s="48"/>
      <c r="FL1889" s="48"/>
      <c r="FM1889" s="46"/>
      <c r="FN1889" s="46"/>
      <c r="FO1889" s="46"/>
      <c r="FP1889" s="47"/>
      <c r="FQ1889" s="48"/>
      <c r="FR1889" s="48"/>
      <c r="FS1889" s="46"/>
      <c r="FT1889" s="46"/>
      <c r="FU1889" s="46"/>
      <c r="FV1889" s="47"/>
      <c r="FW1889" s="48"/>
      <c r="FX1889" s="48"/>
      <c r="FY1889" s="46"/>
      <c r="FZ1889" s="46"/>
      <c r="GA1889" s="46"/>
      <c r="GB1889" s="47"/>
      <c r="GC1889" s="48"/>
      <c r="GD1889" s="48"/>
      <c r="GE1889" s="46"/>
      <c r="GF1889" s="46"/>
      <c r="GG1889" s="46"/>
      <c r="GH1889" s="47"/>
      <c r="GI1889" s="48"/>
      <c r="GJ1889" s="48"/>
      <c r="GK1889" s="46"/>
      <c r="GL1889" s="46"/>
      <c r="GM1889" s="46"/>
      <c r="GN1889" s="47"/>
      <c r="GO1889" s="48"/>
      <c r="GP1889" s="48"/>
      <c r="GQ1889" s="46"/>
      <c r="GR1889" s="46"/>
      <c r="GS1889" s="46"/>
      <c r="GT1889" s="47"/>
      <c r="GU1889" s="48"/>
      <c r="GV1889" s="48"/>
      <c r="GW1889" s="46"/>
      <c r="GX1889" s="46"/>
      <c r="GY1889" s="46"/>
      <c r="GZ1889" s="47"/>
      <c r="HA1889" s="48"/>
      <c r="HB1889" s="48"/>
      <c r="HC1889" s="46"/>
      <c r="HD1889" s="46"/>
      <c r="HE1889" s="46"/>
      <c r="HF1889" s="47"/>
      <c r="HG1889" s="48"/>
      <c r="HH1889" s="48"/>
      <c r="HI1889" s="46"/>
      <c r="HJ1889" s="46"/>
      <c r="HK1889" s="46"/>
      <c r="HL1889" s="47"/>
      <c r="HM1889" s="48"/>
      <c r="HN1889" s="48"/>
      <c r="HO1889" s="46"/>
      <c r="HP1889" s="46"/>
      <c r="HQ1889" s="46"/>
      <c r="HR1889" s="47"/>
      <c r="HS1889" s="48"/>
      <c r="HT1889" s="48"/>
      <c r="HU1889" s="46"/>
      <c r="HV1889" s="46"/>
      <c r="HW1889" s="46"/>
      <c r="HX1889" s="47"/>
      <c r="HY1889" s="48"/>
      <c r="HZ1889" s="48"/>
      <c r="IA1889" s="46"/>
      <c r="IB1889" s="46"/>
      <c r="IC1889" s="46"/>
      <c r="ID1889" s="47"/>
      <c r="IE1889" s="48"/>
      <c r="IF1889" s="48"/>
      <c r="IG1889" s="46"/>
      <c r="IH1889" s="46"/>
      <c r="II1889" s="46"/>
      <c r="IJ1889" s="47"/>
      <c r="IK1889" s="48"/>
      <c r="IL1889" s="48"/>
      <c r="IM1889" s="46"/>
      <c r="IN1889" s="46"/>
      <c r="IO1889" s="46"/>
      <c r="IP1889" s="47"/>
      <c r="IQ1889" s="48"/>
      <c r="IR1889" s="48"/>
      <c r="IS1889" s="46"/>
      <c r="IT1889" s="46"/>
      <c r="IU1889" s="46"/>
      <c r="IV1889" s="47"/>
    </row>
    <row r="1890" spans="1:256" s="49" customFormat="1" x14ac:dyDescent="0.2">
      <c r="A1890" s="46" t="s">
        <v>4860</v>
      </c>
      <c r="B1890" s="46"/>
      <c r="C1890" s="46" t="s">
        <v>4861</v>
      </c>
      <c r="D1890" s="47">
        <v>12900</v>
      </c>
      <c r="E1890" s="48" t="s">
        <v>4850</v>
      </c>
      <c r="F1890" s="48" t="s">
        <v>6241</v>
      </c>
      <c r="G1890" s="46" t="s">
        <v>6402</v>
      </c>
      <c r="H1890" s="46"/>
      <c r="I1890" s="46"/>
      <c r="J1890" s="47"/>
      <c r="K1890" s="48"/>
      <c r="L1890" s="48"/>
      <c r="M1890" s="46"/>
      <c r="N1890" s="46"/>
      <c r="O1890" s="46"/>
      <c r="P1890" s="47"/>
      <c r="Q1890" s="48"/>
      <c r="R1890" s="48"/>
      <c r="S1890" s="46"/>
      <c r="T1890" s="46"/>
      <c r="U1890" s="46"/>
      <c r="V1890" s="47"/>
      <c r="W1890" s="48"/>
      <c r="X1890" s="48"/>
      <c r="Y1890" s="46"/>
      <c r="Z1890" s="46"/>
      <c r="AA1890" s="46"/>
      <c r="AB1890" s="47"/>
      <c r="AC1890" s="48"/>
      <c r="AD1890" s="48"/>
      <c r="AE1890" s="46"/>
      <c r="AF1890" s="46"/>
      <c r="AG1890" s="46"/>
      <c r="AH1890" s="47"/>
      <c r="AI1890" s="48"/>
      <c r="AJ1890" s="48"/>
      <c r="AK1890" s="46"/>
      <c r="AL1890" s="46"/>
      <c r="AM1890" s="46"/>
      <c r="AN1890" s="47"/>
      <c r="AO1890" s="48"/>
      <c r="AP1890" s="48"/>
      <c r="AQ1890" s="46"/>
      <c r="AR1890" s="46"/>
      <c r="AS1890" s="46"/>
      <c r="AT1890" s="47"/>
      <c r="AU1890" s="48"/>
      <c r="AV1890" s="48"/>
      <c r="AW1890" s="46"/>
      <c r="AX1890" s="46"/>
      <c r="AY1890" s="46"/>
      <c r="AZ1890" s="47"/>
      <c r="BA1890" s="48"/>
      <c r="BB1890" s="48"/>
      <c r="BC1890" s="46"/>
      <c r="BD1890" s="46"/>
      <c r="BE1890" s="46"/>
      <c r="BF1890" s="47"/>
      <c r="BG1890" s="48"/>
      <c r="BH1890" s="48"/>
      <c r="BI1890" s="46"/>
      <c r="BJ1890" s="46"/>
      <c r="BK1890" s="46"/>
      <c r="BL1890" s="47"/>
      <c r="BM1890" s="48"/>
      <c r="BN1890" s="48"/>
      <c r="BO1890" s="46"/>
      <c r="BP1890" s="46"/>
      <c r="BQ1890" s="46"/>
      <c r="BR1890" s="47"/>
      <c r="BS1890" s="48"/>
      <c r="BT1890" s="48"/>
      <c r="BU1890" s="46"/>
      <c r="BV1890" s="46"/>
      <c r="BW1890" s="46"/>
      <c r="BX1890" s="47"/>
      <c r="BY1890" s="48"/>
      <c r="BZ1890" s="48"/>
      <c r="CA1890" s="46"/>
      <c r="CB1890" s="46"/>
      <c r="CC1890" s="46"/>
      <c r="CD1890" s="47"/>
      <c r="CE1890" s="48"/>
      <c r="CF1890" s="48"/>
      <c r="CG1890" s="46"/>
      <c r="CH1890" s="46"/>
      <c r="CI1890" s="46"/>
      <c r="CJ1890" s="47"/>
      <c r="CK1890" s="48"/>
      <c r="CL1890" s="48"/>
      <c r="CM1890" s="46"/>
      <c r="CN1890" s="46"/>
      <c r="CO1890" s="46"/>
      <c r="CP1890" s="47"/>
      <c r="CQ1890" s="48"/>
      <c r="CR1890" s="48"/>
      <c r="CS1890" s="46"/>
      <c r="CT1890" s="46"/>
      <c r="CU1890" s="46"/>
      <c r="CV1890" s="47"/>
      <c r="CW1890" s="48"/>
      <c r="CX1890" s="48"/>
      <c r="CY1890" s="46"/>
      <c r="CZ1890" s="46"/>
      <c r="DA1890" s="46"/>
      <c r="DB1890" s="47"/>
      <c r="DC1890" s="48"/>
      <c r="DD1890" s="48"/>
      <c r="DE1890" s="46"/>
      <c r="DF1890" s="46"/>
      <c r="DG1890" s="46"/>
      <c r="DH1890" s="47"/>
      <c r="DI1890" s="48"/>
      <c r="DJ1890" s="48"/>
      <c r="DK1890" s="46"/>
      <c r="DL1890" s="46"/>
      <c r="DM1890" s="46"/>
      <c r="DN1890" s="47"/>
      <c r="DO1890" s="48"/>
      <c r="DP1890" s="48"/>
      <c r="DQ1890" s="46"/>
      <c r="DR1890" s="46"/>
      <c r="DS1890" s="46"/>
      <c r="DT1890" s="47"/>
      <c r="DU1890" s="48"/>
      <c r="DV1890" s="48"/>
      <c r="DW1890" s="46"/>
      <c r="DX1890" s="46"/>
      <c r="DY1890" s="46"/>
      <c r="DZ1890" s="47"/>
      <c r="EA1890" s="48"/>
      <c r="EB1890" s="48"/>
      <c r="EC1890" s="46"/>
      <c r="ED1890" s="46"/>
      <c r="EE1890" s="46"/>
      <c r="EF1890" s="47"/>
      <c r="EG1890" s="48"/>
      <c r="EH1890" s="48"/>
      <c r="EI1890" s="46"/>
      <c r="EJ1890" s="46"/>
      <c r="EK1890" s="46"/>
      <c r="EL1890" s="47"/>
      <c r="EM1890" s="48"/>
      <c r="EN1890" s="48"/>
      <c r="EO1890" s="46"/>
      <c r="EP1890" s="46"/>
      <c r="EQ1890" s="46"/>
      <c r="ER1890" s="47"/>
      <c r="ES1890" s="48"/>
      <c r="ET1890" s="48"/>
      <c r="EU1890" s="46"/>
      <c r="EV1890" s="46"/>
      <c r="EW1890" s="46"/>
      <c r="EX1890" s="47"/>
      <c r="EY1890" s="48"/>
      <c r="EZ1890" s="48"/>
      <c r="FA1890" s="46"/>
      <c r="FB1890" s="46"/>
      <c r="FC1890" s="46"/>
      <c r="FD1890" s="47"/>
      <c r="FE1890" s="48"/>
      <c r="FF1890" s="48"/>
      <c r="FG1890" s="46"/>
      <c r="FH1890" s="46"/>
      <c r="FI1890" s="46"/>
      <c r="FJ1890" s="47"/>
      <c r="FK1890" s="48"/>
      <c r="FL1890" s="48"/>
      <c r="FM1890" s="46"/>
      <c r="FN1890" s="46"/>
      <c r="FO1890" s="46"/>
      <c r="FP1890" s="47"/>
      <c r="FQ1890" s="48"/>
      <c r="FR1890" s="48"/>
      <c r="FS1890" s="46"/>
      <c r="FT1890" s="46"/>
      <c r="FU1890" s="46"/>
      <c r="FV1890" s="47"/>
      <c r="FW1890" s="48"/>
      <c r="FX1890" s="48"/>
      <c r="FY1890" s="46"/>
      <c r="FZ1890" s="46"/>
      <c r="GA1890" s="46"/>
      <c r="GB1890" s="47"/>
      <c r="GC1890" s="48"/>
      <c r="GD1890" s="48"/>
      <c r="GE1890" s="46"/>
      <c r="GF1890" s="46"/>
      <c r="GG1890" s="46"/>
      <c r="GH1890" s="47"/>
      <c r="GI1890" s="48"/>
      <c r="GJ1890" s="48"/>
      <c r="GK1890" s="46"/>
      <c r="GL1890" s="46"/>
      <c r="GM1890" s="46"/>
      <c r="GN1890" s="47"/>
      <c r="GO1890" s="48"/>
      <c r="GP1890" s="48"/>
      <c r="GQ1890" s="46"/>
      <c r="GR1890" s="46"/>
      <c r="GS1890" s="46"/>
      <c r="GT1890" s="47"/>
      <c r="GU1890" s="48"/>
      <c r="GV1890" s="48"/>
      <c r="GW1890" s="46"/>
      <c r="GX1890" s="46"/>
      <c r="GY1890" s="46"/>
      <c r="GZ1890" s="47"/>
      <c r="HA1890" s="48"/>
      <c r="HB1890" s="48"/>
      <c r="HC1890" s="46"/>
      <c r="HD1890" s="46"/>
      <c r="HE1890" s="46"/>
      <c r="HF1890" s="47"/>
      <c r="HG1890" s="48"/>
      <c r="HH1890" s="48"/>
      <c r="HI1890" s="46"/>
      <c r="HJ1890" s="46"/>
      <c r="HK1890" s="46"/>
      <c r="HL1890" s="47"/>
      <c r="HM1890" s="48"/>
      <c r="HN1890" s="48"/>
      <c r="HO1890" s="46"/>
      <c r="HP1890" s="46"/>
      <c r="HQ1890" s="46"/>
      <c r="HR1890" s="47"/>
      <c r="HS1890" s="48"/>
      <c r="HT1890" s="48"/>
      <c r="HU1890" s="46"/>
      <c r="HV1890" s="46"/>
      <c r="HW1890" s="46"/>
      <c r="HX1890" s="47"/>
      <c r="HY1890" s="48"/>
      <c r="HZ1890" s="48"/>
      <c r="IA1890" s="46"/>
      <c r="IB1890" s="46"/>
      <c r="IC1890" s="46"/>
      <c r="ID1890" s="47"/>
      <c r="IE1890" s="48"/>
      <c r="IF1890" s="48"/>
      <c r="IG1890" s="46"/>
      <c r="IH1890" s="46"/>
      <c r="II1890" s="46"/>
      <c r="IJ1890" s="47"/>
      <c r="IK1890" s="48"/>
      <c r="IL1890" s="48"/>
      <c r="IM1890" s="46"/>
      <c r="IN1890" s="46"/>
      <c r="IO1890" s="46"/>
      <c r="IP1890" s="47"/>
      <c r="IQ1890" s="48"/>
      <c r="IR1890" s="48"/>
      <c r="IS1890" s="46"/>
      <c r="IT1890" s="46"/>
      <c r="IU1890" s="46"/>
      <c r="IV1890" s="47"/>
    </row>
    <row r="1891" spans="1:256" s="49" customFormat="1" x14ac:dyDescent="0.2">
      <c r="A1891" s="46" t="s">
        <v>4862</v>
      </c>
      <c r="B1891" s="46"/>
      <c r="C1891" s="46" t="s">
        <v>4863</v>
      </c>
      <c r="D1891" s="47">
        <v>13600</v>
      </c>
      <c r="E1891" s="48" t="s">
        <v>4850</v>
      </c>
      <c r="F1891" s="48" t="s">
        <v>6241</v>
      </c>
      <c r="G1891" s="46" t="s">
        <v>6402</v>
      </c>
      <c r="H1891" s="46"/>
      <c r="I1891" s="46"/>
      <c r="J1891" s="47"/>
      <c r="K1891" s="48"/>
      <c r="L1891" s="48"/>
      <c r="M1891" s="46"/>
      <c r="N1891" s="46"/>
      <c r="O1891" s="46"/>
      <c r="P1891" s="47"/>
      <c r="Q1891" s="48"/>
      <c r="R1891" s="48"/>
      <c r="S1891" s="46"/>
      <c r="T1891" s="46"/>
      <c r="U1891" s="46"/>
      <c r="V1891" s="47"/>
      <c r="W1891" s="48"/>
      <c r="X1891" s="48"/>
      <c r="Y1891" s="46"/>
      <c r="Z1891" s="46"/>
      <c r="AA1891" s="46"/>
      <c r="AB1891" s="47"/>
      <c r="AC1891" s="48"/>
      <c r="AD1891" s="48"/>
      <c r="AE1891" s="46"/>
      <c r="AF1891" s="46"/>
      <c r="AG1891" s="46"/>
      <c r="AH1891" s="47"/>
      <c r="AI1891" s="48"/>
      <c r="AJ1891" s="48"/>
      <c r="AK1891" s="46"/>
      <c r="AL1891" s="46"/>
      <c r="AM1891" s="46"/>
      <c r="AN1891" s="47"/>
      <c r="AO1891" s="48"/>
      <c r="AP1891" s="48"/>
      <c r="AQ1891" s="46"/>
      <c r="AR1891" s="46"/>
      <c r="AS1891" s="46"/>
      <c r="AT1891" s="47"/>
      <c r="AU1891" s="48"/>
      <c r="AV1891" s="48"/>
      <c r="AW1891" s="46"/>
      <c r="AX1891" s="46"/>
      <c r="AY1891" s="46"/>
      <c r="AZ1891" s="47"/>
      <c r="BA1891" s="48"/>
      <c r="BB1891" s="48"/>
      <c r="BC1891" s="46"/>
      <c r="BD1891" s="46"/>
      <c r="BE1891" s="46"/>
      <c r="BF1891" s="47"/>
      <c r="BG1891" s="48"/>
      <c r="BH1891" s="48"/>
      <c r="BI1891" s="46"/>
      <c r="BJ1891" s="46"/>
      <c r="BK1891" s="46"/>
      <c r="BL1891" s="47"/>
      <c r="BM1891" s="48"/>
      <c r="BN1891" s="48"/>
      <c r="BO1891" s="46"/>
      <c r="BP1891" s="46"/>
      <c r="BQ1891" s="46"/>
      <c r="BR1891" s="47"/>
      <c r="BS1891" s="48"/>
      <c r="BT1891" s="48"/>
      <c r="BU1891" s="46"/>
      <c r="BV1891" s="46"/>
      <c r="BW1891" s="46"/>
      <c r="BX1891" s="47"/>
      <c r="BY1891" s="48"/>
      <c r="BZ1891" s="48"/>
      <c r="CA1891" s="46"/>
      <c r="CB1891" s="46"/>
      <c r="CC1891" s="46"/>
      <c r="CD1891" s="47"/>
      <c r="CE1891" s="48"/>
      <c r="CF1891" s="48"/>
      <c r="CG1891" s="46"/>
      <c r="CH1891" s="46"/>
      <c r="CI1891" s="46"/>
      <c r="CJ1891" s="47"/>
      <c r="CK1891" s="48"/>
      <c r="CL1891" s="48"/>
      <c r="CM1891" s="46"/>
      <c r="CN1891" s="46"/>
      <c r="CO1891" s="46"/>
      <c r="CP1891" s="47"/>
      <c r="CQ1891" s="48"/>
      <c r="CR1891" s="48"/>
      <c r="CS1891" s="46"/>
      <c r="CT1891" s="46"/>
      <c r="CU1891" s="46"/>
      <c r="CV1891" s="47"/>
      <c r="CW1891" s="48"/>
      <c r="CX1891" s="48"/>
      <c r="CY1891" s="46"/>
      <c r="CZ1891" s="46"/>
      <c r="DA1891" s="46"/>
      <c r="DB1891" s="47"/>
      <c r="DC1891" s="48"/>
      <c r="DD1891" s="48"/>
      <c r="DE1891" s="46"/>
      <c r="DF1891" s="46"/>
      <c r="DG1891" s="46"/>
      <c r="DH1891" s="47"/>
      <c r="DI1891" s="48"/>
      <c r="DJ1891" s="48"/>
      <c r="DK1891" s="46"/>
      <c r="DL1891" s="46"/>
      <c r="DM1891" s="46"/>
      <c r="DN1891" s="47"/>
      <c r="DO1891" s="48"/>
      <c r="DP1891" s="48"/>
      <c r="DQ1891" s="46"/>
      <c r="DR1891" s="46"/>
      <c r="DS1891" s="46"/>
      <c r="DT1891" s="47"/>
      <c r="DU1891" s="48"/>
      <c r="DV1891" s="48"/>
      <c r="DW1891" s="46"/>
      <c r="DX1891" s="46"/>
      <c r="DY1891" s="46"/>
      <c r="DZ1891" s="47"/>
      <c r="EA1891" s="48"/>
      <c r="EB1891" s="48"/>
      <c r="EC1891" s="46"/>
      <c r="ED1891" s="46"/>
      <c r="EE1891" s="46"/>
      <c r="EF1891" s="47"/>
      <c r="EG1891" s="48"/>
      <c r="EH1891" s="48"/>
      <c r="EI1891" s="46"/>
      <c r="EJ1891" s="46"/>
      <c r="EK1891" s="46"/>
      <c r="EL1891" s="47"/>
      <c r="EM1891" s="48"/>
      <c r="EN1891" s="48"/>
      <c r="EO1891" s="46"/>
      <c r="EP1891" s="46"/>
      <c r="EQ1891" s="46"/>
      <c r="ER1891" s="47"/>
      <c r="ES1891" s="48"/>
      <c r="ET1891" s="48"/>
      <c r="EU1891" s="46"/>
      <c r="EV1891" s="46"/>
      <c r="EW1891" s="46"/>
      <c r="EX1891" s="47"/>
      <c r="EY1891" s="48"/>
      <c r="EZ1891" s="48"/>
      <c r="FA1891" s="46"/>
      <c r="FB1891" s="46"/>
      <c r="FC1891" s="46"/>
      <c r="FD1891" s="47"/>
      <c r="FE1891" s="48"/>
      <c r="FF1891" s="48"/>
      <c r="FG1891" s="46"/>
      <c r="FH1891" s="46"/>
      <c r="FI1891" s="46"/>
      <c r="FJ1891" s="47"/>
      <c r="FK1891" s="48"/>
      <c r="FL1891" s="48"/>
      <c r="FM1891" s="46"/>
      <c r="FN1891" s="46"/>
      <c r="FO1891" s="46"/>
      <c r="FP1891" s="47"/>
      <c r="FQ1891" s="48"/>
      <c r="FR1891" s="48"/>
      <c r="FS1891" s="46"/>
      <c r="FT1891" s="46"/>
      <c r="FU1891" s="46"/>
      <c r="FV1891" s="47"/>
      <c r="FW1891" s="48"/>
      <c r="FX1891" s="48"/>
      <c r="FY1891" s="46"/>
      <c r="FZ1891" s="46"/>
      <c r="GA1891" s="46"/>
      <c r="GB1891" s="47"/>
      <c r="GC1891" s="48"/>
      <c r="GD1891" s="48"/>
      <c r="GE1891" s="46"/>
      <c r="GF1891" s="46"/>
      <c r="GG1891" s="46"/>
      <c r="GH1891" s="47"/>
      <c r="GI1891" s="48"/>
      <c r="GJ1891" s="48"/>
      <c r="GK1891" s="46"/>
      <c r="GL1891" s="46"/>
      <c r="GM1891" s="46"/>
      <c r="GN1891" s="47"/>
      <c r="GO1891" s="48"/>
      <c r="GP1891" s="48"/>
      <c r="GQ1891" s="46"/>
      <c r="GR1891" s="46"/>
      <c r="GS1891" s="46"/>
      <c r="GT1891" s="47"/>
      <c r="GU1891" s="48"/>
      <c r="GV1891" s="48"/>
      <c r="GW1891" s="46"/>
      <c r="GX1891" s="46"/>
      <c r="GY1891" s="46"/>
      <c r="GZ1891" s="47"/>
      <c r="HA1891" s="48"/>
      <c r="HB1891" s="48"/>
      <c r="HC1891" s="46"/>
      <c r="HD1891" s="46"/>
      <c r="HE1891" s="46"/>
      <c r="HF1891" s="47"/>
      <c r="HG1891" s="48"/>
      <c r="HH1891" s="48"/>
      <c r="HI1891" s="46"/>
      <c r="HJ1891" s="46"/>
      <c r="HK1891" s="46"/>
      <c r="HL1891" s="47"/>
      <c r="HM1891" s="48"/>
      <c r="HN1891" s="48"/>
      <c r="HO1891" s="46"/>
      <c r="HP1891" s="46"/>
      <c r="HQ1891" s="46"/>
      <c r="HR1891" s="47"/>
      <c r="HS1891" s="48"/>
      <c r="HT1891" s="48"/>
      <c r="HU1891" s="46"/>
      <c r="HV1891" s="46"/>
      <c r="HW1891" s="46"/>
      <c r="HX1891" s="47"/>
      <c r="HY1891" s="48"/>
      <c r="HZ1891" s="48"/>
      <c r="IA1891" s="46"/>
      <c r="IB1891" s="46"/>
      <c r="IC1891" s="46"/>
      <c r="ID1891" s="47"/>
      <c r="IE1891" s="48"/>
      <c r="IF1891" s="48"/>
      <c r="IG1891" s="46"/>
      <c r="IH1891" s="46"/>
      <c r="II1891" s="46"/>
      <c r="IJ1891" s="47"/>
      <c r="IK1891" s="48"/>
      <c r="IL1891" s="48"/>
      <c r="IM1891" s="46"/>
      <c r="IN1891" s="46"/>
      <c r="IO1891" s="46"/>
      <c r="IP1891" s="47"/>
      <c r="IQ1891" s="48"/>
      <c r="IR1891" s="48"/>
      <c r="IS1891" s="46"/>
      <c r="IT1891" s="46"/>
      <c r="IU1891" s="46"/>
      <c r="IV1891" s="47"/>
    </row>
    <row r="1892" spans="1:256" s="49" customFormat="1" x14ac:dyDescent="0.2">
      <c r="A1892" s="46" t="s">
        <v>4864</v>
      </c>
      <c r="B1892" s="46"/>
      <c r="C1892" s="46" t="s">
        <v>4865</v>
      </c>
      <c r="D1892" s="47">
        <v>10890</v>
      </c>
      <c r="E1892" s="48" t="s">
        <v>4850</v>
      </c>
      <c r="F1892" s="48" t="s">
        <v>6242</v>
      </c>
      <c r="G1892" s="46" t="s">
        <v>6467</v>
      </c>
      <c r="H1892" s="46"/>
      <c r="I1892" s="46"/>
      <c r="J1892" s="47"/>
      <c r="K1892" s="48"/>
      <c r="L1892" s="48"/>
      <c r="M1892" s="46"/>
      <c r="N1892" s="46"/>
      <c r="O1892" s="46"/>
      <c r="P1892" s="47"/>
      <c r="Q1892" s="48"/>
      <c r="R1892" s="48"/>
      <c r="S1892" s="46"/>
      <c r="T1892" s="46"/>
      <c r="U1892" s="46"/>
      <c r="V1892" s="47"/>
      <c r="W1892" s="48"/>
      <c r="X1892" s="48"/>
      <c r="Y1892" s="46"/>
      <c r="Z1892" s="46"/>
      <c r="AA1892" s="46"/>
      <c r="AB1892" s="47"/>
      <c r="AC1892" s="48"/>
      <c r="AD1892" s="48"/>
      <c r="AE1892" s="46"/>
      <c r="AF1892" s="46"/>
      <c r="AG1892" s="46"/>
      <c r="AH1892" s="47"/>
      <c r="AI1892" s="48"/>
      <c r="AJ1892" s="48"/>
      <c r="AK1892" s="46"/>
      <c r="AL1892" s="46"/>
      <c r="AM1892" s="46"/>
      <c r="AN1892" s="47"/>
      <c r="AO1892" s="48"/>
      <c r="AP1892" s="48"/>
      <c r="AQ1892" s="46"/>
      <c r="AR1892" s="46"/>
      <c r="AS1892" s="46"/>
      <c r="AT1892" s="47"/>
      <c r="AU1892" s="48"/>
      <c r="AV1892" s="48"/>
      <c r="AW1892" s="46"/>
      <c r="AX1892" s="46"/>
      <c r="AY1892" s="46"/>
      <c r="AZ1892" s="47"/>
      <c r="BA1892" s="48"/>
      <c r="BB1892" s="48"/>
      <c r="BC1892" s="46"/>
      <c r="BD1892" s="46"/>
      <c r="BE1892" s="46"/>
      <c r="BF1892" s="47"/>
      <c r="BG1892" s="48"/>
      <c r="BH1892" s="48"/>
      <c r="BI1892" s="46"/>
      <c r="BJ1892" s="46"/>
      <c r="BK1892" s="46"/>
      <c r="BL1892" s="47"/>
      <c r="BM1892" s="48"/>
      <c r="BN1892" s="48"/>
      <c r="BO1892" s="46"/>
      <c r="BP1892" s="46"/>
      <c r="BQ1892" s="46"/>
      <c r="BR1892" s="47"/>
      <c r="BS1892" s="48"/>
      <c r="BT1892" s="48"/>
      <c r="BU1892" s="46"/>
      <c r="BV1892" s="46"/>
      <c r="BW1892" s="46"/>
      <c r="BX1892" s="47"/>
      <c r="BY1892" s="48"/>
      <c r="BZ1892" s="48"/>
      <c r="CA1892" s="46"/>
      <c r="CB1892" s="46"/>
      <c r="CC1892" s="46"/>
      <c r="CD1892" s="47"/>
      <c r="CE1892" s="48"/>
      <c r="CF1892" s="48"/>
      <c r="CG1892" s="46"/>
      <c r="CH1892" s="46"/>
      <c r="CI1892" s="46"/>
      <c r="CJ1892" s="47"/>
      <c r="CK1892" s="48"/>
      <c r="CL1892" s="48"/>
      <c r="CM1892" s="46"/>
      <c r="CN1892" s="46"/>
      <c r="CO1892" s="46"/>
      <c r="CP1892" s="47"/>
      <c r="CQ1892" s="48"/>
      <c r="CR1892" s="48"/>
      <c r="CS1892" s="46"/>
      <c r="CT1892" s="46"/>
      <c r="CU1892" s="46"/>
      <c r="CV1892" s="47"/>
      <c r="CW1892" s="48"/>
      <c r="CX1892" s="48"/>
      <c r="CY1892" s="46"/>
      <c r="CZ1892" s="46"/>
      <c r="DA1892" s="46"/>
      <c r="DB1892" s="47"/>
      <c r="DC1892" s="48"/>
      <c r="DD1892" s="48"/>
      <c r="DE1892" s="46"/>
      <c r="DF1892" s="46"/>
      <c r="DG1892" s="46"/>
      <c r="DH1892" s="47"/>
      <c r="DI1892" s="48"/>
      <c r="DJ1892" s="48"/>
      <c r="DK1892" s="46"/>
      <c r="DL1892" s="46"/>
      <c r="DM1892" s="46"/>
      <c r="DN1892" s="47"/>
      <c r="DO1892" s="48"/>
      <c r="DP1892" s="48"/>
      <c r="DQ1892" s="46"/>
      <c r="DR1892" s="46"/>
      <c r="DS1892" s="46"/>
      <c r="DT1892" s="47"/>
      <c r="DU1892" s="48"/>
      <c r="DV1892" s="48"/>
      <c r="DW1892" s="46"/>
      <c r="DX1892" s="46"/>
      <c r="DY1892" s="46"/>
      <c r="DZ1892" s="47"/>
      <c r="EA1892" s="48"/>
      <c r="EB1892" s="48"/>
      <c r="EC1892" s="46"/>
      <c r="ED1892" s="46"/>
      <c r="EE1892" s="46"/>
      <c r="EF1892" s="47"/>
      <c r="EG1892" s="48"/>
      <c r="EH1892" s="48"/>
      <c r="EI1892" s="46"/>
      <c r="EJ1892" s="46"/>
      <c r="EK1892" s="46"/>
      <c r="EL1892" s="47"/>
      <c r="EM1892" s="48"/>
      <c r="EN1892" s="48"/>
      <c r="EO1892" s="46"/>
      <c r="EP1892" s="46"/>
      <c r="EQ1892" s="46"/>
      <c r="ER1892" s="47"/>
      <c r="ES1892" s="48"/>
      <c r="ET1892" s="48"/>
      <c r="EU1892" s="46"/>
      <c r="EV1892" s="46"/>
      <c r="EW1892" s="46"/>
      <c r="EX1892" s="47"/>
      <c r="EY1892" s="48"/>
      <c r="EZ1892" s="48"/>
      <c r="FA1892" s="46"/>
      <c r="FB1892" s="46"/>
      <c r="FC1892" s="46"/>
      <c r="FD1892" s="47"/>
      <c r="FE1892" s="48"/>
      <c r="FF1892" s="48"/>
      <c r="FG1892" s="46"/>
      <c r="FH1892" s="46"/>
      <c r="FI1892" s="46"/>
      <c r="FJ1892" s="47"/>
      <c r="FK1892" s="48"/>
      <c r="FL1892" s="48"/>
      <c r="FM1892" s="46"/>
      <c r="FN1892" s="46"/>
      <c r="FO1892" s="46"/>
      <c r="FP1892" s="47"/>
      <c r="FQ1892" s="48"/>
      <c r="FR1892" s="48"/>
      <c r="FS1892" s="46"/>
      <c r="FT1892" s="46"/>
      <c r="FU1892" s="46"/>
      <c r="FV1892" s="47"/>
      <c r="FW1892" s="48"/>
      <c r="FX1892" s="48"/>
      <c r="FY1892" s="46"/>
      <c r="FZ1892" s="46"/>
      <c r="GA1892" s="46"/>
      <c r="GB1892" s="47"/>
      <c r="GC1892" s="48"/>
      <c r="GD1892" s="48"/>
      <c r="GE1892" s="46"/>
      <c r="GF1892" s="46"/>
      <c r="GG1892" s="46"/>
      <c r="GH1892" s="47"/>
      <c r="GI1892" s="48"/>
      <c r="GJ1892" s="48"/>
      <c r="GK1892" s="46"/>
      <c r="GL1892" s="46"/>
      <c r="GM1892" s="46"/>
      <c r="GN1892" s="47"/>
      <c r="GO1892" s="48"/>
      <c r="GP1892" s="48"/>
      <c r="GQ1892" s="46"/>
      <c r="GR1892" s="46"/>
      <c r="GS1892" s="46"/>
      <c r="GT1892" s="47"/>
      <c r="GU1892" s="48"/>
      <c r="GV1892" s="48"/>
      <c r="GW1892" s="46"/>
      <c r="GX1892" s="46"/>
      <c r="GY1892" s="46"/>
      <c r="GZ1892" s="47"/>
      <c r="HA1892" s="48"/>
      <c r="HB1892" s="48"/>
      <c r="HC1892" s="46"/>
      <c r="HD1892" s="46"/>
      <c r="HE1892" s="46"/>
      <c r="HF1892" s="47"/>
      <c r="HG1892" s="48"/>
      <c r="HH1892" s="48"/>
      <c r="HI1892" s="46"/>
      <c r="HJ1892" s="46"/>
      <c r="HK1892" s="46"/>
      <c r="HL1892" s="47"/>
      <c r="HM1892" s="48"/>
      <c r="HN1892" s="48"/>
      <c r="HO1892" s="46"/>
      <c r="HP1892" s="46"/>
      <c r="HQ1892" s="46"/>
      <c r="HR1892" s="47"/>
      <c r="HS1892" s="48"/>
      <c r="HT1892" s="48"/>
      <c r="HU1892" s="46"/>
      <c r="HV1892" s="46"/>
      <c r="HW1892" s="46"/>
      <c r="HX1892" s="47"/>
      <c r="HY1892" s="48"/>
      <c r="HZ1892" s="48"/>
      <c r="IA1892" s="46"/>
      <c r="IB1892" s="46"/>
      <c r="IC1892" s="46"/>
      <c r="ID1892" s="47"/>
      <c r="IE1892" s="48"/>
      <c r="IF1892" s="48"/>
      <c r="IG1892" s="46"/>
      <c r="IH1892" s="46"/>
      <c r="II1892" s="46"/>
      <c r="IJ1892" s="47"/>
      <c r="IK1892" s="48"/>
      <c r="IL1892" s="48"/>
      <c r="IM1892" s="46"/>
      <c r="IN1892" s="46"/>
      <c r="IO1892" s="46"/>
      <c r="IP1892" s="47"/>
      <c r="IQ1892" s="48"/>
      <c r="IR1892" s="48"/>
      <c r="IS1892" s="46"/>
      <c r="IT1892" s="46"/>
      <c r="IU1892" s="46"/>
      <c r="IV1892" s="47"/>
    </row>
    <row r="1893" spans="1:256" s="49" customFormat="1" x14ac:dyDescent="0.2">
      <c r="A1893" s="46">
        <v>93338795</v>
      </c>
      <c r="B1893" s="46"/>
      <c r="C1893" s="46" t="s">
        <v>4866</v>
      </c>
      <c r="D1893" s="47">
        <v>13680</v>
      </c>
      <c r="E1893" s="48" t="s">
        <v>4850</v>
      </c>
      <c r="F1893" s="48" t="s">
        <v>6240</v>
      </c>
      <c r="G1893" s="46" t="s">
        <v>6401</v>
      </c>
      <c r="H1893" s="46"/>
      <c r="I1893" s="46"/>
      <c r="J1893" s="47"/>
      <c r="K1893" s="48"/>
      <c r="L1893" s="48"/>
      <c r="M1893" s="46"/>
      <c r="N1893" s="46"/>
      <c r="O1893" s="46"/>
      <c r="P1893" s="47"/>
      <c r="Q1893" s="48"/>
      <c r="R1893" s="48"/>
      <c r="S1893" s="46"/>
      <c r="T1893" s="46"/>
      <c r="U1893" s="46"/>
      <c r="V1893" s="47"/>
      <c r="W1893" s="48"/>
      <c r="X1893" s="48"/>
      <c r="Y1893" s="46"/>
      <c r="Z1893" s="46"/>
      <c r="AA1893" s="46"/>
      <c r="AB1893" s="47"/>
      <c r="AC1893" s="48"/>
      <c r="AD1893" s="48"/>
      <c r="AE1893" s="46"/>
      <c r="AF1893" s="46"/>
      <c r="AG1893" s="46"/>
      <c r="AH1893" s="47"/>
      <c r="AI1893" s="48"/>
      <c r="AJ1893" s="48"/>
      <c r="AK1893" s="46"/>
      <c r="AL1893" s="46"/>
      <c r="AM1893" s="46"/>
      <c r="AN1893" s="47"/>
      <c r="AO1893" s="48"/>
      <c r="AP1893" s="48"/>
      <c r="AQ1893" s="46"/>
      <c r="AR1893" s="46"/>
      <c r="AS1893" s="46"/>
      <c r="AT1893" s="47"/>
      <c r="AU1893" s="48"/>
      <c r="AV1893" s="48"/>
      <c r="AW1893" s="46"/>
      <c r="AX1893" s="46"/>
      <c r="AY1893" s="46"/>
      <c r="AZ1893" s="47"/>
      <c r="BA1893" s="48"/>
      <c r="BB1893" s="48"/>
      <c r="BC1893" s="46"/>
      <c r="BD1893" s="46"/>
      <c r="BE1893" s="46"/>
      <c r="BF1893" s="47"/>
      <c r="BG1893" s="48"/>
      <c r="BH1893" s="48"/>
      <c r="BI1893" s="46"/>
      <c r="BJ1893" s="46"/>
      <c r="BK1893" s="46"/>
      <c r="BL1893" s="47"/>
      <c r="BM1893" s="48"/>
      <c r="BN1893" s="48"/>
      <c r="BO1893" s="46"/>
      <c r="BP1893" s="46"/>
      <c r="BQ1893" s="46"/>
      <c r="BR1893" s="47"/>
      <c r="BS1893" s="48"/>
      <c r="BT1893" s="48"/>
      <c r="BU1893" s="46"/>
      <c r="BV1893" s="46"/>
      <c r="BW1893" s="46"/>
      <c r="BX1893" s="47"/>
      <c r="BY1893" s="48"/>
      <c r="BZ1893" s="48"/>
      <c r="CA1893" s="46"/>
      <c r="CB1893" s="46"/>
      <c r="CC1893" s="46"/>
      <c r="CD1893" s="47"/>
      <c r="CE1893" s="48"/>
      <c r="CF1893" s="48"/>
      <c r="CG1893" s="46"/>
      <c r="CH1893" s="46"/>
      <c r="CI1893" s="46"/>
      <c r="CJ1893" s="47"/>
      <c r="CK1893" s="48"/>
      <c r="CL1893" s="48"/>
      <c r="CM1893" s="46"/>
      <c r="CN1893" s="46"/>
      <c r="CO1893" s="46"/>
      <c r="CP1893" s="47"/>
      <c r="CQ1893" s="48"/>
      <c r="CR1893" s="48"/>
      <c r="CS1893" s="46"/>
      <c r="CT1893" s="46"/>
      <c r="CU1893" s="46"/>
      <c r="CV1893" s="47"/>
      <c r="CW1893" s="48"/>
      <c r="CX1893" s="48"/>
      <c r="CY1893" s="46"/>
      <c r="CZ1893" s="46"/>
      <c r="DA1893" s="46"/>
      <c r="DB1893" s="47"/>
      <c r="DC1893" s="48"/>
      <c r="DD1893" s="48"/>
      <c r="DE1893" s="46"/>
      <c r="DF1893" s="46"/>
      <c r="DG1893" s="46"/>
      <c r="DH1893" s="47"/>
      <c r="DI1893" s="48"/>
      <c r="DJ1893" s="48"/>
      <c r="DK1893" s="46"/>
      <c r="DL1893" s="46"/>
      <c r="DM1893" s="46"/>
      <c r="DN1893" s="47"/>
      <c r="DO1893" s="48"/>
      <c r="DP1893" s="48"/>
      <c r="DQ1893" s="46"/>
      <c r="DR1893" s="46"/>
      <c r="DS1893" s="46"/>
      <c r="DT1893" s="47"/>
      <c r="DU1893" s="48"/>
      <c r="DV1893" s="48"/>
      <c r="DW1893" s="46"/>
      <c r="DX1893" s="46"/>
      <c r="DY1893" s="46"/>
      <c r="DZ1893" s="47"/>
      <c r="EA1893" s="48"/>
      <c r="EB1893" s="48"/>
      <c r="EC1893" s="46"/>
      <c r="ED1893" s="46"/>
      <c r="EE1893" s="46"/>
      <c r="EF1893" s="47"/>
      <c r="EG1893" s="48"/>
      <c r="EH1893" s="48"/>
      <c r="EI1893" s="46"/>
      <c r="EJ1893" s="46"/>
      <c r="EK1893" s="46"/>
      <c r="EL1893" s="47"/>
      <c r="EM1893" s="48"/>
      <c r="EN1893" s="48"/>
      <c r="EO1893" s="46"/>
      <c r="EP1893" s="46"/>
      <c r="EQ1893" s="46"/>
      <c r="ER1893" s="47"/>
      <c r="ES1893" s="48"/>
      <c r="ET1893" s="48"/>
      <c r="EU1893" s="46"/>
      <c r="EV1893" s="46"/>
      <c r="EW1893" s="46"/>
      <c r="EX1893" s="47"/>
      <c r="EY1893" s="48"/>
      <c r="EZ1893" s="48"/>
      <c r="FA1893" s="46"/>
      <c r="FB1893" s="46"/>
      <c r="FC1893" s="46"/>
      <c r="FD1893" s="47"/>
      <c r="FE1893" s="48"/>
      <c r="FF1893" s="48"/>
      <c r="FG1893" s="46"/>
      <c r="FH1893" s="46"/>
      <c r="FI1893" s="46"/>
      <c r="FJ1893" s="47"/>
      <c r="FK1893" s="48"/>
      <c r="FL1893" s="48"/>
      <c r="FM1893" s="46"/>
      <c r="FN1893" s="46"/>
      <c r="FO1893" s="46"/>
      <c r="FP1893" s="47"/>
      <c r="FQ1893" s="48"/>
      <c r="FR1893" s="48"/>
      <c r="FS1893" s="46"/>
      <c r="FT1893" s="46"/>
      <c r="FU1893" s="46"/>
      <c r="FV1893" s="47"/>
      <c r="FW1893" s="48"/>
      <c r="FX1893" s="48"/>
      <c r="FY1893" s="46"/>
      <c r="FZ1893" s="46"/>
      <c r="GA1893" s="46"/>
      <c r="GB1893" s="47"/>
      <c r="GC1893" s="48"/>
      <c r="GD1893" s="48"/>
      <c r="GE1893" s="46"/>
      <c r="GF1893" s="46"/>
      <c r="GG1893" s="46"/>
      <c r="GH1893" s="47"/>
      <c r="GI1893" s="48"/>
      <c r="GJ1893" s="48"/>
      <c r="GK1893" s="46"/>
      <c r="GL1893" s="46"/>
      <c r="GM1893" s="46"/>
      <c r="GN1893" s="47"/>
      <c r="GO1893" s="48"/>
      <c r="GP1893" s="48"/>
      <c r="GQ1893" s="46"/>
      <c r="GR1893" s="46"/>
      <c r="GS1893" s="46"/>
      <c r="GT1893" s="47"/>
      <c r="GU1893" s="48"/>
      <c r="GV1893" s="48"/>
      <c r="GW1893" s="46"/>
      <c r="GX1893" s="46"/>
      <c r="GY1893" s="46"/>
      <c r="GZ1893" s="47"/>
      <c r="HA1893" s="48"/>
      <c r="HB1893" s="48"/>
      <c r="HC1893" s="46"/>
      <c r="HD1893" s="46"/>
      <c r="HE1893" s="46"/>
      <c r="HF1893" s="47"/>
      <c r="HG1893" s="48"/>
      <c r="HH1893" s="48"/>
      <c r="HI1893" s="46"/>
      <c r="HJ1893" s="46"/>
      <c r="HK1893" s="46"/>
      <c r="HL1893" s="47"/>
      <c r="HM1893" s="48"/>
      <c r="HN1893" s="48"/>
      <c r="HO1893" s="46"/>
      <c r="HP1893" s="46"/>
      <c r="HQ1893" s="46"/>
      <c r="HR1893" s="47"/>
      <c r="HS1893" s="48"/>
      <c r="HT1893" s="48"/>
      <c r="HU1893" s="46"/>
      <c r="HV1893" s="46"/>
      <c r="HW1893" s="46"/>
      <c r="HX1893" s="47"/>
      <c r="HY1893" s="48"/>
      <c r="HZ1893" s="48"/>
      <c r="IA1893" s="46"/>
      <c r="IB1893" s="46"/>
      <c r="IC1893" s="46"/>
      <c r="ID1893" s="47"/>
      <c r="IE1893" s="48"/>
      <c r="IF1893" s="48"/>
      <c r="IG1893" s="46"/>
      <c r="IH1893" s="46"/>
      <c r="II1893" s="46"/>
      <c r="IJ1893" s="47"/>
      <c r="IK1893" s="48"/>
      <c r="IL1893" s="48"/>
      <c r="IM1893" s="46"/>
      <c r="IN1893" s="46"/>
      <c r="IO1893" s="46"/>
      <c r="IP1893" s="47"/>
      <c r="IQ1893" s="48"/>
      <c r="IR1893" s="48"/>
      <c r="IS1893" s="46"/>
      <c r="IT1893" s="46"/>
      <c r="IU1893" s="46"/>
      <c r="IV1893" s="47"/>
    </row>
    <row r="1894" spans="1:256" s="49" customFormat="1" x14ac:dyDescent="0.2">
      <c r="A1894" s="46">
        <v>96391875</v>
      </c>
      <c r="B1894" s="46"/>
      <c r="C1894" s="46" t="s">
        <v>4867</v>
      </c>
      <c r="D1894" s="47">
        <v>14100</v>
      </c>
      <c r="E1894" s="48" t="s">
        <v>4850</v>
      </c>
      <c r="F1894" s="48" t="s">
        <v>6240</v>
      </c>
      <c r="G1894" s="46" t="s">
        <v>6401</v>
      </c>
      <c r="H1894" s="46"/>
      <c r="I1894" s="46"/>
      <c r="J1894" s="47"/>
      <c r="K1894" s="48"/>
      <c r="L1894" s="48"/>
      <c r="M1894" s="46"/>
      <c r="N1894" s="46"/>
      <c r="O1894" s="46"/>
      <c r="P1894" s="47"/>
      <c r="Q1894" s="48"/>
      <c r="R1894" s="48"/>
      <c r="S1894" s="46"/>
      <c r="T1894" s="46"/>
      <c r="U1894" s="46"/>
      <c r="V1894" s="47"/>
      <c r="W1894" s="48"/>
      <c r="X1894" s="48"/>
      <c r="Y1894" s="46"/>
      <c r="Z1894" s="46"/>
      <c r="AA1894" s="46"/>
      <c r="AB1894" s="47"/>
      <c r="AC1894" s="48"/>
      <c r="AD1894" s="48"/>
      <c r="AE1894" s="46"/>
      <c r="AF1894" s="46"/>
      <c r="AG1894" s="46"/>
      <c r="AH1894" s="47"/>
      <c r="AI1894" s="48"/>
      <c r="AJ1894" s="48"/>
      <c r="AK1894" s="46"/>
      <c r="AL1894" s="46"/>
      <c r="AM1894" s="46"/>
      <c r="AN1894" s="47"/>
      <c r="AO1894" s="48"/>
      <c r="AP1894" s="48"/>
      <c r="AQ1894" s="46"/>
      <c r="AR1894" s="46"/>
      <c r="AS1894" s="46"/>
      <c r="AT1894" s="47"/>
      <c r="AU1894" s="48"/>
      <c r="AV1894" s="48"/>
      <c r="AW1894" s="46"/>
      <c r="AX1894" s="46"/>
      <c r="AY1894" s="46"/>
      <c r="AZ1894" s="47"/>
      <c r="BA1894" s="48"/>
      <c r="BB1894" s="48"/>
      <c r="BC1894" s="46"/>
      <c r="BD1894" s="46"/>
      <c r="BE1894" s="46"/>
      <c r="BF1894" s="47"/>
      <c r="BG1894" s="48"/>
      <c r="BH1894" s="48"/>
      <c r="BI1894" s="46"/>
      <c r="BJ1894" s="46"/>
      <c r="BK1894" s="46"/>
      <c r="BL1894" s="47"/>
      <c r="BM1894" s="48"/>
      <c r="BN1894" s="48"/>
      <c r="BO1894" s="46"/>
      <c r="BP1894" s="46"/>
      <c r="BQ1894" s="46"/>
      <c r="BR1894" s="47"/>
      <c r="BS1894" s="48"/>
      <c r="BT1894" s="48"/>
      <c r="BU1894" s="46"/>
      <c r="BV1894" s="46"/>
      <c r="BW1894" s="46"/>
      <c r="BX1894" s="47"/>
      <c r="BY1894" s="48"/>
      <c r="BZ1894" s="48"/>
      <c r="CA1894" s="46"/>
      <c r="CB1894" s="46"/>
      <c r="CC1894" s="46"/>
      <c r="CD1894" s="47"/>
      <c r="CE1894" s="48"/>
      <c r="CF1894" s="48"/>
      <c r="CG1894" s="46"/>
      <c r="CH1894" s="46"/>
      <c r="CI1894" s="46"/>
      <c r="CJ1894" s="47"/>
      <c r="CK1894" s="48"/>
      <c r="CL1894" s="48"/>
      <c r="CM1894" s="46"/>
      <c r="CN1894" s="46"/>
      <c r="CO1894" s="46"/>
      <c r="CP1894" s="47"/>
      <c r="CQ1894" s="48"/>
      <c r="CR1894" s="48"/>
      <c r="CS1894" s="46"/>
      <c r="CT1894" s="46"/>
      <c r="CU1894" s="46"/>
      <c r="CV1894" s="47"/>
      <c r="CW1894" s="48"/>
      <c r="CX1894" s="48"/>
      <c r="CY1894" s="46"/>
      <c r="CZ1894" s="46"/>
      <c r="DA1894" s="46"/>
      <c r="DB1894" s="47"/>
      <c r="DC1894" s="48"/>
      <c r="DD1894" s="48"/>
      <c r="DE1894" s="46"/>
      <c r="DF1894" s="46"/>
      <c r="DG1894" s="46"/>
      <c r="DH1894" s="47"/>
      <c r="DI1894" s="48"/>
      <c r="DJ1894" s="48"/>
      <c r="DK1894" s="46"/>
      <c r="DL1894" s="46"/>
      <c r="DM1894" s="46"/>
      <c r="DN1894" s="47"/>
      <c r="DO1894" s="48"/>
      <c r="DP1894" s="48"/>
      <c r="DQ1894" s="46"/>
      <c r="DR1894" s="46"/>
      <c r="DS1894" s="46"/>
      <c r="DT1894" s="47"/>
      <c r="DU1894" s="48"/>
      <c r="DV1894" s="48"/>
      <c r="DW1894" s="46"/>
      <c r="DX1894" s="46"/>
      <c r="DY1894" s="46"/>
      <c r="DZ1894" s="47"/>
      <c r="EA1894" s="48"/>
      <c r="EB1894" s="48"/>
      <c r="EC1894" s="46"/>
      <c r="ED1894" s="46"/>
      <c r="EE1894" s="46"/>
      <c r="EF1894" s="47"/>
      <c r="EG1894" s="48"/>
      <c r="EH1894" s="48"/>
      <c r="EI1894" s="46"/>
      <c r="EJ1894" s="46"/>
      <c r="EK1894" s="46"/>
      <c r="EL1894" s="47"/>
      <c r="EM1894" s="48"/>
      <c r="EN1894" s="48"/>
      <c r="EO1894" s="46"/>
      <c r="EP1894" s="46"/>
      <c r="EQ1894" s="46"/>
      <c r="ER1894" s="47"/>
      <c r="ES1894" s="48"/>
      <c r="ET1894" s="48"/>
      <c r="EU1894" s="46"/>
      <c r="EV1894" s="46"/>
      <c r="EW1894" s="46"/>
      <c r="EX1894" s="47"/>
      <c r="EY1894" s="48"/>
      <c r="EZ1894" s="48"/>
      <c r="FA1894" s="46"/>
      <c r="FB1894" s="46"/>
      <c r="FC1894" s="46"/>
      <c r="FD1894" s="47"/>
      <c r="FE1894" s="48"/>
      <c r="FF1894" s="48"/>
      <c r="FG1894" s="46"/>
      <c r="FH1894" s="46"/>
      <c r="FI1894" s="46"/>
      <c r="FJ1894" s="47"/>
      <c r="FK1894" s="48"/>
      <c r="FL1894" s="48"/>
      <c r="FM1894" s="46"/>
      <c r="FN1894" s="46"/>
      <c r="FO1894" s="46"/>
      <c r="FP1894" s="47"/>
      <c r="FQ1894" s="48"/>
      <c r="FR1894" s="48"/>
      <c r="FS1894" s="46"/>
      <c r="FT1894" s="46"/>
      <c r="FU1894" s="46"/>
      <c r="FV1894" s="47"/>
      <c r="FW1894" s="48"/>
      <c r="FX1894" s="48"/>
      <c r="FY1894" s="46"/>
      <c r="FZ1894" s="46"/>
      <c r="GA1894" s="46"/>
      <c r="GB1894" s="47"/>
      <c r="GC1894" s="48"/>
      <c r="GD1894" s="48"/>
      <c r="GE1894" s="46"/>
      <c r="GF1894" s="46"/>
      <c r="GG1894" s="46"/>
      <c r="GH1894" s="47"/>
      <c r="GI1894" s="48"/>
      <c r="GJ1894" s="48"/>
      <c r="GK1894" s="46"/>
      <c r="GL1894" s="46"/>
      <c r="GM1894" s="46"/>
      <c r="GN1894" s="47"/>
      <c r="GO1894" s="48"/>
      <c r="GP1894" s="48"/>
      <c r="GQ1894" s="46"/>
      <c r="GR1894" s="46"/>
      <c r="GS1894" s="46"/>
      <c r="GT1894" s="47"/>
      <c r="GU1894" s="48"/>
      <c r="GV1894" s="48"/>
      <c r="GW1894" s="46"/>
      <c r="GX1894" s="46"/>
      <c r="GY1894" s="46"/>
      <c r="GZ1894" s="47"/>
      <c r="HA1894" s="48"/>
      <c r="HB1894" s="48"/>
      <c r="HC1894" s="46"/>
      <c r="HD1894" s="46"/>
      <c r="HE1894" s="46"/>
      <c r="HF1894" s="47"/>
      <c r="HG1894" s="48"/>
      <c r="HH1894" s="48"/>
      <c r="HI1894" s="46"/>
      <c r="HJ1894" s="46"/>
      <c r="HK1894" s="46"/>
      <c r="HL1894" s="47"/>
      <c r="HM1894" s="48"/>
      <c r="HN1894" s="48"/>
      <c r="HO1894" s="46"/>
      <c r="HP1894" s="46"/>
      <c r="HQ1894" s="46"/>
      <c r="HR1894" s="47"/>
      <c r="HS1894" s="48"/>
      <c r="HT1894" s="48"/>
      <c r="HU1894" s="46"/>
      <c r="HV1894" s="46"/>
      <c r="HW1894" s="46"/>
      <c r="HX1894" s="47"/>
      <c r="HY1894" s="48"/>
      <c r="HZ1894" s="48"/>
      <c r="IA1894" s="46"/>
      <c r="IB1894" s="46"/>
      <c r="IC1894" s="46"/>
      <c r="ID1894" s="47"/>
      <c r="IE1894" s="48"/>
      <c r="IF1894" s="48"/>
      <c r="IG1894" s="46"/>
      <c r="IH1894" s="46"/>
      <c r="II1894" s="46"/>
      <c r="IJ1894" s="47"/>
      <c r="IK1894" s="48"/>
      <c r="IL1894" s="48"/>
      <c r="IM1894" s="46"/>
      <c r="IN1894" s="46"/>
      <c r="IO1894" s="46"/>
      <c r="IP1894" s="47"/>
      <c r="IQ1894" s="48"/>
      <c r="IR1894" s="48"/>
      <c r="IS1894" s="46"/>
      <c r="IT1894" s="46"/>
      <c r="IU1894" s="46"/>
      <c r="IV1894" s="47"/>
    </row>
    <row r="1895" spans="1:256" s="49" customFormat="1" x14ac:dyDescent="0.2">
      <c r="A1895" s="46">
        <v>95994977</v>
      </c>
      <c r="B1895" s="46"/>
      <c r="C1895" s="46" t="s">
        <v>4868</v>
      </c>
      <c r="D1895" s="47">
        <v>17600</v>
      </c>
      <c r="E1895" s="48" t="s">
        <v>4850</v>
      </c>
      <c r="F1895" s="48" t="s">
        <v>6240</v>
      </c>
      <c r="G1895" s="46" t="s">
        <v>6401</v>
      </c>
      <c r="H1895" s="46"/>
      <c r="I1895" s="46"/>
      <c r="J1895" s="47"/>
      <c r="K1895" s="48"/>
      <c r="L1895" s="48"/>
      <c r="M1895" s="46"/>
      <c r="N1895" s="46"/>
      <c r="O1895" s="46"/>
      <c r="P1895" s="47"/>
      <c r="Q1895" s="48"/>
      <c r="R1895" s="48"/>
      <c r="S1895" s="46"/>
      <c r="T1895" s="46"/>
      <c r="U1895" s="46"/>
      <c r="V1895" s="47"/>
      <c r="W1895" s="48"/>
      <c r="X1895" s="48"/>
      <c r="Y1895" s="46"/>
      <c r="Z1895" s="46"/>
      <c r="AA1895" s="46"/>
      <c r="AB1895" s="47"/>
      <c r="AC1895" s="48"/>
      <c r="AD1895" s="48"/>
      <c r="AE1895" s="46"/>
      <c r="AF1895" s="46"/>
      <c r="AG1895" s="46"/>
      <c r="AH1895" s="47"/>
      <c r="AI1895" s="48"/>
      <c r="AJ1895" s="48"/>
      <c r="AK1895" s="46"/>
      <c r="AL1895" s="46"/>
      <c r="AM1895" s="46"/>
      <c r="AN1895" s="47"/>
      <c r="AO1895" s="48"/>
      <c r="AP1895" s="48"/>
      <c r="AQ1895" s="46"/>
      <c r="AR1895" s="46"/>
      <c r="AS1895" s="46"/>
      <c r="AT1895" s="47"/>
      <c r="AU1895" s="48"/>
      <c r="AV1895" s="48"/>
      <c r="AW1895" s="46"/>
      <c r="AX1895" s="46"/>
      <c r="AY1895" s="46"/>
      <c r="AZ1895" s="47"/>
      <c r="BA1895" s="48"/>
      <c r="BB1895" s="48"/>
      <c r="BC1895" s="46"/>
      <c r="BD1895" s="46"/>
      <c r="BE1895" s="46"/>
      <c r="BF1895" s="47"/>
      <c r="BG1895" s="48"/>
      <c r="BH1895" s="48"/>
      <c r="BI1895" s="46"/>
      <c r="BJ1895" s="46"/>
      <c r="BK1895" s="46"/>
      <c r="BL1895" s="47"/>
      <c r="BM1895" s="48"/>
      <c r="BN1895" s="48"/>
      <c r="BO1895" s="46"/>
      <c r="BP1895" s="46"/>
      <c r="BQ1895" s="46"/>
      <c r="BR1895" s="47"/>
      <c r="BS1895" s="48"/>
      <c r="BT1895" s="48"/>
      <c r="BU1895" s="46"/>
      <c r="BV1895" s="46"/>
      <c r="BW1895" s="46"/>
      <c r="BX1895" s="47"/>
      <c r="BY1895" s="48"/>
      <c r="BZ1895" s="48"/>
      <c r="CA1895" s="46"/>
      <c r="CB1895" s="46"/>
      <c r="CC1895" s="46"/>
      <c r="CD1895" s="47"/>
      <c r="CE1895" s="48"/>
      <c r="CF1895" s="48"/>
      <c r="CG1895" s="46"/>
      <c r="CH1895" s="46"/>
      <c r="CI1895" s="46"/>
      <c r="CJ1895" s="47"/>
      <c r="CK1895" s="48"/>
      <c r="CL1895" s="48"/>
      <c r="CM1895" s="46"/>
      <c r="CN1895" s="46"/>
      <c r="CO1895" s="46"/>
      <c r="CP1895" s="47"/>
      <c r="CQ1895" s="48"/>
      <c r="CR1895" s="48"/>
      <c r="CS1895" s="46"/>
      <c r="CT1895" s="46"/>
      <c r="CU1895" s="46"/>
      <c r="CV1895" s="47"/>
      <c r="CW1895" s="48"/>
      <c r="CX1895" s="48"/>
      <c r="CY1895" s="46"/>
      <c r="CZ1895" s="46"/>
      <c r="DA1895" s="46"/>
      <c r="DB1895" s="47"/>
      <c r="DC1895" s="48"/>
      <c r="DD1895" s="48"/>
      <c r="DE1895" s="46"/>
      <c r="DF1895" s="46"/>
      <c r="DG1895" s="46"/>
      <c r="DH1895" s="47"/>
      <c r="DI1895" s="48"/>
      <c r="DJ1895" s="48"/>
      <c r="DK1895" s="46"/>
      <c r="DL1895" s="46"/>
      <c r="DM1895" s="46"/>
      <c r="DN1895" s="47"/>
      <c r="DO1895" s="48"/>
      <c r="DP1895" s="48"/>
      <c r="DQ1895" s="46"/>
      <c r="DR1895" s="46"/>
      <c r="DS1895" s="46"/>
      <c r="DT1895" s="47"/>
      <c r="DU1895" s="48"/>
      <c r="DV1895" s="48"/>
      <c r="DW1895" s="46"/>
      <c r="DX1895" s="46"/>
      <c r="DY1895" s="46"/>
      <c r="DZ1895" s="47"/>
      <c r="EA1895" s="48"/>
      <c r="EB1895" s="48"/>
      <c r="EC1895" s="46"/>
      <c r="ED1895" s="46"/>
      <c r="EE1895" s="46"/>
      <c r="EF1895" s="47"/>
      <c r="EG1895" s="48"/>
      <c r="EH1895" s="48"/>
      <c r="EI1895" s="46"/>
      <c r="EJ1895" s="46"/>
      <c r="EK1895" s="46"/>
      <c r="EL1895" s="47"/>
      <c r="EM1895" s="48"/>
      <c r="EN1895" s="48"/>
      <c r="EO1895" s="46"/>
      <c r="EP1895" s="46"/>
      <c r="EQ1895" s="46"/>
      <c r="ER1895" s="47"/>
      <c r="ES1895" s="48"/>
      <c r="ET1895" s="48"/>
      <c r="EU1895" s="46"/>
      <c r="EV1895" s="46"/>
      <c r="EW1895" s="46"/>
      <c r="EX1895" s="47"/>
      <c r="EY1895" s="48"/>
      <c r="EZ1895" s="48"/>
      <c r="FA1895" s="46"/>
      <c r="FB1895" s="46"/>
      <c r="FC1895" s="46"/>
      <c r="FD1895" s="47"/>
      <c r="FE1895" s="48"/>
      <c r="FF1895" s="48"/>
      <c r="FG1895" s="46"/>
      <c r="FH1895" s="46"/>
      <c r="FI1895" s="46"/>
      <c r="FJ1895" s="47"/>
      <c r="FK1895" s="48"/>
      <c r="FL1895" s="48"/>
      <c r="FM1895" s="46"/>
      <c r="FN1895" s="46"/>
      <c r="FO1895" s="46"/>
      <c r="FP1895" s="47"/>
      <c r="FQ1895" s="48"/>
      <c r="FR1895" s="48"/>
      <c r="FS1895" s="46"/>
      <c r="FT1895" s="46"/>
      <c r="FU1895" s="46"/>
      <c r="FV1895" s="47"/>
      <c r="FW1895" s="48"/>
      <c r="FX1895" s="48"/>
      <c r="FY1895" s="46"/>
      <c r="FZ1895" s="46"/>
      <c r="GA1895" s="46"/>
      <c r="GB1895" s="47"/>
      <c r="GC1895" s="48"/>
      <c r="GD1895" s="48"/>
      <c r="GE1895" s="46"/>
      <c r="GF1895" s="46"/>
      <c r="GG1895" s="46"/>
      <c r="GH1895" s="47"/>
      <c r="GI1895" s="48"/>
      <c r="GJ1895" s="48"/>
      <c r="GK1895" s="46"/>
      <c r="GL1895" s="46"/>
      <c r="GM1895" s="46"/>
      <c r="GN1895" s="47"/>
      <c r="GO1895" s="48"/>
      <c r="GP1895" s="48"/>
      <c r="GQ1895" s="46"/>
      <c r="GR1895" s="46"/>
      <c r="GS1895" s="46"/>
      <c r="GT1895" s="47"/>
      <c r="GU1895" s="48"/>
      <c r="GV1895" s="48"/>
      <c r="GW1895" s="46"/>
      <c r="GX1895" s="46"/>
      <c r="GY1895" s="46"/>
      <c r="GZ1895" s="47"/>
      <c r="HA1895" s="48"/>
      <c r="HB1895" s="48"/>
      <c r="HC1895" s="46"/>
      <c r="HD1895" s="46"/>
      <c r="HE1895" s="46"/>
      <c r="HF1895" s="47"/>
      <c r="HG1895" s="48"/>
      <c r="HH1895" s="48"/>
      <c r="HI1895" s="46"/>
      <c r="HJ1895" s="46"/>
      <c r="HK1895" s="46"/>
      <c r="HL1895" s="47"/>
      <c r="HM1895" s="48"/>
      <c r="HN1895" s="48"/>
      <c r="HO1895" s="46"/>
      <c r="HP1895" s="46"/>
      <c r="HQ1895" s="46"/>
      <c r="HR1895" s="47"/>
      <c r="HS1895" s="48"/>
      <c r="HT1895" s="48"/>
      <c r="HU1895" s="46"/>
      <c r="HV1895" s="46"/>
      <c r="HW1895" s="46"/>
      <c r="HX1895" s="47"/>
      <c r="HY1895" s="48"/>
      <c r="HZ1895" s="48"/>
      <c r="IA1895" s="46"/>
      <c r="IB1895" s="46"/>
      <c r="IC1895" s="46"/>
      <c r="ID1895" s="47"/>
      <c r="IE1895" s="48"/>
      <c r="IF1895" s="48"/>
      <c r="IG1895" s="46"/>
      <c r="IH1895" s="46"/>
      <c r="II1895" s="46"/>
      <c r="IJ1895" s="47"/>
      <c r="IK1895" s="48"/>
      <c r="IL1895" s="48"/>
      <c r="IM1895" s="46"/>
      <c r="IN1895" s="46"/>
      <c r="IO1895" s="46"/>
      <c r="IP1895" s="47"/>
      <c r="IQ1895" s="48"/>
      <c r="IR1895" s="48"/>
      <c r="IS1895" s="46"/>
      <c r="IT1895" s="46"/>
      <c r="IU1895" s="46"/>
      <c r="IV1895" s="47"/>
    </row>
    <row r="1896" spans="1:256" s="49" customFormat="1" x14ac:dyDescent="0.2">
      <c r="A1896" s="46">
        <v>96403099</v>
      </c>
      <c r="B1896" s="46"/>
      <c r="C1896" s="46" t="s">
        <v>4869</v>
      </c>
      <c r="D1896" s="47">
        <v>10950</v>
      </c>
      <c r="E1896" s="48" t="s">
        <v>4850</v>
      </c>
      <c r="F1896" s="48" t="s">
        <v>6240</v>
      </c>
      <c r="G1896" s="46" t="s">
        <v>6401</v>
      </c>
      <c r="H1896" s="46"/>
      <c r="I1896" s="46"/>
      <c r="J1896" s="47"/>
      <c r="K1896" s="48"/>
      <c r="L1896" s="48"/>
      <c r="M1896" s="46"/>
      <c r="N1896" s="46"/>
      <c r="O1896" s="46"/>
      <c r="P1896" s="47"/>
      <c r="Q1896" s="48"/>
      <c r="R1896" s="48"/>
      <c r="S1896" s="46"/>
      <c r="T1896" s="46"/>
      <c r="U1896" s="46"/>
      <c r="V1896" s="47"/>
      <c r="W1896" s="48"/>
      <c r="X1896" s="48"/>
      <c r="Y1896" s="46"/>
      <c r="Z1896" s="46"/>
      <c r="AA1896" s="46"/>
      <c r="AB1896" s="47"/>
      <c r="AC1896" s="48"/>
      <c r="AD1896" s="48"/>
      <c r="AE1896" s="46"/>
      <c r="AF1896" s="46"/>
      <c r="AG1896" s="46"/>
      <c r="AH1896" s="47"/>
      <c r="AI1896" s="48"/>
      <c r="AJ1896" s="48"/>
      <c r="AK1896" s="46"/>
      <c r="AL1896" s="46"/>
      <c r="AM1896" s="46"/>
      <c r="AN1896" s="47"/>
      <c r="AO1896" s="48"/>
      <c r="AP1896" s="48"/>
      <c r="AQ1896" s="46"/>
      <c r="AR1896" s="46"/>
      <c r="AS1896" s="46"/>
      <c r="AT1896" s="47"/>
      <c r="AU1896" s="48"/>
      <c r="AV1896" s="48"/>
      <c r="AW1896" s="46"/>
      <c r="AX1896" s="46"/>
      <c r="AY1896" s="46"/>
      <c r="AZ1896" s="47"/>
      <c r="BA1896" s="48"/>
      <c r="BB1896" s="48"/>
      <c r="BC1896" s="46"/>
      <c r="BD1896" s="46"/>
      <c r="BE1896" s="46"/>
      <c r="BF1896" s="47"/>
      <c r="BG1896" s="48"/>
      <c r="BH1896" s="48"/>
      <c r="BI1896" s="46"/>
      <c r="BJ1896" s="46"/>
      <c r="BK1896" s="46"/>
      <c r="BL1896" s="47"/>
      <c r="BM1896" s="48"/>
      <c r="BN1896" s="48"/>
      <c r="BO1896" s="46"/>
      <c r="BP1896" s="46"/>
      <c r="BQ1896" s="46"/>
      <c r="BR1896" s="47"/>
      <c r="BS1896" s="48"/>
      <c r="BT1896" s="48"/>
      <c r="BU1896" s="46"/>
      <c r="BV1896" s="46"/>
      <c r="BW1896" s="46"/>
      <c r="BX1896" s="47"/>
      <c r="BY1896" s="48"/>
      <c r="BZ1896" s="48"/>
      <c r="CA1896" s="46"/>
      <c r="CB1896" s="46"/>
      <c r="CC1896" s="46"/>
      <c r="CD1896" s="47"/>
      <c r="CE1896" s="48"/>
      <c r="CF1896" s="48"/>
      <c r="CG1896" s="46"/>
      <c r="CH1896" s="46"/>
      <c r="CI1896" s="46"/>
      <c r="CJ1896" s="47"/>
      <c r="CK1896" s="48"/>
      <c r="CL1896" s="48"/>
      <c r="CM1896" s="46"/>
      <c r="CN1896" s="46"/>
      <c r="CO1896" s="46"/>
      <c r="CP1896" s="47"/>
      <c r="CQ1896" s="48"/>
      <c r="CR1896" s="48"/>
      <c r="CS1896" s="46"/>
      <c r="CT1896" s="46"/>
      <c r="CU1896" s="46"/>
      <c r="CV1896" s="47"/>
      <c r="CW1896" s="48"/>
      <c r="CX1896" s="48"/>
      <c r="CY1896" s="46"/>
      <c r="CZ1896" s="46"/>
      <c r="DA1896" s="46"/>
      <c r="DB1896" s="47"/>
      <c r="DC1896" s="48"/>
      <c r="DD1896" s="48"/>
      <c r="DE1896" s="46"/>
      <c r="DF1896" s="46"/>
      <c r="DG1896" s="46"/>
      <c r="DH1896" s="47"/>
      <c r="DI1896" s="48"/>
      <c r="DJ1896" s="48"/>
      <c r="DK1896" s="46"/>
      <c r="DL1896" s="46"/>
      <c r="DM1896" s="46"/>
      <c r="DN1896" s="47"/>
      <c r="DO1896" s="48"/>
      <c r="DP1896" s="48"/>
      <c r="DQ1896" s="46"/>
      <c r="DR1896" s="46"/>
      <c r="DS1896" s="46"/>
      <c r="DT1896" s="47"/>
      <c r="DU1896" s="48"/>
      <c r="DV1896" s="48"/>
      <c r="DW1896" s="46"/>
      <c r="DX1896" s="46"/>
      <c r="DY1896" s="46"/>
      <c r="DZ1896" s="47"/>
      <c r="EA1896" s="48"/>
      <c r="EB1896" s="48"/>
      <c r="EC1896" s="46"/>
      <c r="ED1896" s="46"/>
      <c r="EE1896" s="46"/>
      <c r="EF1896" s="47"/>
      <c r="EG1896" s="48"/>
      <c r="EH1896" s="48"/>
      <c r="EI1896" s="46"/>
      <c r="EJ1896" s="46"/>
      <c r="EK1896" s="46"/>
      <c r="EL1896" s="47"/>
      <c r="EM1896" s="48"/>
      <c r="EN1896" s="48"/>
      <c r="EO1896" s="46"/>
      <c r="EP1896" s="46"/>
      <c r="EQ1896" s="46"/>
      <c r="ER1896" s="47"/>
      <c r="ES1896" s="48"/>
      <c r="ET1896" s="48"/>
      <c r="EU1896" s="46"/>
      <c r="EV1896" s="46"/>
      <c r="EW1896" s="46"/>
      <c r="EX1896" s="47"/>
      <c r="EY1896" s="48"/>
      <c r="EZ1896" s="48"/>
      <c r="FA1896" s="46"/>
      <c r="FB1896" s="46"/>
      <c r="FC1896" s="46"/>
      <c r="FD1896" s="47"/>
      <c r="FE1896" s="48"/>
      <c r="FF1896" s="48"/>
      <c r="FG1896" s="46"/>
      <c r="FH1896" s="46"/>
      <c r="FI1896" s="46"/>
      <c r="FJ1896" s="47"/>
      <c r="FK1896" s="48"/>
      <c r="FL1896" s="48"/>
      <c r="FM1896" s="46"/>
      <c r="FN1896" s="46"/>
      <c r="FO1896" s="46"/>
      <c r="FP1896" s="47"/>
      <c r="FQ1896" s="48"/>
      <c r="FR1896" s="48"/>
      <c r="FS1896" s="46"/>
      <c r="FT1896" s="46"/>
      <c r="FU1896" s="46"/>
      <c r="FV1896" s="47"/>
      <c r="FW1896" s="48"/>
      <c r="FX1896" s="48"/>
      <c r="FY1896" s="46"/>
      <c r="FZ1896" s="46"/>
      <c r="GA1896" s="46"/>
      <c r="GB1896" s="47"/>
      <c r="GC1896" s="48"/>
      <c r="GD1896" s="48"/>
      <c r="GE1896" s="46"/>
      <c r="GF1896" s="46"/>
      <c r="GG1896" s="46"/>
      <c r="GH1896" s="47"/>
      <c r="GI1896" s="48"/>
      <c r="GJ1896" s="48"/>
      <c r="GK1896" s="46"/>
      <c r="GL1896" s="46"/>
      <c r="GM1896" s="46"/>
      <c r="GN1896" s="47"/>
      <c r="GO1896" s="48"/>
      <c r="GP1896" s="48"/>
      <c r="GQ1896" s="46"/>
      <c r="GR1896" s="46"/>
      <c r="GS1896" s="46"/>
      <c r="GT1896" s="47"/>
      <c r="GU1896" s="48"/>
      <c r="GV1896" s="48"/>
      <c r="GW1896" s="46"/>
      <c r="GX1896" s="46"/>
      <c r="GY1896" s="46"/>
      <c r="GZ1896" s="47"/>
      <c r="HA1896" s="48"/>
      <c r="HB1896" s="48"/>
      <c r="HC1896" s="46"/>
      <c r="HD1896" s="46"/>
      <c r="HE1896" s="46"/>
      <c r="HF1896" s="47"/>
      <c r="HG1896" s="48"/>
      <c r="HH1896" s="48"/>
      <c r="HI1896" s="46"/>
      <c r="HJ1896" s="46"/>
      <c r="HK1896" s="46"/>
      <c r="HL1896" s="47"/>
      <c r="HM1896" s="48"/>
      <c r="HN1896" s="48"/>
      <c r="HO1896" s="46"/>
      <c r="HP1896" s="46"/>
      <c r="HQ1896" s="46"/>
      <c r="HR1896" s="47"/>
      <c r="HS1896" s="48"/>
      <c r="HT1896" s="48"/>
      <c r="HU1896" s="46"/>
      <c r="HV1896" s="46"/>
      <c r="HW1896" s="46"/>
      <c r="HX1896" s="47"/>
      <c r="HY1896" s="48"/>
      <c r="HZ1896" s="48"/>
      <c r="IA1896" s="46"/>
      <c r="IB1896" s="46"/>
      <c r="IC1896" s="46"/>
      <c r="ID1896" s="47"/>
      <c r="IE1896" s="48"/>
      <c r="IF1896" s="48"/>
      <c r="IG1896" s="46"/>
      <c r="IH1896" s="46"/>
      <c r="II1896" s="46"/>
      <c r="IJ1896" s="47"/>
      <c r="IK1896" s="48"/>
      <c r="IL1896" s="48"/>
      <c r="IM1896" s="46"/>
      <c r="IN1896" s="46"/>
      <c r="IO1896" s="46"/>
      <c r="IP1896" s="47"/>
      <c r="IQ1896" s="48"/>
      <c r="IR1896" s="48"/>
      <c r="IS1896" s="46"/>
      <c r="IT1896" s="46"/>
      <c r="IU1896" s="46"/>
      <c r="IV1896" s="47"/>
    </row>
    <row r="1897" spans="1:256" s="49" customFormat="1" x14ac:dyDescent="0.2">
      <c r="A1897" s="46">
        <v>96403100</v>
      </c>
      <c r="B1897" s="46"/>
      <c r="C1897" s="46" t="s">
        <v>4870</v>
      </c>
      <c r="D1897" s="47">
        <v>10950</v>
      </c>
      <c r="E1897" s="48" t="s">
        <v>4850</v>
      </c>
      <c r="F1897" s="48" t="s">
        <v>6240</v>
      </c>
      <c r="G1897" s="46" t="s">
        <v>6401</v>
      </c>
      <c r="H1897" s="46"/>
      <c r="I1897" s="46"/>
      <c r="J1897" s="47"/>
      <c r="K1897" s="48"/>
      <c r="L1897" s="48"/>
      <c r="M1897" s="46"/>
      <c r="N1897" s="46"/>
      <c r="O1897" s="46"/>
      <c r="P1897" s="47"/>
      <c r="Q1897" s="48"/>
      <c r="R1897" s="48"/>
      <c r="S1897" s="46"/>
      <c r="T1897" s="46"/>
      <c r="U1897" s="46"/>
      <c r="V1897" s="47"/>
      <c r="W1897" s="48"/>
      <c r="X1897" s="48"/>
      <c r="Y1897" s="46"/>
      <c r="Z1897" s="46"/>
      <c r="AA1897" s="46"/>
      <c r="AB1897" s="47"/>
      <c r="AC1897" s="48"/>
      <c r="AD1897" s="48"/>
      <c r="AE1897" s="46"/>
      <c r="AF1897" s="46"/>
      <c r="AG1897" s="46"/>
      <c r="AH1897" s="47"/>
      <c r="AI1897" s="48"/>
      <c r="AJ1897" s="48"/>
      <c r="AK1897" s="46"/>
      <c r="AL1897" s="46"/>
      <c r="AM1897" s="46"/>
      <c r="AN1897" s="47"/>
      <c r="AO1897" s="48"/>
      <c r="AP1897" s="48"/>
      <c r="AQ1897" s="46"/>
      <c r="AR1897" s="46"/>
      <c r="AS1897" s="46"/>
      <c r="AT1897" s="47"/>
      <c r="AU1897" s="48"/>
      <c r="AV1897" s="48"/>
      <c r="AW1897" s="46"/>
      <c r="AX1897" s="46"/>
      <c r="AY1897" s="46"/>
      <c r="AZ1897" s="47"/>
      <c r="BA1897" s="48"/>
      <c r="BB1897" s="48"/>
      <c r="BC1897" s="46"/>
      <c r="BD1897" s="46"/>
      <c r="BE1897" s="46"/>
      <c r="BF1897" s="47"/>
      <c r="BG1897" s="48"/>
      <c r="BH1897" s="48"/>
      <c r="BI1897" s="46"/>
      <c r="BJ1897" s="46"/>
      <c r="BK1897" s="46"/>
      <c r="BL1897" s="47"/>
      <c r="BM1897" s="48"/>
      <c r="BN1897" s="48"/>
      <c r="BO1897" s="46"/>
      <c r="BP1897" s="46"/>
      <c r="BQ1897" s="46"/>
      <c r="BR1897" s="47"/>
      <c r="BS1897" s="48"/>
      <c r="BT1897" s="48"/>
      <c r="BU1897" s="46"/>
      <c r="BV1897" s="46"/>
      <c r="BW1897" s="46"/>
      <c r="BX1897" s="47"/>
      <c r="BY1897" s="48"/>
      <c r="BZ1897" s="48"/>
      <c r="CA1897" s="46"/>
      <c r="CB1897" s="46"/>
      <c r="CC1897" s="46"/>
      <c r="CD1897" s="47"/>
      <c r="CE1897" s="48"/>
      <c r="CF1897" s="48"/>
      <c r="CG1897" s="46"/>
      <c r="CH1897" s="46"/>
      <c r="CI1897" s="46"/>
      <c r="CJ1897" s="47"/>
      <c r="CK1897" s="48"/>
      <c r="CL1897" s="48"/>
      <c r="CM1897" s="46"/>
      <c r="CN1897" s="46"/>
      <c r="CO1897" s="46"/>
      <c r="CP1897" s="47"/>
      <c r="CQ1897" s="48"/>
      <c r="CR1897" s="48"/>
      <c r="CS1897" s="46"/>
      <c r="CT1897" s="46"/>
      <c r="CU1897" s="46"/>
      <c r="CV1897" s="47"/>
      <c r="CW1897" s="48"/>
      <c r="CX1897" s="48"/>
      <c r="CY1897" s="46"/>
      <c r="CZ1897" s="46"/>
      <c r="DA1897" s="46"/>
      <c r="DB1897" s="47"/>
      <c r="DC1897" s="48"/>
      <c r="DD1897" s="48"/>
      <c r="DE1897" s="46"/>
      <c r="DF1897" s="46"/>
      <c r="DG1897" s="46"/>
      <c r="DH1897" s="47"/>
      <c r="DI1897" s="48"/>
      <c r="DJ1897" s="48"/>
      <c r="DK1897" s="46"/>
      <c r="DL1897" s="46"/>
      <c r="DM1897" s="46"/>
      <c r="DN1897" s="47"/>
      <c r="DO1897" s="48"/>
      <c r="DP1897" s="48"/>
      <c r="DQ1897" s="46"/>
      <c r="DR1897" s="46"/>
      <c r="DS1897" s="46"/>
      <c r="DT1897" s="47"/>
      <c r="DU1897" s="48"/>
      <c r="DV1897" s="48"/>
      <c r="DW1897" s="46"/>
      <c r="DX1897" s="46"/>
      <c r="DY1897" s="46"/>
      <c r="DZ1897" s="47"/>
      <c r="EA1897" s="48"/>
      <c r="EB1897" s="48"/>
      <c r="EC1897" s="46"/>
      <c r="ED1897" s="46"/>
      <c r="EE1897" s="46"/>
      <c r="EF1897" s="47"/>
      <c r="EG1897" s="48"/>
      <c r="EH1897" s="48"/>
      <c r="EI1897" s="46"/>
      <c r="EJ1897" s="46"/>
      <c r="EK1897" s="46"/>
      <c r="EL1897" s="47"/>
      <c r="EM1897" s="48"/>
      <c r="EN1897" s="48"/>
      <c r="EO1897" s="46"/>
      <c r="EP1897" s="46"/>
      <c r="EQ1897" s="46"/>
      <c r="ER1897" s="47"/>
      <c r="ES1897" s="48"/>
      <c r="ET1897" s="48"/>
      <c r="EU1897" s="46"/>
      <c r="EV1897" s="46"/>
      <c r="EW1897" s="46"/>
      <c r="EX1897" s="47"/>
      <c r="EY1897" s="48"/>
      <c r="EZ1897" s="48"/>
      <c r="FA1897" s="46"/>
      <c r="FB1897" s="46"/>
      <c r="FC1897" s="46"/>
      <c r="FD1897" s="47"/>
      <c r="FE1897" s="48"/>
      <c r="FF1897" s="48"/>
      <c r="FG1897" s="46"/>
      <c r="FH1897" s="46"/>
      <c r="FI1897" s="46"/>
      <c r="FJ1897" s="47"/>
      <c r="FK1897" s="48"/>
      <c r="FL1897" s="48"/>
      <c r="FM1897" s="46"/>
      <c r="FN1897" s="46"/>
      <c r="FO1897" s="46"/>
      <c r="FP1897" s="47"/>
      <c r="FQ1897" s="48"/>
      <c r="FR1897" s="48"/>
      <c r="FS1897" s="46"/>
      <c r="FT1897" s="46"/>
      <c r="FU1897" s="46"/>
      <c r="FV1897" s="47"/>
      <c r="FW1897" s="48"/>
      <c r="FX1897" s="48"/>
      <c r="FY1897" s="46"/>
      <c r="FZ1897" s="46"/>
      <c r="GA1897" s="46"/>
      <c r="GB1897" s="47"/>
      <c r="GC1897" s="48"/>
      <c r="GD1897" s="48"/>
      <c r="GE1897" s="46"/>
      <c r="GF1897" s="46"/>
      <c r="GG1897" s="46"/>
      <c r="GH1897" s="47"/>
      <c r="GI1897" s="48"/>
      <c r="GJ1897" s="48"/>
      <c r="GK1897" s="46"/>
      <c r="GL1897" s="46"/>
      <c r="GM1897" s="46"/>
      <c r="GN1897" s="47"/>
      <c r="GO1897" s="48"/>
      <c r="GP1897" s="48"/>
      <c r="GQ1897" s="46"/>
      <c r="GR1897" s="46"/>
      <c r="GS1897" s="46"/>
      <c r="GT1897" s="47"/>
      <c r="GU1897" s="48"/>
      <c r="GV1897" s="48"/>
      <c r="GW1897" s="46"/>
      <c r="GX1897" s="46"/>
      <c r="GY1897" s="46"/>
      <c r="GZ1897" s="47"/>
      <c r="HA1897" s="48"/>
      <c r="HB1897" s="48"/>
      <c r="HC1897" s="46"/>
      <c r="HD1897" s="46"/>
      <c r="HE1897" s="46"/>
      <c r="HF1897" s="47"/>
      <c r="HG1897" s="48"/>
      <c r="HH1897" s="48"/>
      <c r="HI1897" s="46"/>
      <c r="HJ1897" s="46"/>
      <c r="HK1897" s="46"/>
      <c r="HL1897" s="47"/>
      <c r="HM1897" s="48"/>
      <c r="HN1897" s="48"/>
      <c r="HO1897" s="46"/>
      <c r="HP1897" s="46"/>
      <c r="HQ1897" s="46"/>
      <c r="HR1897" s="47"/>
      <c r="HS1897" s="48"/>
      <c r="HT1897" s="48"/>
      <c r="HU1897" s="46"/>
      <c r="HV1897" s="46"/>
      <c r="HW1897" s="46"/>
      <c r="HX1897" s="47"/>
      <c r="HY1897" s="48"/>
      <c r="HZ1897" s="48"/>
      <c r="IA1897" s="46"/>
      <c r="IB1897" s="46"/>
      <c r="IC1897" s="46"/>
      <c r="ID1897" s="47"/>
      <c r="IE1897" s="48"/>
      <c r="IF1897" s="48"/>
      <c r="IG1897" s="46"/>
      <c r="IH1897" s="46"/>
      <c r="II1897" s="46"/>
      <c r="IJ1897" s="47"/>
      <c r="IK1897" s="48"/>
      <c r="IL1897" s="48"/>
      <c r="IM1897" s="46"/>
      <c r="IN1897" s="46"/>
      <c r="IO1897" s="46"/>
      <c r="IP1897" s="47"/>
      <c r="IQ1897" s="48"/>
      <c r="IR1897" s="48"/>
      <c r="IS1897" s="46"/>
      <c r="IT1897" s="46"/>
      <c r="IU1897" s="46"/>
      <c r="IV1897" s="47"/>
    </row>
    <row r="1898" spans="1:256" s="49" customFormat="1" x14ac:dyDescent="0.2">
      <c r="A1898" s="46" t="s">
        <v>4871</v>
      </c>
      <c r="B1898" s="46"/>
      <c r="C1898" s="46" t="s">
        <v>4872</v>
      </c>
      <c r="D1898" s="47">
        <v>8300</v>
      </c>
      <c r="E1898" s="48" t="s">
        <v>4850</v>
      </c>
      <c r="F1898" s="48" t="s">
        <v>6240</v>
      </c>
      <c r="G1898" s="46" t="s">
        <v>6401</v>
      </c>
      <c r="H1898" s="46"/>
      <c r="I1898" s="46"/>
      <c r="J1898" s="47"/>
      <c r="K1898" s="48"/>
      <c r="L1898" s="48"/>
      <c r="M1898" s="46"/>
      <c r="N1898" s="46"/>
      <c r="O1898" s="46"/>
      <c r="P1898" s="47"/>
      <c r="Q1898" s="48"/>
      <c r="R1898" s="48"/>
      <c r="S1898" s="46"/>
      <c r="T1898" s="46"/>
      <c r="U1898" s="46"/>
      <c r="V1898" s="47"/>
      <c r="W1898" s="48"/>
      <c r="X1898" s="48"/>
      <c r="Y1898" s="46"/>
      <c r="Z1898" s="46"/>
      <c r="AA1898" s="46"/>
      <c r="AB1898" s="47"/>
      <c r="AC1898" s="48"/>
      <c r="AD1898" s="48"/>
      <c r="AE1898" s="46"/>
      <c r="AF1898" s="46"/>
      <c r="AG1898" s="46"/>
      <c r="AH1898" s="47"/>
      <c r="AI1898" s="48"/>
      <c r="AJ1898" s="48"/>
      <c r="AK1898" s="46"/>
      <c r="AL1898" s="46"/>
      <c r="AM1898" s="46"/>
      <c r="AN1898" s="47"/>
      <c r="AO1898" s="48"/>
      <c r="AP1898" s="48"/>
      <c r="AQ1898" s="46"/>
      <c r="AR1898" s="46"/>
      <c r="AS1898" s="46"/>
      <c r="AT1898" s="47"/>
      <c r="AU1898" s="48"/>
      <c r="AV1898" s="48"/>
      <c r="AW1898" s="46"/>
      <c r="AX1898" s="46"/>
      <c r="AY1898" s="46"/>
      <c r="AZ1898" s="47"/>
      <c r="BA1898" s="48"/>
      <c r="BB1898" s="48"/>
      <c r="BC1898" s="46"/>
      <c r="BD1898" s="46"/>
      <c r="BE1898" s="46"/>
      <c r="BF1898" s="47"/>
      <c r="BG1898" s="48"/>
      <c r="BH1898" s="48"/>
      <c r="BI1898" s="46"/>
      <c r="BJ1898" s="46"/>
      <c r="BK1898" s="46"/>
      <c r="BL1898" s="47"/>
      <c r="BM1898" s="48"/>
      <c r="BN1898" s="48"/>
      <c r="BO1898" s="46"/>
      <c r="BP1898" s="46"/>
      <c r="BQ1898" s="46"/>
      <c r="BR1898" s="47"/>
      <c r="BS1898" s="48"/>
      <c r="BT1898" s="48"/>
      <c r="BU1898" s="46"/>
      <c r="BV1898" s="46"/>
      <c r="BW1898" s="46"/>
      <c r="BX1898" s="47"/>
      <c r="BY1898" s="48"/>
      <c r="BZ1898" s="48"/>
      <c r="CA1898" s="46"/>
      <c r="CB1898" s="46"/>
      <c r="CC1898" s="46"/>
      <c r="CD1898" s="47"/>
      <c r="CE1898" s="48"/>
      <c r="CF1898" s="48"/>
      <c r="CG1898" s="46"/>
      <c r="CH1898" s="46"/>
      <c r="CI1898" s="46"/>
      <c r="CJ1898" s="47"/>
      <c r="CK1898" s="48"/>
      <c r="CL1898" s="48"/>
      <c r="CM1898" s="46"/>
      <c r="CN1898" s="46"/>
      <c r="CO1898" s="46"/>
      <c r="CP1898" s="47"/>
      <c r="CQ1898" s="48"/>
      <c r="CR1898" s="48"/>
      <c r="CS1898" s="46"/>
      <c r="CT1898" s="46"/>
      <c r="CU1898" s="46"/>
      <c r="CV1898" s="47"/>
      <c r="CW1898" s="48"/>
      <c r="CX1898" s="48"/>
      <c r="CY1898" s="46"/>
      <c r="CZ1898" s="46"/>
      <c r="DA1898" s="46"/>
      <c r="DB1898" s="47"/>
      <c r="DC1898" s="48"/>
      <c r="DD1898" s="48"/>
      <c r="DE1898" s="46"/>
      <c r="DF1898" s="46"/>
      <c r="DG1898" s="46"/>
      <c r="DH1898" s="47"/>
      <c r="DI1898" s="48"/>
      <c r="DJ1898" s="48"/>
      <c r="DK1898" s="46"/>
      <c r="DL1898" s="46"/>
      <c r="DM1898" s="46"/>
      <c r="DN1898" s="47"/>
      <c r="DO1898" s="48"/>
      <c r="DP1898" s="48"/>
      <c r="DQ1898" s="46"/>
      <c r="DR1898" s="46"/>
      <c r="DS1898" s="46"/>
      <c r="DT1898" s="47"/>
      <c r="DU1898" s="48"/>
      <c r="DV1898" s="48"/>
      <c r="DW1898" s="46"/>
      <c r="DX1898" s="46"/>
      <c r="DY1898" s="46"/>
      <c r="DZ1898" s="47"/>
      <c r="EA1898" s="48"/>
      <c r="EB1898" s="48"/>
      <c r="EC1898" s="46"/>
      <c r="ED1898" s="46"/>
      <c r="EE1898" s="46"/>
      <c r="EF1898" s="47"/>
      <c r="EG1898" s="48"/>
      <c r="EH1898" s="48"/>
      <c r="EI1898" s="46"/>
      <c r="EJ1898" s="46"/>
      <c r="EK1898" s="46"/>
      <c r="EL1898" s="47"/>
      <c r="EM1898" s="48"/>
      <c r="EN1898" s="48"/>
      <c r="EO1898" s="46"/>
      <c r="EP1898" s="46"/>
      <c r="EQ1898" s="46"/>
      <c r="ER1898" s="47"/>
      <c r="ES1898" s="48"/>
      <c r="ET1898" s="48"/>
      <c r="EU1898" s="46"/>
      <c r="EV1898" s="46"/>
      <c r="EW1898" s="46"/>
      <c r="EX1898" s="47"/>
      <c r="EY1898" s="48"/>
      <c r="EZ1898" s="48"/>
      <c r="FA1898" s="46"/>
      <c r="FB1898" s="46"/>
      <c r="FC1898" s="46"/>
      <c r="FD1898" s="47"/>
      <c r="FE1898" s="48"/>
      <c r="FF1898" s="48"/>
      <c r="FG1898" s="46"/>
      <c r="FH1898" s="46"/>
      <c r="FI1898" s="46"/>
      <c r="FJ1898" s="47"/>
      <c r="FK1898" s="48"/>
      <c r="FL1898" s="48"/>
      <c r="FM1898" s="46"/>
      <c r="FN1898" s="46"/>
      <c r="FO1898" s="46"/>
      <c r="FP1898" s="47"/>
      <c r="FQ1898" s="48"/>
      <c r="FR1898" s="48"/>
      <c r="FS1898" s="46"/>
      <c r="FT1898" s="46"/>
      <c r="FU1898" s="46"/>
      <c r="FV1898" s="47"/>
      <c r="FW1898" s="48"/>
      <c r="FX1898" s="48"/>
      <c r="FY1898" s="46"/>
      <c r="FZ1898" s="46"/>
      <c r="GA1898" s="46"/>
      <c r="GB1898" s="47"/>
      <c r="GC1898" s="48"/>
      <c r="GD1898" s="48"/>
      <c r="GE1898" s="46"/>
      <c r="GF1898" s="46"/>
      <c r="GG1898" s="46"/>
      <c r="GH1898" s="47"/>
      <c r="GI1898" s="48"/>
      <c r="GJ1898" s="48"/>
      <c r="GK1898" s="46"/>
      <c r="GL1898" s="46"/>
      <c r="GM1898" s="46"/>
      <c r="GN1898" s="47"/>
      <c r="GO1898" s="48"/>
      <c r="GP1898" s="48"/>
      <c r="GQ1898" s="46"/>
      <c r="GR1898" s="46"/>
      <c r="GS1898" s="46"/>
      <c r="GT1898" s="47"/>
      <c r="GU1898" s="48"/>
      <c r="GV1898" s="48"/>
      <c r="GW1898" s="46"/>
      <c r="GX1898" s="46"/>
      <c r="GY1898" s="46"/>
      <c r="GZ1898" s="47"/>
      <c r="HA1898" s="48"/>
      <c r="HB1898" s="48"/>
      <c r="HC1898" s="46"/>
      <c r="HD1898" s="46"/>
      <c r="HE1898" s="46"/>
      <c r="HF1898" s="47"/>
      <c r="HG1898" s="48"/>
      <c r="HH1898" s="48"/>
      <c r="HI1898" s="46"/>
      <c r="HJ1898" s="46"/>
      <c r="HK1898" s="46"/>
      <c r="HL1898" s="47"/>
      <c r="HM1898" s="48"/>
      <c r="HN1898" s="48"/>
      <c r="HO1898" s="46"/>
      <c r="HP1898" s="46"/>
      <c r="HQ1898" s="46"/>
      <c r="HR1898" s="47"/>
      <c r="HS1898" s="48"/>
      <c r="HT1898" s="48"/>
      <c r="HU1898" s="46"/>
      <c r="HV1898" s="46"/>
      <c r="HW1898" s="46"/>
      <c r="HX1898" s="47"/>
      <c r="HY1898" s="48"/>
      <c r="HZ1898" s="48"/>
      <c r="IA1898" s="46"/>
      <c r="IB1898" s="46"/>
      <c r="IC1898" s="46"/>
      <c r="ID1898" s="47"/>
      <c r="IE1898" s="48"/>
      <c r="IF1898" s="48"/>
      <c r="IG1898" s="46"/>
      <c r="IH1898" s="46"/>
      <c r="II1898" s="46"/>
      <c r="IJ1898" s="47"/>
      <c r="IK1898" s="48"/>
      <c r="IL1898" s="48"/>
      <c r="IM1898" s="46"/>
      <c r="IN1898" s="46"/>
      <c r="IO1898" s="46"/>
      <c r="IP1898" s="47"/>
      <c r="IQ1898" s="48"/>
      <c r="IR1898" s="48"/>
      <c r="IS1898" s="46"/>
      <c r="IT1898" s="46"/>
      <c r="IU1898" s="46"/>
      <c r="IV1898" s="47"/>
    </row>
    <row r="1899" spans="1:256" s="49" customFormat="1" x14ac:dyDescent="0.2">
      <c r="A1899" s="46" t="s">
        <v>4873</v>
      </c>
      <c r="B1899" s="46"/>
      <c r="C1899" s="46" t="s">
        <v>4874</v>
      </c>
      <c r="D1899" s="47">
        <v>10900</v>
      </c>
      <c r="E1899" s="48" t="s">
        <v>4850</v>
      </c>
      <c r="F1899" s="48" t="s">
        <v>6240</v>
      </c>
      <c r="G1899" s="46" t="s">
        <v>6401</v>
      </c>
      <c r="H1899" s="46"/>
      <c r="I1899" s="46"/>
      <c r="J1899" s="47"/>
      <c r="K1899" s="48"/>
      <c r="L1899" s="48"/>
      <c r="M1899" s="46"/>
      <c r="N1899" s="46"/>
      <c r="O1899" s="46"/>
      <c r="P1899" s="47"/>
      <c r="Q1899" s="48"/>
      <c r="R1899" s="48"/>
      <c r="S1899" s="46"/>
      <c r="T1899" s="46"/>
      <c r="U1899" s="46"/>
      <c r="V1899" s="47"/>
      <c r="W1899" s="48"/>
      <c r="X1899" s="48"/>
      <c r="Y1899" s="46"/>
      <c r="Z1899" s="46"/>
      <c r="AA1899" s="46"/>
      <c r="AB1899" s="47"/>
      <c r="AC1899" s="48"/>
      <c r="AD1899" s="48"/>
      <c r="AE1899" s="46"/>
      <c r="AF1899" s="46"/>
      <c r="AG1899" s="46"/>
      <c r="AH1899" s="47"/>
      <c r="AI1899" s="48"/>
      <c r="AJ1899" s="48"/>
      <c r="AK1899" s="46"/>
      <c r="AL1899" s="46"/>
      <c r="AM1899" s="46"/>
      <c r="AN1899" s="47"/>
      <c r="AO1899" s="48"/>
      <c r="AP1899" s="48"/>
      <c r="AQ1899" s="46"/>
      <c r="AR1899" s="46"/>
      <c r="AS1899" s="46"/>
      <c r="AT1899" s="47"/>
      <c r="AU1899" s="48"/>
      <c r="AV1899" s="48"/>
      <c r="AW1899" s="46"/>
      <c r="AX1899" s="46"/>
      <c r="AY1899" s="46"/>
      <c r="AZ1899" s="47"/>
      <c r="BA1899" s="48"/>
      <c r="BB1899" s="48"/>
      <c r="BC1899" s="46"/>
      <c r="BD1899" s="46"/>
      <c r="BE1899" s="46"/>
      <c r="BF1899" s="47"/>
      <c r="BG1899" s="48"/>
      <c r="BH1899" s="48"/>
      <c r="BI1899" s="46"/>
      <c r="BJ1899" s="46"/>
      <c r="BK1899" s="46"/>
      <c r="BL1899" s="47"/>
      <c r="BM1899" s="48"/>
      <c r="BN1899" s="48"/>
      <c r="BO1899" s="46"/>
      <c r="BP1899" s="46"/>
      <c r="BQ1899" s="46"/>
      <c r="BR1899" s="47"/>
      <c r="BS1899" s="48"/>
      <c r="BT1899" s="48"/>
      <c r="BU1899" s="46"/>
      <c r="BV1899" s="46"/>
      <c r="BW1899" s="46"/>
      <c r="BX1899" s="47"/>
      <c r="BY1899" s="48"/>
      <c r="BZ1899" s="48"/>
      <c r="CA1899" s="46"/>
      <c r="CB1899" s="46"/>
      <c r="CC1899" s="46"/>
      <c r="CD1899" s="47"/>
      <c r="CE1899" s="48"/>
      <c r="CF1899" s="48"/>
      <c r="CG1899" s="46"/>
      <c r="CH1899" s="46"/>
      <c r="CI1899" s="46"/>
      <c r="CJ1899" s="47"/>
      <c r="CK1899" s="48"/>
      <c r="CL1899" s="48"/>
      <c r="CM1899" s="46"/>
      <c r="CN1899" s="46"/>
      <c r="CO1899" s="46"/>
      <c r="CP1899" s="47"/>
      <c r="CQ1899" s="48"/>
      <c r="CR1899" s="48"/>
      <c r="CS1899" s="46"/>
      <c r="CT1899" s="46"/>
      <c r="CU1899" s="46"/>
      <c r="CV1899" s="47"/>
      <c r="CW1899" s="48"/>
      <c r="CX1899" s="48"/>
      <c r="CY1899" s="46"/>
      <c r="CZ1899" s="46"/>
      <c r="DA1899" s="46"/>
      <c r="DB1899" s="47"/>
      <c r="DC1899" s="48"/>
      <c r="DD1899" s="48"/>
      <c r="DE1899" s="46"/>
      <c r="DF1899" s="46"/>
      <c r="DG1899" s="46"/>
      <c r="DH1899" s="47"/>
      <c r="DI1899" s="48"/>
      <c r="DJ1899" s="48"/>
      <c r="DK1899" s="46"/>
      <c r="DL1899" s="46"/>
      <c r="DM1899" s="46"/>
      <c r="DN1899" s="47"/>
      <c r="DO1899" s="48"/>
      <c r="DP1899" s="48"/>
      <c r="DQ1899" s="46"/>
      <c r="DR1899" s="46"/>
      <c r="DS1899" s="46"/>
      <c r="DT1899" s="47"/>
      <c r="DU1899" s="48"/>
      <c r="DV1899" s="48"/>
      <c r="DW1899" s="46"/>
      <c r="DX1899" s="46"/>
      <c r="DY1899" s="46"/>
      <c r="DZ1899" s="47"/>
      <c r="EA1899" s="48"/>
      <c r="EB1899" s="48"/>
      <c r="EC1899" s="46"/>
      <c r="ED1899" s="46"/>
      <c r="EE1899" s="46"/>
      <c r="EF1899" s="47"/>
      <c r="EG1899" s="48"/>
      <c r="EH1899" s="48"/>
      <c r="EI1899" s="46"/>
      <c r="EJ1899" s="46"/>
      <c r="EK1899" s="46"/>
      <c r="EL1899" s="47"/>
      <c r="EM1899" s="48"/>
      <c r="EN1899" s="48"/>
      <c r="EO1899" s="46"/>
      <c r="EP1899" s="46"/>
      <c r="EQ1899" s="46"/>
      <c r="ER1899" s="47"/>
      <c r="ES1899" s="48"/>
      <c r="ET1899" s="48"/>
      <c r="EU1899" s="46"/>
      <c r="EV1899" s="46"/>
      <c r="EW1899" s="46"/>
      <c r="EX1899" s="47"/>
      <c r="EY1899" s="48"/>
      <c r="EZ1899" s="48"/>
      <c r="FA1899" s="46"/>
      <c r="FB1899" s="46"/>
      <c r="FC1899" s="46"/>
      <c r="FD1899" s="47"/>
      <c r="FE1899" s="48"/>
      <c r="FF1899" s="48"/>
      <c r="FG1899" s="46"/>
      <c r="FH1899" s="46"/>
      <c r="FI1899" s="46"/>
      <c r="FJ1899" s="47"/>
      <c r="FK1899" s="48"/>
      <c r="FL1899" s="48"/>
      <c r="FM1899" s="46"/>
      <c r="FN1899" s="46"/>
      <c r="FO1899" s="46"/>
      <c r="FP1899" s="47"/>
      <c r="FQ1899" s="48"/>
      <c r="FR1899" s="48"/>
      <c r="FS1899" s="46"/>
      <c r="FT1899" s="46"/>
      <c r="FU1899" s="46"/>
      <c r="FV1899" s="47"/>
      <c r="FW1899" s="48"/>
      <c r="FX1899" s="48"/>
      <c r="FY1899" s="46"/>
      <c r="FZ1899" s="46"/>
      <c r="GA1899" s="46"/>
      <c r="GB1899" s="47"/>
      <c r="GC1899" s="48"/>
      <c r="GD1899" s="48"/>
      <c r="GE1899" s="46"/>
      <c r="GF1899" s="46"/>
      <c r="GG1899" s="46"/>
      <c r="GH1899" s="47"/>
      <c r="GI1899" s="48"/>
      <c r="GJ1899" s="48"/>
      <c r="GK1899" s="46"/>
      <c r="GL1899" s="46"/>
      <c r="GM1899" s="46"/>
      <c r="GN1899" s="47"/>
      <c r="GO1899" s="48"/>
      <c r="GP1899" s="48"/>
      <c r="GQ1899" s="46"/>
      <c r="GR1899" s="46"/>
      <c r="GS1899" s="46"/>
      <c r="GT1899" s="47"/>
      <c r="GU1899" s="48"/>
      <c r="GV1899" s="48"/>
      <c r="GW1899" s="46"/>
      <c r="GX1899" s="46"/>
      <c r="GY1899" s="46"/>
      <c r="GZ1899" s="47"/>
      <c r="HA1899" s="48"/>
      <c r="HB1899" s="48"/>
      <c r="HC1899" s="46"/>
      <c r="HD1899" s="46"/>
      <c r="HE1899" s="46"/>
      <c r="HF1899" s="47"/>
      <c r="HG1899" s="48"/>
      <c r="HH1899" s="48"/>
      <c r="HI1899" s="46"/>
      <c r="HJ1899" s="46"/>
      <c r="HK1899" s="46"/>
      <c r="HL1899" s="47"/>
      <c r="HM1899" s="48"/>
      <c r="HN1899" s="48"/>
      <c r="HO1899" s="46"/>
      <c r="HP1899" s="46"/>
      <c r="HQ1899" s="46"/>
      <c r="HR1899" s="47"/>
      <c r="HS1899" s="48"/>
      <c r="HT1899" s="48"/>
      <c r="HU1899" s="46"/>
      <c r="HV1899" s="46"/>
      <c r="HW1899" s="46"/>
      <c r="HX1899" s="47"/>
      <c r="HY1899" s="48"/>
      <c r="HZ1899" s="48"/>
      <c r="IA1899" s="46"/>
      <c r="IB1899" s="46"/>
      <c r="IC1899" s="46"/>
      <c r="ID1899" s="47"/>
      <c r="IE1899" s="48"/>
      <c r="IF1899" s="48"/>
      <c r="IG1899" s="46"/>
      <c r="IH1899" s="46"/>
      <c r="II1899" s="46"/>
      <c r="IJ1899" s="47"/>
      <c r="IK1899" s="48"/>
      <c r="IL1899" s="48"/>
      <c r="IM1899" s="46"/>
      <c r="IN1899" s="46"/>
      <c r="IO1899" s="46"/>
      <c r="IP1899" s="47"/>
      <c r="IQ1899" s="48"/>
      <c r="IR1899" s="48"/>
      <c r="IS1899" s="46"/>
      <c r="IT1899" s="46"/>
      <c r="IU1899" s="46"/>
      <c r="IV1899" s="47"/>
    </row>
    <row r="1900" spans="1:256" s="49" customFormat="1" x14ac:dyDescent="0.2">
      <c r="A1900" s="46" t="s">
        <v>4875</v>
      </c>
      <c r="B1900" s="46"/>
      <c r="C1900" s="46" t="s">
        <v>4876</v>
      </c>
      <c r="D1900" s="47">
        <v>11390</v>
      </c>
      <c r="E1900" s="48" t="s">
        <v>4850</v>
      </c>
      <c r="F1900" s="48" t="s">
        <v>6240</v>
      </c>
      <c r="G1900" s="46" t="s">
        <v>6401</v>
      </c>
      <c r="H1900" s="46"/>
      <c r="I1900" s="46"/>
      <c r="J1900" s="47"/>
      <c r="K1900" s="48"/>
      <c r="L1900" s="48"/>
      <c r="M1900" s="46"/>
      <c r="N1900" s="46"/>
      <c r="O1900" s="46"/>
      <c r="P1900" s="47"/>
      <c r="Q1900" s="48"/>
      <c r="R1900" s="48"/>
      <c r="S1900" s="46"/>
      <c r="T1900" s="46"/>
      <c r="U1900" s="46"/>
      <c r="V1900" s="47"/>
      <c r="W1900" s="48"/>
      <c r="X1900" s="48"/>
      <c r="Y1900" s="46"/>
      <c r="Z1900" s="46"/>
      <c r="AA1900" s="46"/>
      <c r="AB1900" s="47"/>
      <c r="AC1900" s="48"/>
      <c r="AD1900" s="48"/>
      <c r="AE1900" s="46"/>
      <c r="AF1900" s="46"/>
      <c r="AG1900" s="46"/>
      <c r="AH1900" s="47"/>
      <c r="AI1900" s="48"/>
      <c r="AJ1900" s="48"/>
      <c r="AK1900" s="46"/>
      <c r="AL1900" s="46"/>
      <c r="AM1900" s="46"/>
      <c r="AN1900" s="47"/>
      <c r="AO1900" s="48"/>
      <c r="AP1900" s="48"/>
      <c r="AQ1900" s="46"/>
      <c r="AR1900" s="46"/>
      <c r="AS1900" s="46"/>
      <c r="AT1900" s="47"/>
      <c r="AU1900" s="48"/>
      <c r="AV1900" s="48"/>
      <c r="AW1900" s="46"/>
      <c r="AX1900" s="46"/>
      <c r="AY1900" s="46"/>
      <c r="AZ1900" s="47"/>
      <c r="BA1900" s="48"/>
      <c r="BB1900" s="48"/>
      <c r="BC1900" s="46"/>
      <c r="BD1900" s="46"/>
      <c r="BE1900" s="46"/>
      <c r="BF1900" s="47"/>
      <c r="BG1900" s="48"/>
      <c r="BH1900" s="48"/>
      <c r="BI1900" s="46"/>
      <c r="BJ1900" s="46"/>
      <c r="BK1900" s="46"/>
      <c r="BL1900" s="47"/>
      <c r="BM1900" s="48"/>
      <c r="BN1900" s="48"/>
      <c r="BO1900" s="46"/>
      <c r="BP1900" s="46"/>
      <c r="BQ1900" s="46"/>
      <c r="BR1900" s="47"/>
      <c r="BS1900" s="48"/>
      <c r="BT1900" s="48"/>
      <c r="BU1900" s="46"/>
      <c r="BV1900" s="46"/>
      <c r="BW1900" s="46"/>
      <c r="BX1900" s="47"/>
      <c r="BY1900" s="48"/>
      <c r="BZ1900" s="48"/>
      <c r="CA1900" s="46"/>
      <c r="CB1900" s="46"/>
      <c r="CC1900" s="46"/>
      <c r="CD1900" s="47"/>
      <c r="CE1900" s="48"/>
      <c r="CF1900" s="48"/>
      <c r="CG1900" s="46"/>
      <c r="CH1900" s="46"/>
      <c r="CI1900" s="46"/>
      <c r="CJ1900" s="47"/>
      <c r="CK1900" s="48"/>
      <c r="CL1900" s="48"/>
      <c r="CM1900" s="46"/>
      <c r="CN1900" s="46"/>
      <c r="CO1900" s="46"/>
      <c r="CP1900" s="47"/>
      <c r="CQ1900" s="48"/>
      <c r="CR1900" s="48"/>
      <c r="CS1900" s="46"/>
      <c r="CT1900" s="46"/>
      <c r="CU1900" s="46"/>
      <c r="CV1900" s="47"/>
      <c r="CW1900" s="48"/>
      <c r="CX1900" s="48"/>
      <c r="CY1900" s="46"/>
      <c r="CZ1900" s="46"/>
      <c r="DA1900" s="46"/>
      <c r="DB1900" s="47"/>
      <c r="DC1900" s="48"/>
      <c r="DD1900" s="48"/>
      <c r="DE1900" s="46"/>
      <c r="DF1900" s="46"/>
      <c r="DG1900" s="46"/>
      <c r="DH1900" s="47"/>
      <c r="DI1900" s="48"/>
      <c r="DJ1900" s="48"/>
      <c r="DK1900" s="46"/>
      <c r="DL1900" s="46"/>
      <c r="DM1900" s="46"/>
      <c r="DN1900" s="47"/>
      <c r="DO1900" s="48"/>
      <c r="DP1900" s="48"/>
      <c r="DQ1900" s="46"/>
      <c r="DR1900" s="46"/>
      <c r="DS1900" s="46"/>
      <c r="DT1900" s="47"/>
      <c r="DU1900" s="48"/>
      <c r="DV1900" s="48"/>
      <c r="DW1900" s="46"/>
      <c r="DX1900" s="46"/>
      <c r="DY1900" s="46"/>
      <c r="DZ1900" s="47"/>
      <c r="EA1900" s="48"/>
      <c r="EB1900" s="48"/>
      <c r="EC1900" s="46"/>
      <c r="ED1900" s="46"/>
      <c r="EE1900" s="46"/>
      <c r="EF1900" s="47"/>
      <c r="EG1900" s="48"/>
      <c r="EH1900" s="48"/>
      <c r="EI1900" s="46"/>
      <c r="EJ1900" s="46"/>
      <c r="EK1900" s="46"/>
      <c r="EL1900" s="47"/>
      <c r="EM1900" s="48"/>
      <c r="EN1900" s="48"/>
      <c r="EO1900" s="46"/>
      <c r="EP1900" s="46"/>
      <c r="EQ1900" s="46"/>
      <c r="ER1900" s="47"/>
      <c r="ES1900" s="48"/>
      <c r="ET1900" s="48"/>
      <c r="EU1900" s="46"/>
      <c r="EV1900" s="46"/>
      <c r="EW1900" s="46"/>
      <c r="EX1900" s="47"/>
      <c r="EY1900" s="48"/>
      <c r="EZ1900" s="48"/>
      <c r="FA1900" s="46"/>
      <c r="FB1900" s="46"/>
      <c r="FC1900" s="46"/>
      <c r="FD1900" s="47"/>
      <c r="FE1900" s="48"/>
      <c r="FF1900" s="48"/>
      <c r="FG1900" s="46"/>
      <c r="FH1900" s="46"/>
      <c r="FI1900" s="46"/>
      <c r="FJ1900" s="47"/>
      <c r="FK1900" s="48"/>
      <c r="FL1900" s="48"/>
      <c r="FM1900" s="46"/>
      <c r="FN1900" s="46"/>
      <c r="FO1900" s="46"/>
      <c r="FP1900" s="47"/>
      <c r="FQ1900" s="48"/>
      <c r="FR1900" s="48"/>
      <c r="FS1900" s="46"/>
      <c r="FT1900" s="46"/>
      <c r="FU1900" s="46"/>
      <c r="FV1900" s="47"/>
      <c r="FW1900" s="48"/>
      <c r="FX1900" s="48"/>
      <c r="FY1900" s="46"/>
      <c r="FZ1900" s="46"/>
      <c r="GA1900" s="46"/>
      <c r="GB1900" s="47"/>
      <c r="GC1900" s="48"/>
      <c r="GD1900" s="48"/>
      <c r="GE1900" s="46"/>
      <c r="GF1900" s="46"/>
      <c r="GG1900" s="46"/>
      <c r="GH1900" s="47"/>
      <c r="GI1900" s="48"/>
      <c r="GJ1900" s="48"/>
      <c r="GK1900" s="46"/>
      <c r="GL1900" s="46"/>
      <c r="GM1900" s="46"/>
      <c r="GN1900" s="47"/>
      <c r="GO1900" s="48"/>
      <c r="GP1900" s="48"/>
      <c r="GQ1900" s="46"/>
      <c r="GR1900" s="46"/>
      <c r="GS1900" s="46"/>
      <c r="GT1900" s="47"/>
      <c r="GU1900" s="48"/>
      <c r="GV1900" s="48"/>
      <c r="GW1900" s="46"/>
      <c r="GX1900" s="46"/>
      <c r="GY1900" s="46"/>
      <c r="GZ1900" s="47"/>
      <c r="HA1900" s="48"/>
      <c r="HB1900" s="48"/>
      <c r="HC1900" s="46"/>
      <c r="HD1900" s="46"/>
      <c r="HE1900" s="46"/>
      <c r="HF1900" s="47"/>
      <c r="HG1900" s="48"/>
      <c r="HH1900" s="48"/>
      <c r="HI1900" s="46"/>
      <c r="HJ1900" s="46"/>
      <c r="HK1900" s="46"/>
      <c r="HL1900" s="47"/>
      <c r="HM1900" s="48"/>
      <c r="HN1900" s="48"/>
      <c r="HO1900" s="46"/>
      <c r="HP1900" s="46"/>
      <c r="HQ1900" s="46"/>
      <c r="HR1900" s="47"/>
      <c r="HS1900" s="48"/>
      <c r="HT1900" s="48"/>
      <c r="HU1900" s="46"/>
      <c r="HV1900" s="46"/>
      <c r="HW1900" s="46"/>
      <c r="HX1900" s="47"/>
      <c r="HY1900" s="48"/>
      <c r="HZ1900" s="48"/>
      <c r="IA1900" s="46"/>
      <c r="IB1900" s="46"/>
      <c r="IC1900" s="46"/>
      <c r="ID1900" s="47"/>
      <c r="IE1900" s="48"/>
      <c r="IF1900" s="48"/>
      <c r="IG1900" s="46"/>
      <c r="IH1900" s="46"/>
      <c r="II1900" s="46"/>
      <c r="IJ1900" s="47"/>
      <c r="IK1900" s="48"/>
      <c r="IL1900" s="48"/>
      <c r="IM1900" s="46"/>
      <c r="IN1900" s="46"/>
      <c r="IO1900" s="46"/>
      <c r="IP1900" s="47"/>
      <c r="IQ1900" s="48"/>
      <c r="IR1900" s="48"/>
      <c r="IS1900" s="46"/>
      <c r="IT1900" s="46"/>
      <c r="IU1900" s="46"/>
      <c r="IV1900" s="47"/>
    </row>
    <row r="1901" spans="1:256" s="49" customFormat="1" x14ac:dyDescent="0.2">
      <c r="A1901" s="46">
        <v>93741074</v>
      </c>
      <c r="B1901" s="46"/>
      <c r="C1901" s="46" t="s">
        <v>4877</v>
      </c>
      <c r="D1901" s="47">
        <v>8900</v>
      </c>
      <c r="E1901" s="48" t="s">
        <v>4850</v>
      </c>
      <c r="F1901" s="48" t="s">
        <v>6241</v>
      </c>
      <c r="G1901" s="46" t="s">
        <v>6402</v>
      </c>
      <c r="H1901" s="46"/>
      <c r="I1901" s="46"/>
      <c r="J1901" s="47"/>
      <c r="K1901" s="48"/>
      <c r="L1901" s="48"/>
      <c r="M1901" s="46"/>
      <c r="N1901" s="46"/>
      <c r="O1901" s="46"/>
      <c r="P1901" s="47"/>
      <c r="Q1901" s="48"/>
      <c r="R1901" s="48"/>
      <c r="S1901" s="46"/>
      <c r="T1901" s="46"/>
      <c r="U1901" s="46"/>
      <c r="V1901" s="47"/>
      <c r="W1901" s="48"/>
      <c r="X1901" s="48"/>
      <c r="Y1901" s="46"/>
      <c r="Z1901" s="46"/>
      <c r="AA1901" s="46"/>
      <c r="AB1901" s="47"/>
      <c r="AC1901" s="48"/>
      <c r="AD1901" s="48"/>
      <c r="AE1901" s="46"/>
      <c r="AF1901" s="46"/>
      <c r="AG1901" s="46"/>
      <c r="AH1901" s="47"/>
      <c r="AI1901" s="48"/>
      <c r="AJ1901" s="48"/>
      <c r="AK1901" s="46"/>
      <c r="AL1901" s="46"/>
      <c r="AM1901" s="46"/>
      <c r="AN1901" s="47"/>
      <c r="AO1901" s="48"/>
      <c r="AP1901" s="48"/>
      <c r="AQ1901" s="46"/>
      <c r="AR1901" s="46"/>
      <c r="AS1901" s="46"/>
      <c r="AT1901" s="47"/>
      <c r="AU1901" s="48"/>
      <c r="AV1901" s="48"/>
      <c r="AW1901" s="46"/>
      <c r="AX1901" s="46"/>
      <c r="AY1901" s="46"/>
      <c r="AZ1901" s="47"/>
      <c r="BA1901" s="48"/>
      <c r="BB1901" s="48"/>
      <c r="BC1901" s="46"/>
      <c r="BD1901" s="46"/>
      <c r="BE1901" s="46"/>
      <c r="BF1901" s="47"/>
      <c r="BG1901" s="48"/>
      <c r="BH1901" s="48"/>
      <c r="BI1901" s="46"/>
      <c r="BJ1901" s="46"/>
      <c r="BK1901" s="46"/>
      <c r="BL1901" s="47"/>
      <c r="BM1901" s="48"/>
      <c r="BN1901" s="48"/>
      <c r="BO1901" s="46"/>
      <c r="BP1901" s="46"/>
      <c r="BQ1901" s="46"/>
      <c r="BR1901" s="47"/>
      <c r="BS1901" s="48"/>
      <c r="BT1901" s="48"/>
      <c r="BU1901" s="46"/>
      <c r="BV1901" s="46"/>
      <c r="BW1901" s="46"/>
      <c r="BX1901" s="47"/>
      <c r="BY1901" s="48"/>
      <c r="BZ1901" s="48"/>
      <c r="CA1901" s="46"/>
      <c r="CB1901" s="46"/>
      <c r="CC1901" s="46"/>
      <c r="CD1901" s="47"/>
      <c r="CE1901" s="48"/>
      <c r="CF1901" s="48"/>
      <c r="CG1901" s="46"/>
      <c r="CH1901" s="46"/>
      <c r="CI1901" s="46"/>
      <c r="CJ1901" s="47"/>
      <c r="CK1901" s="48"/>
      <c r="CL1901" s="48"/>
      <c r="CM1901" s="46"/>
      <c r="CN1901" s="46"/>
      <c r="CO1901" s="46"/>
      <c r="CP1901" s="47"/>
      <c r="CQ1901" s="48"/>
      <c r="CR1901" s="48"/>
      <c r="CS1901" s="46"/>
      <c r="CT1901" s="46"/>
      <c r="CU1901" s="46"/>
      <c r="CV1901" s="47"/>
      <c r="CW1901" s="48"/>
      <c r="CX1901" s="48"/>
      <c r="CY1901" s="46"/>
      <c r="CZ1901" s="46"/>
      <c r="DA1901" s="46"/>
      <c r="DB1901" s="47"/>
      <c r="DC1901" s="48"/>
      <c r="DD1901" s="48"/>
      <c r="DE1901" s="46"/>
      <c r="DF1901" s="46"/>
      <c r="DG1901" s="46"/>
      <c r="DH1901" s="47"/>
      <c r="DI1901" s="48"/>
      <c r="DJ1901" s="48"/>
      <c r="DK1901" s="46"/>
      <c r="DL1901" s="46"/>
      <c r="DM1901" s="46"/>
      <c r="DN1901" s="47"/>
      <c r="DO1901" s="48"/>
      <c r="DP1901" s="48"/>
      <c r="DQ1901" s="46"/>
      <c r="DR1901" s="46"/>
      <c r="DS1901" s="46"/>
      <c r="DT1901" s="47"/>
      <c r="DU1901" s="48"/>
      <c r="DV1901" s="48"/>
      <c r="DW1901" s="46"/>
      <c r="DX1901" s="46"/>
      <c r="DY1901" s="46"/>
      <c r="DZ1901" s="47"/>
      <c r="EA1901" s="48"/>
      <c r="EB1901" s="48"/>
      <c r="EC1901" s="46"/>
      <c r="ED1901" s="46"/>
      <c r="EE1901" s="46"/>
      <c r="EF1901" s="47"/>
      <c r="EG1901" s="48"/>
      <c r="EH1901" s="48"/>
      <c r="EI1901" s="46"/>
      <c r="EJ1901" s="46"/>
      <c r="EK1901" s="46"/>
      <c r="EL1901" s="47"/>
      <c r="EM1901" s="48"/>
      <c r="EN1901" s="48"/>
      <c r="EO1901" s="46"/>
      <c r="EP1901" s="46"/>
      <c r="EQ1901" s="46"/>
      <c r="ER1901" s="47"/>
      <c r="ES1901" s="48"/>
      <c r="ET1901" s="48"/>
      <c r="EU1901" s="46"/>
      <c r="EV1901" s="46"/>
      <c r="EW1901" s="46"/>
      <c r="EX1901" s="47"/>
      <c r="EY1901" s="48"/>
      <c r="EZ1901" s="48"/>
      <c r="FA1901" s="46"/>
      <c r="FB1901" s="46"/>
      <c r="FC1901" s="46"/>
      <c r="FD1901" s="47"/>
      <c r="FE1901" s="48"/>
      <c r="FF1901" s="48"/>
      <c r="FG1901" s="46"/>
      <c r="FH1901" s="46"/>
      <c r="FI1901" s="46"/>
      <c r="FJ1901" s="47"/>
      <c r="FK1901" s="48"/>
      <c r="FL1901" s="48"/>
      <c r="FM1901" s="46"/>
      <c r="FN1901" s="46"/>
      <c r="FO1901" s="46"/>
      <c r="FP1901" s="47"/>
      <c r="FQ1901" s="48"/>
      <c r="FR1901" s="48"/>
      <c r="FS1901" s="46"/>
      <c r="FT1901" s="46"/>
      <c r="FU1901" s="46"/>
      <c r="FV1901" s="47"/>
      <c r="FW1901" s="48"/>
      <c r="FX1901" s="48"/>
      <c r="FY1901" s="46"/>
      <c r="FZ1901" s="46"/>
      <c r="GA1901" s="46"/>
      <c r="GB1901" s="47"/>
      <c r="GC1901" s="48"/>
      <c r="GD1901" s="48"/>
      <c r="GE1901" s="46"/>
      <c r="GF1901" s="46"/>
      <c r="GG1901" s="46"/>
      <c r="GH1901" s="47"/>
      <c r="GI1901" s="48"/>
      <c r="GJ1901" s="48"/>
      <c r="GK1901" s="46"/>
      <c r="GL1901" s="46"/>
      <c r="GM1901" s="46"/>
      <c r="GN1901" s="47"/>
      <c r="GO1901" s="48"/>
      <c r="GP1901" s="48"/>
      <c r="GQ1901" s="46"/>
      <c r="GR1901" s="46"/>
      <c r="GS1901" s="46"/>
      <c r="GT1901" s="47"/>
      <c r="GU1901" s="48"/>
      <c r="GV1901" s="48"/>
      <c r="GW1901" s="46"/>
      <c r="GX1901" s="46"/>
      <c r="GY1901" s="46"/>
      <c r="GZ1901" s="47"/>
      <c r="HA1901" s="48"/>
      <c r="HB1901" s="48"/>
      <c r="HC1901" s="46"/>
      <c r="HD1901" s="46"/>
      <c r="HE1901" s="46"/>
      <c r="HF1901" s="47"/>
      <c r="HG1901" s="48"/>
      <c r="HH1901" s="48"/>
      <c r="HI1901" s="46"/>
      <c r="HJ1901" s="46"/>
      <c r="HK1901" s="46"/>
      <c r="HL1901" s="47"/>
      <c r="HM1901" s="48"/>
      <c r="HN1901" s="48"/>
      <c r="HO1901" s="46"/>
      <c r="HP1901" s="46"/>
      <c r="HQ1901" s="46"/>
      <c r="HR1901" s="47"/>
      <c r="HS1901" s="48"/>
      <c r="HT1901" s="48"/>
      <c r="HU1901" s="46"/>
      <c r="HV1901" s="46"/>
      <c r="HW1901" s="46"/>
      <c r="HX1901" s="47"/>
      <c r="HY1901" s="48"/>
      <c r="HZ1901" s="48"/>
      <c r="IA1901" s="46"/>
      <c r="IB1901" s="46"/>
      <c r="IC1901" s="46"/>
      <c r="ID1901" s="47"/>
      <c r="IE1901" s="48"/>
      <c r="IF1901" s="48"/>
      <c r="IG1901" s="46"/>
      <c r="IH1901" s="46"/>
      <c r="II1901" s="46"/>
      <c r="IJ1901" s="47"/>
      <c r="IK1901" s="48"/>
      <c r="IL1901" s="48"/>
      <c r="IM1901" s="46"/>
      <c r="IN1901" s="46"/>
      <c r="IO1901" s="46"/>
      <c r="IP1901" s="47"/>
      <c r="IQ1901" s="48"/>
      <c r="IR1901" s="48"/>
      <c r="IS1901" s="46"/>
      <c r="IT1901" s="46"/>
      <c r="IU1901" s="46"/>
      <c r="IV1901" s="47"/>
    </row>
    <row r="1902" spans="1:256" s="49" customFormat="1" x14ac:dyDescent="0.2">
      <c r="A1902" s="46" t="s">
        <v>4878</v>
      </c>
      <c r="B1902" s="46"/>
      <c r="C1902" s="46" t="s">
        <v>4879</v>
      </c>
      <c r="D1902" s="47">
        <v>32480</v>
      </c>
      <c r="E1902" s="48" t="s">
        <v>4850</v>
      </c>
      <c r="F1902" s="48" t="s">
        <v>6243</v>
      </c>
      <c r="G1902" s="46" t="s">
        <v>6402</v>
      </c>
      <c r="H1902" s="46"/>
      <c r="I1902" s="46"/>
      <c r="J1902" s="47"/>
      <c r="K1902" s="48"/>
      <c r="L1902" s="48"/>
      <c r="M1902" s="46"/>
      <c r="N1902" s="46"/>
      <c r="O1902" s="46"/>
      <c r="P1902" s="47"/>
      <c r="Q1902" s="48"/>
      <c r="R1902" s="48"/>
      <c r="S1902" s="46"/>
      <c r="T1902" s="46"/>
      <c r="U1902" s="46"/>
      <c r="V1902" s="47"/>
      <c r="W1902" s="48"/>
      <c r="X1902" s="48"/>
      <c r="Y1902" s="46"/>
      <c r="Z1902" s="46"/>
      <c r="AA1902" s="46"/>
      <c r="AB1902" s="47"/>
      <c r="AC1902" s="48"/>
      <c r="AD1902" s="48"/>
      <c r="AE1902" s="46"/>
      <c r="AF1902" s="46"/>
      <c r="AG1902" s="46"/>
      <c r="AH1902" s="47"/>
      <c r="AI1902" s="48"/>
      <c r="AJ1902" s="48"/>
      <c r="AK1902" s="46"/>
      <c r="AL1902" s="46"/>
      <c r="AM1902" s="46"/>
      <c r="AN1902" s="47"/>
      <c r="AO1902" s="48"/>
      <c r="AP1902" s="48"/>
      <c r="AQ1902" s="46"/>
      <c r="AR1902" s="46"/>
      <c r="AS1902" s="46"/>
      <c r="AT1902" s="47"/>
      <c r="AU1902" s="48"/>
      <c r="AV1902" s="48"/>
      <c r="AW1902" s="46"/>
      <c r="AX1902" s="46"/>
      <c r="AY1902" s="46"/>
      <c r="AZ1902" s="47"/>
      <c r="BA1902" s="48"/>
      <c r="BB1902" s="48"/>
      <c r="BC1902" s="46"/>
      <c r="BD1902" s="46"/>
      <c r="BE1902" s="46"/>
      <c r="BF1902" s="47"/>
      <c r="BG1902" s="48"/>
      <c r="BH1902" s="48"/>
      <c r="BI1902" s="46"/>
      <c r="BJ1902" s="46"/>
      <c r="BK1902" s="46"/>
      <c r="BL1902" s="47"/>
      <c r="BM1902" s="48"/>
      <c r="BN1902" s="48"/>
      <c r="BO1902" s="46"/>
      <c r="BP1902" s="46"/>
      <c r="BQ1902" s="46"/>
      <c r="BR1902" s="47"/>
      <c r="BS1902" s="48"/>
      <c r="BT1902" s="48"/>
      <c r="BU1902" s="46"/>
      <c r="BV1902" s="46"/>
      <c r="BW1902" s="46"/>
      <c r="BX1902" s="47"/>
      <c r="BY1902" s="48"/>
      <c r="BZ1902" s="48"/>
      <c r="CA1902" s="46"/>
      <c r="CB1902" s="46"/>
      <c r="CC1902" s="46"/>
      <c r="CD1902" s="47"/>
      <c r="CE1902" s="48"/>
      <c r="CF1902" s="48"/>
      <c r="CG1902" s="46"/>
      <c r="CH1902" s="46"/>
      <c r="CI1902" s="46"/>
      <c r="CJ1902" s="47"/>
      <c r="CK1902" s="48"/>
      <c r="CL1902" s="48"/>
      <c r="CM1902" s="46"/>
      <c r="CN1902" s="46"/>
      <c r="CO1902" s="46"/>
      <c r="CP1902" s="47"/>
      <c r="CQ1902" s="48"/>
      <c r="CR1902" s="48"/>
      <c r="CS1902" s="46"/>
      <c r="CT1902" s="46"/>
      <c r="CU1902" s="46"/>
      <c r="CV1902" s="47"/>
      <c r="CW1902" s="48"/>
      <c r="CX1902" s="48"/>
      <c r="CY1902" s="46"/>
      <c r="CZ1902" s="46"/>
      <c r="DA1902" s="46"/>
      <c r="DB1902" s="47"/>
      <c r="DC1902" s="48"/>
      <c r="DD1902" s="48"/>
      <c r="DE1902" s="46"/>
      <c r="DF1902" s="46"/>
      <c r="DG1902" s="46"/>
      <c r="DH1902" s="47"/>
      <c r="DI1902" s="48"/>
      <c r="DJ1902" s="48"/>
      <c r="DK1902" s="46"/>
      <c r="DL1902" s="46"/>
      <c r="DM1902" s="46"/>
      <c r="DN1902" s="47"/>
      <c r="DO1902" s="48"/>
      <c r="DP1902" s="48"/>
      <c r="DQ1902" s="46"/>
      <c r="DR1902" s="46"/>
      <c r="DS1902" s="46"/>
      <c r="DT1902" s="47"/>
      <c r="DU1902" s="48"/>
      <c r="DV1902" s="48"/>
      <c r="DW1902" s="46"/>
      <c r="DX1902" s="46"/>
      <c r="DY1902" s="46"/>
      <c r="DZ1902" s="47"/>
      <c r="EA1902" s="48"/>
      <c r="EB1902" s="48"/>
      <c r="EC1902" s="46"/>
      <c r="ED1902" s="46"/>
      <c r="EE1902" s="46"/>
      <c r="EF1902" s="47"/>
      <c r="EG1902" s="48"/>
      <c r="EH1902" s="48"/>
      <c r="EI1902" s="46"/>
      <c r="EJ1902" s="46"/>
      <c r="EK1902" s="46"/>
      <c r="EL1902" s="47"/>
      <c r="EM1902" s="48"/>
      <c r="EN1902" s="48"/>
      <c r="EO1902" s="46"/>
      <c r="EP1902" s="46"/>
      <c r="EQ1902" s="46"/>
      <c r="ER1902" s="47"/>
      <c r="ES1902" s="48"/>
      <c r="ET1902" s="48"/>
      <c r="EU1902" s="46"/>
      <c r="EV1902" s="46"/>
      <c r="EW1902" s="46"/>
      <c r="EX1902" s="47"/>
      <c r="EY1902" s="48"/>
      <c r="EZ1902" s="48"/>
      <c r="FA1902" s="46"/>
      <c r="FB1902" s="46"/>
      <c r="FC1902" s="46"/>
      <c r="FD1902" s="47"/>
      <c r="FE1902" s="48"/>
      <c r="FF1902" s="48"/>
      <c r="FG1902" s="46"/>
      <c r="FH1902" s="46"/>
      <c r="FI1902" s="46"/>
      <c r="FJ1902" s="47"/>
      <c r="FK1902" s="48"/>
      <c r="FL1902" s="48"/>
      <c r="FM1902" s="46"/>
      <c r="FN1902" s="46"/>
      <c r="FO1902" s="46"/>
      <c r="FP1902" s="47"/>
      <c r="FQ1902" s="48"/>
      <c r="FR1902" s="48"/>
      <c r="FS1902" s="46"/>
      <c r="FT1902" s="46"/>
      <c r="FU1902" s="46"/>
      <c r="FV1902" s="47"/>
      <c r="FW1902" s="48"/>
      <c r="FX1902" s="48"/>
      <c r="FY1902" s="46"/>
      <c r="FZ1902" s="46"/>
      <c r="GA1902" s="46"/>
      <c r="GB1902" s="47"/>
      <c r="GC1902" s="48"/>
      <c r="GD1902" s="48"/>
      <c r="GE1902" s="46"/>
      <c r="GF1902" s="46"/>
      <c r="GG1902" s="46"/>
      <c r="GH1902" s="47"/>
      <c r="GI1902" s="48"/>
      <c r="GJ1902" s="48"/>
      <c r="GK1902" s="46"/>
      <c r="GL1902" s="46"/>
      <c r="GM1902" s="46"/>
      <c r="GN1902" s="47"/>
      <c r="GO1902" s="48"/>
      <c r="GP1902" s="48"/>
      <c r="GQ1902" s="46"/>
      <c r="GR1902" s="46"/>
      <c r="GS1902" s="46"/>
      <c r="GT1902" s="47"/>
      <c r="GU1902" s="48"/>
      <c r="GV1902" s="48"/>
      <c r="GW1902" s="46"/>
      <c r="GX1902" s="46"/>
      <c r="GY1902" s="46"/>
      <c r="GZ1902" s="47"/>
      <c r="HA1902" s="48"/>
      <c r="HB1902" s="48"/>
      <c r="HC1902" s="46"/>
      <c r="HD1902" s="46"/>
      <c r="HE1902" s="46"/>
      <c r="HF1902" s="47"/>
      <c r="HG1902" s="48"/>
      <c r="HH1902" s="48"/>
      <c r="HI1902" s="46"/>
      <c r="HJ1902" s="46"/>
      <c r="HK1902" s="46"/>
      <c r="HL1902" s="47"/>
      <c r="HM1902" s="48"/>
      <c r="HN1902" s="48"/>
      <c r="HO1902" s="46"/>
      <c r="HP1902" s="46"/>
      <c r="HQ1902" s="46"/>
      <c r="HR1902" s="47"/>
      <c r="HS1902" s="48"/>
      <c r="HT1902" s="48"/>
      <c r="HU1902" s="46"/>
      <c r="HV1902" s="46"/>
      <c r="HW1902" s="46"/>
      <c r="HX1902" s="47"/>
      <c r="HY1902" s="48"/>
      <c r="HZ1902" s="48"/>
      <c r="IA1902" s="46"/>
      <c r="IB1902" s="46"/>
      <c r="IC1902" s="46"/>
      <c r="ID1902" s="47"/>
      <c r="IE1902" s="48"/>
      <c r="IF1902" s="48"/>
      <c r="IG1902" s="46"/>
      <c r="IH1902" s="46"/>
      <c r="II1902" s="46"/>
      <c r="IJ1902" s="47"/>
      <c r="IK1902" s="48"/>
      <c r="IL1902" s="48"/>
      <c r="IM1902" s="46"/>
      <c r="IN1902" s="46"/>
      <c r="IO1902" s="46"/>
      <c r="IP1902" s="47"/>
      <c r="IQ1902" s="48"/>
      <c r="IR1902" s="48"/>
      <c r="IS1902" s="46"/>
      <c r="IT1902" s="46"/>
      <c r="IU1902" s="46"/>
      <c r="IV1902" s="47"/>
    </row>
    <row r="1903" spans="1:256" s="49" customFormat="1" x14ac:dyDescent="0.2">
      <c r="A1903" s="46" t="s">
        <v>4880</v>
      </c>
      <c r="B1903" s="46"/>
      <c r="C1903" s="46" t="s">
        <v>4881</v>
      </c>
      <c r="D1903" s="47">
        <v>34900</v>
      </c>
      <c r="E1903" s="48" t="s">
        <v>4850</v>
      </c>
      <c r="F1903" s="48" t="s">
        <v>6243</v>
      </c>
      <c r="G1903" s="46" t="s">
        <v>6402</v>
      </c>
      <c r="H1903" s="46"/>
      <c r="I1903" s="46"/>
      <c r="J1903" s="47"/>
      <c r="K1903" s="48"/>
      <c r="L1903" s="48"/>
      <c r="M1903" s="46"/>
      <c r="N1903" s="46"/>
      <c r="O1903" s="46"/>
      <c r="P1903" s="47"/>
      <c r="Q1903" s="48"/>
      <c r="R1903" s="48"/>
      <c r="S1903" s="46"/>
      <c r="T1903" s="46"/>
      <c r="U1903" s="46"/>
      <c r="V1903" s="47"/>
      <c r="W1903" s="48"/>
      <c r="X1903" s="48"/>
      <c r="Y1903" s="46"/>
      <c r="Z1903" s="46"/>
      <c r="AA1903" s="46"/>
      <c r="AB1903" s="47"/>
      <c r="AC1903" s="48"/>
      <c r="AD1903" s="48"/>
      <c r="AE1903" s="46"/>
      <c r="AF1903" s="46"/>
      <c r="AG1903" s="46"/>
      <c r="AH1903" s="47"/>
      <c r="AI1903" s="48"/>
      <c r="AJ1903" s="48"/>
      <c r="AK1903" s="46"/>
      <c r="AL1903" s="46"/>
      <c r="AM1903" s="46"/>
      <c r="AN1903" s="47"/>
      <c r="AO1903" s="48"/>
      <c r="AP1903" s="48"/>
      <c r="AQ1903" s="46"/>
      <c r="AR1903" s="46"/>
      <c r="AS1903" s="46"/>
      <c r="AT1903" s="47"/>
      <c r="AU1903" s="48"/>
      <c r="AV1903" s="48"/>
      <c r="AW1903" s="46"/>
      <c r="AX1903" s="46"/>
      <c r="AY1903" s="46"/>
      <c r="AZ1903" s="47"/>
      <c r="BA1903" s="48"/>
      <c r="BB1903" s="48"/>
      <c r="BC1903" s="46"/>
      <c r="BD1903" s="46"/>
      <c r="BE1903" s="46"/>
      <c r="BF1903" s="47"/>
      <c r="BG1903" s="48"/>
      <c r="BH1903" s="48"/>
      <c r="BI1903" s="46"/>
      <c r="BJ1903" s="46"/>
      <c r="BK1903" s="46"/>
      <c r="BL1903" s="47"/>
      <c r="BM1903" s="48"/>
      <c r="BN1903" s="48"/>
      <c r="BO1903" s="46"/>
      <c r="BP1903" s="46"/>
      <c r="BQ1903" s="46"/>
      <c r="BR1903" s="47"/>
      <c r="BS1903" s="48"/>
      <c r="BT1903" s="48"/>
      <c r="BU1903" s="46"/>
      <c r="BV1903" s="46"/>
      <c r="BW1903" s="46"/>
      <c r="BX1903" s="47"/>
      <c r="BY1903" s="48"/>
      <c r="BZ1903" s="48"/>
      <c r="CA1903" s="46"/>
      <c r="CB1903" s="46"/>
      <c r="CC1903" s="46"/>
      <c r="CD1903" s="47"/>
      <c r="CE1903" s="48"/>
      <c r="CF1903" s="48"/>
      <c r="CG1903" s="46"/>
      <c r="CH1903" s="46"/>
      <c r="CI1903" s="46"/>
      <c r="CJ1903" s="47"/>
      <c r="CK1903" s="48"/>
      <c r="CL1903" s="48"/>
      <c r="CM1903" s="46"/>
      <c r="CN1903" s="46"/>
      <c r="CO1903" s="46"/>
      <c r="CP1903" s="47"/>
      <c r="CQ1903" s="48"/>
      <c r="CR1903" s="48"/>
      <c r="CS1903" s="46"/>
      <c r="CT1903" s="46"/>
      <c r="CU1903" s="46"/>
      <c r="CV1903" s="47"/>
      <c r="CW1903" s="48"/>
      <c r="CX1903" s="48"/>
      <c r="CY1903" s="46"/>
      <c r="CZ1903" s="46"/>
      <c r="DA1903" s="46"/>
      <c r="DB1903" s="47"/>
      <c r="DC1903" s="48"/>
      <c r="DD1903" s="48"/>
      <c r="DE1903" s="46"/>
      <c r="DF1903" s="46"/>
      <c r="DG1903" s="46"/>
      <c r="DH1903" s="47"/>
      <c r="DI1903" s="48"/>
      <c r="DJ1903" s="48"/>
      <c r="DK1903" s="46"/>
      <c r="DL1903" s="46"/>
      <c r="DM1903" s="46"/>
      <c r="DN1903" s="47"/>
      <c r="DO1903" s="48"/>
      <c r="DP1903" s="48"/>
      <c r="DQ1903" s="46"/>
      <c r="DR1903" s="46"/>
      <c r="DS1903" s="46"/>
      <c r="DT1903" s="47"/>
      <c r="DU1903" s="48"/>
      <c r="DV1903" s="48"/>
      <c r="DW1903" s="46"/>
      <c r="DX1903" s="46"/>
      <c r="DY1903" s="46"/>
      <c r="DZ1903" s="47"/>
      <c r="EA1903" s="48"/>
      <c r="EB1903" s="48"/>
      <c r="EC1903" s="46"/>
      <c r="ED1903" s="46"/>
      <c r="EE1903" s="46"/>
      <c r="EF1903" s="47"/>
      <c r="EG1903" s="48"/>
      <c r="EH1903" s="48"/>
      <c r="EI1903" s="46"/>
      <c r="EJ1903" s="46"/>
      <c r="EK1903" s="46"/>
      <c r="EL1903" s="47"/>
      <c r="EM1903" s="48"/>
      <c r="EN1903" s="48"/>
      <c r="EO1903" s="46"/>
      <c r="EP1903" s="46"/>
      <c r="EQ1903" s="46"/>
      <c r="ER1903" s="47"/>
      <c r="ES1903" s="48"/>
      <c r="ET1903" s="48"/>
      <c r="EU1903" s="46"/>
      <c r="EV1903" s="46"/>
      <c r="EW1903" s="46"/>
      <c r="EX1903" s="47"/>
      <c r="EY1903" s="48"/>
      <c r="EZ1903" s="48"/>
      <c r="FA1903" s="46"/>
      <c r="FB1903" s="46"/>
      <c r="FC1903" s="46"/>
      <c r="FD1903" s="47"/>
      <c r="FE1903" s="48"/>
      <c r="FF1903" s="48"/>
      <c r="FG1903" s="46"/>
      <c r="FH1903" s="46"/>
      <c r="FI1903" s="46"/>
      <c r="FJ1903" s="47"/>
      <c r="FK1903" s="48"/>
      <c r="FL1903" s="48"/>
      <c r="FM1903" s="46"/>
      <c r="FN1903" s="46"/>
      <c r="FO1903" s="46"/>
      <c r="FP1903" s="47"/>
      <c r="FQ1903" s="48"/>
      <c r="FR1903" s="48"/>
      <c r="FS1903" s="46"/>
      <c r="FT1903" s="46"/>
      <c r="FU1903" s="46"/>
      <c r="FV1903" s="47"/>
      <c r="FW1903" s="48"/>
      <c r="FX1903" s="48"/>
      <c r="FY1903" s="46"/>
      <c r="FZ1903" s="46"/>
      <c r="GA1903" s="46"/>
      <c r="GB1903" s="47"/>
      <c r="GC1903" s="48"/>
      <c r="GD1903" s="48"/>
      <c r="GE1903" s="46"/>
      <c r="GF1903" s="46"/>
      <c r="GG1903" s="46"/>
      <c r="GH1903" s="47"/>
      <c r="GI1903" s="48"/>
      <c r="GJ1903" s="48"/>
      <c r="GK1903" s="46"/>
      <c r="GL1903" s="46"/>
      <c r="GM1903" s="46"/>
      <c r="GN1903" s="47"/>
      <c r="GO1903" s="48"/>
      <c r="GP1903" s="48"/>
      <c r="GQ1903" s="46"/>
      <c r="GR1903" s="46"/>
      <c r="GS1903" s="46"/>
      <c r="GT1903" s="47"/>
      <c r="GU1903" s="48"/>
      <c r="GV1903" s="48"/>
      <c r="GW1903" s="46"/>
      <c r="GX1903" s="46"/>
      <c r="GY1903" s="46"/>
      <c r="GZ1903" s="47"/>
      <c r="HA1903" s="48"/>
      <c r="HB1903" s="48"/>
      <c r="HC1903" s="46"/>
      <c r="HD1903" s="46"/>
      <c r="HE1903" s="46"/>
      <c r="HF1903" s="47"/>
      <c r="HG1903" s="48"/>
      <c r="HH1903" s="48"/>
      <c r="HI1903" s="46"/>
      <c r="HJ1903" s="46"/>
      <c r="HK1903" s="46"/>
      <c r="HL1903" s="47"/>
      <c r="HM1903" s="48"/>
      <c r="HN1903" s="48"/>
      <c r="HO1903" s="46"/>
      <c r="HP1903" s="46"/>
      <c r="HQ1903" s="46"/>
      <c r="HR1903" s="47"/>
      <c r="HS1903" s="48"/>
      <c r="HT1903" s="48"/>
      <c r="HU1903" s="46"/>
      <c r="HV1903" s="46"/>
      <c r="HW1903" s="46"/>
      <c r="HX1903" s="47"/>
      <c r="HY1903" s="48"/>
      <c r="HZ1903" s="48"/>
      <c r="IA1903" s="46"/>
      <c r="IB1903" s="46"/>
      <c r="IC1903" s="46"/>
      <c r="ID1903" s="47"/>
      <c r="IE1903" s="48"/>
      <c r="IF1903" s="48"/>
      <c r="IG1903" s="46"/>
      <c r="IH1903" s="46"/>
      <c r="II1903" s="46"/>
      <c r="IJ1903" s="47"/>
      <c r="IK1903" s="48"/>
      <c r="IL1903" s="48"/>
      <c r="IM1903" s="46"/>
      <c r="IN1903" s="46"/>
      <c r="IO1903" s="46"/>
      <c r="IP1903" s="47"/>
      <c r="IQ1903" s="48"/>
      <c r="IR1903" s="48"/>
      <c r="IS1903" s="46"/>
      <c r="IT1903" s="46"/>
      <c r="IU1903" s="46"/>
      <c r="IV1903" s="47"/>
    </row>
    <row r="1904" spans="1:256" s="49" customFormat="1" x14ac:dyDescent="0.2">
      <c r="A1904" s="46">
        <v>96316765</v>
      </c>
      <c r="B1904" s="46"/>
      <c r="C1904" s="46" t="s">
        <v>4882</v>
      </c>
      <c r="D1904" s="47">
        <v>16950</v>
      </c>
      <c r="E1904" s="48" t="s">
        <v>4850</v>
      </c>
      <c r="F1904" s="48" t="s">
        <v>6244</v>
      </c>
      <c r="G1904" s="46" t="s">
        <v>6402</v>
      </c>
      <c r="H1904" s="46"/>
      <c r="I1904" s="46"/>
      <c r="J1904" s="47"/>
      <c r="K1904" s="48"/>
      <c r="L1904" s="48"/>
      <c r="M1904" s="46"/>
      <c r="N1904" s="46"/>
      <c r="O1904" s="46"/>
      <c r="P1904" s="47"/>
      <c r="Q1904" s="48"/>
      <c r="R1904" s="48"/>
      <c r="S1904" s="46"/>
      <c r="T1904" s="46"/>
      <c r="U1904" s="46"/>
      <c r="V1904" s="47"/>
      <c r="W1904" s="48"/>
      <c r="X1904" s="48"/>
      <c r="Y1904" s="46"/>
      <c r="Z1904" s="46"/>
      <c r="AA1904" s="46"/>
      <c r="AB1904" s="47"/>
      <c r="AC1904" s="48"/>
      <c r="AD1904" s="48"/>
      <c r="AE1904" s="46"/>
      <c r="AF1904" s="46"/>
      <c r="AG1904" s="46"/>
      <c r="AH1904" s="47"/>
      <c r="AI1904" s="48"/>
      <c r="AJ1904" s="48"/>
      <c r="AK1904" s="46"/>
      <c r="AL1904" s="46"/>
      <c r="AM1904" s="46"/>
      <c r="AN1904" s="47"/>
      <c r="AO1904" s="48"/>
      <c r="AP1904" s="48"/>
      <c r="AQ1904" s="46"/>
      <c r="AR1904" s="46"/>
      <c r="AS1904" s="46"/>
      <c r="AT1904" s="47"/>
      <c r="AU1904" s="48"/>
      <c r="AV1904" s="48"/>
      <c r="AW1904" s="46"/>
      <c r="AX1904" s="46"/>
      <c r="AY1904" s="46"/>
      <c r="AZ1904" s="47"/>
      <c r="BA1904" s="48"/>
      <c r="BB1904" s="48"/>
      <c r="BC1904" s="46"/>
      <c r="BD1904" s="46"/>
      <c r="BE1904" s="46"/>
      <c r="BF1904" s="47"/>
      <c r="BG1904" s="48"/>
      <c r="BH1904" s="48"/>
      <c r="BI1904" s="46"/>
      <c r="BJ1904" s="46"/>
      <c r="BK1904" s="46"/>
      <c r="BL1904" s="47"/>
      <c r="BM1904" s="48"/>
      <c r="BN1904" s="48"/>
      <c r="BO1904" s="46"/>
      <c r="BP1904" s="46"/>
      <c r="BQ1904" s="46"/>
      <c r="BR1904" s="47"/>
      <c r="BS1904" s="48"/>
      <c r="BT1904" s="48"/>
      <c r="BU1904" s="46"/>
      <c r="BV1904" s="46"/>
      <c r="BW1904" s="46"/>
      <c r="BX1904" s="47"/>
      <c r="BY1904" s="48"/>
      <c r="BZ1904" s="48"/>
      <c r="CA1904" s="46"/>
      <c r="CB1904" s="46"/>
      <c r="CC1904" s="46"/>
      <c r="CD1904" s="47"/>
      <c r="CE1904" s="48"/>
      <c r="CF1904" s="48"/>
      <c r="CG1904" s="46"/>
      <c r="CH1904" s="46"/>
      <c r="CI1904" s="46"/>
      <c r="CJ1904" s="47"/>
      <c r="CK1904" s="48"/>
      <c r="CL1904" s="48"/>
      <c r="CM1904" s="46"/>
      <c r="CN1904" s="46"/>
      <c r="CO1904" s="46"/>
      <c r="CP1904" s="47"/>
      <c r="CQ1904" s="48"/>
      <c r="CR1904" s="48"/>
      <c r="CS1904" s="46"/>
      <c r="CT1904" s="46"/>
      <c r="CU1904" s="46"/>
      <c r="CV1904" s="47"/>
      <c r="CW1904" s="48"/>
      <c r="CX1904" s="48"/>
      <c r="CY1904" s="46"/>
      <c r="CZ1904" s="46"/>
      <c r="DA1904" s="46"/>
      <c r="DB1904" s="47"/>
      <c r="DC1904" s="48"/>
      <c r="DD1904" s="48"/>
      <c r="DE1904" s="46"/>
      <c r="DF1904" s="46"/>
      <c r="DG1904" s="46"/>
      <c r="DH1904" s="47"/>
      <c r="DI1904" s="48"/>
      <c r="DJ1904" s="48"/>
      <c r="DK1904" s="46"/>
      <c r="DL1904" s="46"/>
      <c r="DM1904" s="46"/>
      <c r="DN1904" s="47"/>
      <c r="DO1904" s="48"/>
      <c r="DP1904" s="48"/>
      <c r="DQ1904" s="46"/>
      <c r="DR1904" s="46"/>
      <c r="DS1904" s="46"/>
      <c r="DT1904" s="47"/>
      <c r="DU1904" s="48"/>
      <c r="DV1904" s="48"/>
      <c r="DW1904" s="46"/>
      <c r="DX1904" s="46"/>
      <c r="DY1904" s="46"/>
      <c r="DZ1904" s="47"/>
      <c r="EA1904" s="48"/>
      <c r="EB1904" s="48"/>
      <c r="EC1904" s="46"/>
      <c r="ED1904" s="46"/>
      <c r="EE1904" s="46"/>
      <c r="EF1904" s="47"/>
      <c r="EG1904" s="48"/>
      <c r="EH1904" s="48"/>
      <c r="EI1904" s="46"/>
      <c r="EJ1904" s="46"/>
      <c r="EK1904" s="46"/>
      <c r="EL1904" s="47"/>
      <c r="EM1904" s="48"/>
      <c r="EN1904" s="48"/>
      <c r="EO1904" s="46"/>
      <c r="EP1904" s="46"/>
      <c r="EQ1904" s="46"/>
      <c r="ER1904" s="47"/>
      <c r="ES1904" s="48"/>
      <c r="ET1904" s="48"/>
      <c r="EU1904" s="46"/>
      <c r="EV1904" s="46"/>
      <c r="EW1904" s="46"/>
      <c r="EX1904" s="47"/>
      <c r="EY1904" s="48"/>
      <c r="EZ1904" s="48"/>
      <c r="FA1904" s="46"/>
      <c r="FB1904" s="46"/>
      <c r="FC1904" s="46"/>
      <c r="FD1904" s="47"/>
      <c r="FE1904" s="48"/>
      <c r="FF1904" s="48"/>
      <c r="FG1904" s="46"/>
      <c r="FH1904" s="46"/>
      <c r="FI1904" s="46"/>
      <c r="FJ1904" s="47"/>
      <c r="FK1904" s="48"/>
      <c r="FL1904" s="48"/>
      <c r="FM1904" s="46"/>
      <c r="FN1904" s="46"/>
      <c r="FO1904" s="46"/>
      <c r="FP1904" s="47"/>
      <c r="FQ1904" s="48"/>
      <c r="FR1904" s="48"/>
      <c r="FS1904" s="46"/>
      <c r="FT1904" s="46"/>
      <c r="FU1904" s="46"/>
      <c r="FV1904" s="47"/>
      <c r="FW1904" s="48"/>
      <c r="FX1904" s="48"/>
      <c r="FY1904" s="46"/>
      <c r="FZ1904" s="46"/>
      <c r="GA1904" s="46"/>
      <c r="GB1904" s="47"/>
      <c r="GC1904" s="48"/>
      <c r="GD1904" s="48"/>
      <c r="GE1904" s="46"/>
      <c r="GF1904" s="46"/>
      <c r="GG1904" s="46"/>
      <c r="GH1904" s="47"/>
      <c r="GI1904" s="48"/>
      <c r="GJ1904" s="48"/>
      <c r="GK1904" s="46"/>
      <c r="GL1904" s="46"/>
      <c r="GM1904" s="46"/>
      <c r="GN1904" s="47"/>
      <c r="GO1904" s="48"/>
      <c r="GP1904" s="48"/>
      <c r="GQ1904" s="46"/>
      <c r="GR1904" s="46"/>
      <c r="GS1904" s="46"/>
      <c r="GT1904" s="47"/>
      <c r="GU1904" s="48"/>
      <c r="GV1904" s="48"/>
      <c r="GW1904" s="46"/>
      <c r="GX1904" s="46"/>
      <c r="GY1904" s="46"/>
      <c r="GZ1904" s="47"/>
      <c r="HA1904" s="48"/>
      <c r="HB1904" s="48"/>
      <c r="HC1904" s="46"/>
      <c r="HD1904" s="46"/>
      <c r="HE1904" s="46"/>
      <c r="HF1904" s="47"/>
      <c r="HG1904" s="48"/>
      <c r="HH1904" s="48"/>
      <c r="HI1904" s="46"/>
      <c r="HJ1904" s="46"/>
      <c r="HK1904" s="46"/>
      <c r="HL1904" s="47"/>
      <c r="HM1904" s="48"/>
      <c r="HN1904" s="48"/>
      <c r="HO1904" s="46"/>
      <c r="HP1904" s="46"/>
      <c r="HQ1904" s="46"/>
      <c r="HR1904" s="47"/>
      <c r="HS1904" s="48"/>
      <c r="HT1904" s="48"/>
      <c r="HU1904" s="46"/>
      <c r="HV1904" s="46"/>
      <c r="HW1904" s="46"/>
      <c r="HX1904" s="47"/>
      <c r="HY1904" s="48"/>
      <c r="HZ1904" s="48"/>
      <c r="IA1904" s="46"/>
      <c r="IB1904" s="46"/>
      <c r="IC1904" s="46"/>
      <c r="ID1904" s="47"/>
      <c r="IE1904" s="48"/>
      <c r="IF1904" s="48"/>
      <c r="IG1904" s="46"/>
      <c r="IH1904" s="46"/>
      <c r="II1904" s="46"/>
      <c r="IJ1904" s="47"/>
      <c r="IK1904" s="48"/>
      <c r="IL1904" s="48"/>
      <c r="IM1904" s="46"/>
      <c r="IN1904" s="46"/>
      <c r="IO1904" s="46"/>
      <c r="IP1904" s="47"/>
      <c r="IQ1904" s="48"/>
      <c r="IR1904" s="48"/>
      <c r="IS1904" s="46"/>
      <c r="IT1904" s="46"/>
      <c r="IU1904" s="46"/>
      <c r="IV1904" s="47"/>
    </row>
    <row r="1905" spans="1:256" s="49" customFormat="1" x14ac:dyDescent="0.2">
      <c r="A1905" s="46">
        <v>90295324</v>
      </c>
      <c r="B1905" s="46"/>
      <c r="C1905" s="46" t="s">
        <v>4883</v>
      </c>
      <c r="D1905" s="47">
        <v>9950</v>
      </c>
      <c r="E1905" s="48" t="s">
        <v>4850</v>
      </c>
      <c r="F1905" s="48" t="s">
        <v>6245</v>
      </c>
      <c r="G1905" s="46" t="s">
        <v>6467</v>
      </c>
      <c r="H1905" s="46"/>
      <c r="I1905" s="46"/>
      <c r="J1905" s="47"/>
      <c r="K1905" s="48"/>
      <c r="L1905" s="48"/>
      <c r="M1905" s="46"/>
      <c r="N1905" s="46"/>
      <c r="O1905" s="46"/>
      <c r="P1905" s="47"/>
      <c r="Q1905" s="48"/>
      <c r="R1905" s="48"/>
      <c r="S1905" s="46"/>
      <c r="T1905" s="46"/>
      <c r="U1905" s="46"/>
      <c r="V1905" s="47"/>
      <c r="W1905" s="48"/>
      <c r="X1905" s="48"/>
      <c r="Y1905" s="46"/>
      <c r="Z1905" s="46"/>
      <c r="AA1905" s="46"/>
      <c r="AB1905" s="47"/>
      <c r="AC1905" s="48"/>
      <c r="AD1905" s="48"/>
      <c r="AE1905" s="46"/>
      <c r="AF1905" s="46"/>
      <c r="AG1905" s="46"/>
      <c r="AH1905" s="47"/>
      <c r="AI1905" s="48"/>
      <c r="AJ1905" s="48"/>
      <c r="AK1905" s="46"/>
      <c r="AL1905" s="46"/>
      <c r="AM1905" s="46"/>
      <c r="AN1905" s="47"/>
      <c r="AO1905" s="48"/>
      <c r="AP1905" s="48"/>
      <c r="AQ1905" s="46"/>
      <c r="AR1905" s="46"/>
      <c r="AS1905" s="46"/>
      <c r="AT1905" s="47"/>
      <c r="AU1905" s="48"/>
      <c r="AV1905" s="48"/>
      <c r="AW1905" s="46"/>
      <c r="AX1905" s="46"/>
      <c r="AY1905" s="46"/>
      <c r="AZ1905" s="47"/>
      <c r="BA1905" s="48"/>
      <c r="BB1905" s="48"/>
      <c r="BC1905" s="46"/>
      <c r="BD1905" s="46"/>
      <c r="BE1905" s="46"/>
      <c r="BF1905" s="47"/>
      <c r="BG1905" s="48"/>
      <c r="BH1905" s="48"/>
      <c r="BI1905" s="46"/>
      <c r="BJ1905" s="46"/>
      <c r="BK1905" s="46"/>
      <c r="BL1905" s="47"/>
      <c r="BM1905" s="48"/>
      <c r="BN1905" s="48"/>
      <c r="BO1905" s="46"/>
      <c r="BP1905" s="46"/>
      <c r="BQ1905" s="46"/>
      <c r="BR1905" s="47"/>
      <c r="BS1905" s="48"/>
      <c r="BT1905" s="48"/>
      <c r="BU1905" s="46"/>
      <c r="BV1905" s="46"/>
      <c r="BW1905" s="46"/>
      <c r="BX1905" s="47"/>
      <c r="BY1905" s="48"/>
      <c r="BZ1905" s="48"/>
      <c r="CA1905" s="46"/>
      <c r="CB1905" s="46"/>
      <c r="CC1905" s="46"/>
      <c r="CD1905" s="47"/>
      <c r="CE1905" s="48"/>
      <c r="CF1905" s="48"/>
      <c r="CG1905" s="46"/>
      <c r="CH1905" s="46"/>
      <c r="CI1905" s="46"/>
      <c r="CJ1905" s="47"/>
      <c r="CK1905" s="48"/>
      <c r="CL1905" s="48"/>
      <c r="CM1905" s="46"/>
      <c r="CN1905" s="46"/>
      <c r="CO1905" s="46"/>
      <c r="CP1905" s="47"/>
      <c r="CQ1905" s="48"/>
      <c r="CR1905" s="48"/>
      <c r="CS1905" s="46"/>
      <c r="CT1905" s="46"/>
      <c r="CU1905" s="46"/>
      <c r="CV1905" s="47"/>
      <c r="CW1905" s="48"/>
      <c r="CX1905" s="48"/>
      <c r="CY1905" s="46"/>
      <c r="CZ1905" s="46"/>
      <c r="DA1905" s="46"/>
      <c r="DB1905" s="47"/>
      <c r="DC1905" s="48"/>
      <c r="DD1905" s="48"/>
      <c r="DE1905" s="46"/>
      <c r="DF1905" s="46"/>
      <c r="DG1905" s="46"/>
      <c r="DH1905" s="47"/>
      <c r="DI1905" s="48"/>
      <c r="DJ1905" s="48"/>
      <c r="DK1905" s="46"/>
      <c r="DL1905" s="46"/>
      <c r="DM1905" s="46"/>
      <c r="DN1905" s="47"/>
      <c r="DO1905" s="48"/>
      <c r="DP1905" s="48"/>
      <c r="DQ1905" s="46"/>
      <c r="DR1905" s="46"/>
      <c r="DS1905" s="46"/>
      <c r="DT1905" s="47"/>
      <c r="DU1905" s="48"/>
      <c r="DV1905" s="48"/>
      <c r="DW1905" s="46"/>
      <c r="DX1905" s="46"/>
      <c r="DY1905" s="46"/>
      <c r="DZ1905" s="47"/>
      <c r="EA1905" s="48"/>
      <c r="EB1905" s="48"/>
      <c r="EC1905" s="46"/>
      <c r="ED1905" s="46"/>
      <c r="EE1905" s="46"/>
      <c r="EF1905" s="47"/>
      <c r="EG1905" s="48"/>
      <c r="EH1905" s="48"/>
      <c r="EI1905" s="46"/>
      <c r="EJ1905" s="46"/>
      <c r="EK1905" s="46"/>
      <c r="EL1905" s="47"/>
      <c r="EM1905" s="48"/>
      <c r="EN1905" s="48"/>
      <c r="EO1905" s="46"/>
      <c r="EP1905" s="46"/>
      <c r="EQ1905" s="46"/>
      <c r="ER1905" s="47"/>
      <c r="ES1905" s="48"/>
      <c r="ET1905" s="48"/>
      <c r="EU1905" s="46"/>
      <c r="EV1905" s="46"/>
      <c r="EW1905" s="46"/>
      <c r="EX1905" s="47"/>
      <c r="EY1905" s="48"/>
      <c r="EZ1905" s="48"/>
      <c r="FA1905" s="46"/>
      <c r="FB1905" s="46"/>
      <c r="FC1905" s="46"/>
      <c r="FD1905" s="47"/>
      <c r="FE1905" s="48"/>
      <c r="FF1905" s="48"/>
      <c r="FG1905" s="46"/>
      <c r="FH1905" s="46"/>
      <c r="FI1905" s="46"/>
      <c r="FJ1905" s="47"/>
      <c r="FK1905" s="48"/>
      <c r="FL1905" s="48"/>
      <c r="FM1905" s="46"/>
      <c r="FN1905" s="46"/>
      <c r="FO1905" s="46"/>
      <c r="FP1905" s="47"/>
      <c r="FQ1905" s="48"/>
      <c r="FR1905" s="48"/>
      <c r="FS1905" s="46"/>
      <c r="FT1905" s="46"/>
      <c r="FU1905" s="46"/>
      <c r="FV1905" s="47"/>
      <c r="FW1905" s="48"/>
      <c r="FX1905" s="48"/>
      <c r="FY1905" s="46"/>
      <c r="FZ1905" s="46"/>
      <c r="GA1905" s="46"/>
      <c r="GB1905" s="47"/>
      <c r="GC1905" s="48"/>
      <c r="GD1905" s="48"/>
      <c r="GE1905" s="46"/>
      <c r="GF1905" s="46"/>
      <c r="GG1905" s="46"/>
      <c r="GH1905" s="47"/>
      <c r="GI1905" s="48"/>
      <c r="GJ1905" s="48"/>
      <c r="GK1905" s="46"/>
      <c r="GL1905" s="46"/>
      <c r="GM1905" s="46"/>
      <c r="GN1905" s="47"/>
      <c r="GO1905" s="48"/>
      <c r="GP1905" s="48"/>
      <c r="GQ1905" s="46"/>
      <c r="GR1905" s="46"/>
      <c r="GS1905" s="46"/>
      <c r="GT1905" s="47"/>
      <c r="GU1905" s="48"/>
      <c r="GV1905" s="48"/>
      <c r="GW1905" s="46"/>
      <c r="GX1905" s="46"/>
      <c r="GY1905" s="46"/>
      <c r="GZ1905" s="47"/>
      <c r="HA1905" s="48"/>
      <c r="HB1905" s="48"/>
      <c r="HC1905" s="46"/>
      <c r="HD1905" s="46"/>
      <c r="HE1905" s="46"/>
      <c r="HF1905" s="47"/>
      <c r="HG1905" s="48"/>
      <c r="HH1905" s="48"/>
      <c r="HI1905" s="46"/>
      <c r="HJ1905" s="46"/>
      <c r="HK1905" s="46"/>
      <c r="HL1905" s="47"/>
      <c r="HM1905" s="48"/>
      <c r="HN1905" s="48"/>
      <c r="HO1905" s="46"/>
      <c r="HP1905" s="46"/>
      <c r="HQ1905" s="46"/>
      <c r="HR1905" s="47"/>
      <c r="HS1905" s="48"/>
      <c r="HT1905" s="48"/>
      <c r="HU1905" s="46"/>
      <c r="HV1905" s="46"/>
      <c r="HW1905" s="46"/>
      <c r="HX1905" s="47"/>
      <c r="HY1905" s="48"/>
      <c r="HZ1905" s="48"/>
      <c r="IA1905" s="46"/>
      <c r="IB1905" s="46"/>
      <c r="IC1905" s="46"/>
      <c r="ID1905" s="47"/>
      <c r="IE1905" s="48"/>
      <c r="IF1905" s="48"/>
      <c r="IG1905" s="46"/>
      <c r="IH1905" s="46"/>
      <c r="II1905" s="46"/>
      <c r="IJ1905" s="47"/>
      <c r="IK1905" s="48"/>
      <c r="IL1905" s="48"/>
      <c r="IM1905" s="46"/>
      <c r="IN1905" s="46"/>
      <c r="IO1905" s="46"/>
      <c r="IP1905" s="47"/>
      <c r="IQ1905" s="48"/>
      <c r="IR1905" s="48"/>
      <c r="IS1905" s="46"/>
      <c r="IT1905" s="46"/>
      <c r="IU1905" s="46"/>
      <c r="IV1905" s="47"/>
    </row>
    <row r="1906" spans="1:256" s="49" customFormat="1" x14ac:dyDescent="0.2">
      <c r="A1906" s="46" t="s">
        <v>4884</v>
      </c>
      <c r="B1906" s="46"/>
      <c r="C1906" s="46" t="s">
        <v>4885</v>
      </c>
      <c r="D1906" s="47">
        <v>7350</v>
      </c>
      <c r="E1906" s="48" t="s">
        <v>4850</v>
      </c>
      <c r="F1906" s="48" t="s">
        <v>6246</v>
      </c>
      <c r="G1906" s="46" t="s">
        <v>6467</v>
      </c>
      <c r="H1906" s="46"/>
      <c r="I1906" s="46"/>
      <c r="J1906" s="47"/>
      <c r="K1906" s="48"/>
      <c r="L1906" s="48"/>
      <c r="M1906" s="46"/>
      <c r="N1906" s="46"/>
      <c r="O1906" s="46"/>
      <c r="P1906" s="47"/>
      <c r="Q1906" s="48"/>
      <c r="R1906" s="48"/>
      <c r="S1906" s="46"/>
      <c r="T1906" s="46"/>
      <c r="U1906" s="46"/>
      <c r="V1906" s="47"/>
      <c r="W1906" s="48"/>
      <c r="X1906" s="48"/>
      <c r="Y1906" s="46"/>
      <c r="Z1906" s="46"/>
      <c r="AA1906" s="46"/>
      <c r="AB1906" s="47"/>
      <c r="AC1906" s="48"/>
      <c r="AD1906" s="48"/>
      <c r="AE1906" s="46"/>
      <c r="AF1906" s="46"/>
      <c r="AG1906" s="46"/>
      <c r="AH1906" s="47"/>
      <c r="AI1906" s="48"/>
      <c r="AJ1906" s="48"/>
      <c r="AK1906" s="46"/>
      <c r="AL1906" s="46"/>
      <c r="AM1906" s="46"/>
      <c r="AN1906" s="47"/>
      <c r="AO1906" s="48"/>
      <c r="AP1906" s="48"/>
      <c r="AQ1906" s="46"/>
      <c r="AR1906" s="46"/>
      <c r="AS1906" s="46"/>
      <c r="AT1906" s="47"/>
      <c r="AU1906" s="48"/>
      <c r="AV1906" s="48"/>
      <c r="AW1906" s="46"/>
      <c r="AX1906" s="46"/>
      <c r="AY1906" s="46"/>
      <c r="AZ1906" s="47"/>
      <c r="BA1906" s="48"/>
      <c r="BB1906" s="48"/>
      <c r="BC1906" s="46"/>
      <c r="BD1906" s="46"/>
      <c r="BE1906" s="46"/>
      <c r="BF1906" s="47"/>
      <c r="BG1906" s="48"/>
      <c r="BH1906" s="48"/>
      <c r="BI1906" s="46"/>
      <c r="BJ1906" s="46"/>
      <c r="BK1906" s="46"/>
      <c r="BL1906" s="47"/>
      <c r="BM1906" s="48"/>
      <c r="BN1906" s="48"/>
      <c r="BO1906" s="46"/>
      <c r="BP1906" s="46"/>
      <c r="BQ1906" s="46"/>
      <c r="BR1906" s="47"/>
      <c r="BS1906" s="48"/>
      <c r="BT1906" s="48"/>
      <c r="BU1906" s="46"/>
      <c r="BV1906" s="46"/>
      <c r="BW1906" s="46"/>
      <c r="BX1906" s="47"/>
      <c r="BY1906" s="48"/>
      <c r="BZ1906" s="48"/>
      <c r="CA1906" s="46"/>
      <c r="CB1906" s="46"/>
      <c r="CC1906" s="46"/>
      <c r="CD1906" s="47"/>
      <c r="CE1906" s="48"/>
      <c r="CF1906" s="48"/>
      <c r="CG1906" s="46"/>
      <c r="CH1906" s="46"/>
      <c r="CI1906" s="46"/>
      <c r="CJ1906" s="47"/>
      <c r="CK1906" s="48"/>
      <c r="CL1906" s="48"/>
      <c r="CM1906" s="46"/>
      <c r="CN1906" s="46"/>
      <c r="CO1906" s="46"/>
      <c r="CP1906" s="47"/>
      <c r="CQ1906" s="48"/>
      <c r="CR1906" s="48"/>
      <c r="CS1906" s="46"/>
      <c r="CT1906" s="46"/>
      <c r="CU1906" s="46"/>
      <c r="CV1906" s="47"/>
      <c r="CW1906" s="48"/>
      <c r="CX1906" s="48"/>
      <c r="CY1906" s="46"/>
      <c r="CZ1906" s="46"/>
      <c r="DA1906" s="46"/>
      <c r="DB1906" s="47"/>
      <c r="DC1906" s="48"/>
      <c r="DD1906" s="48"/>
      <c r="DE1906" s="46"/>
      <c r="DF1906" s="46"/>
      <c r="DG1906" s="46"/>
      <c r="DH1906" s="47"/>
      <c r="DI1906" s="48"/>
      <c r="DJ1906" s="48"/>
      <c r="DK1906" s="46"/>
      <c r="DL1906" s="46"/>
      <c r="DM1906" s="46"/>
      <c r="DN1906" s="47"/>
      <c r="DO1906" s="48"/>
      <c r="DP1906" s="48"/>
      <c r="DQ1906" s="46"/>
      <c r="DR1906" s="46"/>
      <c r="DS1906" s="46"/>
      <c r="DT1906" s="47"/>
      <c r="DU1906" s="48"/>
      <c r="DV1906" s="48"/>
      <c r="DW1906" s="46"/>
      <c r="DX1906" s="46"/>
      <c r="DY1906" s="46"/>
      <c r="DZ1906" s="47"/>
      <c r="EA1906" s="48"/>
      <c r="EB1906" s="48"/>
      <c r="EC1906" s="46"/>
      <c r="ED1906" s="46"/>
      <c r="EE1906" s="46"/>
      <c r="EF1906" s="47"/>
      <c r="EG1906" s="48"/>
      <c r="EH1906" s="48"/>
      <c r="EI1906" s="46"/>
      <c r="EJ1906" s="46"/>
      <c r="EK1906" s="46"/>
      <c r="EL1906" s="47"/>
      <c r="EM1906" s="48"/>
      <c r="EN1906" s="48"/>
      <c r="EO1906" s="46"/>
      <c r="EP1906" s="46"/>
      <c r="EQ1906" s="46"/>
      <c r="ER1906" s="47"/>
      <c r="ES1906" s="48"/>
      <c r="ET1906" s="48"/>
      <c r="EU1906" s="46"/>
      <c r="EV1906" s="46"/>
      <c r="EW1906" s="46"/>
      <c r="EX1906" s="47"/>
      <c r="EY1906" s="48"/>
      <c r="EZ1906" s="48"/>
      <c r="FA1906" s="46"/>
      <c r="FB1906" s="46"/>
      <c r="FC1906" s="46"/>
      <c r="FD1906" s="47"/>
      <c r="FE1906" s="48"/>
      <c r="FF1906" s="48"/>
      <c r="FG1906" s="46"/>
      <c r="FH1906" s="46"/>
      <c r="FI1906" s="46"/>
      <c r="FJ1906" s="47"/>
      <c r="FK1906" s="48"/>
      <c r="FL1906" s="48"/>
      <c r="FM1906" s="46"/>
      <c r="FN1906" s="46"/>
      <c r="FO1906" s="46"/>
      <c r="FP1906" s="47"/>
      <c r="FQ1906" s="48"/>
      <c r="FR1906" s="48"/>
      <c r="FS1906" s="46"/>
      <c r="FT1906" s="46"/>
      <c r="FU1906" s="46"/>
      <c r="FV1906" s="47"/>
      <c r="FW1906" s="48"/>
      <c r="FX1906" s="48"/>
      <c r="FY1906" s="46"/>
      <c r="FZ1906" s="46"/>
      <c r="GA1906" s="46"/>
      <c r="GB1906" s="47"/>
      <c r="GC1906" s="48"/>
      <c r="GD1906" s="48"/>
      <c r="GE1906" s="46"/>
      <c r="GF1906" s="46"/>
      <c r="GG1906" s="46"/>
      <c r="GH1906" s="47"/>
      <c r="GI1906" s="48"/>
      <c r="GJ1906" s="48"/>
      <c r="GK1906" s="46"/>
      <c r="GL1906" s="46"/>
      <c r="GM1906" s="46"/>
      <c r="GN1906" s="47"/>
      <c r="GO1906" s="48"/>
      <c r="GP1906" s="48"/>
      <c r="GQ1906" s="46"/>
      <c r="GR1906" s="46"/>
      <c r="GS1906" s="46"/>
      <c r="GT1906" s="47"/>
      <c r="GU1906" s="48"/>
      <c r="GV1906" s="48"/>
      <c r="GW1906" s="46"/>
      <c r="GX1906" s="46"/>
      <c r="GY1906" s="46"/>
      <c r="GZ1906" s="47"/>
      <c r="HA1906" s="48"/>
      <c r="HB1906" s="48"/>
      <c r="HC1906" s="46"/>
      <c r="HD1906" s="46"/>
      <c r="HE1906" s="46"/>
      <c r="HF1906" s="47"/>
      <c r="HG1906" s="48"/>
      <c r="HH1906" s="48"/>
      <c r="HI1906" s="46"/>
      <c r="HJ1906" s="46"/>
      <c r="HK1906" s="46"/>
      <c r="HL1906" s="47"/>
      <c r="HM1906" s="48"/>
      <c r="HN1906" s="48"/>
      <c r="HO1906" s="46"/>
      <c r="HP1906" s="46"/>
      <c r="HQ1906" s="46"/>
      <c r="HR1906" s="47"/>
      <c r="HS1906" s="48"/>
      <c r="HT1906" s="48"/>
      <c r="HU1906" s="46"/>
      <c r="HV1906" s="46"/>
      <c r="HW1906" s="46"/>
      <c r="HX1906" s="47"/>
      <c r="HY1906" s="48"/>
      <c r="HZ1906" s="48"/>
      <c r="IA1906" s="46"/>
      <c r="IB1906" s="46"/>
      <c r="IC1906" s="46"/>
      <c r="ID1906" s="47"/>
      <c r="IE1906" s="48"/>
      <c r="IF1906" s="48"/>
      <c r="IG1906" s="46"/>
      <c r="IH1906" s="46"/>
      <c r="II1906" s="46"/>
      <c r="IJ1906" s="47"/>
      <c r="IK1906" s="48"/>
      <c r="IL1906" s="48"/>
      <c r="IM1906" s="46"/>
      <c r="IN1906" s="46"/>
      <c r="IO1906" s="46"/>
      <c r="IP1906" s="47"/>
      <c r="IQ1906" s="48"/>
      <c r="IR1906" s="48"/>
      <c r="IS1906" s="46"/>
      <c r="IT1906" s="46"/>
      <c r="IU1906" s="46"/>
      <c r="IV1906" s="47"/>
    </row>
    <row r="1907" spans="1:256" s="49" customFormat="1" x14ac:dyDescent="0.2">
      <c r="A1907" s="46" t="s">
        <v>4886</v>
      </c>
      <c r="B1907" s="46"/>
      <c r="C1907" s="46" t="s">
        <v>4887</v>
      </c>
      <c r="D1907" s="47">
        <v>13600</v>
      </c>
      <c r="E1907" s="48" t="s">
        <v>4850</v>
      </c>
      <c r="F1907" s="48" t="s">
        <v>6247</v>
      </c>
      <c r="G1907" s="46" t="s">
        <v>6467</v>
      </c>
      <c r="H1907" s="46"/>
      <c r="I1907" s="46"/>
      <c r="J1907" s="47"/>
      <c r="K1907" s="48"/>
      <c r="L1907" s="48"/>
      <c r="M1907" s="46"/>
      <c r="N1907" s="46"/>
      <c r="O1907" s="46"/>
      <c r="P1907" s="47"/>
      <c r="Q1907" s="48"/>
      <c r="R1907" s="48"/>
      <c r="S1907" s="46"/>
      <c r="T1907" s="46"/>
      <c r="U1907" s="46"/>
      <c r="V1907" s="47"/>
      <c r="W1907" s="48"/>
      <c r="X1907" s="48"/>
      <c r="Y1907" s="46"/>
      <c r="Z1907" s="46"/>
      <c r="AA1907" s="46"/>
      <c r="AB1907" s="47"/>
      <c r="AC1907" s="48"/>
      <c r="AD1907" s="48"/>
      <c r="AE1907" s="46"/>
      <c r="AF1907" s="46"/>
      <c r="AG1907" s="46"/>
      <c r="AH1907" s="47"/>
      <c r="AI1907" s="48"/>
      <c r="AJ1907" s="48"/>
      <c r="AK1907" s="46"/>
      <c r="AL1907" s="46"/>
      <c r="AM1907" s="46"/>
      <c r="AN1907" s="47"/>
      <c r="AO1907" s="48"/>
      <c r="AP1907" s="48"/>
      <c r="AQ1907" s="46"/>
      <c r="AR1907" s="46"/>
      <c r="AS1907" s="46"/>
      <c r="AT1907" s="47"/>
      <c r="AU1907" s="48"/>
      <c r="AV1907" s="48"/>
      <c r="AW1907" s="46"/>
      <c r="AX1907" s="46"/>
      <c r="AY1907" s="46"/>
      <c r="AZ1907" s="47"/>
      <c r="BA1907" s="48"/>
      <c r="BB1907" s="48"/>
      <c r="BC1907" s="46"/>
      <c r="BD1907" s="46"/>
      <c r="BE1907" s="46"/>
      <c r="BF1907" s="47"/>
      <c r="BG1907" s="48"/>
      <c r="BH1907" s="48"/>
      <c r="BI1907" s="46"/>
      <c r="BJ1907" s="46"/>
      <c r="BK1907" s="46"/>
      <c r="BL1907" s="47"/>
      <c r="BM1907" s="48"/>
      <c r="BN1907" s="48"/>
      <c r="BO1907" s="46"/>
      <c r="BP1907" s="46"/>
      <c r="BQ1907" s="46"/>
      <c r="BR1907" s="47"/>
      <c r="BS1907" s="48"/>
      <c r="BT1907" s="48"/>
      <c r="BU1907" s="46"/>
      <c r="BV1907" s="46"/>
      <c r="BW1907" s="46"/>
      <c r="BX1907" s="47"/>
      <c r="BY1907" s="48"/>
      <c r="BZ1907" s="48"/>
      <c r="CA1907" s="46"/>
      <c r="CB1907" s="46"/>
      <c r="CC1907" s="46"/>
      <c r="CD1907" s="47"/>
      <c r="CE1907" s="48"/>
      <c r="CF1907" s="48"/>
      <c r="CG1907" s="46"/>
      <c r="CH1907" s="46"/>
      <c r="CI1907" s="46"/>
      <c r="CJ1907" s="47"/>
      <c r="CK1907" s="48"/>
      <c r="CL1907" s="48"/>
      <c r="CM1907" s="46"/>
      <c r="CN1907" s="46"/>
      <c r="CO1907" s="46"/>
      <c r="CP1907" s="47"/>
      <c r="CQ1907" s="48"/>
      <c r="CR1907" s="48"/>
      <c r="CS1907" s="46"/>
      <c r="CT1907" s="46"/>
      <c r="CU1907" s="46"/>
      <c r="CV1907" s="47"/>
      <c r="CW1907" s="48"/>
      <c r="CX1907" s="48"/>
      <c r="CY1907" s="46"/>
      <c r="CZ1907" s="46"/>
      <c r="DA1907" s="46"/>
      <c r="DB1907" s="47"/>
      <c r="DC1907" s="48"/>
      <c r="DD1907" s="48"/>
      <c r="DE1907" s="46"/>
      <c r="DF1907" s="46"/>
      <c r="DG1907" s="46"/>
      <c r="DH1907" s="47"/>
      <c r="DI1907" s="48"/>
      <c r="DJ1907" s="48"/>
      <c r="DK1907" s="46"/>
      <c r="DL1907" s="46"/>
      <c r="DM1907" s="46"/>
      <c r="DN1907" s="47"/>
      <c r="DO1907" s="48"/>
      <c r="DP1907" s="48"/>
      <c r="DQ1907" s="46"/>
      <c r="DR1907" s="46"/>
      <c r="DS1907" s="46"/>
      <c r="DT1907" s="47"/>
      <c r="DU1907" s="48"/>
      <c r="DV1907" s="48"/>
      <c r="DW1907" s="46"/>
      <c r="DX1907" s="46"/>
      <c r="DY1907" s="46"/>
      <c r="DZ1907" s="47"/>
      <c r="EA1907" s="48"/>
      <c r="EB1907" s="48"/>
      <c r="EC1907" s="46"/>
      <c r="ED1907" s="46"/>
      <c r="EE1907" s="46"/>
      <c r="EF1907" s="47"/>
      <c r="EG1907" s="48"/>
      <c r="EH1907" s="48"/>
      <c r="EI1907" s="46"/>
      <c r="EJ1907" s="46"/>
      <c r="EK1907" s="46"/>
      <c r="EL1907" s="47"/>
      <c r="EM1907" s="48"/>
      <c r="EN1907" s="48"/>
      <c r="EO1907" s="46"/>
      <c r="EP1907" s="46"/>
      <c r="EQ1907" s="46"/>
      <c r="ER1907" s="47"/>
      <c r="ES1907" s="48"/>
      <c r="ET1907" s="48"/>
      <c r="EU1907" s="46"/>
      <c r="EV1907" s="46"/>
      <c r="EW1907" s="46"/>
      <c r="EX1907" s="47"/>
      <c r="EY1907" s="48"/>
      <c r="EZ1907" s="48"/>
      <c r="FA1907" s="46"/>
      <c r="FB1907" s="46"/>
      <c r="FC1907" s="46"/>
      <c r="FD1907" s="47"/>
      <c r="FE1907" s="48"/>
      <c r="FF1907" s="48"/>
      <c r="FG1907" s="46"/>
      <c r="FH1907" s="46"/>
      <c r="FI1907" s="46"/>
      <c r="FJ1907" s="47"/>
      <c r="FK1907" s="48"/>
      <c r="FL1907" s="48"/>
      <c r="FM1907" s="46"/>
      <c r="FN1907" s="46"/>
      <c r="FO1907" s="46"/>
      <c r="FP1907" s="47"/>
      <c r="FQ1907" s="48"/>
      <c r="FR1907" s="48"/>
      <c r="FS1907" s="46"/>
      <c r="FT1907" s="46"/>
      <c r="FU1907" s="46"/>
      <c r="FV1907" s="47"/>
      <c r="FW1907" s="48"/>
      <c r="FX1907" s="48"/>
      <c r="FY1907" s="46"/>
      <c r="FZ1907" s="46"/>
      <c r="GA1907" s="46"/>
      <c r="GB1907" s="47"/>
      <c r="GC1907" s="48"/>
      <c r="GD1907" s="48"/>
      <c r="GE1907" s="46"/>
      <c r="GF1907" s="46"/>
      <c r="GG1907" s="46"/>
      <c r="GH1907" s="47"/>
      <c r="GI1907" s="48"/>
      <c r="GJ1907" s="48"/>
      <c r="GK1907" s="46"/>
      <c r="GL1907" s="46"/>
      <c r="GM1907" s="46"/>
      <c r="GN1907" s="47"/>
      <c r="GO1907" s="48"/>
      <c r="GP1907" s="48"/>
      <c r="GQ1907" s="46"/>
      <c r="GR1907" s="46"/>
      <c r="GS1907" s="46"/>
      <c r="GT1907" s="47"/>
      <c r="GU1907" s="48"/>
      <c r="GV1907" s="48"/>
      <c r="GW1907" s="46"/>
      <c r="GX1907" s="46"/>
      <c r="GY1907" s="46"/>
      <c r="GZ1907" s="47"/>
      <c r="HA1907" s="48"/>
      <c r="HB1907" s="48"/>
      <c r="HC1907" s="46"/>
      <c r="HD1907" s="46"/>
      <c r="HE1907" s="46"/>
      <c r="HF1907" s="47"/>
      <c r="HG1907" s="48"/>
      <c r="HH1907" s="48"/>
      <c r="HI1907" s="46"/>
      <c r="HJ1907" s="46"/>
      <c r="HK1907" s="46"/>
      <c r="HL1907" s="47"/>
      <c r="HM1907" s="48"/>
      <c r="HN1907" s="48"/>
      <c r="HO1907" s="46"/>
      <c r="HP1907" s="46"/>
      <c r="HQ1907" s="46"/>
      <c r="HR1907" s="47"/>
      <c r="HS1907" s="48"/>
      <c r="HT1907" s="48"/>
      <c r="HU1907" s="46"/>
      <c r="HV1907" s="46"/>
      <c r="HW1907" s="46"/>
      <c r="HX1907" s="47"/>
      <c r="HY1907" s="48"/>
      <c r="HZ1907" s="48"/>
      <c r="IA1907" s="46"/>
      <c r="IB1907" s="46"/>
      <c r="IC1907" s="46"/>
      <c r="ID1907" s="47"/>
      <c r="IE1907" s="48"/>
      <c r="IF1907" s="48"/>
      <c r="IG1907" s="46"/>
      <c r="IH1907" s="46"/>
      <c r="II1907" s="46"/>
      <c r="IJ1907" s="47"/>
      <c r="IK1907" s="48"/>
      <c r="IL1907" s="48"/>
      <c r="IM1907" s="46"/>
      <c r="IN1907" s="46"/>
      <c r="IO1907" s="46"/>
      <c r="IP1907" s="47"/>
      <c r="IQ1907" s="48"/>
      <c r="IR1907" s="48"/>
      <c r="IS1907" s="46"/>
      <c r="IT1907" s="46"/>
      <c r="IU1907" s="46"/>
      <c r="IV1907" s="47"/>
    </row>
    <row r="1908" spans="1:256" s="49" customFormat="1" x14ac:dyDescent="0.2">
      <c r="A1908" s="46" t="s">
        <v>4888</v>
      </c>
      <c r="B1908" s="46"/>
      <c r="C1908" s="46" t="s">
        <v>4889</v>
      </c>
      <c r="D1908" s="47">
        <v>19600</v>
      </c>
      <c r="E1908" s="48" t="s">
        <v>4850</v>
      </c>
      <c r="F1908" s="48" t="s">
        <v>6248</v>
      </c>
      <c r="G1908" s="46" t="s">
        <v>6467</v>
      </c>
      <c r="H1908" s="46"/>
      <c r="I1908" s="46"/>
      <c r="J1908" s="47"/>
      <c r="K1908" s="48"/>
      <c r="L1908" s="48"/>
      <c r="M1908" s="46"/>
      <c r="N1908" s="46"/>
      <c r="O1908" s="46"/>
      <c r="P1908" s="47"/>
      <c r="Q1908" s="48"/>
      <c r="R1908" s="48"/>
      <c r="S1908" s="46"/>
      <c r="T1908" s="46"/>
      <c r="U1908" s="46"/>
      <c r="V1908" s="47"/>
      <c r="W1908" s="48"/>
      <c r="X1908" s="48"/>
      <c r="Y1908" s="46"/>
      <c r="Z1908" s="46"/>
      <c r="AA1908" s="46"/>
      <c r="AB1908" s="47"/>
      <c r="AC1908" s="48"/>
      <c r="AD1908" s="48"/>
      <c r="AE1908" s="46"/>
      <c r="AF1908" s="46"/>
      <c r="AG1908" s="46"/>
      <c r="AH1908" s="47"/>
      <c r="AI1908" s="48"/>
      <c r="AJ1908" s="48"/>
      <c r="AK1908" s="46"/>
      <c r="AL1908" s="46"/>
      <c r="AM1908" s="46"/>
      <c r="AN1908" s="47"/>
      <c r="AO1908" s="48"/>
      <c r="AP1908" s="48"/>
      <c r="AQ1908" s="46"/>
      <c r="AR1908" s="46"/>
      <c r="AS1908" s="46"/>
      <c r="AT1908" s="47"/>
      <c r="AU1908" s="48"/>
      <c r="AV1908" s="48"/>
      <c r="AW1908" s="46"/>
      <c r="AX1908" s="46"/>
      <c r="AY1908" s="46"/>
      <c r="AZ1908" s="47"/>
      <c r="BA1908" s="48"/>
      <c r="BB1908" s="48"/>
      <c r="BC1908" s="46"/>
      <c r="BD1908" s="46"/>
      <c r="BE1908" s="46"/>
      <c r="BF1908" s="47"/>
      <c r="BG1908" s="48"/>
      <c r="BH1908" s="48"/>
      <c r="BI1908" s="46"/>
      <c r="BJ1908" s="46"/>
      <c r="BK1908" s="46"/>
      <c r="BL1908" s="47"/>
      <c r="BM1908" s="48"/>
      <c r="BN1908" s="48"/>
      <c r="BO1908" s="46"/>
      <c r="BP1908" s="46"/>
      <c r="BQ1908" s="46"/>
      <c r="BR1908" s="47"/>
      <c r="BS1908" s="48"/>
      <c r="BT1908" s="48"/>
      <c r="BU1908" s="46"/>
      <c r="BV1908" s="46"/>
      <c r="BW1908" s="46"/>
      <c r="BX1908" s="47"/>
      <c r="BY1908" s="48"/>
      <c r="BZ1908" s="48"/>
      <c r="CA1908" s="46"/>
      <c r="CB1908" s="46"/>
      <c r="CC1908" s="46"/>
      <c r="CD1908" s="47"/>
      <c r="CE1908" s="48"/>
      <c r="CF1908" s="48"/>
      <c r="CG1908" s="46"/>
      <c r="CH1908" s="46"/>
      <c r="CI1908" s="46"/>
      <c r="CJ1908" s="47"/>
      <c r="CK1908" s="48"/>
      <c r="CL1908" s="48"/>
      <c r="CM1908" s="46"/>
      <c r="CN1908" s="46"/>
      <c r="CO1908" s="46"/>
      <c r="CP1908" s="47"/>
      <c r="CQ1908" s="48"/>
      <c r="CR1908" s="48"/>
      <c r="CS1908" s="46"/>
      <c r="CT1908" s="46"/>
      <c r="CU1908" s="46"/>
      <c r="CV1908" s="47"/>
      <c r="CW1908" s="48"/>
      <c r="CX1908" s="48"/>
      <c r="CY1908" s="46"/>
      <c r="CZ1908" s="46"/>
      <c r="DA1908" s="46"/>
      <c r="DB1908" s="47"/>
      <c r="DC1908" s="48"/>
      <c r="DD1908" s="48"/>
      <c r="DE1908" s="46"/>
      <c r="DF1908" s="46"/>
      <c r="DG1908" s="46"/>
      <c r="DH1908" s="47"/>
      <c r="DI1908" s="48"/>
      <c r="DJ1908" s="48"/>
      <c r="DK1908" s="46"/>
      <c r="DL1908" s="46"/>
      <c r="DM1908" s="46"/>
      <c r="DN1908" s="47"/>
      <c r="DO1908" s="48"/>
      <c r="DP1908" s="48"/>
      <c r="DQ1908" s="46"/>
      <c r="DR1908" s="46"/>
      <c r="DS1908" s="46"/>
      <c r="DT1908" s="47"/>
      <c r="DU1908" s="48"/>
      <c r="DV1908" s="48"/>
      <c r="DW1908" s="46"/>
      <c r="DX1908" s="46"/>
      <c r="DY1908" s="46"/>
      <c r="DZ1908" s="47"/>
      <c r="EA1908" s="48"/>
      <c r="EB1908" s="48"/>
      <c r="EC1908" s="46"/>
      <c r="ED1908" s="46"/>
      <c r="EE1908" s="46"/>
      <c r="EF1908" s="47"/>
      <c r="EG1908" s="48"/>
      <c r="EH1908" s="48"/>
      <c r="EI1908" s="46"/>
      <c r="EJ1908" s="46"/>
      <c r="EK1908" s="46"/>
      <c r="EL1908" s="47"/>
      <c r="EM1908" s="48"/>
      <c r="EN1908" s="48"/>
      <c r="EO1908" s="46"/>
      <c r="EP1908" s="46"/>
      <c r="EQ1908" s="46"/>
      <c r="ER1908" s="47"/>
      <c r="ES1908" s="48"/>
      <c r="ET1908" s="48"/>
      <c r="EU1908" s="46"/>
      <c r="EV1908" s="46"/>
      <c r="EW1908" s="46"/>
      <c r="EX1908" s="47"/>
      <c r="EY1908" s="48"/>
      <c r="EZ1908" s="48"/>
      <c r="FA1908" s="46"/>
      <c r="FB1908" s="46"/>
      <c r="FC1908" s="46"/>
      <c r="FD1908" s="47"/>
      <c r="FE1908" s="48"/>
      <c r="FF1908" s="48"/>
      <c r="FG1908" s="46"/>
      <c r="FH1908" s="46"/>
      <c r="FI1908" s="46"/>
      <c r="FJ1908" s="47"/>
      <c r="FK1908" s="48"/>
      <c r="FL1908" s="48"/>
      <c r="FM1908" s="46"/>
      <c r="FN1908" s="46"/>
      <c r="FO1908" s="46"/>
      <c r="FP1908" s="47"/>
      <c r="FQ1908" s="48"/>
      <c r="FR1908" s="48"/>
      <c r="FS1908" s="46"/>
      <c r="FT1908" s="46"/>
      <c r="FU1908" s="46"/>
      <c r="FV1908" s="47"/>
      <c r="FW1908" s="48"/>
      <c r="FX1908" s="48"/>
      <c r="FY1908" s="46"/>
      <c r="FZ1908" s="46"/>
      <c r="GA1908" s="46"/>
      <c r="GB1908" s="47"/>
      <c r="GC1908" s="48"/>
      <c r="GD1908" s="48"/>
      <c r="GE1908" s="46"/>
      <c r="GF1908" s="46"/>
      <c r="GG1908" s="46"/>
      <c r="GH1908" s="47"/>
      <c r="GI1908" s="48"/>
      <c r="GJ1908" s="48"/>
      <c r="GK1908" s="46"/>
      <c r="GL1908" s="46"/>
      <c r="GM1908" s="46"/>
      <c r="GN1908" s="47"/>
      <c r="GO1908" s="48"/>
      <c r="GP1908" s="48"/>
      <c r="GQ1908" s="46"/>
      <c r="GR1908" s="46"/>
      <c r="GS1908" s="46"/>
      <c r="GT1908" s="47"/>
      <c r="GU1908" s="48"/>
      <c r="GV1908" s="48"/>
      <c r="GW1908" s="46"/>
      <c r="GX1908" s="46"/>
      <c r="GY1908" s="46"/>
      <c r="GZ1908" s="47"/>
      <c r="HA1908" s="48"/>
      <c r="HB1908" s="48"/>
      <c r="HC1908" s="46"/>
      <c r="HD1908" s="46"/>
      <c r="HE1908" s="46"/>
      <c r="HF1908" s="47"/>
      <c r="HG1908" s="48"/>
      <c r="HH1908" s="48"/>
      <c r="HI1908" s="46"/>
      <c r="HJ1908" s="46"/>
      <c r="HK1908" s="46"/>
      <c r="HL1908" s="47"/>
      <c r="HM1908" s="48"/>
      <c r="HN1908" s="48"/>
      <c r="HO1908" s="46"/>
      <c r="HP1908" s="46"/>
      <c r="HQ1908" s="46"/>
      <c r="HR1908" s="47"/>
      <c r="HS1908" s="48"/>
      <c r="HT1908" s="48"/>
      <c r="HU1908" s="46"/>
      <c r="HV1908" s="46"/>
      <c r="HW1908" s="46"/>
      <c r="HX1908" s="47"/>
      <c r="HY1908" s="48"/>
      <c r="HZ1908" s="48"/>
      <c r="IA1908" s="46"/>
      <c r="IB1908" s="46"/>
      <c r="IC1908" s="46"/>
      <c r="ID1908" s="47"/>
      <c r="IE1908" s="48"/>
      <c r="IF1908" s="48"/>
      <c r="IG1908" s="46"/>
      <c r="IH1908" s="46"/>
      <c r="II1908" s="46"/>
      <c r="IJ1908" s="47"/>
      <c r="IK1908" s="48"/>
      <c r="IL1908" s="48"/>
      <c r="IM1908" s="46"/>
      <c r="IN1908" s="46"/>
      <c r="IO1908" s="46"/>
      <c r="IP1908" s="47"/>
      <c r="IQ1908" s="48"/>
      <c r="IR1908" s="48"/>
      <c r="IS1908" s="46"/>
      <c r="IT1908" s="46"/>
      <c r="IU1908" s="46"/>
      <c r="IV1908" s="47"/>
    </row>
    <row r="1909" spans="1:256" s="49" customFormat="1" x14ac:dyDescent="0.2">
      <c r="A1909" s="46" t="s">
        <v>4890</v>
      </c>
      <c r="B1909" s="46"/>
      <c r="C1909" s="46" t="s">
        <v>4891</v>
      </c>
      <c r="D1909" s="47">
        <v>16950</v>
      </c>
      <c r="E1909" s="48" t="s">
        <v>4850</v>
      </c>
      <c r="F1909" s="48" t="s">
        <v>6245</v>
      </c>
      <c r="G1909" s="46" t="s">
        <v>6467</v>
      </c>
      <c r="H1909" s="46"/>
      <c r="I1909" s="46"/>
      <c r="J1909" s="47"/>
      <c r="K1909" s="48"/>
      <c r="L1909" s="48"/>
      <c r="M1909" s="46"/>
      <c r="N1909" s="46"/>
      <c r="O1909" s="46"/>
      <c r="P1909" s="47"/>
      <c r="Q1909" s="48"/>
      <c r="R1909" s="48"/>
      <c r="S1909" s="46"/>
      <c r="T1909" s="46"/>
      <c r="U1909" s="46"/>
      <c r="V1909" s="47"/>
      <c r="W1909" s="48"/>
      <c r="X1909" s="48"/>
      <c r="Y1909" s="46"/>
      <c r="Z1909" s="46"/>
      <c r="AA1909" s="46"/>
      <c r="AB1909" s="47"/>
      <c r="AC1909" s="48"/>
      <c r="AD1909" s="48"/>
      <c r="AE1909" s="46"/>
      <c r="AF1909" s="46"/>
      <c r="AG1909" s="46"/>
      <c r="AH1909" s="47"/>
      <c r="AI1909" s="48"/>
      <c r="AJ1909" s="48"/>
      <c r="AK1909" s="46"/>
      <c r="AL1909" s="46"/>
      <c r="AM1909" s="46"/>
      <c r="AN1909" s="47"/>
      <c r="AO1909" s="48"/>
      <c r="AP1909" s="48"/>
      <c r="AQ1909" s="46"/>
      <c r="AR1909" s="46"/>
      <c r="AS1909" s="46"/>
      <c r="AT1909" s="47"/>
      <c r="AU1909" s="48"/>
      <c r="AV1909" s="48"/>
      <c r="AW1909" s="46"/>
      <c r="AX1909" s="46"/>
      <c r="AY1909" s="46"/>
      <c r="AZ1909" s="47"/>
      <c r="BA1909" s="48"/>
      <c r="BB1909" s="48"/>
      <c r="BC1909" s="46"/>
      <c r="BD1909" s="46"/>
      <c r="BE1909" s="46"/>
      <c r="BF1909" s="47"/>
      <c r="BG1909" s="48"/>
      <c r="BH1909" s="48"/>
      <c r="BI1909" s="46"/>
      <c r="BJ1909" s="46"/>
      <c r="BK1909" s="46"/>
      <c r="BL1909" s="47"/>
      <c r="BM1909" s="48"/>
      <c r="BN1909" s="48"/>
      <c r="BO1909" s="46"/>
      <c r="BP1909" s="46"/>
      <c r="BQ1909" s="46"/>
      <c r="BR1909" s="47"/>
      <c r="BS1909" s="48"/>
      <c r="BT1909" s="48"/>
      <c r="BU1909" s="46"/>
      <c r="BV1909" s="46"/>
      <c r="BW1909" s="46"/>
      <c r="BX1909" s="47"/>
      <c r="BY1909" s="48"/>
      <c r="BZ1909" s="48"/>
      <c r="CA1909" s="46"/>
      <c r="CB1909" s="46"/>
      <c r="CC1909" s="46"/>
      <c r="CD1909" s="47"/>
      <c r="CE1909" s="48"/>
      <c r="CF1909" s="48"/>
      <c r="CG1909" s="46"/>
      <c r="CH1909" s="46"/>
      <c r="CI1909" s="46"/>
      <c r="CJ1909" s="47"/>
      <c r="CK1909" s="48"/>
      <c r="CL1909" s="48"/>
      <c r="CM1909" s="46"/>
      <c r="CN1909" s="46"/>
      <c r="CO1909" s="46"/>
      <c r="CP1909" s="47"/>
      <c r="CQ1909" s="48"/>
      <c r="CR1909" s="48"/>
      <c r="CS1909" s="46"/>
      <c r="CT1909" s="46"/>
      <c r="CU1909" s="46"/>
      <c r="CV1909" s="47"/>
      <c r="CW1909" s="48"/>
      <c r="CX1909" s="48"/>
      <c r="CY1909" s="46"/>
      <c r="CZ1909" s="46"/>
      <c r="DA1909" s="46"/>
      <c r="DB1909" s="47"/>
      <c r="DC1909" s="48"/>
      <c r="DD1909" s="48"/>
      <c r="DE1909" s="46"/>
      <c r="DF1909" s="46"/>
      <c r="DG1909" s="46"/>
      <c r="DH1909" s="47"/>
      <c r="DI1909" s="48"/>
      <c r="DJ1909" s="48"/>
      <c r="DK1909" s="46"/>
      <c r="DL1909" s="46"/>
      <c r="DM1909" s="46"/>
      <c r="DN1909" s="47"/>
      <c r="DO1909" s="48"/>
      <c r="DP1909" s="48"/>
      <c r="DQ1909" s="46"/>
      <c r="DR1909" s="46"/>
      <c r="DS1909" s="46"/>
      <c r="DT1909" s="47"/>
      <c r="DU1909" s="48"/>
      <c r="DV1909" s="48"/>
      <c r="DW1909" s="46"/>
      <c r="DX1909" s="46"/>
      <c r="DY1909" s="46"/>
      <c r="DZ1909" s="47"/>
      <c r="EA1909" s="48"/>
      <c r="EB1909" s="48"/>
      <c r="EC1909" s="46"/>
      <c r="ED1909" s="46"/>
      <c r="EE1909" s="46"/>
      <c r="EF1909" s="47"/>
      <c r="EG1909" s="48"/>
      <c r="EH1909" s="48"/>
      <c r="EI1909" s="46"/>
      <c r="EJ1909" s="46"/>
      <c r="EK1909" s="46"/>
      <c r="EL1909" s="47"/>
      <c r="EM1909" s="48"/>
      <c r="EN1909" s="48"/>
      <c r="EO1909" s="46"/>
      <c r="EP1909" s="46"/>
      <c r="EQ1909" s="46"/>
      <c r="ER1909" s="47"/>
      <c r="ES1909" s="48"/>
      <c r="ET1909" s="48"/>
      <c r="EU1909" s="46"/>
      <c r="EV1909" s="46"/>
      <c r="EW1909" s="46"/>
      <c r="EX1909" s="47"/>
      <c r="EY1909" s="48"/>
      <c r="EZ1909" s="48"/>
      <c r="FA1909" s="46"/>
      <c r="FB1909" s="46"/>
      <c r="FC1909" s="46"/>
      <c r="FD1909" s="47"/>
      <c r="FE1909" s="48"/>
      <c r="FF1909" s="48"/>
      <c r="FG1909" s="46"/>
      <c r="FH1909" s="46"/>
      <c r="FI1909" s="46"/>
      <c r="FJ1909" s="47"/>
      <c r="FK1909" s="48"/>
      <c r="FL1909" s="48"/>
      <c r="FM1909" s="46"/>
      <c r="FN1909" s="46"/>
      <c r="FO1909" s="46"/>
      <c r="FP1909" s="47"/>
      <c r="FQ1909" s="48"/>
      <c r="FR1909" s="48"/>
      <c r="FS1909" s="46"/>
      <c r="FT1909" s="46"/>
      <c r="FU1909" s="46"/>
      <c r="FV1909" s="47"/>
      <c r="FW1909" s="48"/>
      <c r="FX1909" s="48"/>
      <c r="FY1909" s="46"/>
      <c r="FZ1909" s="46"/>
      <c r="GA1909" s="46"/>
      <c r="GB1909" s="47"/>
      <c r="GC1909" s="48"/>
      <c r="GD1909" s="48"/>
      <c r="GE1909" s="46"/>
      <c r="GF1909" s="46"/>
      <c r="GG1909" s="46"/>
      <c r="GH1909" s="47"/>
      <c r="GI1909" s="48"/>
      <c r="GJ1909" s="48"/>
      <c r="GK1909" s="46"/>
      <c r="GL1909" s="46"/>
      <c r="GM1909" s="46"/>
      <c r="GN1909" s="47"/>
      <c r="GO1909" s="48"/>
      <c r="GP1909" s="48"/>
      <c r="GQ1909" s="46"/>
      <c r="GR1909" s="46"/>
      <c r="GS1909" s="46"/>
      <c r="GT1909" s="47"/>
      <c r="GU1909" s="48"/>
      <c r="GV1909" s="48"/>
      <c r="GW1909" s="46"/>
      <c r="GX1909" s="46"/>
      <c r="GY1909" s="46"/>
      <c r="GZ1909" s="47"/>
      <c r="HA1909" s="48"/>
      <c r="HB1909" s="48"/>
      <c r="HC1909" s="46"/>
      <c r="HD1909" s="46"/>
      <c r="HE1909" s="46"/>
      <c r="HF1909" s="47"/>
      <c r="HG1909" s="48"/>
      <c r="HH1909" s="48"/>
      <c r="HI1909" s="46"/>
      <c r="HJ1909" s="46"/>
      <c r="HK1909" s="46"/>
      <c r="HL1909" s="47"/>
      <c r="HM1909" s="48"/>
      <c r="HN1909" s="48"/>
      <c r="HO1909" s="46"/>
      <c r="HP1909" s="46"/>
      <c r="HQ1909" s="46"/>
      <c r="HR1909" s="47"/>
      <c r="HS1909" s="48"/>
      <c r="HT1909" s="48"/>
      <c r="HU1909" s="46"/>
      <c r="HV1909" s="46"/>
      <c r="HW1909" s="46"/>
      <c r="HX1909" s="47"/>
      <c r="HY1909" s="48"/>
      <c r="HZ1909" s="48"/>
      <c r="IA1909" s="46"/>
      <c r="IB1909" s="46"/>
      <c r="IC1909" s="46"/>
      <c r="ID1909" s="47"/>
      <c r="IE1909" s="48"/>
      <c r="IF1909" s="48"/>
      <c r="IG1909" s="46"/>
      <c r="IH1909" s="46"/>
      <c r="II1909" s="46"/>
      <c r="IJ1909" s="47"/>
      <c r="IK1909" s="48"/>
      <c r="IL1909" s="48"/>
      <c r="IM1909" s="46"/>
      <c r="IN1909" s="46"/>
      <c r="IO1909" s="46"/>
      <c r="IP1909" s="47"/>
      <c r="IQ1909" s="48"/>
      <c r="IR1909" s="48"/>
      <c r="IS1909" s="46"/>
      <c r="IT1909" s="46"/>
      <c r="IU1909" s="46"/>
      <c r="IV1909" s="47"/>
    </row>
    <row r="1910" spans="1:256" s="49" customFormat="1" x14ac:dyDescent="0.2">
      <c r="A1910" s="46" t="s">
        <v>4892</v>
      </c>
      <c r="B1910" s="46"/>
      <c r="C1910" s="46" t="s">
        <v>4893</v>
      </c>
      <c r="D1910" s="47">
        <v>16500</v>
      </c>
      <c r="E1910" s="48" t="s">
        <v>4850</v>
      </c>
      <c r="F1910" s="48" t="s">
        <v>6247</v>
      </c>
      <c r="G1910" s="46" t="s">
        <v>6467</v>
      </c>
      <c r="H1910" s="46"/>
      <c r="I1910" s="46"/>
      <c r="J1910" s="47"/>
      <c r="K1910" s="48"/>
      <c r="L1910" s="48"/>
      <c r="M1910" s="46"/>
      <c r="N1910" s="46"/>
      <c r="O1910" s="46"/>
      <c r="P1910" s="47"/>
      <c r="Q1910" s="48"/>
      <c r="R1910" s="48"/>
      <c r="S1910" s="46"/>
      <c r="T1910" s="46"/>
      <c r="U1910" s="46"/>
      <c r="V1910" s="47"/>
      <c r="W1910" s="48"/>
      <c r="X1910" s="48"/>
      <c r="Y1910" s="46"/>
      <c r="Z1910" s="46"/>
      <c r="AA1910" s="46"/>
      <c r="AB1910" s="47"/>
      <c r="AC1910" s="48"/>
      <c r="AD1910" s="48"/>
      <c r="AE1910" s="46"/>
      <c r="AF1910" s="46"/>
      <c r="AG1910" s="46"/>
      <c r="AH1910" s="47"/>
      <c r="AI1910" s="48"/>
      <c r="AJ1910" s="48"/>
      <c r="AK1910" s="46"/>
      <c r="AL1910" s="46"/>
      <c r="AM1910" s="46"/>
      <c r="AN1910" s="47"/>
      <c r="AO1910" s="48"/>
      <c r="AP1910" s="48"/>
      <c r="AQ1910" s="46"/>
      <c r="AR1910" s="46"/>
      <c r="AS1910" s="46"/>
      <c r="AT1910" s="47"/>
      <c r="AU1910" s="48"/>
      <c r="AV1910" s="48"/>
      <c r="AW1910" s="46"/>
      <c r="AX1910" s="46"/>
      <c r="AY1910" s="46"/>
      <c r="AZ1910" s="47"/>
      <c r="BA1910" s="48"/>
      <c r="BB1910" s="48"/>
      <c r="BC1910" s="46"/>
      <c r="BD1910" s="46"/>
      <c r="BE1910" s="46"/>
      <c r="BF1910" s="47"/>
      <c r="BG1910" s="48"/>
      <c r="BH1910" s="48"/>
      <c r="BI1910" s="46"/>
      <c r="BJ1910" s="46"/>
      <c r="BK1910" s="46"/>
      <c r="BL1910" s="47"/>
      <c r="BM1910" s="48"/>
      <c r="BN1910" s="48"/>
      <c r="BO1910" s="46"/>
      <c r="BP1910" s="46"/>
      <c r="BQ1910" s="46"/>
      <c r="BR1910" s="47"/>
      <c r="BS1910" s="48"/>
      <c r="BT1910" s="48"/>
      <c r="BU1910" s="46"/>
      <c r="BV1910" s="46"/>
      <c r="BW1910" s="46"/>
      <c r="BX1910" s="47"/>
      <c r="BY1910" s="48"/>
      <c r="BZ1910" s="48"/>
      <c r="CA1910" s="46"/>
      <c r="CB1910" s="46"/>
      <c r="CC1910" s="46"/>
      <c r="CD1910" s="47"/>
      <c r="CE1910" s="48"/>
      <c r="CF1910" s="48"/>
      <c r="CG1910" s="46"/>
      <c r="CH1910" s="46"/>
      <c r="CI1910" s="46"/>
      <c r="CJ1910" s="47"/>
      <c r="CK1910" s="48"/>
      <c r="CL1910" s="48"/>
      <c r="CM1910" s="46"/>
      <c r="CN1910" s="46"/>
      <c r="CO1910" s="46"/>
      <c r="CP1910" s="47"/>
      <c r="CQ1910" s="48"/>
      <c r="CR1910" s="48"/>
      <c r="CS1910" s="46"/>
      <c r="CT1910" s="46"/>
      <c r="CU1910" s="46"/>
      <c r="CV1910" s="47"/>
      <c r="CW1910" s="48"/>
      <c r="CX1910" s="48"/>
      <c r="CY1910" s="46"/>
      <c r="CZ1910" s="46"/>
      <c r="DA1910" s="46"/>
      <c r="DB1910" s="47"/>
      <c r="DC1910" s="48"/>
      <c r="DD1910" s="48"/>
      <c r="DE1910" s="46"/>
      <c r="DF1910" s="46"/>
      <c r="DG1910" s="46"/>
      <c r="DH1910" s="47"/>
      <c r="DI1910" s="48"/>
      <c r="DJ1910" s="48"/>
      <c r="DK1910" s="46"/>
      <c r="DL1910" s="46"/>
      <c r="DM1910" s="46"/>
      <c r="DN1910" s="47"/>
      <c r="DO1910" s="48"/>
      <c r="DP1910" s="48"/>
      <c r="DQ1910" s="46"/>
      <c r="DR1910" s="46"/>
      <c r="DS1910" s="46"/>
      <c r="DT1910" s="47"/>
      <c r="DU1910" s="48"/>
      <c r="DV1910" s="48"/>
      <c r="DW1910" s="46"/>
      <c r="DX1910" s="46"/>
      <c r="DY1910" s="46"/>
      <c r="DZ1910" s="47"/>
      <c r="EA1910" s="48"/>
      <c r="EB1910" s="48"/>
      <c r="EC1910" s="46"/>
      <c r="ED1910" s="46"/>
      <c r="EE1910" s="46"/>
      <c r="EF1910" s="47"/>
      <c r="EG1910" s="48"/>
      <c r="EH1910" s="48"/>
      <c r="EI1910" s="46"/>
      <c r="EJ1910" s="46"/>
      <c r="EK1910" s="46"/>
      <c r="EL1910" s="47"/>
      <c r="EM1910" s="48"/>
      <c r="EN1910" s="48"/>
      <c r="EO1910" s="46"/>
      <c r="EP1910" s="46"/>
      <c r="EQ1910" s="46"/>
      <c r="ER1910" s="47"/>
      <c r="ES1910" s="48"/>
      <c r="ET1910" s="48"/>
      <c r="EU1910" s="46"/>
      <c r="EV1910" s="46"/>
      <c r="EW1910" s="46"/>
      <c r="EX1910" s="47"/>
      <c r="EY1910" s="48"/>
      <c r="EZ1910" s="48"/>
      <c r="FA1910" s="46"/>
      <c r="FB1910" s="46"/>
      <c r="FC1910" s="46"/>
      <c r="FD1910" s="47"/>
      <c r="FE1910" s="48"/>
      <c r="FF1910" s="48"/>
      <c r="FG1910" s="46"/>
      <c r="FH1910" s="46"/>
      <c r="FI1910" s="46"/>
      <c r="FJ1910" s="47"/>
      <c r="FK1910" s="48"/>
      <c r="FL1910" s="48"/>
      <c r="FM1910" s="46"/>
      <c r="FN1910" s="46"/>
      <c r="FO1910" s="46"/>
      <c r="FP1910" s="47"/>
      <c r="FQ1910" s="48"/>
      <c r="FR1910" s="48"/>
      <c r="FS1910" s="46"/>
      <c r="FT1910" s="46"/>
      <c r="FU1910" s="46"/>
      <c r="FV1910" s="47"/>
      <c r="FW1910" s="48"/>
      <c r="FX1910" s="48"/>
      <c r="FY1910" s="46"/>
      <c r="FZ1910" s="46"/>
      <c r="GA1910" s="46"/>
      <c r="GB1910" s="47"/>
      <c r="GC1910" s="48"/>
      <c r="GD1910" s="48"/>
      <c r="GE1910" s="46"/>
      <c r="GF1910" s="46"/>
      <c r="GG1910" s="46"/>
      <c r="GH1910" s="47"/>
      <c r="GI1910" s="48"/>
      <c r="GJ1910" s="48"/>
      <c r="GK1910" s="46"/>
      <c r="GL1910" s="46"/>
      <c r="GM1910" s="46"/>
      <c r="GN1910" s="47"/>
      <c r="GO1910" s="48"/>
      <c r="GP1910" s="48"/>
      <c r="GQ1910" s="46"/>
      <c r="GR1910" s="46"/>
      <c r="GS1910" s="46"/>
      <c r="GT1910" s="47"/>
      <c r="GU1910" s="48"/>
      <c r="GV1910" s="48"/>
      <c r="GW1910" s="46"/>
      <c r="GX1910" s="46"/>
      <c r="GY1910" s="46"/>
      <c r="GZ1910" s="47"/>
      <c r="HA1910" s="48"/>
      <c r="HB1910" s="48"/>
      <c r="HC1910" s="46"/>
      <c r="HD1910" s="46"/>
      <c r="HE1910" s="46"/>
      <c r="HF1910" s="47"/>
      <c r="HG1910" s="48"/>
      <c r="HH1910" s="48"/>
      <c r="HI1910" s="46"/>
      <c r="HJ1910" s="46"/>
      <c r="HK1910" s="46"/>
      <c r="HL1910" s="47"/>
      <c r="HM1910" s="48"/>
      <c r="HN1910" s="48"/>
      <c r="HO1910" s="46"/>
      <c r="HP1910" s="46"/>
      <c r="HQ1910" s="46"/>
      <c r="HR1910" s="47"/>
      <c r="HS1910" s="48"/>
      <c r="HT1910" s="48"/>
      <c r="HU1910" s="46"/>
      <c r="HV1910" s="46"/>
      <c r="HW1910" s="46"/>
      <c r="HX1910" s="47"/>
      <c r="HY1910" s="48"/>
      <c r="HZ1910" s="48"/>
      <c r="IA1910" s="46"/>
      <c r="IB1910" s="46"/>
      <c r="IC1910" s="46"/>
      <c r="ID1910" s="47"/>
      <c r="IE1910" s="48"/>
      <c r="IF1910" s="48"/>
      <c r="IG1910" s="46"/>
      <c r="IH1910" s="46"/>
      <c r="II1910" s="46"/>
      <c r="IJ1910" s="47"/>
      <c r="IK1910" s="48"/>
      <c r="IL1910" s="48"/>
      <c r="IM1910" s="46"/>
      <c r="IN1910" s="46"/>
      <c r="IO1910" s="46"/>
      <c r="IP1910" s="47"/>
      <c r="IQ1910" s="48"/>
      <c r="IR1910" s="48"/>
      <c r="IS1910" s="46"/>
      <c r="IT1910" s="46"/>
      <c r="IU1910" s="46"/>
      <c r="IV1910" s="47"/>
    </row>
    <row r="1911" spans="1:256" s="49" customFormat="1" x14ac:dyDescent="0.2">
      <c r="A1911" s="46">
        <v>93741077</v>
      </c>
      <c r="B1911" s="46"/>
      <c r="C1911" s="46" t="s">
        <v>4894</v>
      </c>
      <c r="D1911" s="47">
        <v>7200</v>
      </c>
      <c r="E1911" s="48" t="s">
        <v>4850</v>
      </c>
      <c r="F1911" s="48" t="s">
        <v>6249</v>
      </c>
      <c r="G1911" s="46" t="s">
        <v>6460</v>
      </c>
      <c r="H1911" s="46"/>
      <c r="I1911" s="46"/>
      <c r="J1911" s="47"/>
      <c r="K1911" s="48"/>
      <c r="L1911" s="48"/>
      <c r="M1911" s="46"/>
      <c r="N1911" s="46"/>
      <c r="O1911" s="46"/>
      <c r="P1911" s="47"/>
      <c r="Q1911" s="48"/>
      <c r="R1911" s="48"/>
      <c r="S1911" s="46"/>
      <c r="T1911" s="46"/>
      <c r="U1911" s="46"/>
      <c r="V1911" s="47"/>
      <c r="W1911" s="48"/>
      <c r="X1911" s="48"/>
      <c r="Y1911" s="46"/>
      <c r="Z1911" s="46"/>
      <c r="AA1911" s="46"/>
      <c r="AB1911" s="47"/>
      <c r="AC1911" s="48"/>
      <c r="AD1911" s="48"/>
      <c r="AE1911" s="46"/>
      <c r="AF1911" s="46"/>
      <c r="AG1911" s="46"/>
      <c r="AH1911" s="47"/>
      <c r="AI1911" s="48"/>
      <c r="AJ1911" s="48"/>
      <c r="AK1911" s="46"/>
      <c r="AL1911" s="46"/>
      <c r="AM1911" s="46"/>
      <c r="AN1911" s="47"/>
      <c r="AO1911" s="48"/>
      <c r="AP1911" s="48"/>
      <c r="AQ1911" s="46"/>
      <c r="AR1911" s="46"/>
      <c r="AS1911" s="46"/>
      <c r="AT1911" s="47"/>
      <c r="AU1911" s="48"/>
      <c r="AV1911" s="48"/>
      <c r="AW1911" s="46"/>
      <c r="AX1911" s="46"/>
      <c r="AY1911" s="46"/>
      <c r="AZ1911" s="47"/>
      <c r="BA1911" s="48"/>
      <c r="BB1911" s="48"/>
      <c r="BC1911" s="46"/>
      <c r="BD1911" s="46"/>
      <c r="BE1911" s="46"/>
      <c r="BF1911" s="47"/>
      <c r="BG1911" s="48"/>
      <c r="BH1911" s="48"/>
      <c r="BI1911" s="46"/>
      <c r="BJ1911" s="46"/>
      <c r="BK1911" s="46"/>
      <c r="BL1911" s="47"/>
      <c r="BM1911" s="48"/>
      <c r="BN1911" s="48"/>
      <c r="BO1911" s="46"/>
      <c r="BP1911" s="46"/>
      <c r="BQ1911" s="46"/>
      <c r="BR1911" s="47"/>
      <c r="BS1911" s="48"/>
      <c r="BT1911" s="48"/>
      <c r="BU1911" s="46"/>
      <c r="BV1911" s="46"/>
      <c r="BW1911" s="46"/>
      <c r="BX1911" s="47"/>
      <c r="BY1911" s="48"/>
      <c r="BZ1911" s="48"/>
      <c r="CA1911" s="46"/>
      <c r="CB1911" s="46"/>
      <c r="CC1911" s="46"/>
      <c r="CD1911" s="47"/>
      <c r="CE1911" s="48"/>
      <c r="CF1911" s="48"/>
      <c r="CG1911" s="46"/>
      <c r="CH1911" s="46"/>
      <c r="CI1911" s="46"/>
      <c r="CJ1911" s="47"/>
      <c r="CK1911" s="48"/>
      <c r="CL1911" s="48"/>
      <c r="CM1911" s="46"/>
      <c r="CN1911" s="46"/>
      <c r="CO1911" s="46"/>
      <c r="CP1911" s="47"/>
      <c r="CQ1911" s="48"/>
      <c r="CR1911" s="48"/>
      <c r="CS1911" s="46"/>
      <c r="CT1911" s="46"/>
      <c r="CU1911" s="46"/>
      <c r="CV1911" s="47"/>
      <c r="CW1911" s="48"/>
      <c r="CX1911" s="48"/>
      <c r="CY1911" s="46"/>
      <c r="CZ1911" s="46"/>
      <c r="DA1911" s="46"/>
      <c r="DB1911" s="47"/>
      <c r="DC1911" s="48"/>
      <c r="DD1911" s="48"/>
      <c r="DE1911" s="46"/>
      <c r="DF1911" s="46"/>
      <c r="DG1911" s="46"/>
      <c r="DH1911" s="47"/>
      <c r="DI1911" s="48"/>
      <c r="DJ1911" s="48"/>
      <c r="DK1911" s="46"/>
      <c r="DL1911" s="46"/>
      <c r="DM1911" s="46"/>
      <c r="DN1911" s="47"/>
      <c r="DO1911" s="48"/>
      <c r="DP1911" s="48"/>
      <c r="DQ1911" s="46"/>
      <c r="DR1911" s="46"/>
      <c r="DS1911" s="46"/>
      <c r="DT1911" s="47"/>
      <c r="DU1911" s="48"/>
      <c r="DV1911" s="48"/>
      <c r="DW1911" s="46"/>
      <c r="DX1911" s="46"/>
      <c r="DY1911" s="46"/>
      <c r="DZ1911" s="47"/>
      <c r="EA1911" s="48"/>
      <c r="EB1911" s="48"/>
      <c r="EC1911" s="46"/>
      <c r="ED1911" s="46"/>
      <c r="EE1911" s="46"/>
      <c r="EF1911" s="47"/>
      <c r="EG1911" s="48"/>
      <c r="EH1911" s="48"/>
      <c r="EI1911" s="46"/>
      <c r="EJ1911" s="46"/>
      <c r="EK1911" s="46"/>
      <c r="EL1911" s="47"/>
      <c r="EM1911" s="48"/>
      <c r="EN1911" s="48"/>
      <c r="EO1911" s="46"/>
      <c r="EP1911" s="46"/>
      <c r="EQ1911" s="46"/>
      <c r="ER1911" s="47"/>
      <c r="ES1911" s="48"/>
      <c r="ET1911" s="48"/>
      <c r="EU1911" s="46"/>
      <c r="EV1911" s="46"/>
      <c r="EW1911" s="46"/>
      <c r="EX1911" s="47"/>
      <c r="EY1911" s="48"/>
      <c r="EZ1911" s="48"/>
      <c r="FA1911" s="46"/>
      <c r="FB1911" s="46"/>
      <c r="FC1911" s="46"/>
      <c r="FD1911" s="47"/>
      <c r="FE1911" s="48"/>
      <c r="FF1911" s="48"/>
      <c r="FG1911" s="46"/>
      <c r="FH1911" s="46"/>
      <c r="FI1911" s="46"/>
      <c r="FJ1911" s="47"/>
      <c r="FK1911" s="48"/>
      <c r="FL1911" s="48"/>
      <c r="FM1911" s="46"/>
      <c r="FN1911" s="46"/>
      <c r="FO1911" s="46"/>
      <c r="FP1911" s="47"/>
      <c r="FQ1911" s="48"/>
      <c r="FR1911" s="48"/>
      <c r="FS1911" s="46"/>
      <c r="FT1911" s="46"/>
      <c r="FU1911" s="46"/>
      <c r="FV1911" s="47"/>
      <c r="FW1911" s="48"/>
      <c r="FX1911" s="48"/>
      <c r="FY1911" s="46"/>
      <c r="FZ1911" s="46"/>
      <c r="GA1911" s="46"/>
      <c r="GB1911" s="47"/>
      <c r="GC1911" s="48"/>
      <c r="GD1911" s="48"/>
      <c r="GE1911" s="46"/>
      <c r="GF1911" s="46"/>
      <c r="GG1911" s="46"/>
      <c r="GH1911" s="47"/>
      <c r="GI1911" s="48"/>
      <c r="GJ1911" s="48"/>
      <c r="GK1911" s="46"/>
      <c r="GL1911" s="46"/>
      <c r="GM1911" s="46"/>
      <c r="GN1911" s="47"/>
      <c r="GO1911" s="48"/>
      <c r="GP1911" s="48"/>
      <c r="GQ1911" s="46"/>
      <c r="GR1911" s="46"/>
      <c r="GS1911" s="46"/>
      <c r="GT1911" s="47"/>
      <c r="GU1911" s="48"/>
      <c r="GV1911" s="48"/>
      <c r="GW1911" s="46"/>
      <c r="GX1911" s="46"/>
      <c r="GY1911" s="46"/>
      <c r="GZ1911" s="47"/>
      <c r="HA1911" s="48"/>
      <c r="HB1911" s="48"/>
      <c r="HC1911" s="46"/>
      <c r="HD1911" s="46"/>
      <c r="HE1911" s="46"/>
      <c r="HF1911" s="47"/>
      <c r="HG1911" s="48"/>
      <c r="HH1911" s="48"/>
      <c r="HI1911" s="46"/>
      <c r="HJ1911" s="46"/>
      <c r="HK1911" s="46"/>
      <c r="HL1911" s="47"/>
      <c r="HM1911" s="48"/>
      <c r="HN1911" s="48"/>
      <c r="HO1911" s="46"/>
      <c r="HP1911" s="46"/>
      <c r="HQ1911" s="46"/>
      <c r="HR1911" s="47"/>
      <c r="HS1911" s="48"/>
      <c r="HT1911" s="48"/>
      <c r="HU1911" s="46"/>
      <c r="HV1911" s="46"/>
      <c r="HW1911" s="46"/>
      <c r="HX1911" s="47"/>
      <c r="HY1911" s="48"/>
      <c r="HZ1911" s="48"/>
      <c r="IA1911" s="46"/>
      <c r="IB1911" s="46"/>
      <c r="IC1911" s="46"/>
      <c r="ID1911" s="47"/>
      <c r="IE1911" s="48"/>
      <c r="IF1911" s="48"/>
      <c r="IG1911" s="46"/>
      <c r="IH1911" s="46"/>
      <c r="II1911" s="46"/>
      <c r="IJ1911" s="47"/>
      <c r="IK1911" s="48"/>
      <c r="IL1911" s="48"/>
      <c r="IM1911" s="46"/>
      <c r="IN1911" s="46"/>
      <c r="IO1911" s="46"/>
      <c r="IP1911" s="47"/>
      <c r="IQ1911" s="48"/>
      <c r="IR1911" s="48"/>
      <c r="IS1911" s="46"/>
      <c r="IT1911" s="46"/>
      <c r="IU1911" s="46"/>
      <c r="IV1911" s="47"/>
    </row>
    <row r="1912" spans="1:256" s="49" customFormat="1" x14ac:dyDescent="0.2">
      <c r="A1912" s="46" t="s">
        <v>4895</v>
      </c>
      <c r="B1912" s="46"/>
      <c r="C1912" s="46" t="s">
        <v>4896</v>
      </c>
      <c r="D1912" s="47">
        <v>7240</v>
      </c>
      <c r="E1912" s="48" t="s">
        <v>4850</v>
      </c>
      <c r="F1912" s="48" t="s">
        <v>6250</v>
      </c>
      <c r="G1912" s="46" t="s">
        <v>6460</v>
      </c>
      <c r="H1912" s="46"/>
      <c r="I1912" s="46"/>
      <c r="J1912" s="47"/>
      <c r="K1912" s="48"/>
      <c r="L1912" s="48"/>
      <c r="M1912" s="46"/>
      <c r="N1912" s="46"/>
      <c r="O1912" s="46"/>
      <c r="P1912" s="47"/>
      <c r="Q1912" s="48"/>
      <c r="R1912" s="48"/>
      <c r="S1912" s="46"/>
      <c r="T1912" s="46"/>
      <c r="U1912" s="46"/>
      <c r="V1912" s="47"/>
      <c r="W1912" s="48"/>
      <c r="X1912" s="48"/>
      <c r="Y1912" s="46"/>
      <c r="Z1912" s="46"/>
      <c r="AA1912" s="46"/>
      <c r="AB1912" s="47"/>
      <c r="AC1912" s="48"/>
      <c r="AD1912" s="48"/>
      <c r="AE1912" s="46"/>
      <c r="AF1912" s="46"/>
      <c r="AG1912" s="46"/>
      <c r="AH1912" s="47"/>
      <c r="AI1912" s="48"/>
      <c r="AJ1912" s="48"/>
      <c r="AK1912" s="46"/>
      <c r="AL1912" s="46"/>
      <c r="AM1912" s="46"/>
      <c r="AN1912" s="47"/>
      <c r="AO1912" s="48"/>
      <c r="AP1912" s="48"/>
      <c r="AQ1912" s="46"/>
      <c r="AR1912" s="46"/>
      <c r="AS1912" s="46"/>
      <c r="AT1912" s="47"/>
      <c r="AU1912" s="48"/>
      <c r="AV1912" s="48"/>
      <c r="AW1912" s="46"/>
      <c r="AX1912" s="46"/>
      <c r="AY1912" s="46"/>
      <c r="AZ1912" s="47"/>
      <c r="BA1912" s="48"/>
      <c r="BB1912" s="48"/>
      <c r="BC1912" s="46"/>
      <c r="BD1912" s="46"/>
      <c r="BE1912" s="46"/>
      <c r="BF1912" s="47"/>
      <c r="BG1912" s="48"/>
      <c r="BH1912" s="48"/>
      <c r="BI1912" s="46"/>
      <c r="BJ1912" s="46"/>
      <c r="BK1912" s="46"/>
      <c r="BL1912" s="47"/>
      <c r="BM1912" s="48"/>
      <c r="BN1912" s="48"/>
      <c r="BO1912" s="46"/>
      <c r="BP1912" s="46"/>
      <c r="BQ1912" s="46"/>
      <c r="BR1912" s="47"/>
      <c r="BS1912" s="48"/>
      <c r="BT1912" s="48"/>
      <c r="BU1912" s="46"/>
      <c r="BV1912" s="46"/>
      <c r="BW1912" s="46"/>
      <c r="BX1912" s="47"/>
      <c r="BY1912" s="48"/>
      <c r="BZ1912" s="48"/>
      <c r="CA1912" s="46"/>
      <c r="CB1912" s="46"/>
      <c r="CC1912" s="46"/>
      <c r="CD1912" s="47"/>
      <c r="CE1912" s="48"/>
      <c r="CF1912" s="48"/>
      <c r="CG1912" s="46"/>
      <c r="CH1912" s="46"/>
      <c r="CI1912" s="46"/>
      <c r="CJ1912" s="47"/>
      <c r="CK1912" s="48"/>
      <c r="CL1912" s="48"/>
      <c r="CM1912" s="46"/>
      <c r="CN1912" s="46"/>
      <c r="CO1912" s="46"/>
      <c r="CP1912" s="47"/>
      <c r="CQ1912" s="48"/>
      <c r="CR1912" s="48"/>
      <c r="CS1912" s="46"/>
      <c r="CT1912" s="46"/>
      <c r="CU1912" s="46"/>
      <c r="CV1912" s="47"/>
      <c r="CW1912" s="48"/>
      <c r="CX1912" s="48"/>
      <c r="CY1912" s="46"/>
      <c r="CZ1912" s="46"/>
      <c r="DA1912" s="46"/>
      <c r="DB1912" s="47"/>
      <c r="DC1912" s="48"/>
      <c r="DD1912" s="48"/>
      <c r="DE1912" s="46"/>
      <c r="DF1912" s="46"/>
      <c r="DG1912" s="46"/>
      <c r="DH1912" s="47"/>
      <c r="DI1912" s="48"/>
      <c r="DJ1912" s="48"/>
      <c r="DK1912" s="46"/>
      <c r="DL1912" s="46"/>
      <c r="DM1912" s="46"/>
      <c r="DN1912" s="47"/>
      <c r="DO1912" s="48"/>
      <c r="DP1912" s="48"/>
      <c r="DQ1912" s="46"/>
      <c r="DR1912" s="46"/>
      <c r="DS1912" s="46"/>
      <c r="DT1912" s="47"/>
      <c r="DU1912" s="48"/>
      <c r="DV1912" s="48"/>
      <c r="DW1912" s="46"/>
      <c r="DX1912" s="46"/>
      <c r="DY1912" s="46"/>
      <c r="DZ1912" s="47"/>
      <c r="EA1912" s="48"/>
      <c r="EB1912" s="48"/>
      <c r="EC1912" s="46"/>
      <c r="ED1912" s="46"/>
      <c r="EE1912" s="46"/>
      <c r="EF1912" s="47"/>
      <c r="EG1912" s="48"/>
      <c r="EH1912" s="48"/>
      <c r="EI1912" s="46"/>
      <c r="EJ1912" s="46"/>
      <c r="EK1912" s="46"/>
      <c r="EL1912" s="47"/>
      <c r="EM1912" s="48"/>
      <c r="EN1912" s="48"/>
      <c r="EO1912" s="46"/>
      <c r="EP1912" s="46"/>
      <c r="EQ1912" s="46"/>
      <c r="ER1912" s="47"/>
      <c r="ES1912" s="48"/>
      <c r="ET1912" s="48"/>
      <c r="EU1912" s="46"/>
      <c r="EV1912" s="46"/>
      <c r="EW1912" s="46"/>
      <c r="EX1912" s="47"/>
      <c r="EY1912" s="48"/>
      <c r="EZ1912" s="48"/>
      <c r="FA1912" s="46"/>
      <c r="FB1912" s="46"/>
      <c r="FC1912" s="46"/>
      <c r="FD1912" s="47"/>
      <c r="FE1912" s="48"/>
      <c r="FF1912" s="48"/>
      <c r="FG1912" s="46"/>
      <c r="FH1912" s="46"/>
      <c r="FI1912" s="46"/>
      <c r="FJ1912" s="47"/>
      <c r="FK1912" s="48"/>
      <c r="FL1912" s="48"/>
      <c r="FM1912" s="46"/>
      <c r="FN1912" s="46"/>
      <c r="FO1912" s="46"/>
      <c r="FP1912" s="47"/>
      <c r="FQ1912" s="48"/>
      <c r="FR1912" s="48"/>
      <c r="FS1912" s="46"/>
      <c r="FT1912" s="46"/>
      <c r="FU1912" s="46"/>
      <c r="FV1912" s="47"/>
      <c r="FW1912" s="48"/>
      <c r="FX1912" s="48"/>
      <c r="FY1912" s="46"/>
      <c r="FZ1912" s="46"/>
      <c r="GA1912" s="46"/>
      <c r="GB1912" s="47"/>
      <c r="GC1912" s="48"/>
      <c r="GD1912" s="48"/>
      <c r="GE1912" s="46"/>
      <c r="GF1912" s="46"/>
      <c r="GG1912" s="46"/>
      <c r="GH1912" s="47"/>
      <c r="GI1912" s="48"/>
      <c r="GJ1912" s="48"/>
      <c r="GK1912" s="46"/>
      <c r="GL1912" s="46"/>
      <c r="GM1912" s="46"/>
      <c r="GN1912" s="47"/>
      <c r="GO1912" s="48"/>
      <c r="GP1912" s="48"/>
      <c r="GQ1912" s="46"/>
      <c r="GR1912" s="46"/>
      <c r="GS1912" s="46"/>
      <c r="GT1912" s="47"/>
      <c r="GU1912" s="48"/>
      <c r="GV1912" s="48"/>
      <c r="GW1912" s="46"/>
      <c r="GX1912" s="46"/>
      <c r="GY1912" s="46"/>
      <c r="GZ1912" s="47"/>
      <c r="HA1912" s="48"/>
      <c r="HB1912" s="48"/>
      <c r="HC1912" s="46"/>
      <c r="HD1912" s="46"/>
      <c r="HE1912" s="46"/>
      <c r="HF1912" s="47"/>
      <c r="HG1912" s="48"/>
      <c r="HH1912" s="48"/>
      <c r="HI1912" s="46"/>
      <c r="HJ1912" s="46"/>
      <c r="HK1912" s="46"/>
      <c r="HL1912" s="47"/>
      <c r="HM1912" s="48"/>
      <c r="HN1912" s="48"/>
      <c r="HO1912" s="46"/>
      <c r="HP1912" s="46"/>
      <c r="HQ1912" s="46"/>
      <c r="HR1912" s="47"/>
      <c r="HS1912" s="48"/>
      <c r="HT1912" s="48"/>
      <c r="HU1912" s="46"/>
      <c r="HV1912" s="46"/>
      <c r="HW1912" s="46"/>
      <c r="HX1912" s="47"/>
      <c r="HY1912" s="48"/>
      <c r="HZ1912" s="48"/>
      <c r="IA1912" s="46"/>
      <c r="IB1912" s="46"/>
      <c r="IC1912" s="46"/>
      <c r="ID1912" s="47"/>
      <c r="IE1912" s="48"/>
      <c r="IF1912" s="48"/>
      <c r="IG1912" s="46"/>
      <c r="IH1912" s="46"/>
      <c r="II1912" s="46"/>
      <c r="IJ1912" s="47"/>
      <c r="IK1912" s="48"/>
      <c r="IL1912" s="48"/>
      <c r="IM1912" s="46"/>
      <c r="IN1912" s="46"/>
      <c r="IO1912" s="46"/>
      <c r="IP1912" s="47"/>
      <c r="IQ1912" s="48"/>
      <c r="IR1912" s="48"/>
      <c r="IS1912" s="46"/>
      <c r="IT1912" s="46"/>
      <c r="IU1912" s="46"/>
      <c r="IV1912" s="47"/>
    </row>
    <row r="1913" spans="1:256" s="49" customFormat="1" x14ac:dyDescent="0.2">
      <c r="A1913" s="46" t="s">
        <v>4897</v>
      </c>
      <c r="B1913" s="46"/>
      <c r="C1913" s="46" t="s">
        <v>4898</v>
      </c>
      <c r="D1913" s="47">
        <v>35900</v>
      </c>
      <c r="E1913" s="48" t="s">
        <v>4850</v>
      </c>
      <c r="F1913" s="48" t="s">
        <v>6251</v>
      </c>
      <c r="G1913" s="46" t="s">
        <v>6410</v>
      </c>
      <c r="H1913" s="46"/>
      <c r="I1913" s="46"/>
      <c r="J1913" s="47"/>
      <c r="K1913" s="48"/>
      <c r="L1913" s="48"/>
      <c r="M1913" s="46"/>
      <c r="N1913" s="46"/>
      <c r="O1913" s="46"/>
      <c r="P1913" s="47"/>
      <c r="Q1913" s="48"/>
      <c r="R1913" s="48"/>
      <c r="S1913" s="46"/>
      <c r="T1913" s="46"/>
      <c r="U1913" s="46"/>
      <c r="V1913" s="47"/>
      <c r="W1913" s="48"/>
      <c r="X1913" s="48"/>
      <c r="Y1913" s="46"/>
      <c r="Z1913" s="46"/>
      <c r="AA1913" s="46"/>
      <c r="AB1913" s="47"/>
      <c r="AC1913" s="48"/>
      <c r="AD1913" s="48"/>
      <c r="AE1913" s="46"/>
      <c r="AF1913" s="46"/>
      <c r="AG1913" s="46"/>
      <c r="AH1913" s="47"/>
      <c r="AI1913" s="48"/>
      <c r="AJ1913" s="48"/>
      <c r="AK1913" s="46"/>
      <c r="AL1913" s="46"/>
      <c r="AM1913" s="46"/>
      <c r="AN1913" s="47"/>
      <c r="AO1913" s="48"/>
      <c r="AP1913" s="48"/>
      <c r="AQ1913" s="46"/>
      <c r="AR1913" s="46"/>
      <c r="AS1913" s="46"/>
      <c r="AT1913" s="47"/>
      <c r="AU1913" s="48"/>
      <c r="AV1913" s="48"/>
      <c r="AW1913" s="46"/>
      <c r="AX1913" s="46"/>
      <c r="AY1913" s="46"/>
      <c r="AZ1913" s="47"/>
      <c r="BA1913" s="48"/>
      <c r="BB1913" s="48"/>
      <c r="BC1913" s="46"/>
      <c r="BD1913" s="46"/>
      <c r="BE1913" s="46"/>
      <c r="BF1913" s="47"/>
      <c r="BG1913" s="48"/>
      <c r="BH1913" s="48"/>
      <c r="BI1913" s="46"/>
      <c r="BJ1913" s="46"/>
      <c r="BK1913" s="46"/>
      <c r="BL1913" s="47"/>
      <c r="BM1913" s="48"/>
      <c r="BN1913" s="48"/>
      <c r="BO1913" s="46"/>
      <c r="BP1913" s="46"/>
      <c r="BQ1913" s="46"/>
      <c r="BR1913" s="47"/>
      <c r="BS1913" s="48"/>
      <c r="BT1913" s="48"/>
      <c r="BU1913" s="46"/>
      <c r="BV1913" s="46"/>
      <c r="BW1913" s="46"/>
      <c r="BX1913" s="47"/>
      <c r="BY1913" s="48"/>
      <c r="BZ1913" s="48"/>
      <c r="CA1913" s="46"/>
      <c r="CB1913" s="46"/>
      <c r="CC1913" s="46"/>
      <c r="CD1913" s="47"/>
      <c r="CE1913" s="48"/>
      <c r="CF1913" s="48"/>
      <c r="CG1913" s="46"/>
      <c r="CH1913" s="46"/>
      <c r="CI1913" s="46"/>
      <c r="CJ1913" s="47"/>
      <c r="CK1913" s="48"/>
      <c r="CL1913" s="48"/>
      <c r="CM1913" s="46"/>
      <c r="CN1913" s="46"/>
      <c r="CO1913" s="46"/>
      <c r="CP1913" s="47"/>
      <c r="CQ1913" s="48"/>
      <c r="CR1913" s="48"/>
      <c r="CS1913" s="46"/>
      <c r="CT1913" s="46"/>
      <c r="CU1913" s="46"/>
      <c r="CV1913" s="47"/>
      <c r="CW1913" s="48"/>
      <c r="CX1913" s="48"/>
      <c r="CY1913" s="46"/>
      <c r="CZ1913" s="46"/>
      <c r="DA1913" s="46"/>
      <c r="DB1913" s="47"/>
      <c r="DC1913" s="48"/>
      <c r="DD1913" s="48"/>
      <c r="DE1913" s="46"/>
      <c r="DF1913" s="46"/>
      <c r="DG1913" s="46"/>
      <c r="DH1913" s="47"/>
      <c r="DI1913" s="48"/>
      <c r="DJ1913" s="48"/>
      <c r="DK1913" s="46"/>
      <c r="DL1913" s="46"/>
      <c r="DM1913" s="46"/>
      <c r="DN1913" s="47"/>
      <c r="DO1913" s="48"/>
      <c r="DP1913" s="48"/>
      <c r="DQ1913" s="46"/>
      <c r="DR1913" s="46"/>
      <c r="DS1913" s="46"/>
      <c r="DT1913" s="47"/>
      <c r="DU1913" s="48"/>
      <c r="DV1913" s="48"/>
      <c r="DW1913" s="46"/>
      <c r="DX1913" s="46"/>
      <c r="DY1913" s="46"/>
      <c r="DZ1913" s="47"/>
      <c r="EA1913" s="48"/>
      <c r="EB1913" s="48"/>
      <c r="EC1913" s="46"/>
      <c r="ED1913" s="46"/>
      <c r="EE1913" s="46"/>
      <c r="EF1913" s="47"/>
      <c r="EG1913" s="48"/>
      <c r="EH1913" s="48"/>
      <c r="EI1913" s="46"/>
      <c r="EJ1913" s="46"/>
      <c r="EK1913" s="46"/>
      <c r="EL1913" s="47"/>
      <c r="EM1913" s="48"/>
      <c r="EN1913" s="48"/>
      <c r="EO1913" s="46"/>
      <c r="EP1913" s="46"/>
      <c r="EQ1913" s="46"/>
      <c r="ER1913" s="47"/>
      <c r="ES1913" s="48"/>
      <c r="ET1913" s="48"/>
      <c r="EU1913" s="46"/>
      <c r="EV1913" s="46"/>
      <c r="EW1913" s="46"/>
      <c r="EX1913" s="47"/>
      <c r="EY1913" s="48"/>
      <c r="EZ1913" s="48"/>
      <c r="FA1913" s="46"/>
      <c r="FB1913" s="46"/>
      <c r="FC1913" s="46"/>
      <c r="FD1913" s="47"/>
      <c r="FE1913" s="48"/>
      <c r="FF1913" s="48"/>
      <c r="FG1913" s="46"/>
      <c r="FH1913" s="46"/>
      <c r="FI1913" s="46"/>
      <c r="FJ1913" s="47"/>
      <c r="FK1913" s="48"/>
      <c r="FL1913" s="48"/>
      <c r="FM1913" s="46"/>
      <c r="FN1913" s="46"/>
      <c r="FO1913" s="46"/>
      <c r="FP1913" s="47"/>
      <c r="FQ1913" s="48"/>
      <c r="FR1913" s="48"/>
      <c r="FS1913" s="46"/>
      <c r="FT1913" s="46"/>
      <c r="FU1913" s="46"/>
      <c r="FV1913" s="47"/>
      <c r="FW1913" s="48"/>
      <c r="FX1913" s="48"/>
      <c r="FY1913" s="46"/>
      <c r="FZ1913" s="46"/>
      <c r="GA1913" s="46"/>
      <c r="GB1913" s="47"/>
      <c r="GC1913" s="48"/>
      <c r="GD1913" s="48"/>
      <c r="GE1913" s="46"/>
      <c r="GF1913" s="46"/>
      <c r="GG1913" s="46"/>
      <c r="GH1913" s="47"/>
      <c r="GI1913" s="48"/>
      <c r="GJ1913" s="48"/>
      <c r="GK1913" s="46"/>
      <c r="GL1913" s="46"/>
      <c r="GM1913" s="46"/>
      <c r="GN1913" s="47"/>
      <c r="GO1913" s="48"/>
      <c r="GP1913" s="48"/>
      <c r="GQ1913" s="46"/>
      <c r="GR1913" s="46"/>
      <c r="GS1913" s="46"/>
      <c r="GT1913" s="47"/>
      <c r="GU1913" s="48"/>
      <c r="GV1913" s="48"/>
      <c r="GW1913" s="46"/>
      <c r="GX1913" s="46"/>
      <c r="GY1913" s="46"/>
      <c r="GZ1913" s="47"/>
      <c r="HA1913" s="48"/>
      <c r="HB1913" s="48"/>
      <c r="HC1913" s="46"/>
      <c r="HD1913" s="46"/>
      <c r="HE1913" s="46"/>
      <c r="HF1913" s="47"/>
      <c r="HG1913" s="48"/>
      <c r="HH1913" s="48"/>
      <c r="HI1913" s="46"/>
      <c r="HJ1913" s="46"/>
      <c r="HK1913" s="46"/>
      <c r="HL1913" s="47"/>
      <c r="HM1913" s="48"/>
      <c r="HN1913" s="48"/>
      <c r="HO1913" s="46"/>
      <c r="HP1913" s="46"/>
      <c r="HQ1913" s="46"/>
      <c r="HR1913" s="47"/>
      <c r="HS1913" s="48"/>
      <c r="HT1913" s="48"/>
      <c r="HU1913" s="46"/>
      <c r="HV1913" s="46"/>
      <c r="HW1913" s="46"/>
      <c r="HX1913" s="47"/>
      <c r="HY1913" s="48"/>
      <c r="HZ1913" s="48"/>
      <c r="IA1913" s="46"/>
      <c r="IB1913" s="46"/>
      <c r="IC1913" s="46"/>
      <c r="ID1913" s="47"/>
      <c r="IE1913" s="48"/>
      <c r="IF1913" s="48"/>
      <c r="IG1913" s="46"/>
      <c r="IH1913" s="46"/>
      <c r="II1913" s="46"/>
      <c r="IJ1913" s="47"/>
      <c r="IK1913" s="48"/>
      <c r="IL1913" s="48"/>
      <c r="IM1913" s="46"/>
      <c r="IN1913" s="46"/>
      <c r="IO1913" s="46"/>
      <c r="IP1913" s="47"/>
      <c r="IQ1913" s="48"/>
      <c r="IR1913" s="48"/>
      <c r="IS1913" s="46"/>
      <c r="IT1913" s="46"/>
      <c r="IU1913" s="46"/>
      <c r="IV1913" s="47"/>
    </row>
    <row r="1914" spans="1:256" s="49" customFormat="1" x14ac:dyDescent="0.2">
      <c r="A1914" s="46">
        <v>96535081</v>
      </c>
      <c r="B1914" s="46"/>
      <c r="C1914" s="46" t="s">
        <v>4899</v>
      </c>
      <c r="D1914" s="47">
        <v>39800</v>
      </c>
      <c r="E1914" s="48" t="s">
        <v>4850</v>
      </c>
      <c r="F1914" s="48" t="s">
        <v>6252</v>
      </c>
      <c r="G1914" s="46" t="s">
        <v>6410</v>
      </c>
      <c r="H1914" s="46"/>
      <c r="I1914" s="46"/>
      <c r="J1914" s="47"/>
      <c r="K1914" s="48"/>
      <c r="L1914" s="48"/>
      <c r="M1914" s="46"/>
      <c r="N1914" s="46"/>
      <c r="O1914" s="46"/>
      <c r="P1914" s="47"/>
      <c r="Q1914" s="48"/>
      <c r="R1914" s="48"/>
      <c r="S1914" s="46"/>
      <c r="T1914" s="46"/>
      <c r="U1914" s="46"/>
      <c r="V1914" s="47"/>
      <c r="W1914" s="48"/>
      <c r="X1914" s="48"/>
      <c r="Y1914" s="46"/>
      <c r="Z1914" s="46"/>
      <c r="AA1914" s="46"/>
      <c r="AB1914" s="47"/>
      <c r="AC1914" s="48"/>
      <c r="AD1914" s="48"/>
      <c r="AE1914" s="46"/>
      <c r="AF1914" s="46"/>
      <c r="AG1914" s="46"/>
      <c r="AH1914" s="47"/>
      <c r="AI1914" s="48"/>
      <c r="AJ1914" s="48"/>
      <c r="AK1914" s="46"/>
      <c r="AL1914" s="46"/>
      <c r="AM1914" s="46"/>
      <c r="AN1914" s="47"/>
      <c r="AO1914" s="48"/>
      <c r="AP1914" s="48"/>
      <c r="AQ1914" s="46"/>
      <c r="AR1914" s="46"/>
      <c r="AS1914" s="46"/>
      <c r="AT1914" s="47"/>
      <c r="AU1914" s="48"/>
      <c r="AV1914" s="48"/>
      <c r="AW1914" s="46"/>
      <c r="AX1914" s="46"/>
      <c r="AY1914" s="46"/>
      <c r="AZ1914" s="47"/>
      <c r="BA1914" s="48"/>
      <c r="BB1914" s="48"/>
      <c r="BC1914" s="46"/>
      <c r="BD1914" s="46"/>
      <c r="BE1914" s="46"/>
      <c r="BF1914" s="47"/>
      <c r="BG1914" s="48"/>
      <c r="BH1914" s="48"/>
      <c r="BI1914" s="46"/>
      <c r="BJ1914" s="46"/>
      <c r="BK1914" s="46"/>
      <c r="BL1914" s="47"/>
      <c r="BM1914" s="48"/>
      <c r="BN1914" s="48"/>
      <c r="BO1914" s="46"/>
      <c r="BP1914" s="46"/>
      <c r="BQ1914" s="46"/>
      <c r="BR1914" s="47"/>
      <c r="BS1914" s="48"/>
      <c r="BT1914" s="48"/>
      <c r="BU1914" s="46"/>
      <c r="BV1914" s="46"/>
      <c r="BW1914" s="46"/>
      <c r="BX1914" s="47"/>
      <c r="BY1914" s="48"/>
      <c r="BZ1914" s="48"/>
      <c r="CA1914" s="46"/>
      <c r="CB1914" s="46"/>
      <c r="CC1914" s="46"/>
      <c r="CD1914" s="47"/>
      <c r="CE1914" s="48"/>
      <c r="CF1914" s="48"/>
      <c r="CG1914" s="46"/>
      <c r="CH1914" s="46"/>
      <c r="CI1914" s="46"/>
      <c r="CJ1914" s="47"/>
      <c r="CK1914" s="48"/>
      <c r="CL1914" s="48"/>
      <c r="CM1914" s="46"/>
      <c r="CN1914" s="46"/>
      <c r="CO1914" s="46"/>
      <c r="CP1914" s="47"/>
      <c r="CQ1914" s="48"/>
      <c r="CR1914" s="48"/>
      <c r="CS1914" s="46"/>
      <c r="CT1914" s="46"/>
      <c r="CU1914" s="46"/>
      <c r="CV1914" s="47"/>
      <c r="CW1914" s="48"/>
      <c r="CX1914" s="48"/>
      <c r="CY1914" s="46"/>
      <c r="CZ1914" s="46"/>
      <c r="DA1914" s="46"/>
      <c r="DB1914" s="47"/>
      <c r="DC1914" s="48"/>
      <c r="DD1914" s="48"/>
      <c r="DE1914" s="46"/>
      <c r="DF1914" s="46"/>
      <c r="DG1914" s="46"/>
      <c r="DH1914" s="47"/>
      <c r="DI1914" s="48"/>
      <c r="DJ1914" s="48"/>
      <c r="DK1914" s="46"/>
      <c r="DL1914" s="46"/>
      <c r="DM1914" s="46"/>
      <c r="DN1914" s="47"/>
      <c r="DO1914" s="48"/>
      <c r="DP1914" s="48"/>
      <c r="DQ1914" s="46"/>
      <c r="DR1914" s="46"/>
      <c r="DS1914" s="46"/>
      <c r="DT1914" s="47"/>
      <c r="DU1914" s="48"/>
      <c r="DV1914" s="48"/>
      <c r="DW1914" s="46"/>
      <c r="DX1914" s="46"/>
      <c r="DY1914" s="46"/>
      <c r="DZ1914" s="47"/>
      <c r="EA1914" s="48"/>
      <c r="EB1914" s="48"/>
      <c r="EC1914" s="46"/>
      <c r="ED1914" s="46"/>
      <c r="EE1914" s="46"/>
      <c r="EF1914" s="47"/>
      <c r="EG1914" s="48"/>
      <c r="EH1914" s="48"/>
      <c r="EI1914" s="46"/>
      <c r="EJ1914" s="46"/>
      <c r="EK1914" s="46"/>
      <c r="EL1914" s="47"/>
      <c r="EM1914" s="48"/>
      <c r="EN1914" s="48"/>
      <c r="EO1914" s="46"/>
      <c r="EP1914" s="46"/>
      <c r="EQ1914" s="46"/>
      <c r="ER1914" s="47"/>
      <c r="ES1914" s="48"/>
      <c r="ET1914" s="48"/>
      <c r="EU1914" s="46"/>
      <c r="EV1914" s="46"/>
      <c r="EW1914" s="46"/>
      <c r="EX1914" s="47"/>
      <c r="EY1914" s="48"/>
      <c r="EZ1914" s="48"/>
      <c r="FA1914" s="46"/>
      <c r="FB1914" s="46"/>
      <c r="FC1914" s="46"/>
      <c r="FD1914" s="47"/>
      <c r="FE1914" s="48"/>
      <c r="FF1914" s="48"/>
      <c r="FG1914" s="46"/>
      <c r="FH1914" s="46"/>
      <c r="FI1914" s="46"/>
      <c r="FJ1914" s="47"/>
      <c r="FK1914" s="48"/>
      <c r="FL1914" s="48"/>
      <c r="FM1914" s="46"/>
      <c r="FN1914" s="46"/>
      <c r="FO1914" s="46"/>
      <c r="FP1914" s="47"/>
      <c r="FQ1914" s="48"/>
      <c r="FR1914" s="48"/>
      <c r="FS1914" s="46"/>
      <c r="FT1914" s="46"/>
      <c r="FU1914" s="46"/>
      <c r="FV1914" s="47"/>
      <c r="FW1914" s="48"/>
      <c r="FX1914" s="48"/>
      <c r="FY1914" s="46"/>
      <c r="FZ1914" s="46"/>
      <c r="GA1914" s="46"/>
      <c r="GB1914" s="47"/>
      <c r="GC1914" s="48"/>
      <c r="GD1914" s="48"/>
      <c r="GE1914" s="46"/>
      <c r="GF1914" s="46"/>
      <c r="GG1914" s="46"/>
      <c r="GH1914" s="47"/>
      <c r="GI1914" s="48"/>
      <c r="GJ1914" s="48"/>
      <c r="GK1914" s="46"/>
      <c r="GL1914" s="46"/>
      <c r="GM1914" s="46"/>
      <c r="GN1914" s="47"/>
      <c r="GO1914" s="48"/>
      <c r="GP1914" s="48"/>
      <c r="GQ1914" s="46"/>
      <c r="GR1914" s="46"/>
      <c r="GS1914" s="46"/>
      <c r="GT1914" s="47"/>
      <c r="GU1914" s="48"/>
      <c r="GV1914" s="48"/>
      <c r="GW1914" s="46"/>
      <c r="GX1914" s="46"/>
      <c r="GY1914" s="46"/>
      <c r="GZ1914" s="47"/>
      <c r="HA1914" s="48"/>
      <c r="HB1914" s="48"/>
      <c r="HC1914" s="46"/>
      <c r="HD1914" s="46"/>
      <c r="HE1914" s="46"/>
      <c r="HF1914" s="47"/>
      <c r="HG1914" s="48"/>
      <c r="HH1914" s="48"/>
      <c r="HI1914" s="46"/>
      <c r="HJ1914" s="46"/>
      <c r="HK1914" s="46"/>
      <c r="HL1914" s="47"/>
      <c r="HM1914" s="48"/>
      <c r="HN1914" s="48"/>
      <c r="HO1914" s="46"/>
      <c r="HP1914" s="46"/>
      <c r="HQ1914" s="46"/>
      <c r="HR1914" s="47"/>
      <c r="HS1914" s="48"/>
      <c r="HT1914" s="48"/>
      <c r="HU1914" s="46"/>
      <c r="HV1914" s="46"/>
      <c r="HW1914" s="46"/>
      <c r="HX1914" s="47"/>
      <c r="HY1914" s="48"/>
      <c r="HZ1914" s="48"/>
      <c r="IA1914" s="46"/>
      <c r="IB1914" s="46"/>
      <c r="IC1914" s="46"/>
      <c r="ID1914" s="47"/>
      <c r="IE1914" s="48"/>
      <c r="IF1914" s="48"/>
      <c r="IG1914" s="46"/>
      <c r="IH1914" s="46"/>
      <c r="II1914" s="46"/>
      <c r="IJ1914" s="47"/>
      <c r="IK1914" s="48"/>
      <c r="IL1914" s="48"/>
      <c r="IM1914" s="46"/>
      <c r="IN1914" s="46"/>
      <c r="IO1914" s="46"/>
      <c r="IP1914" s="47"/>
      <c r="IQ1914" s="48"/>
      <c r="IR1914" s="48"/>
      <c r="IS1914" s="46"/>
      <c r="IT1914" s="46"/>
      <c r="IU1914" s="46"/>
      <c r="IV1914" s="47"/>
    </row>
    <row r="1915" spans="1:256" s="49" customFormat="1" x14ac:dyDescent="0.2">
      <c r="A1915" s="46">
        <v>96535082</v>
      </c>
      <c r="B1915" s="46"/>
      <c r="C1915" s="46" t="s">
        <v>4900</v>
      </c>
      <c r="D1915" s="47">
        <v>39800</v>
      </c>
      <c r="E1915" s="48" t="s">
        <v>4850</v>
      </c>
      <c r="F1915" s="48" t="s">
        <v>6252</v>
      </c>
      <c r="G1915" s="46" t="s">
        <v>6410</v>
      </c>
      <c r="H1915" s="46"/>
      <c r="I1915" s="46"/>
      <c r="J1915" s="47"/>
      <c r="K1915" s="48"/>
      <c r="L1915" s="48"/>
      <c r="M1915" s="46"/>
      <c r="N1915" s="46"/>
      <c r="O1915" s="46"/>
      <c r="P1915" s="47"/>
      <c r="Q1915" s="48"/>
      <c r="R1915" s="48"/>
      <c r="S1915" s="46"/>
      <c r="T1915" s="46"/>
      <c r="U1915" s="46"/>
      <c r="V1915" s="47"/>
      <c r="W1915" s="48"/>
      <c r="X1915" s="48"/>
      <c r="Y1915" s="46"/>
      <c r="Z1915" s="46"/>
      <c r="AA1915" s="46"/>
      <c r="AB1915" s="47"/>
      <c r="AC1915" s="48"/>
      <c r="AD1915" s="48"/>
      <c r="AE1915" s="46"/>
      <c r="AF1915" s="46"/>
      <c r="AG1915" s="46"/>
      <c r="AH1915" s="47"/>
      <c r="AI1915" s="48"/>
      <c r="AJ1915" s="48"/>
      <c r="AK1915" s="46"/>
      <c r="AL1915" s="46"/>
      <c r="AM1915" s="46"/>
      <c r="AN1915" s="47"/>
      <c r="AO1915" s="48"/>
      <c r="AP1915" s="48"/>
      <c r="AQ1915" s="46"/>
      <c r="AR1915" s="46"/>
      <c r="AS1915" s="46"/>
      <c r="AT1915" s="47"/>
      <c r="AU1915" s="48"/>
      <c r="AV1915" s="48"/>
      <c r="AW1915" s="46"/>
      <c r="AX1915" s="46"/>
      <c r="AY1915" s="46"/>
      <c r="AZ1915" s="47"/>
      <c r="BA1915" s="48"/>
      <c r="BB1915" s="48"/>
      <c r="BC1915" s="46"/>
      <c r="BD1915" s="46"/>
      <c r="BE1915" s="46"/>
      <c r="BF1915" s="47"/>
      <c r="BG1915" s="48"/>
      <c r="BH1915" s="48"/>
      <c r="BI1915" s="46"/>
      <c r="BJ1915" s="46"/>
      <c r="BK1915" s="46"/>
      <c r="BL1915" s="47"/>
      <c r="BM1915" s="48"/>
      <c r="BN1915" s="48"/>
      <c r="BO1915" s="46"/>
      <c r="BP1915" s="46"/>
      <c r="BQ1915" s="46"/>
      <c r="BR1915" s="47"/>
      <c r="BS1915" s="48"/>
      <c r="BT1915" s="48"/>
      <c r="BU1915" s="46"/>
      <c r="BV1915" s="46"/>
      <c r="BW1915" s="46"/>
      <c r="BX1915" s="47"/>
      <c r="BY1915" s="48"/>
      <c r="BZ1915" s="48"/>
      <c r="CA1915" s="46"/>
      <c r="CB1915" s="46"/>
      <c r="CC1915" s="46"/>
      <c r="CD1915" s="47"/>
      <c r="CE1915" s="48"/>
      <c r="CF1915" s="48"/>
      <c r="CG1915" s="46"/>
      <c r="CH1915" s="46"/>
      <c r="CI1915" s="46"/>
      <c r="CJ1915" s="47"/>
      <c r="CK1915" s="48"/>
      <c r="CL1915" s="48"/>
      <c r="CM1915" s="46"/>
      <c r="CN1915" s="46"/>
      <c r="CO1915" s="46"/>
      <c r="CP1915" s="47"/>
      <c r="CQ1915" s="48"/>
      <c r="CR1915" s="48"/>
      <c r="CS1915" s="46"/>
      <c r="CT1915" s="46"/>
      <c r="CU1915" s="46"/>
      <c r="CV1915" s="47"/>
      <c r="CW1915" s="48"/>
      <c r="CX1915" s="48"/>
      <c r="CY1915" s="46"/>
      <c r="CZ1915" s="46"/>
      <c r="DA1915" s="46"/>
      <c r="DB1915" s="47"/>
      <c r="DC1915" s="48"/>
      <c r="DD1915" s="48"/>
      <c r="DE1915" s="46"/>
      <c r="DF1915" s="46"/>
      <c r="DG1915" s="46"/>
      <c r="DH1915" s="47"/>
      <c r="DI1915" s="48"/>
      <c r="DJ1915" s="48"/>
      <c r="DK1915" s="46"/>
      <c r="DL1915" s="46"/>
      <c r="DM1915" s="46"/>
      <c r="DN1915" s="47"/>
      <c r="DO1915" s="48"/>
      <c r="DP1915" s="48"/>
      <c r="DQ1915" s="46"/>
      <c r="DR1915" s="46"/>
      <c r="DS1915" s="46"/>
      <c r="DT1915" s="47"/>
      <c r="DU1915" s="48"/>
      <c r="DV1915" s="48"/>
      <c r="DW1915" s="46"/>
      <c r="DX1915" s="46"/>
      <c r="DY1915" s="46"/>
      <c r="DZ1915" s="47"/>
      <c r="EA1915" s="48"/>
      <c r="EB1915" s="48"/>
      <c r="EC1915" s="46"/>
      <c r="ED1915" s="46"/>
      <c r="EE1915" s="46"/>
      <c r="EF1915" s="47"/>
      <c r="EG1915" s="48"/>
      <c r="EH1915" s="48"/>
      <c r="EI1915" s="46"/>
      <c r="EJ1915" s="46"/>
      <c r="EK1915" s="46"/>
      <c r="EL1915" s="47"/>
      <c r="EM1915" s="48"/>
      <c r="EN1915" s="48"/>
      <c r="EO1915" s="46"/>
      <c r="EP1915" s="46"/>
      <c r="EQ1915" s="46"/>
      <c r="ER1915" s="47"/>
      <c r="ES1915" s="48"/>
      <c r="ET1915" s="48"/>
      <c r="EU1915" s="46"/>
      <c r="EV1915" s="46"/>
      <c r="EW1915" s="46"/>
      <c r="EX1915" s="47"/>
      <c r="EY1915" s="48"/>
      <c r="EZ1915" s="48"/>
      <c r="FA1915" s="46"/>
      <c r="FB1915" s="46"/>
      <c r="FC1915" s="46"/>
      <c r="FD1915" s="47"/>
      <c r="FE1915" s="48"/>
      <c r="FF1915" s="48"/>
      <c r="FG1915" s="46"/>
      <c r="FH1915" s="46"/>
      <c r="FI1915" s="46"/>
      <c r="FJ1915" s="47"/>
      <c r="FK1915" s="48"/>
      <c r="FL1915" s="48"/>
      <c r="FM1915" s="46"/>
      <c r="FN1915" s="46"/>
      <c r="FO1915" s="46"/>
      <c r="FP1915" s="47"/>
      <c r="FQ1915" s="48"/>
      <c r="FR1915" s="48"/>
      <c r="FS1915" s="46"/>
      <c r="FT1915" s="46"/>
      <c r="FU1915" s="46"/>
      <c r="FV1915" s="47"/>
      <c r="FW1915" s="48"/>
      <c r="FX1915" s="48"/>
      <c r="FY1915" s="46"/>
      <c r="FZ1915" s="46"/>
      <c r="GA1915" s="46"/>
      <c r="GB1915" s="47"/>
      <c r="GC1915" s="48"/>
      <c r="GD1915" s="48"/>
      <c r="GE1915" s="46"/>
      <c r="GF1915" s="46"/>
      <c r="GG1915" s="46"/>
      <c r="GH1915" s="47"/>
      <c r="GI1915" s="48"/>
      <c r="GJ1915" s="48"/>
      <c r="GK1915" s="46"/>
      <c r="GL1915" s="46"/>
      <c r="GM1915" s="46"/>
      <c r="GN1915" s="47"/>
      <c r="GO1915" s="48"/>
      <c r="GP1915" s="48"/>
      <c r="GQ1915" s="46"/>
      <c r="GR1915" s="46"/>
      <c r="GS1915" s="46"/>
      <c r="GT1915" s="47"/>
      <c r="GU1915" s="48"/>
      <c r="GV1915" s="48"/>
      <c r="GW1915" s="46"/>
      <c r="GX1915" s="46"/>
      <c r="GY1915" s="46"/>
      <c r="GZ1915" s="47"/>
      <c r="HA1915" s="48"/>
      <c r="HB1915" s="48"/>
      <c r="HC1915" s="46"/>
      <c r="HD1915" s="46"/>
      <c r="HE1915" s="46"/>
      <c r="HF1915" s="47"/>
      <c r="HG1915" s="48"/>
      <c r="HH1915" s="48"/>
      <c r="HI1915" s="46"/>
      <c r="HJ1915" s="46"/>
      <c r="HK1915" s="46"/>
      <c r="HL1915" s="47"/>
      <c r="HM1915" s="48"/>
      <c r="HN1915" s="48"/>
      <c r="HO1915" s="46"/>
      <c r="HP1915" s="46"/>
      <c r="HQ1915" s="46"/>
      <c r="HR1915" s="47"/>
      <c r="HS1915" s="48"/>
      <c r="HT1915" s="48"/>
      <c r="HU1915" s="46"/>
      <c r="HV1915" s="46"/>
      <c r="HW1915" s="46"/>
      <c r="HX1915" s="47"/>
      <c r="HY1915" s="48"/>
      <c r="HZ1915" s="48"/>
      <c r="IA1915" s="46"/>
      <c r="IB1915" s="46"/>
      <c r="IC1915" s="46"/>
      <c r="ID1915" s="47"/>
      <c r="IE1915" s="48"/>
      <c r="IF1915" s="48"/>
      <c r="IG1915" s="46"/>
      <c r="IH1915" s="46"/>
      <c r="II1915" s="46"/>
      <c r="IJ1915" s="47"/>
      <c r="IK1915" s="48"/>
      <c r="IL1915" s="48"/>
      <c r="IM1915" s="46"/>
      <c r="IN1915" s="46"/>
      <c r="IO1915" s="46"/>
      <c r="IP1915" s="47"/>
      <c r="IQ1915" s="48"/>
      <c r="IR1915" s="48"/>
      <c r="IS1915" s="46"/>
      <c r="IT1915" s="46"/>
      <c r="IU1915" s="46"/>
      <c r="IV1915" s="47"/>
    </row>
    <row r="1916" spans="1:256" s="49" customFormat="1" x14ac:dyDescent="0.2">
      <c r="A1916" s="46">
        <v>93381788</v>
      </c>
      <c r="B1916" s="46"/>
      <c r="C1916" s="46" t="s">
        <v>4901</v>
      </c>
      <c r="D1916" s="47">
        <v>47800</v>
      </c>
      <c r="E1916" s="48" t="s">
        <v>4850</v>
      </c>
      <c r="F1916" s="48" t="s">
        <v>6253</v>
      </c>
      <c r="G1916" s="46" t="s">
        <v>6410</v>
      </c>
      <c r="H1916" s="46"/>
      <c r="I1916" s="46"/>
      <c r="J1916" s="47"/>
      <c r="K1916" s="48"/>
      <c r="L1916" s="48"/>
      <c r="M1916" s="46"/>
      <c r="N1916" s="46"/>
      <c r="O1916" s="46"/>
      <c r="P1916" s="47"/>
      <c r="Q1916" s="48"/>
      <c r="R1916" s="48"/>
      <c r="S1916" s="46"/>
      <c r="T1916" s="46"/>
      <c r="U1916" s="46"/>
      <c r="V1916" s="47"/>
      <c r="W1916" s="48"/>
      <c r="X1916" s="48"/>
      <c r="Y1916" s="46"/>
      <c r="Z1916" s="46"/>
      <c r="AA1916" s="46"/>
      <c r="AB1916" s="47"/>
      <c r="AC1916" s="48"/>
      <c r="AD1916" s="48"/>
      <c r="AE1916" s="46"/>
      <c r="AF1916" s="46"/>
      <c r="AG1916" s="46"/>
      <c r="AH1916" s="47"/>
      <c r="AI1916" s="48"/>
      <c r="AJ1916" s="48"/>
      <c r="AK1916" s="46"/>
      <c r="AL1916" s="46"/>
      <c r="AM1916" s="46"/>
      <c r="AN1916" s="47"/>
      <c r="AO1916" s="48"/>
      <c r="AP1916" s="48"/>
      <c r="AQ1916" s="46"/>
      <c r="AR1916" s="46"/>
      <c r="AS1916" s="46"/>
      <c r="AT1916" s="47"/>
      <c r="AU1916" s="48"/>
      <c r="AV1916" s="48"/>
      <c r="AW1916" s="46"/>
      <c r="AX1916" s="46"/>
      <c r="AY1916" s="46"/>
      <c r="AZ1916" s="47"/>
      <c r="BA1916" s="48"/>
      <c r="BB1916" s="48"/>
      <c r="BC1916" s="46"/>
      <c r="BD1916" s="46"/>
      <c r="BE1916" s="46"/>
      <c r="BF1916" s="47"/>
      <c r="BG1916" s="48"/>
      <c r="BH1916" s="48"/>
      <c r="BI1916" s="46"/>
      <c r="BJ1916" s="46"/>
      <c r="BK1916" s="46"/>
      <c r="BL1916" s="47"/>
      <c r="BM1916" s="48"/>
      <c r="BN1916" s="48"/>
      <c r="BO1916" s="46"/>
      <c r="BP1916" s="46"/>
      <c r="BQ1916" s="46"/>
      <c r="BR1916" s="47"/>
      <c r="BS1916" s="48"/>
      <c r="BT1916" s="48"/>
      <c r="BU1916" s="46"/>
      <c r="BV1916" s="46"/>
      <c r="BW1916" s="46"/>
      <c r="BX1916" s="47"/>
      <c r="BY1916" s="48"/>
      <c r="BZ1916" s="48"/>
      <c r="CA1916" s="46"/>
      <c r="CB1916" s="46"/>
      <c r="CC1916" s="46"/>
      <c r="CD1916" s="47"/>
      <c r="CE1916" s="48"/>
      <c r="CF1916" s="48"/>
      <c r="CG1916" s="46"/>
      <c r="CH1916" s="46"/>
      <c r="CI1916" s="46"/>
      <c r="CJ1916" s="47"/>
      <c r="CK1916" s="48"/>
      <c r="CL1916" s="48"/>
      <c r="CM1916" s="46"/>
      <c r="CN1916" s="46"/>
      <c r="CO1916" s="46"/>
      <c r="CP1916" s="47"/>
      <c r="CQ1916" s="48"/>
      <c r="CR1916" s="48"/>
      <c r="CS1916" s="46"/>
      <c r="CT1916" s="46"/>
      <c r="CU1916" s="46"/>
      <c r="CV1916" s="47"/>
      <c r="CW1916" s="48"/>
      <c r="CX1916" s="48"/>
      <c r="CY1916" s="46"/>
      <c r="CZ1916" s="46"/>
      <c r="DA1916" s="46"/>
      <c r="DB1916" s="47"/>
      <c r="DC1916" s="48"/>
      <c r="DD1916" s="48"/>
      <c r="DE1916" s="46"/>
      <c r="DF1916" s="46"/>
      <c r="DG1916" s="46"/>
      <c r="DH1916" s="47"/>
      <c r="DI1916" s="48"/>
      <c r="DJ1916" s="48"/>
      <c r="DK1916" s="46"/>
      <c r="DL1916" s="46"/>
      <c r="DM1916" s="46"/>
      <c r="DN1916" s="47"/>
      <c r="DO1916" s="48"/>
      <c r="DP1916" s="48"/>
      <c r="DQ1916" s="46"/>
      <c r="DR1916" s="46"/>
      <c r="DS1916" s="46"/>
      <c r="DT1916" s="47"/>
      <c r="DU1916" s="48"/>
      <c r="DV1916" s="48"/>
      <c r="DW1916" s="46"/>
      <c r="DX1916" s="46"/>
      <c r="DY1916" s="46"/>
      <c r="DZ1916" s="47"/>
      <c r="EA1916" s="48"/>
      <c r="EB1916" s="48"/>
      <c r="EC1916" s="46"/>
      <c r="ED1916" s="46"/>
      <c r="EE1916" s="46"/>
      <c r="EF1916" s="47"/>
      <c r="EG1916" s="48"/>
      <c r="EH1916" s="48"/>
      <c r="EI1916" s="46"/>
      <c r="EJ1916" s="46"/>
      <c r="EK1916" s="46"/>
      <c r="EL1916" s="47"/>
      <c r="EM1916" s="48"/>
      <c r="EN1916" s="48"/>
      <c r="EO1916" s="46"/>
      <c r="EP1916" s="46"/>
      <c r="EQ1916" s="46"/>
      <c r="ER1916" s="47"/>
      <c r="ES1916" s="48"/>
      <c r="ET1916" s="48"/>
      <c r="EU1916" s="46"/>
      <c r="EV1916" s="46"/>
      <c r="EW1916" s="46"/>
      <c r="EX1916" s="47"/>
      <c r="EY1916" s="48"/>
      <c r="EZ1916" s="48"/>
      <c r="FA1916" s="46"/>
      <c r="FB1916" s="46"/>
      <c r="FC1916" s="46"/>
      <c r="FD1916" s="47"/>
      <c r="FE1916" s="48"/>
      <c r="FF1916" s="48"/>
      <c r="FG1916" s="46"/>
      <c r="FH1916" s="46"/>
      <c r="FI1916" s="46"/>
      <c r="FJ1916" s="47"/>
      <c r="FK1916" s="48"/>
      <c r="FL1916" s="48"/>
      <c r="FM1916" s="46"/>
      <c r="FN1916" s="46"/>
      <c r="FO1916" s="46"/>
      <c r="FP1916" s="47"/>
      <c r="FQ1916" s="48"/>
      <c r="FR1916" s="48"/>
      <c r="FS1916" s="46"/>
      <c r="FT1916" s="46"/>
      <c r="FU1916" s="46"/>
      <c r="FV1916" s="47"/>
      <c r="FW1916" s="48"/>
      <c r="FX1916" s="48"/>
      <c r="FY1916" s="46"/>
      <c r="FZ1916" s="46"/>
      <c r="GA1916" s="46"/>
      <c r="GB1916" s="47"/>
      <c r="GC1916" s="48"/>
      <c r="GD1916" s="48"/>
      <c r="GE1916" s="46"/>
      <c r="GF1916" s="46"/>
      <c r="GG1916" s="46"/>
      <c r="GH1916" s="47"/>
      <c r="GI1916" s="48"/>
      <c r="GJ1916" s="48"/>
      <c r="GK1916" s="46"/>
      <c r="GL1916" s="46"/>
      <c r="GM1916" s="46"/>
      <c r="GN1916" s="47"/>
      <c r="GO1916" s="48"/>
      <c r="GP1916" s="48"/>
      <c r="GQ1916" s="46"/>
      <c r="GR1916" s="46"/>
      <c r="GS1916" s="46"/>
      <c r="GT1916" s="47"/>
      <c r="GU1916" s="48"/>
      <c r="GV1916" s="48"/>
      <c r="GW1916" s="46"/>
      <c r="GX1916" s="46"/>
      <c r="GY1916" s="46"/>
      <c r="GZ1916" s="47"/>
      <c r="HA1916" s="48"/>
      <c r="HB1916" s="48"/>
      <c r="HC1916" s="46"/>
      <c r="HD1916" s="46"/>
      <c r="HE1916" s="46"/>
      <c r="HF1916" s="47"/>
      <c r="HG1916" s="48"/>
      <c r="HH1916" s="48"/>
      <c r="HI1916" s="46"/>
      <c r="HJ1916" s="46"/>
      <c r="HK1916" s="46"/>
      <c r="HL1916" s="47"/>
      <c r="HM1916" s="48"/>
      <c r="HN1916" s="48"/>
      <c r="HO1916" s="46"/>
      <c r="HP1916" s="46"/>
      <c r="HQ1916" s="46"/>
      <c r="HR1916" s="47"/>
      <c r="HS1916" s="48"/>
      <c r="HT1916" s="48"/>
      <c r="HU1916" s="46"/>
      <c r="HV1916" s="46"/>
      <c r="HW1916" s="46"/>
      <c r="HX1916" s="47"/>
      <c r="HY1916" s="48"/>
      <c r="HZ1916" s="48"/>
      <c r="IA1916" s="46"/>
      <c r="IB1916" s="46"/>
      <c r="IC1916" s="46"/>
      <c r="ID1916" s="47"/>
      <c r="IE1916" s="48"/>
      <c r="IF1916" s="48"/>
      <c r="IG1916" s="46"/>
      <c r="IH1916" s="46"/>
      <c r="II1916" s="46"/>
      <c r="IJ1916" s="47"/>
      <c r="IK1916" s="48"/>
      <c r="IL1916" s="48"/>
      <c r="IM1916" s="46"/>
      <c r="IN1916" s="46"/>
      <c r="IO1916" s="46"/>
      <c r="IP1916" s="47"/>
      <c r="IQ1916" s="48"/>
      <c r="IR1916" s="48"/>
      <c r="IS1916" s="46"/>
      <c r="IT1916" s="46"/>
      <c r="IU1916" s="46"/>
      <c r="IV1916" s="47"/>
    </row>
    <row r="1917" spans="1:256" s="49" customFormat="1" x14ac:dyDescent="0.2">
      <c r="A1917" s="46">
        <v>96415063</v>
      </c>
      <c r="B1917" s="46"/>
      <c r="C1917" s="46" t="s">
        <v>4902</v>
      </c>
      <c r="D1917" s="47">
        <v>48050</v>
      </c>
      <c r="E1917" s="48" t="s">
        <v>4850</v>
      </c>
      <c r="F1917" s="48" t="s">
        <v>6254</v>
      </c>
      <c r="G1917" s="46" t="s">
        <v>6410</v>
      </c>
      <c r="H1917" s="46"/>
      <c r="I1917" s="46"/>
      <c r="J1917" s="47"/>
      <c r="K1917" s="48"/>
      <c r="L1917" s="48"/>
      <c r="M1917" s="46"/>
      <c r="N1917" s="46"/>
      <c r="O1917" s="46"/>
      <c r="P1917" s="47"/>
      <c r="Q1917" s="48"/>
      <c r="R1917" s="48"/>
      <c r="S1917" s="46"/>
      <c r="T1917" s="46"/>
      <c r="U1917" s="46"/>
      <c r="V1917" s="47"/>
      <c r="W1917" s="48"/>
      <c r="X1917" s="48"/>
      <c r="Y1917" s="46"/>
      <c r="Z1917" s="46"/>
      <c r="AA1917" s="46"/>
      <c r="AB1917" s="47"/>
      <c r="AC1917" s="48"/>
      <c r="AD1917" s="48"/>
      <c r="AE1917" s="46"/>
      <c r="AF1917" s="46"/>
      <c r="AG1917" s="46"/>
      <c r="AH1917" s="47"/>
      <c r="AI1917" s="48"/>
      <c r="AJ1917" s="48"/>
      <c r="AK1917" s="46"/>
      <c r="AL1917" s="46"/>
      <c r="AM1917" s="46"/>
      <c r="AN1917" s="47"/>
      <c r="AO1917" s="48"/>
      <c r="AP1917" s="48"/>
      <c r="AQ1917" s="46"/>
      <c r="AR1917" s="46"/>
      <c r="AS1917" s="46"/>
      <c r="AT1917" s="47"/>
      <c r="AU1917" s="48"/>
      <c r="AV1917" s="48"/>
      <c r="AW1917" s="46"/>
      <c r="AX1917" s="46"/>
      <c r="AY1917" s="46"/>
      <c r="AZ1917" s="47"/>
      <c r="BA1917" s="48"/>
      <c r="BB1917" s="48"/>
      <c r="BC1917" s="46"/>
      <c r="BD1917" s="46"/>
      <c r="BE1917" s="46"/>
      <c r="BF1917" s="47"/>
      <c r="BG1917" s="48"/>
      <c r="BH1917" s="48"/>
      <c r="BI1917" s="46"/>
      <c r="BJ1917" s="46"/>
      <c r="BK1917" s="46"/>
      <c r="BL1917" s="47"/>
      <c r="BM1917" s="48"/>
      <c r="BN1917" s="48"/>
      <c r="BO1917" s="46"/>
      <c r="BP1917" s="46"/>
      <c r="BQ1917" s="46"/>
      <c r="BR1917" s="47"/>
      <c r="BS1917" s="48"/>
      <c r="BT1917" s="48"/>
      <c r="BU1917" s="46"/>
      <c r="BV1917" s="46"/>
      <c r="BW1917" s="46"/>
      <c r="BX1917" s="47"/>
      <c r="BY1917" s="48"/>
      <c r="BZ1917" s="48"/>
      <c r="CA1917" s="46"/>
      <c r="CB1917" s="46"/>
      <c r="CC1917" s="46"/>
      <c r="CD1917" s="47"/>
      <c r="CE1917" s="48"/>
      <c r="CF1917" s="48"/>
      <c r="CG1917" s="46"/>
      <c r="CH1917" s="46"/>
      <c r="CI1917" s="46"/>
      <c r="CJ1917" s="47"/>
      <c r="CK1917" s="48"/>
      <c r="CL1917" s="48"/>
      <c r="CM1917" s="46"/>
      <c r="CN1917" s="46"/>
      <c r="CO1917" s="46"/>
      <c r="CP1917" s="47"/>
      <c r="CQ1917" s="48"/>
      <c r="CR1917" s="48"/>
      <c r="CS1917" s="46"/>
      <c r="CT1917" s="46"/>
      <c r="CU1917" s="46"/>
      <c r="CV1917" s="47"/>
      <c r="CW1917" s="48"/>
      <c r="CX1917" s="48"/>
      <c r="CY1917" s="46"/>
      <c r="CZ1917" s="46"/>
      <c r="DA1917" s="46"/>
      <c r="DB1917" s="47"/>
      <c r="DC1917" s="48"/>
      <c r="DD1917" s="48"/>
      <c r="DE1917" s="46"/>
      <c r="DF1917" s="46"/>
      <c r="DG1917" s="46"/>
      <c r="DH1917" s="47"/>
      <c r="DI1917" s="48"/>
      <c r="DJ1917" s="48"/>
      <c r="DK1917" s="46"/>
      <c r="DL1917" s="46"/>
      <c r="DM1917" s="46"/>
      <c r="DN1917" s="47"/>
      <c r="DO1917" s="48"/>
      <c r="DP1917" s="48"/>
      <c r="DQ1917" s="46"/>
      <c r="DR1917" s="46"/>
      <c r="DS1917" s="46"/>
      <c r="DT1917" s="47"/>
      <c r="DU1917" s="48"/>
      <c r="DV1917" s="48"/>
      <c r="DW1917" s="46"/>
      <c r="DX1917" s="46"/>
      <c r="DY1917" s="46"/>
      <c r="DZ1917" s="47"/>
      <c r="EA1917" s="48"/>
      <c r="EB1917" s="48"/>
      <c r="EC1917" s="46"/>
      <c r="ED1917" s="46"/>
      <c r="EE1917" s="46"/>
      <c r="EF1917" s="47"/>
      <c r="EG1917" s="48"/>
      <c r="EH1917" s="48"/>
      <c r="EI1917" s="46"/>
      <c r="EJ1917" s="46"/>
      <c r="EK1917" s="46"/>
      <c r="EL1917" s="47"/>
      <c r="EM1917" s="48"/>
      <c r="EN1917" s="48"/>
      <c r="EO1917" s="46"/>
      <c r="EP1917" s="46"/>
      <c r="EQ1917" s="46"/>
      <c r="ER1917" s="47"/>
      <c r="ES1917" s="48"/>
      <c r="ET1917" s="48"/>
      <c r="EU1917" s="46"/>
      <c r="EV1917" s="46"/>
      <c r="EW1917" s="46"/>
      <c r="EX1917" s="47"/>
      <c r="EY1917" s="48"/>
      <c r="EZ1917" s="48"/>
      <c r="FA1917" s="46"/>
      <c r="FB1917" s="46"/>
      <c r="FC1917" s="46"/>
      <c r="FD1917" s="47"/>
      <c r="FE1917" s="48"/>
      <c r="FF1917" s="48"/>
      <c r="FG1917" s="46"/>
      <c r="FH1917" s="46"/>
      <c r="FI1917" s="46"/>
      <c r="FJ1917" s="47"/>
      <c r="FK1917" s="48"/>
      <c r="FL1917" s="48"/>
      <c r="FM1917" s="46"/>
      <c r="FN1917" s="46"/>
      <c r="FO1917" s="46"/>
      <c r="FP1917" s="47"/>
      <c r="FQ1917" s="48"/>
      <c r="FR1917" s="48"/>
      <c r="FS1917" s="46"/>
      <c r="FT1917" s="46"/>
      <c r="FU1917" s="46"/>
      <c r="FV1917" s="47"/>
      <c r="FW1917" s="48"/>
      <c r="FX1917" s="48"/>
      <c r="FY1917" s="46"/>
      <c r="FZ1917" s="46"/>
      <c r="GA1917" s="46"/>
      <c r="GB1917" s="47"/>
      <c r="GC1917" s="48"/>
      <c r="GD1917" s="48"/>
      <c r="GE1917" s="46"/>
      <c r="GF1917" s="46"/>
      <c r="GG1917" s="46"/>
      <c r="GH1917" s="47"/>
      <c r="GI1917" s="48"/>
      <c r="GJ1917" s="48"/>
      <c r="GK1917" s="46"/>
      <c r="GL1917" s="46"/>
      <c r="GM1917" s="46"/>
      <c r="GN1917" s="47"/>
      <c r="GO1917" s="48"/>
      <c r="GP1917" s="48"/>
      <c r="GQ1917" s="46"/>
      <c r="GR1917" s="46"/>
      <c r="GS1917" s="46"/>
      <c r="GT1917" s="47"/>
      <c r="GU1917" s="48"/>
      <c r="GV1917" s="48"/>
      <c r="GW1917" s="46"/>
      <c r="GX1917" s="46"/>
      <c r="GY1917" s="46"/>
      <c r="GZ1917" s="47"/>
      <c r="HA1917" s="48"/>
      <c r="HB1917" s="48"/>
      <c r="HC1917" s="46"/>
      <c r="HD1917" s="46"/>
      <c r="HE1917" s="46"/>
      <c r="HF1917" s="47"/>
      <c r="HG1917" s="48"/>
      <c r="HH1917" s="48"/>
      <c r="HI1917" s="46"/>
      <c r="HJ1917" s="46"/>
      <c r="HK1917" s="46"/>
      <c r="HL1917" s="47"/>
      <c r="HM1917" s="48"/>
      <c r="HN1917" s="48"/>
      <c r="HO1917" s="46"/>
      <c r="HP1917" s="46"/>
      <c r="HQ1917" s="46"/>
      <c r="HR1917" s="47"/>
      <c r="HS1917" s="48"/>
      <c r="HT1917" s="48"/>
      <c r="HU1917" s="46"/>
      <c r="HV1917" s="46"/>
      <c r="HW1917" s="46"/>
      <c r="HX1917" s="47"/>
      <c r="HY1917" s="48"/>
      <c r="HZ1917" s="48"/>
      <c r="IA1917" s="46"/>
      <c r="IB1917" s="46"/>
      <c r="IC1917" s="46"/>
      <c r="ID1917" s="47"/>
      <c r="IE1917" s="48"/>
      <c r="IF1917" s="48"/>
      <c r="IG1917" s="46"/>
      <c r="IH1917" s="46"/>
      <c r="II1917" s="46"/>
      <c r="IJ1917" s="47"/>
      <c r="IK1917" s="48"/>
      <c r="IL1917" s="48"/>
      <c r="IM1917" s="46"/>
      <c r="IN1917" s="46"/>
      <c r="IO1917" s="46"/>
      <c r="IP1917" s="47"/>
      <c r="IQ1917" s="48"/>
      <c r="IR1917" s="48"/>
      <c r="IS1917" s="46"/>
      <c r="IT1917" s="46"/>
      <c r="IU1917" s="46"/>
      <c r="IV1917" s="47"/>
    </row>
    <row r="1918" spans="1:256" s="49" customFormat="1" x14ac:dyDescent="0.2">
      <c r="A1918" s="46">
        <v>96415064</v>
      </c>
      <c r="B1918" s="46"/>
      <c r="C1918" s="46" t="s">
        <v>4903</v>
      </c>
      <c r="D1918" s="47">
        <v>48050</v>
      </c>
      <c r="E1918" s="48" t="s">
        <v>4850</v>
      </c>
      <c r="F1918" s="48" t="s">
        <v>6255</v>
      </c>
      <c r="G1918" s="46" t="s">
        <v>6410</v>
      </c>
      <c r="H1918" s="46"/>
      <c r="I1918" s="46"/>
      <c r="J1918" s="47"/>
      <c r="K1918" s="48"/>
      <c r="L1918" s="48"/>
      <c r="M1918" s="46"/>
      <c r="N1918" s="46"/>
      <c r="O1918" s="46"/>
      <c r="P1918" s="47"/>
      <c r="Q1918" s="48"/>
      <c r="R1918" s="48"/>
      <c r="S1918" s="46"/>
      <c r="T1918" s="46"/>
      <c r="U1918" s="46"/>
      <c r="V1918" s="47"/>
      <c r="W1918" s="48"/>
      <c r="X1918" s="48"/>
      <c r="Y1918" s="46"/>
      <c r="Z1918" s="46"/>
      <c r="AA1918" s="46"/>
      <c r="AB1918" s="47"/>
      <c r="AC1918" s="48"/>
      <c r="AD1918" s="48"/>
      <c r="AE1918" s="46"/>
      <c r="AF1918" s="46"/>
      <c r="AG1918" s="46"/>
      <c r="AH1918" s="47"/>
      <c r="AI1918" s="48"/>
      <c r="AJ1918" s="48"/>
      <c r="AK1918" s="46"/>
      <c r="AL1918" s="46"/>
      <c r="AM1918" s="46"/>
      <c r="AN1918" s="47"/>
      <c r="AO1918" s="48"/>
      <c r="AP1918" s="48"/>
      <c r="AQ1918" s="46"/>
      <c r="AR1918" s="46"/>
      <c r="AS1918" s="46"/>
      <c r="AT1918" s="47"/>
      <c r="AU1918" s="48"/>
      <c r="AV1918" s="48"/>
      <c r="AW1918" s="46"/>
      <c r="AX1918" s="46"/>
      <c r="AY1918" s="46"/>
      <c r="AZ1918" s="47"/>
      <c r="BA1918" s="48"/>
      <c r="BB1918" s="48"/>
      <c r="BC1918" s="46"/>
      <c r="BD1918" s="46"/>
      <c r="BE1918" s="46"/>
      <c r="BF1918" s="47"/>
      <c r="BG1918" s="48"/>
      <c r="BH1918" s="48"/>
      <c r="BI1918" s="46"/>
      <c r="BJ1918" s="46"/>
      <c r="BK1918" s="46"/>
      <c r="BL1918" s="47"/>
      <c r="BM1918" s="48"/>
      <c r="BN1918" s="48"/>
      <c r="BO1918" s="46"/>
      <c r="BP1918" s="46"/>
      <c r="BQ1918" s="46"/>
      <c r="BR1918" s="47"/>
      <c r="BS1918" s="48"/>
      <c r="BT1918" s="48"/>
      <c r="BU1918" s="46"/>
      <c r="BV1918" s="46"/>
      <c r="BW1918" s="46"/>
      <c r="BX1918" s="47"/>
      <c r="BY1918" s="48"/>
      <c r="BZ1918" s="48"/>
      <c r="CA1918" s="46"/>
      <c r="CB1918" s="46"/>
      <c r="CC1918" s="46"/>
      <c r="CD1918" s="47"/>
      <c r="CE1918" s="48"/>
      <c r="CF1918" s="48"/>
      <c r="CG1918" s="46"/>
      <c r="CH1918" s="46"/>
      <c r="CI1918" s="46"/>
      <c r="CJ1918" s="47"/>
      <c r="CK1918" s="48"/>
      <c r="CL1918" s="48"/>
      <c r="CM1918" s="46"/>
      <c r="CN1918" s="46"/>
      <c r="CO1918" s="46"/>
      <c r="CP1918" s="47"/>
      <c r="CQ1918" s="48"/>
      <c r="CR1918" s="48"/>
      <c r="CS1918" s="46"/>
      <c r="CT1918" s="46"/>
      <c r="CU1918" s="46"/>
      <c r="CV1918" s="47"/>
      <c r="CW1918" s="48"/>
      <c r="CX1918" s="48"/>
      <c r="CY1918" s="46"/>
      <c r="CZ1918" s="46"/>
      <c r="DA1918" s="46"/>
      <c r="DB1918" s="47"/>
      <c r="DC1918" s="48"/>
      <c r="DD1918" s="48"/>
      <c r="DE1918" s="46"/>
      <c r="DF1918" s="46"/>
      <c r="DG1918" s="46"/>
      <c r="DH1918" s="47"/>
      <c r="DI1918" s="48"/>
      <c r="DJ1918" s="48"/>
      <c r="DK1918" s="46"/>
      <c r="DL1918" s="46"/>
      <c r="DM1918" s="46"/>
      <c r="DN1918" s="47"/>
      <c r="DO1918" s="48"/>
      <c r="DP1918" s="48"/>
      <c r="DQ1918" s="46"/>
      <c r="DR1918" s="46"/>
      <c r="DS1918" s="46"/>
      <c r="DT1918" s="47"/>
      <c r="DU1918" s="48"/>
      <c r="DV1918" s="48"/>
      <c r="DW1918" s="46"/>
      <c r="DX1918" s="46"/>
      <c r="DY1918" s="46"/>
      <c r="DZ1918" s="47"/>
      <c r="EA1918" s="48"/>
      <c r="EB1918" s="48"/>
      <c r="EC1918" s="46"/>
      <c r="ED1918" s="46"/>
      <c r="EE1918" s="46"/>
      <c r="EF1918" s="47"/>
      <c r="EG1918" s="48"/>
      <c r="EH1918" s="48"/>
      <c r="EI1918" s="46"/>
      <c r="EJ1918" s="46"/>
      <c r="EK1918" s="46"/>
      <c r="EL1918" s="47"/>
      <c r="EM1918" s="48"/>
      <c r="EN1918" s="48"/>
      <c r="EO1918" s="46"/>
      <c r="EP1918" s="46"/>
      <c r="EQ1918" s="46"/>
      <c r="ER1918" s="47"/>
      <c r="ES1918" s="48"/>
      <c r="ET1918" s="48"/>
      <c r="EU1918" s="46"/>
      <c r="EV1918" s="46"/>
      <c r="EW1918" s="46"/>
      <c r="EX1918" s="47"/>
      <c r="EY1918" s="48"/>
      <c r="EZ1918" s="48"/>
      <c r="FA1918" s="46"/>
      <c r="FB1918" s="46"/>
      <c r="FC1918" s="46"/>
      <c r="FD1918" s="47"/>
      <c r="FE1918" s="48"/>
      <c r="FF1918" s="48"/>
      <c r="FG1918" s="46"/>
      <c r="FH1918" s="46"/>
      <c r="FI1918" s="46"/>
      <c r="FJ1918" s="47"/>
      <c r="FK1918" s="48"/>
      <c r="FL1918" s="48"/>
      <c r="FM1918" s="46"/>
      <c r="FN1918" s="46"/>
      <c r="FO1918" s="46"/>
      <c r="FP1918" s="47"/>
      <c r="FQ1918" s="48"/>
      <c r="FR1918" s="48"/>
      <c r="FS1918" s="46"/>
      <c r="FT1918" s="46"/>
      <c r="FU1918" s="46"/>
      <c r="FV1918" s="47"/>
      <c r="FW1918" s="48"/>
      <c r="FX1918" s="48"/>
      <c r="FY1918" s="46"/>
      <c r="FZ1918" s="46"/>
      <c r="GA1918" s="46"/>
      <c r="GB1918" s="47"/>
      <c r="GC1918" s="48"/>
      <c r="GD1918" s="48"/>
      <c r="GE1918" s="46"/>
      <c r="GF1918" s="46"/>
      <c r="GG1918" s="46"/>
      <c r="GH1918" s="47"/>
      <c r="GI1918" s="48"/>
      <c r="GJ1918" s="48"/>
      <c r="GK1918" s="46"/>
      <c r="GL1918" s="46"/>
      <c r="GM1918" s="46"/>
      <c r="GN1918" s="47"/>
      <c r="GO1918" s="48"/>
      <c r="GP1918" s="48"/>
      <c r="GQ1918" s="46"/>
      <c r="GR1918" s="46"/>
      <c r="GS1918" s="46"/>
      <c r="GT1918" s="47"/>
      <c r="GU1918" s="48"/>
      <c r="GV1918" s="48"/>
      <c r="GW1918" s="46"/>
      <c r="GX1918" s="46"/>
      <c r="GY1918" s="46"/>
      <c r="GZ1918" s="47"/>
      <c r="HA1918" s="48"/>
      <c r="HB1918" s="48"/>
      <c r="HC1918" s="46"/>
      <c r="HD1918" s="46"/>
      <c r="HE1918" s="46"/>
      <c r="HF1918" s="47"/>
      <c r="HG1918" s="48"/>
      <c r="HH1918" s="48"/>
      <c r="HI1918" s="46"/>
      <c r="HJ1918" s="46"/>
      <c r="HK1918" s="46"/>
      <c r="HL1918" s="47"/>
      <c r="HM1918" s="48"/>
      <c r="HN1918" s="48"/>
      <c r="HO1918" s="46"/>
      <c r="HP1918" s="46"/>
      <c r="HQ1918" s="46"/>
      <c r="HR1918" s="47"/>
      <c r="HS1918" s="48"/>
      <c r="HT1918" s="48"/>
      <c r="HU1918" s="46"/>
      <c r="HV1918" s="46"/>
      <c r="HW1918" s="46"/>
      <c r="HX1918" s="47"/>
      <c r="HY1918" s="48"/>
      <c r="HZ1918" s="48"/>
      <c r="IA1918" s="46"/>
      <c r="IB1918" s="46"/>
      <c r="IC1918" s="46"/>
      <c r="ID1918" s="47"/>
      <c r="IE1918" s="48"/>
      <c r="IF1918" s="48"/>
      <c r="IG1918" s="46"/>
      <c r="IH1918" s="46"/>
      <c r="II1918" s="46"/>
      <c r="IJ1918" s="47"/>
      <c r="IK1918" s="48"/>
      <c r="IL1918" s="48"/>
      <c r="IM1918" s="46"/>
      <c r="IN1918" s="46"/>
      <c r="IO1918" s="46"/>
      <c r="IP1918" s="47"/>
      <c r="IQ1918" s="48"/>
      <c r="IR1918" s="48"/>
      <c r="IS1918" s="46"/>
      <c r="IT1918" s="46"/>
      <c r="IU1918" s="46"/>
      <c r="IV1918" s="47"/>
    </row>
    <row r="1919" spans="1:256" s="49" customFormat="1" x14ac:dyDescent="0.2">
      <c r="A1919" s="46" t="s">
        <v>4904</v>
      </c>
      <c r="B1919" s="46"/>
      <c r="C1919" s="46" t="s">
        <v>4905</v>
      </c>
      <c r="D1919" s="47">
        <v>10040</v>
      </c>
      <c r="E1919" s="48" t="s">
        <v>4850</v>
      </c>
      <c r="F1919" s="48" t="s">
        <v>6240</v>
      </c>
      <c r="G1919" s="46" t="s">
        <v>6401</v>
      </c>
      <c r="H1919" s="46"/>
      <c r="I1919" s="46"/>
      <c r="J1919" s="47"/>
      <c r="K1919" s="48"/>
      <c r="L1919" s="48"/>
      <c r="M1919" s="46"/>
      <c r="N1919" s="46"/>
      <c r="O1919" s="46"/>
      <c r="P1919" s="47"/>
      <c r="Q1919" s="48"/>
      <c r="R1919" s="48"/>
      <c r="S1919" s="46"/>
      <c r="T1919" s="46"/>
      <c r="U1919" s="46"/>
      <c r="V1919" s="47"/>
      <c r="W1919" s="48"/>
      <c r="X1919" s="48"/>
      <c r="Y1919" s="46"/>
      <c r="Z1919" s="46"/>
      <c r="AA1919" s="46"/>
      <c r="AB1919" s="47"/>
      <c r="AC1919" s="48"/>
      <c r="AD1919" s="48"/>
      <c r="AE1919" s="46"/>
      <c r="AF1919" s="46"/>
      <c r="AG1919" s="46"/>
      <c r="AH1919" s="47"/>
      <c r="AI1919" s="48"/>
      <c r="AJ1919" s="48"/>
      <c r="AK1919" s="46"/>
      <c r="AL1919" s="46"/>
      <c r="AM1919" s="46"/>
      <c r="AN1919" s="47"/>
      <c r="AO1919" s="48"/>
      <c r="AP1919" s="48"/>
      <c r="AQ1919" s="46"/>
      <c r="AR1919" s="46"/>
      <c r="AS1919" s="46"/>
      <c r="AT1919" s="47"/>
      <c r="AU1919" s="48"/>
      <c r="AV1919" s="48"/>
      <c r="AW1919" s="46"/>
      <c r="AX1919" s="46"/>
      <c r="AY1919" s="46"/>
      <c r="AZ1919" s="47"/>
      <c r="BA1919" s="48"/>
      <c r="BB1919" s="48"/>
      <c r="BC1919" s="46"/>
      <c r="BD1919" s="46"/>
      <c r="BE1919" s="46"/>
      <c r="BF1919" s="47"/>
      <c r="BG1919" s="48"/>
      <c r="BH1919" s="48"/>
      <c r="BI1919" s="46"/>
      <c r="BJ1919" s="46"/>
      <c r="BK1919" s="46"/>
      <c r="BL1919" s="47"/>
      <c r="BM1919" s="48"/>
      <c r="BN1919" s="48"/>
      <c r="BO1919" s="46"/>
      <c r="BP1919" s="46"/>
      <c r="BQ1919" s="46"/>
      <c r="BR1919" s="47"/>
      <c r="BS1919" s="48"/>
      <c r="BT1919" s="48"/>
      <c r="BU1919" s="46"/>
      <c r="BV1919" s="46"/>
      <c r="BW1919" s="46"/>
      <c r="BX1919" s="47"/>
      <c r="BY1919" s="48"/>
      <c r="BZ1919" s="48"/>
      <c r="CA1919" s="46"/>
      <c r="CB1919" s="46"/>
      <c r="CC1919" s="46"/>
      <c r="CD1919" s="47"/>
      <c r="CE1919" s="48"/>
      <c r="CF1919" s="48"/>
      <c r="CG1919" s="46"/>
      <c r="CH1919" s="46"/>
      <c r="CI1919" s="46"/>
      <c r="CJ1919" s="47"/>
      <c r="CK1919" s="48"/>
      <c r="CL1919" s="48"/>
      <c r="CM1919" s="46"/>
      <c r="CN1919" s="46"/>
      <c r="CO1919" s="46"/>
      <c r="CP1919" s="47"/>
      <c r="CQ1919" s="48"/>
      <c r="CR1919" s="48"/>
      <c r="CS1919" s="46"/>
      <c r="CT1919" s="46"/>
      <c r="CU1919" s="46"/>
      <c r="CV1919" s="47"/>
      <c r="CW1919" s="48"/>
      <c r="CX1919" s="48"/>
      <c r="CY1919" s="46"/>
      <c r="CZ1919" s="46"/>
      <c r="DA1919" s="46"/>
      <c r="DB1919" s="47"/>
      <c r="DC1919" s="48"/>
      <c r="DD1919" s="48"/>
      <c r="DE1919" s="46"/>
      <c r="DF1919" s="46"/>
      <c r="DG1919" s="46"/>
      <c r="DH1919" s="47"/>
      <c r="DI1919" s="48"/>
      <c r="DJ1919" s="48"/>
      <c r="DK1919" s="46"/>
      <c r="DL1919" s="46"/>
      <c r="DM1919" s="46"/>
      <c r="DN1919" s="47"/>
      <c r="DO1919" s="48"/>
      <c r="DP1919" s="48"/>
      <c r="DQ1919" s="46"/>
      <c r="DR1919" s="46"/>
      <c r="DS1919" s="46"/>
      <c r="DT1919" s="47"/>
      <c r="DU1919" s="48"/>
      <c r="DV1919" s="48"/>
      <c r="DW1919" s="46"/>
      <c r="DX1919" s="46"/>
      <c r="DY1919" s="46"/>
      <c r="DZ1919" s="47"/>
      <c r="EA1919" s="48"/>
      <c r="EB1919" s="48"/>
      <c r="EC1919" s="46"/>
      <c r="ED1919" s="46"/>
      <c r="EE1919" s="46"/>
      <c r="EF1919" s="47"/>
      <c r="EG1919" s="48"/>
      <c r="EH1919" s="48"/>
      <c r="EI1919" s="46"/>
      <c r="EJ1919" s="46"/>
      <c r="EK1919" s="46"/>
      <c r="EL1919" s="47"/>
      <c r="EM1919" s="48"/>
      <c r="EN1919" s="48"/>
      <c r="EO1919" s="46"/>
      <c r="EP1919" s="46"/>
      <c r="EQ1919" s="46"/>
      <c r="ER1919" s="47"/>
      <c r="ES1919" s="48"/>
      <c r="ET1919" s="48"/>
      <c r="EU1919" s="46"/>
      <c r="EV1919" s="46"/>
      <c r="EW1919" s="46"/>
      <c r="EX1919" s="47"/>
      <c r="EY1919" s="48"/>
      <c r="EZ1919" s="48"/>
      <c r="FA1919" s="46"/>
      <c r="FB1919" s="46"/>
      <c r="FC1919" s="46"/>
      <c r="FD1919" s="47"/>
      <c r="FE1919" s="48"/>
      <c r="FF1919" s="48"/>
      <c r="FG1919" s="46"/>
      <c r="FH1919" s="46"/>
      <c r="FI1919" s="46"/>
      <c r="FJ1919" s="47"/>
      <c r="FK1919" s="48"/>
      <c r="FL1919" s="48"/>
      <c r="FM1919" s="46"/>
      <c r="FN1919" s="46"/>
      <c r="FO1919" s="46"/>
      <c r="FP1919" s="47"/>
      <c r="FQ1919" s="48"/>
      <c r="FR1919" s="48"/>
      <c r="FS1919" s="46"/>
      <c r="FT1919" s="46"/>
      <c r="FU1919" s="46"/>
      <c r="FV1919" s="47"/>
      <c r="FW1919" s="48"/>
      <c r="FX1919" s="48"/>
      <c r="FY1919" s="46"/>
      <c r="FZ1919" s="46"/>
      <c r="GA1919" s="46"/>
      <c r="GB1919" s="47"/>
      <c r="GC1919" s="48"/>
      <c r="GD1919" s="48"/>
      <c r="GE1919" s="46"/>
      <c r="GF1919" s="46"/>
      <c r="GG1919" s="46"/>
      <c r="GH1919" s="47"/>
      <c r="GI1919" s="48"/>
      <c r="GJ1919" s="48"/>
      <c r="GK1919" s="46"/>
      <c r="GL1919" s="46"/>
      <c r="GM1919" s="46"/>
      <c r="GN1919" s="47"/>
      <c r="GO1919" s="48"/>
      <c r="GP1919" s="48"/>
      <c r="GQ1919" s="46"/>
      <c r="GR1919" s="46"/>
      <c r="GS1919" s="46"/>
      <c r="GT1919" s="47"/>
      <c r="GU1919" s="48"/>
      <c r="GV1919" s="48"/>
      <c r="GW1919" s="46"/>
      <c r="GX1919" s="46"/>
      <c r="GY1919" s="46"/>
      <c r="GZ1919" s="47"/>
      <c r="HA1919" s="48"/>
      <c r="HB1919" s="48"/>
      <c r="HC1919" s="46"/>
      <c r="HD1919" s="46"/>
      <c r="HE1919" s="46"/>
      <c r="HF1919" s="47"/>
      <c r="HG1919" s="48"/>
      <c r="HH1919" s="48"/>
      <c r="HI1919" s="46"/>
      <c r="HJ1919" s="46"/>
      <c r="HK1919" s="46"/>
      <c r="HL1919" s="47"/>
      <c r="HM1919" s="48"/>
      <c r="HN1919" s="48"/>
      <c r="HO1919" s="46"/>
      <c r="HP1919" s="46"/>
      <c r="HQ1919" s="46"/>
      <c r="HR1919" s="47"/>
      <c r="HS1919" s="48"/>
      <c r="HT1919" s="48"/>
      <c r="HU1919" s="46"/>
      <c r="HV1919" s="46"/>
      <c r="HW1919" s="46"/>
      <c r="HX1919" s="47"/>
      <c r="HY1919" s="48"/>
      <c r="HZ1919" s="48"/>
      <c r="IA1919" s="46"/>
      <c r="IB1919" s="46"/>
      <c r="IC1919" s="46"/>
      <c r="ID1919" s="47"/>
      <c r="IE1919" s="48"/>
      <c r="IF1919" s="48"/>
      <c r="IG1919" s="46"/>
      <c r="IH1919" s="46"/>
      <c r="II1919" s="46"/>
      <c r="IJ1919" s="47"/>
      <c r="IK1919" s="48"/>
      <c r="IL1919" s="48"/>
      <c r="IM1919" s="46"/>
      <c r="IN1919" s="46"/>
      <c r="IO1919" s="46"/>
      <c r="IP1919" s="47"/>
      <c r="IQ1919" s="48"/>
      <c r="IR1919" s="48"/>
      <c r="IS1919" s="46"/>
      <c r="IT1919" s="46"/>
      <c r="IU1919" s="46"/>
      <c r="IV1919" s="47"/>
    </row>
    <row r="1920" spans="1:256" s="49" customFormat="1" x14ac:dyDescent="0.2">
      <c r="A1920" s="46" t="s">
        <v>4906</v>
      </c>
      <c r="B1920" s="46"/>
      <c r="C1920" s="46" t="s">
        <v>4907</v>
      </c>
      <c r="D1920" s="47">
        <v>10040</v>
      </c>
      <c r="E1920" s="48" t="s">
        <v>4850</v>
      </c>
      <c r="F1920" s="48" t="s">
        <v>6240</v>
      </c>
      <c r="G1920" s="46" t="s">
        <v>6401</v>
      </c>
      <c r="H1920" s="46"/>
      <c r="I1920" s="46"/>
      <c r="J1920" s="47"/>
      <c r="K1920" s="48"/>
      <c r="L1920" s="48"/>
      <c r="M1920" s="46"/>
      <c r="N1920" s="46"/>
      <c r="O1920" s="46"/>
      <c r="P1920" s="47"/>
      <c r="Q1920" s="48"/>
      <c r="R1920" s="48"/>
      <c r="S1920" s="46"/>
      <c r="T1920" s="46"/>
      <c r="U1920" s="46"/>
      <c r="V1920" s="47"/>
      <c r="W1920" s="48"/>
      <c r="X1920" s="48"/>
      <c r="Y1920" s="46"/>
      <c r="Z1920" s="46"/>
      <c r="AA1920" s="46"/>
      <c r="AB1920" s="47"/>
      <c r="AC1920" s="48"/>
      <c r="AD1920" s="48"/>
      <c r="AE1920" s="46"/>
      <c r="AF1920" s="46"/>
      <c r="AG1920" s="46"/>
      <c r="AH1920" s="47"/>
      <c r="AI1920" s="48"/>
      <c r="AJ1920" s="48"/>
      <c r="AK1920" s="46"/>
      <c r="AL1920" s="46"/>
      <c r="AM1920" s="46"/>
      <c r="AN1920" s="47"/>
      <c r="AO1920" s="48"/>
      <c r="AP1920" s="48"/>
      <c r="AQ1920" s="46"/>
      <c r="AR1920" s="46"/>
      <c r="AS1920" s="46"/>
      <c r="AT1920" s="47"/>
      <c r="AU1920" s="48"/>
      <c r="AV1920" s="48"/>
      <c r="AW1920" s="46"/>
      <c r="AX1920" s="46"/>
      <c r="AY1920" s="46"/>
      <c r="AZ1920" s="47"/>
      <c r="BA1920" s="48"/>
      <c r="BB1920" s="48"/>
      <c r="BC1920" s="46"/>
      <c r="BD1920" s="46"/>
      <c r="BE1920" s="46"/>
      <c r="BF1920" s="47"/>
      <c r="BG1920" s="48"/>
      <c r="BH1920" s="48"/>
      <c r="BI1920" s="46"/>
      <c r="BJ1920" s="46"/>
      <c r="BK1920" s="46"/>
      <c r="BL1920" s="47"/>
      <c r="BM1920" s="48"/>
      <c r="BN1920" s="48"/>
      <c r="BO1920" s="46"/>
      <c r="BP1920" s="46"/>
      <c r="BQ1920" s="46"/>
      <c r="BR1920" s="47"/>
      <c r="BS1920" s="48"/>
      <c r="BT1920" s="48"/>
      <c r="BU1920" s="46"/>
      <c r="BV1920" s="46"/>
      <c r="BW1920" s="46"/>
      <c r="BX1920" s="47"/>
      <c r="BY1920" s="48"/>
      <c r="BZ1920" s="48"/>
      <c r="CA1920" s="46"/>
      <c r="CB1920" s="46"/>
      <c r="CC1920" s="46"/>
      <c r="CD1920" s="47"/>
      <c r="CE1920" s="48"/>
      <c r="CF1920" s="48"/>
      <c r="CG1920" s="46"/>
      <c r="CH1920" s="46"/>
      <c r="CI1920" s="46"/>
      <c r="CJ1920" s="47"/>
      <c r="CK1920" s="48"/>
      <c r="CL1920" s="48"/>
      <c r="CM1920" s="46"/>
      <c r="CN1920" s="46"/>
      <c r="CO1920" s="46"/>
      <c r="CP1920" s="47"/>
      <c r="CQ1920" s="48"/>
      <c r="CR1920" s="48"/>
      <c r="CS1920" s="46"/>
      <c r="CT1920" s="46"/>
      <c r="CU1920" s="46"/>
      <c r="CV1920" s="47"/>
      <c r="CW1920" s="48"/>
      <c r="CX1920" s="48"/>
      <c r="CY1920" s="46"/>
      <c r="CZ1920" s="46"/>
      <c r="DA1920" s="46"/>
      <c r="DB1920" s="47"/>
      <c r="DC1920" s="48"/>
      <c r="DD1920" s="48"/>
      <c r="DE1920" s="46"/>
      <c r="DF1920" s="46"/>
      <c r="DG1920" s="46"/>
      <c r="DH1920" s="47"/>
      <c r="DI1920" s="48"/>
      <c r="DJ1920" s="48"/>
      <c r="DK1920" s="46"/>
      <c r="DL1920" s="46"/>
      <c r="DM1920" s="46"/>
      <c r="DN1920" s="47"/>
      <c r="DO1920" s="48"/>
      <c r="DP1920" s="48"/>
      <c r="DQ1920" s="46"/>
      <c r="DR1920" s="46"/>
      <c r="DS1920" s="46"/>
      <c r="DT1920" s="47"/>
      <c r="DU1920" s="48"/>
      <c r="DV1920" s="48"/>
      <c r="DW1920" s="46"/>
      <c r="DX1920" s="46"/>
      <c r="DY1920" s="46"/>
      <c r="DZ1920" s="47"/>
      <c r="EA1920" s="48"/>
      <c r="EB1920" s="48"/>
      <c r="EC1920" s="46"/>
      <c r="ED1920" s="46"/>
      <c r="EE1920" s="46"/>
      <c r="EF1920" s="47"/>
      <c r="EG1920" s="48"/>
      <c r="EH1920" s="48"/>
      <c r="EI1920" s="46"/>
      <c r="EJ1920" s="46"/>
      <c r="EK1920" s="46"/>
      <c r="EL1920" s="47"/>
      <c r="EM1920" s="48"/>
      <c r="EN1920" s="48"/>
      <c r="EO1920" s="46"/>
      <c r="EP1920" s="46"/>
      <c r="EQ1920" s="46"/>
      <c r="ER1920" s="47"/>
      <c r="ES1920" s="48"/>
      <c r="ET1920" s="48"/>
      <c r="EU1920" s="46"/>
      <c r="EV1920" s="46"/>
      <c r="EW1920" s="46"/>
      <c r="EX1920" s="47"/>
      <c r="EY1920" s="48"/>
      <c r="EZ1920" s="48"/>
      <c r="FA1920" s="46"/>
      <c r="FB1920" s="46"/>
      <c r="FC1920" s="46"/>
      <c r="FD1920" s="47"/>
      <c r="FE1920" s="48"/>
      <c r="FF1920" s="48"/>
      <c r="FG1920" s="46"/>
      <c r="FH1920" s="46"/>
      <c r="FI1920" s="46"/>
      <c r="FJ1920" s="47"/>
      <c r="FK1920" s="48"/>
      <c r="FL1920" s="48"/>
      <c r="FM1920" s="46"/>
      <c r="FN1920" s="46"/>
      <c r="FO1920" s="46"/>
      <c r="FP1920" s="47"/>
      <c r="FQ1920" s="48"/>
      <c r="FR1920" s="48"/>
      <c r="FS1920" s="46"/>
      <c r="FT1920" s="46"/>
      <c r="FU1920" s="46"/>
      <c r="FV1920" s="47"/>
      <c r="FW1920" s="48"/>
      <c r="FX1920" s="48"/>
      <c r="FY1920" s="46"/>
      <c r="FZ1920" s="46"/>
      <c r="GA1920" s="46"/>
      <c r="GB1920" s="47"/>
      <c r="GC1920" s="48"/>
      <c r="GD1920" s="48"/>
      <c r="GE1920" s="46"/>
      <c r="GF1920" s="46"/>
      <c r="GG1920" s="46"/>
      <c r="GH1920" s="47"/>
      <c r="GI1920" s="48"/>
      <c r="GJ1920" s="48"/>
      <c r="GK1920" s="46"/>
      <c r="GL1920" s="46"/>
      <c r="GM1920" s="46"/>
      <c r="GN1920" s="47"/>
      <c r="GO1920" s="48"/>
      <c r="GP1920" s="48"/>
      <c r="GQ1920" s="46"/>
      <c r="GR1920" s="46"/>
      <c r="GS1920" s="46"/>
      <c r="GT1920" s="47"/>
      <c r="GU1920" s="48"/>
      <c r="GV1920" s="48"/>
      <c r="GW1920" s="46"/>
      <c r="GX1920" s="46"/>
      <c r="GY1920" s="46"/>
      <c r="GZ1920" s="47"/>
      <c r="HA1920" s="48"/>
      <c r="HB1920" s="48"/>
      <c r="HC1920" s="46"/>
      <c r="HD1920" s="46"/>
      <c r="HE1920" s="46"/>
      <c r="HF1920" s="47"/>
      <c r="HG1920" s="48"/>
      <c r="HH1920" s="48"/>
      <c r="HI1920" s="46"/>
      <c r="HJ1920" s="46"/>
      <c r="HK1920" s="46"/>
      <c r="HL1920" s="47"/>
      <c r="HM1920" s="48"/>
      <c r="HN1920" s="48"/>
      <c r="HO1920" s="46"/>
      <c r="HP1920" s="46"/>
      <c r="HQ1920" s="46"/>
      <c r="HR1920" s="47"/>
      <c r="HS1920" s="48"/>
      <c r="HT1920" s="48"/>
      <c r="HU1920" s="46"/>
      <c r="HV1920" s="46"/>
      <c r="HW1920" s="46"/>
      <c r="HX1920" s="47"/>
      <c r="HY1920" s="48"/>
      <c r="HZ1920" s="48"/>
      <c r="IA1920" s="46"/>
      <c r="IB1920" s="46"/>
      <c r="IC1920" s="46"/>
      <c r="ID1920" s="47"/>
      <c r="IE1920" s="48"/>
      <c r="IF1920" s="48"/>
      <c r="IG1920" s="46"/>
      <c r="IH1920" s="46"/>
      <c r="II1920" s="46"/>
      <c r="IJ1920" s="47"/>
      <c r="IK1920" s="48"/>
      <c r="IL1920" s="48"/>
      <c r="IM1920" s="46"/>
      <c r="IN1920" s="46"/>
      <c r="IO1920" s="46"/>
      <c r="IP1920" s="47"/>
      <c r="IQ1920" s="48"/>
      <c r="IR1920" s="48"/>
      <c r="IS1920" s="46"/>
      <c r="IT1920" s="46"/>
      <c r="IU1920" s="46"/>
      <c r="IV1920" s="47"/>
    </row>
    <row r="1921" spans="1:256" s="49" customFormat="1" x14ac:dyDescent="0.2">
      <c r="A1921" s="46" t="s">
        <v>4908</v>
      </c>
      <c r="B1921" s="46"/>
      <c r="C1921" s="46" t="s">
        <v>4909</v>
      </c>
      <c r="D1921" s="47">
        <v>7200</v>
      </c>
      <c r="E1921" s="48" t="s">
        <v>4850</v>
      </c>
      <c r="F1921" s="48" t="s">
        <v>6240</v>
      </c>
      <c r="G1921" s="46" t="s">
        <v>6401</v>
      </c>
      <c r="H1921" s="46"/>
      <c r="I1921" s="46"/>
      <c r="J1921" s="47"/>
      <c r="K1921" s="48"/>
      <c r="L1921" s="48"/>
      <c r="M1921" s="46"/>
      <c r="N1921" s="46"/>
      <c r="O1921" s="46"/>
      <c r="P1921" s="47"/>
      <c r="Q1921" s="48"/>
      <c r="R1921" s="48"/>
      <c r="S1921" s="46"/>
      <c r="T1921" s="46"/>
      <c r="U1921" s="46"/>
      <c r="V1921" s="47"/>
      <c r="W1921" s="48"/>
      <c r="X1921" s="48"/>
      <c r="Y1921" s="46"/>
      <c r="Z1921" s="46"/>
      <c r="AA1921" s="46"/>
      <c r="AB1921" s="47"/>
      <c r="AC1921" s="48"/>
      <c r="AD1921" s="48"/>
      <c r="AE1921" s="46"/>
      <c r="AF1921" s="46"/>
      <c r="AG1921" s="46"/>
      <c r="AH1921" s="47"/>
      <c r="AI1921" s="48"/>
      <c r="AJ1921" s="48"/>
      <c r="AK1921" s="46"/>
      <c r="AL1921" s="46"/>
      <c r="AM1921" s="46"/>
      <c r="AN1921" s="47"/>
      <c r="AO1921" s="48"/>
      <c r="AP1921" s="48"/>
      <c r="AQ1921" s="46"/>
      <c r="AR1921" s="46"/>
      <c r="AS1921" s="46"/>
      <c r="AT1921" s="47"/>
      <c r="AU1921" s="48"/>
      <c r="AV1921" s="48"/>
      <c r="AW1921" s="46"/>
      <c r="AX1921" s="46"/>
      <c r="AY1921" s="46"/>
      <c r="AZ1921" s="47"/>
      <c r="BA1921" s="48"/>
      <c r="BB1921" s="48"/>
      <c r="BC1921" s="46"/>
      <c r="BD1921" s="46"/>
      <c r="BE1921" s="46"/>
      <c r="BF1921" s="47"/>
      <c r="BG1921" s="48"/>
      <c r="BH1921" s="48"/>
      <c r="BI1921" s="46"/>
      <c r="BJ1921" s="46"/>
      <c r="BK1921" s="46"/>
      <c r="BL1921" s="47"/>
      <c r="BM1921" s="48"/>
      <c r="BN1921" s="48"/>
      <c r="BO1921" s="46"/>
      <c r="BP1921" s="46"/>
      <c r="BQ1921" s="46"/>
      <c r="BR1921" s="47"/>
      <c r="BS1921" s="48"/>
      <c r="BT1921" s="48"/>
      <c r="BU1921" s="46"/>
      <c r="BV1921" s="46"/>
      <c r="BW1921" s="46"/>
      <c r="BX1921" s="47"/>
      <c r="BY1921" s="48"/>
      <c r="BZ1921" s="48"/>
      <c r="CA1921" s="46"/>
      <c r="CB1921" s="46"/>
      <c r="CC1921" s="46"/>
      <c r="CD1921" s="47"/>
      <c r="CE1921" s="48"/>
      <c r="CF1921" s="48"/>
      <c r="CG1921" s="46"/>
      <c r="CH1921" s="46"/>
      <c r="CI1921" s="46"/>
      <c r="CJ1921" s="47"/>
      <c r="CK1921" s="48"/>
      <c r="CL1921" s="48"/>
      <c r="CM1921" s="46"/>
      <c r="CN1921" s="46"/>
      <c r="CO1921" s="46"/>
      <c r="CP1921" s="47"/>
      <c r="CQ1921" s="48"/>
      <c r="CR1921" s="48"/>
      <c r="CS1921" s="46"/>
      <c r="CT1921" s="46"/>
      <c r="CU1921" s="46"/>
      <c r="CV1921" s="47"/>
      <c r="CW1921" s="48"/>
      <c r="CX1921" s="48"/>
      <c r="CY1921" s="46"/>
      <c r="CZ1921" s="46"/>
      <c r="DA1921" s="46"/>
      <c r="DB1921" s="47"/>
      <c r="DC1921" s="48"/>
      <c r="DD1921" s="48"/>
      <c r="DE1921" s="46"/>
      <c r="DF1921" s="46"/>
      <c r="DG1921" s="46"/>
      <c r="DH1921" s="47"/>
      <c r="DI1921" s="48"/>
      <c r="DJ1921" s="48"/>
      <c r="DK1921" s="46"/>
      <c r="DL1921" s="46"/>
      <c r="DM1921" s="46"/>
      <c r="DN1921" s="47"/>
      <c r="DO1921" s="48"/>
      <c r="DP1921" s="48"/>
      <c r="DQ1921" s="46"/>
      <c r="DR1921" s="46"/>
      <c r="DS1921" s="46"/>
      <c r="DT1921" s="47"/>
      <c r="DU1921" s="48"/>
      <c r="DV1921" s="48"/>
      <c r="DW1921" s="46"/>
      <c r="DX1921" s="46"/>
      <c r="DY1921" s="46"/>
      <c r="DZ1921" s="47"/>
      <c r="EA1921" s="48"/>
      <c r="EB1921" s="48"/>
      <c r="EC1921" s="46"/>
      <c r="ED1921" s="46"/>
      <c r="EE1921" s="46"/>
      <c r="EF1921" s="47"/>
      <c r="EG1921" s="48"/>
      <c r="EH1921" s="48"/>
      <c r="EI1921" s="46"/>
      <c r="EJ1921" s="46"/>
      <c r="EK1921" s="46"/>
      <c r="EL1921" s="47"/>
      <c r="EM1921" s="48"/>
      <c r="EN1921" s="48"/>
      <c r="EO1921" s="46"/>
      <c r="EP1921" s="46"/>
      <c r="EQ1921" s="46"/>
      <c r="ER1921" s="47"/>
      <c r="ES1921" s="48"/>
      <c r="ET1921" s="48"/>
      <c r="EU1921" s="46"/>
      <c r="EV1921" s="46"/>
      <c r="EW1921" s="46"/>
      <c r="EX1921" s="47"/>
      <c r="EY1921" s="48"/>
      <c r="EZ1921" s="48"/>
      <c r="FA1921" s="46"/>
      <c r="FB1921" s="46"/>
      <c r="FC1921" s="46"/>
      <c r="FD1921" s="47"/>
      <c r="FE1921" s="48"/>
      <c r="FF1921" s="48"/>
      <c r="FG1921" s="46"/>
      <c r="FH1921" s="46"/>
      <c r="FI1921" s="46"/>
      <c r="FJ1921" s="47"/>
      <c r="FK1921" s="48"/>
      <c r="FL1921" s="48"/>
      <c r="FM1921" s="46"/>
      <c r="FN1921" s="46"/>
      <c r="FO1921" s="46"/>
      <c r="FP1921" s="47"/>
      <c r="FQ1921" s="48"/>
      <c r="FR1921" s="48"/>
      <c r="FS1921" s="46"/>
      <c r="FT1921" s="46"/>
      <c r="FU1921" s="46"/>
      <c r="FV1921" s="47"/>
      <c r="FW1921" s="48"/>
      <c r="FX1921" s="48"/>
      <c r="FY1921" s="46"/>
      <c r="FZ1921" s="46"/>
      <c r="GA1921" s="46"/>
      <c r="GB1921" s="47"/>
      <c r="GC1921" s="48"/>
      <c r="GD1921" s="48"/>
      <c r="GE1921" s="46"/>
      <c r="GF1921" s="46"/>
      <c r="GG1921" s="46"/>
      <c r="GH1921" s="47"/>
      <c r="GI1921" s="48"/>
      <c r="GJ1921" s="48"/>
      <c r="GK1921" s="46"/>
      <c r="GL1921" s="46"/>
      <c r="GM1921" s="46"/>
      <c r="GN1921" s="47"/>
      <c r="GO1921" s="48"/>
      <c r="GP1921" s="48"/>
      <c r="GQ1921" s="46"/>
      <c r="GR1921" s="46"/>
      <c r="GS1921" s="46"/>
      <c r="GT1921" s="47"/>
      <c r="GU1921" s="48"/>
      <c r="GV1921" s="48"/>
      <c r="GW1921" s="46"/>
      <c r="GX1921" s="46"/>
      <c r="GY1921" s="46"/>
      <c r="GZ1921" s="47"/>
      <c r="HA1921" s="48"/>
      <c r="HB1921" s="48"/>
      <c r="HC1921" s="46"/>
      <c r="HD1921" s="46"/>
      <c r="HE1921" s="46"/>
      <c r="HF1921" s="47"/>
      <c r="HG1921" s="48"/>
      <c r="HH1921" s="48"/>
      <c r="HI1921" s="46"/>
      <c r="HJ1921" s="46"/>
      <c r="HK1921" s="46"/>
      <c r="HL1921" s="47"/>
      <c r="HM1921" s="48"/>
      <c r="HN1921" s="48"/>
      <c r="HO1921" s="46"/>
      <c r="HP1921" s="46"/>
      <c r="HQ1921" s="46"/>
      <c r="HR1921" s="47"/>
      <c r="HS1921" s="48"/>
      <c r="HT1921" s="48"/>
      <c r="HU1921" s="46"/>
      <c r="HV1921" s="46"/>
      <c r="HW1921" s="46"/>
      <c r="HX1921" s="47"/>
      <c r="HY1921" s="48"/>
      <c r="HZ1921" s="48"/>
      <c r="IA1921" s="46"/>
      <c r="IB1921" s="46"/>
      <c r="IC1921" s="46"/>
      <c r="ID1921" s="47"/>
      <c r="IE1921" s="48"/>
      <c r="IF1921" s="48"/>
      <c r="IG1921" s="46"/>
      <c r="IH1921" s="46"/>
      <c r="II1921" s="46"/>
      <c r="IJ1921" s="47"/>
      <c r="IK1921" s="48"/>
      <c r="IL1921" s="48"/>
      <c r="IM1921" s="46"/>
      <c r="IN1921" s="46"/>
      <c r="IO1921" s="46"/>
      <c r="IP1921" s="47"/>
      <c r="IQ1921" s="48"/>
      <c r="IR1921" s="48"/>
      <c r="IS1921" s="46"/>
      <c r="IT1921" s="46"/>
      <c r="IU1921" s="46"/>
      <c r="IV1921" s="47"/>
    </row>
    <row r="1922" spans="1:256" s="49" customFormat="1" x14ac:dyDescent="0.2">
      <c r="A1922" s="46" t="s">
        <v>4910</v>
      </c>
      <c r="B1922" s="46"/>
      <c r="C1922" s="46" t="s">
        <v>4911</v>
      </c>
      <c r="D1922" s="47">
        <v>10640</v>
      </c>
      <c r="E1922" s="48" t="s">
        <v>4850</v>
      </c>
      <c r="F1922" s="48" t="s">
        <v>6241</v>
      </c>
      <c r="G1922" s="46" t="s">
        <v>6402</v>
      </c>
      <c r="H1922" s="46"/>
      <c r="I1922" s="46"/>
      <c r="J1922" s="47"/>
      <c r="K1922" s="48"/>
      <c r="L1922" s="48"/>
      <c r="M1922" s="46"/>
      <c r="N1922" s="46"/>
      <c r="O1922" s="46"/>
      <c r="P1922" s="47"/>
      <c r="Q1922" s="48"/>
      <c r="R1922" s="48"/>
      <c r="S1922" s="46"/>
      <c r="T1922" s="46"/>
      <c r="U1922" s="46"/>
      <c r="V1922" s="47"/>
      <c r="W1922" s="48"/>
      <c r="X1922" s="48"/>
      <c r="Y1922" s="46"/>
      <c r="Z1922" s="46"/>
      <c r="AA1922" s="46"/>
      <c r="AB1922" s="47"/>
      <c r="AC1922" s="48"/>
      <c r="AD1922" s="48"/>
      <c r="AE1922" s="46"/>
      <c r="AF1922" s="46"/>
      <c r="AG1922" s="46"/>
      <c r="AH1922" s="47"/>
      <c r="AI1922" s="48"/>
      <c r="AJ1922" s="48"/>
      <c r="AK1922" s="46"/>
      <c r="AL1922" s="46"/>
      <c r="AM1922" s="46"/>
      <c r="AN1922" s="47"/>
      <c r="AO1922" s="48"/>
      <c r="AP1922" s="48"/>
      <c r="AQ1922" s="46"/>
      <c r="AR1922" s="46"/>
      <c r="AS1922" s="46"/>
      <c r="AT1922" s="47"/>
      <c r="AU1922" s="48"/>
      <c r="AV1922" s="48"/>
      <c r="AW1922" s="46"/>
      <c r="AX1922" s="46"/>
      <c r="AY1922" s="46"/>
      <c r="AZ1922" s="47"/>
      <c r="BA1922" s="48"/>
      <c r="BB1922" s="48"/>
      <c r="BC1922" s="46"/>
      <c r="BD1922" s="46"/>
      <c r="BE1922" s="46"/>
      <c r="BF1922" s="47"/>
      <c r="BG1922" s="48"/>
      <c r="BH1922" s="48"/>
      <c r="BI1922" s="46"/>
      <c r="BJ1922" s="46"/>
      <c r="BK1922" s="46"/>
      <c r="BL1922" s="47"/>
      <c r="BM1922" s="48"/>
      <c r="BN1922" s="48"/>
      <c r="BO1922" s="46"/>
      <c r="BP1922" s="46"/>
      <c r="BQ1922" s="46"/>
      <c r="BR1922" s="47"/>
      <c r="BS1922" s="48"/>
      <c r="BT1922" s="48"/>
      <c r="BU1922" s="46"/>
      <c r="BV1922" s="46"/>
      <c r="BW1922" s="46"/>
      <c r="BX1922" s="47"/>
      <c r="BY1922" s="48"/>
      <c r="BZ1922" s="48"/>
      <c r="CA1922" s="46"/>
      <c r="CB1922" s="46"/>
      <c r="CC1922" s="46"/>
      <c r="CD1922" s="47"/>
      <c r="CE1922" s="48"/>
      <c r="CF1922" s="48"/>
      <c r="CG1922" s="46"/>
      <c r="CH1922" s="46"/>
      <c r="CI1922" s="46"/>
      <c r="CJ1922" s="47"/>
      <c r="CK1922" s="48"/>
      <c r="CL1922" s="48"/>
      <c r="CM1922" s="46"/>
      <c r="CN1922" s="46"/>
      <c r="CO1922" s="46"/>
      <c r="CP1922" s="47"/>
      <c r="CQ1922" s="48"/>
      <c r="CR1922" s="48"/>
      <c r="CS1922" s="46"/>
      <c r="CT1922" s="46"/>
      <c r="CU1922" s="46"/>
      <c r="CV1922" s="47"/>
      <c r="CW1922" s="48"/>
      <c r="CX1922" s="48"/>
      <c r="CY1922" s="46"/>
      <c r="CZ1922" s="46"/>
      <c r="DA1922" s="46"/>
      <c r="DB1922" s="47"/>
      <c r="DC1922" s="48"/>
      <c r="DD1922" s="48"/>
      <c r="DE1922" s="46"/>
      <c r="DF1922" s="46"/>
      <c r="DG1922" s="46"/>
      <c r="DH1922" s="47"/>
      <c r="DI1922" s="48"/>
      <c r="DJ1922" s="48"/>
      <c r="DK1922" s="46"/>
      <c r="DL1922" s="46"/>
      <c r="DM1922" s="46"/>
      <c r="DN1922" s="47"/>
      <c r="DO1922" s="48"/>
      <c r="DP1922" s="48"/>
      <c r="DQ1922" s="46"/>
      <c r="DR1922" s="46"/>
      <c r="DS1922" s="46"/>
      <c r="DT1922" s="47"/>
      <c r="DU1922" s="48"/>
      <c r="DV1922" s="48"/>
      <c r="DW1922" s="46"/>
      <c r="DX1922" s="46"/>
      <c r="DY1922" s="46"/>
      <c r="DZ1922" s="47"/>
      <c r="EA1922" s="48"/>
      <c r="EB1922" s="48"/>
      <c r="EC1922" s="46"/>
      <c r="ED1922" s="46"/>
      <c r="EE1922" s="46"/>
      <c r="EF1922" s="47"/>
      <c r="EG1922" s="48"/>
      <c r="EH1922" s="48"/>
      <c r="EI1922" s="46"/>
      <c r="EJ1922" s="46"/>
      <c r="EK1922" s="46"/>
      <c r="EL1922" s="47"/>
      <c r="EM1922" s="48"/>
      <c r="EN1922" s="48"/>
      <c r="EO1922" s="46"/>
      <c r="EP1922" s="46"/>
      <c r="EQ1922" s="46"/>
      <c r="ER1922" s="47"/>
      <c r="ES1922" s="48"/>
      <c r="ET1922" s="48"/>
      <c r="EU1922" s="46"/>
      <c r="EV1922" s="46"/>
      <c r="EW1922" s="46"/>
      <c r="EX1922" s="47"/>
      <c r="EY1922" s="48"/>
      <c r="EZ1922" s="48"/>
      <c r="FA1922" s="46"/>
      <c r="FB1922" s="46"/>
      <c r="FC1922" s="46"/>
      <c r="FD1922" s="47"/>
      <c r="FE1922" s="48"/>
      <c r="FF1922" s="48"/>
      <c r="FG1922" s="46"/>
      <c r="FH1922" s="46"/>
      <c r="FI1922" s="46"/>
      <c r="FJ1922" s="47"/>
      <c r="FK1922" s="48"/>
      <c r="FL1922" s="48"/>
      <c r="FM1922" s="46"/>
      <c r="FN1922" s="46"/>
      <c r="FO1922" s="46"/>
      <c r="FP1922" s="47"/>
      <c r="FQ1922" s="48"/>
      <c r="FR1922" s="48"/>
      <c r="FS1922" s="46"/>
      <c r="FT1922" s="46"/>
      <c r="FU1922" s="46"/>
      <c r="FV1922" s="47"/>
      <c r="FW1922" s="48"/>
      <c r="FX1922" s="48"/>
      <c r="FY1922" s="46"/>
      <c r="FZ1922" s="46"/>
      <c r="GA1922" s="46"/>
      <c r="GB1922" s="47"/>
      <c r="GC1922" s="48"/>
      <c r="GD1922" s="48"/>
      <c r="GE1922" s="46"/>
      <c r="GF1922" s="46"/>
      <c r="GG1922" s="46"/>
      <c r="GH1922" s="47"/>
      <c r="GI1922" s="48"/>
      <c r="GJ1922" s="48"/>
      <c r="GK1922" s="46"/>
      <c r="GL1922" s="46"/>
      <c r="GM1922" s="46"/>
      <c r="GN1922" s="47"/>
      <c r="GO1922" s="48"/>
      <c r="GP1922" s="48"/>
      <c r="GQ1922" s="46"/>
      <c r="GR1922" s="46"/>
      <c r="GS1922" s="46"/>
      <c r="GT1922" s="47"/>
      <c r="GU1922" s="48"/>
      <c r="GV1922" s="48"/>
      <c r="GW1922" s="46"/>
      <c r="GX1922" s="46"/>
      <c r="GY1922" s="46"/>
      <c r="GZ1922" s="47"/>
      <c r="HA1922" s="48"/>
      <c r="HB1922" s="48"/>
      <c r="HC1922" s="46"/>
      <c r="HD1922" s="46"/>
      <c r="HE1922" s="46"/>
      <c r="HF1922" s="47"/>
      <c r="HG1922" s="48"/>
      <c r="HH1922" s="48"/>
      <c r="HI1922" s="46"/>
      <c r="HJ1922" s="46"/>
      <c r="HK1922" s="46"/>
      <c r="HL1922" s="47"/>
      <c r="HM1922" s="48"/>
      <c r="HN1922" s="48"/>
      <c r="HO1922" s="46"/>
      <c r="HP1922" s="46"/>
      <c r="HQ1922" s="46"/>
      <c r="HR1922" s="47"/>
      <c r="HS1922" s="48"/>
      <c r="HT1922" s="48"/>
      <c r="HU1922" s="46"/>
      <c r="HV1922" s="46"/>
      <c r="HW1922" s="46"/>
      <c r="HX1922" s="47"/>
      <c r="HY1922" s="48"/>
      <c r="HZ1922" s="48"/>
      <c r="IA1922" s="46"/>
      <c r="IB1922" s="46"/>
      <c r="IC1922" s="46"/>
      <c r="ID1922" s="47"/>
      <c r="IE1922" s="48"/>
      <c r="IF1922" s="48"/>
      <c r="IG1922" s="46"/>
      <c r="IH1922" s="46"/>
      <c r="II1922" s="46"/>
      <c r="IJ1922" s="47"/>
      <c r="IK1922" s="48"/>
      <c r="IL1922" s="48"/>
      <c r="IM1922" s="46"/>
      <c r="IN1922" s="46"/>
      <c r="IO1922" s="46"/>
      <c r="IP1922" s="47"/>
      <c r="IQ1922" s="48"/>
      <c r="IR1922" s="48"/>
      <c r="IS1922" s="46"/>
      <c r="IT1922" s="46"/>
      <c r="IU1922" s="46"/>
      <c r="IV1922" s="47"/>
    </row>
    <row r="1923" spans="1:256" s="49" customFormat="1" x14ac:dyDescent="0.2">
      <c r="A1923" s="46" t="s">
        <v>4912</v>
      </c>
      <c r="B1923" s="46"/>
      <c r="C1923" s="46" t="s">
        <v>4913</v>
      </c>
      <c r="D1923" s="47">
        <v>8300</v>
      </c>
      <c r="E1923" s="48" t="s">
        <v>4850</v>
      </c>
      <c r="F1923" s="48" t="s">
        <v>6241</v>
      </c>
      <c r="G1923" s="46" t="s">
        <v>6402</v>
      </c>
      <c r="H1923" s="46"/>
      <c r="I1923" s="46"/>
      <c r="J1923" s="47"/>
      <c r="K1923" s="48"/>
      <c r="L1923" s="48"/>
      <c r="M1923" s="46"/>
      <c r="N1923" s="46"/>
      <c r="O1923" s="46"/>
      <c r="P1923" s="47"/>
      <c r="Q1923" s="48"/>
      <c r="R1923" s="48"/>
      <c r="S1923" s="46"/>
      <c r="T1923" s="46"/>
      <c r="U1923" s="46"/>
      <c r="V1923" s="47"/>
      <c r="W1923" s="48"/>
      <c r="X1923" s="48"/>
      <c r="Y1923" s="46"/>
      <c r="Z1923" s="46"/>
      <c r="AA1923" s="46"/>
      <c r="AB1923" s="47"/>
      <c r="AC1923" s="48"/>
      <c r="AD1923" s="48"/>
      <c r="AE1923" s="46"/>
      <c r="AF1923" s="46"/>
      <c r="AG1923" s="46"/>
      <c r="AH1923" s="47"/>
      <c r="AI1923" s="48"/>
      <c r="AJ1923" s="48"/>
      <c r="AK1923" s="46"/>
      <c r="AL1923" s="46"/>
      <c r="AM1923" s="46"/>
      <c r="AN1923" s="47"/>
      <c r="AO1923" s="48"/>
      <c r="AP1923" s="48"/>
      <c r="AQ1923" s="46"/>
      <c r="AR1923" s="46"/>
      <c r="AS1923" s="46"/>
      <c r="AT1923" s="47"/>
      <c r="AU1923" s="48"/>
      <c r="AV1923" s="48"/>
      <c r="AW1923" s="46"/>
      <c r="AX1923" s="46"/>
      <c r="AY1923" s="46"/>
      <c r="AZ1923" s="47"/>
      <c r="BA1923" s="48"/>
      <c r="BB1923" s="48"/>
      <c r="BC1923" s="46"/>
      <c r="BD1923" s="46"/>
      <c r="BE1923" s="46"/>
      <c r="BF1923" s="47"/>
      <c r="BG1923" s="48"/>
      <c r="BH1923" s="48"/>
      <c r="BI1923" s="46"/>
      <c r="BJ1923" s="46"/>
      <c r="BK1923" s="46"/>
      <c r="BL1923" s="47"/>
      <c r="BM1923" s="48"/>
      <c r="BN1923" s="48"/>
      <c r="BO1923" s="46"/>
      <c r="BP1923" s="46"/>
      <c r="BQ1923" s="46"/>
      <c r="BR1923" s="47"/>
      <c r="BS1923" s="48"/>
      <c r="BT1923" s="48"/>
      <c r="BU1923" s="46"/>
      <c r="BV1923" s="46"/>
      <c r="BW1923" s="46"/>
      <c r="BX1923" s="47"/>
      <c r="BY1923" s="48"/>
      <c r="BZ1923" s="48"/>
      <c r="CA1923" s="46"/>
      <c r="CB1923" s="46"/>
      <c r="CC1923" s="46"/>
      <c r="CD1923" s="47"/>
      <c r="CE1923" s="48"/>
      <c r="CF1923" s="48"/>
      <c r="CG1923" s="46"/>
      <c r="CH1923" s="46"/>
      <c r="CI1923" s="46"/>
      <c r="CJ1923" s="47"/>
      <c r="CK1923" s="48"/>
      <c r="CL1923" s="48"/>
      <c r="CM1923" s="46"/>
      <c r="CN1923" s="46"/>
      <c r="CO1923" s="46"/>
      <c r="CP1923" s="47"/>
      <c r="CQ1923" s="48"/>
      <c r="CR1923" s="48"/>
      <c r="CS1923" s="46"/>
      <c r="CT1923" s="46"/>
      <c r="CU1923" s="46"/>
      <c r="CV1923" s="47"/>
      <c r="CW1923" s="48"/>
      <c r="CX1923" s="48"/>
      <c r="CY1923" s="46"/>
      <c r="CZ1923" s="46"/>
      <c r="DA1923" s="46"/>
      <c r="DB1923" s="47"/>
      <c r="DC1923" s="48"/>
      <c r="DD1923" s="48"/>
      <c r="DE1923" s="46"/>
      <c r="DF1923" s="46"/>
      <c r="DG1923" s="46"/>
      <c r="DH1923" s="47"/>
      <c r="DI1923" s="48"/>
      <c r="DJ1923" s="48"/>
      <c r="DK1923" s="46"/>
      <c r="DL1923" s="46"/>
      <c r="DM1923" s="46"/>
      <c r="DN1923" s="47"/>
      <c r="DO1923" s="48"/>
      <c r="DP1923" s="48"/>
      <c r="DQ1923" s="46"/>
      <c r="DR1923" s="46"/>
      <c r="DS1923" s="46"/>
      <c r="DT1923" s="47"/>
      <c r="DU1923" s="48"/>
      <c r="DV1923" s="48"/>
      <c r="DW1923" s="46"/>
      <c r="DX1923" s="46"/>
      <c r="DY1923" s="46"/>
      <c r="DZ1923" s="47"/>
      <c r="EA1923" s="48"/>
      <c r="EB1923" s="48"/>
      <c r="EC1923" s="46"/>
      <c r="ED1923" s="46"/>
      <c r="EE1923" s="46"/>
      <c r="EF1923" s="47"/>
      <c r="EG1923" s="48"/>
      <c r="EH1923" s="48"/>
      <c r="EI1923" s="46"/>
      <c r="EJ1923" s="46"/>
      <c r="EK1923" s="46"/>
      <c r="EL1923" s="47"/>
      <c r="EM1923" s="48"/>
      <c r="EN1923" s="48"/>
      <c r="EO1923" s="46"/>
      <c r="EP1923" s="46"/>
      <c r="EQ1923" s="46"/>
      <c r="ER1923" s="47"/>
      <c r="ES1923" s="48"/>
      <c r="ET1923" s="48"/>
      <c r="EU1923" s="46"/>
      <c r="EV1923" s="46"/>
      <c r="EW1923" s="46"/>
      <c r="EX1923" s="47"/>
      <c r="EY1923" s="48"/>
      <c r="EZ1923" s="48"/>
      <c r="FA1923" s="46"/>
      <c r="FB1923" s="46"/>
      <c r="FC1923" s="46"/>
      <c r="FD1923" s="47"/>
      <c r="FE1923" s="48"/>
      <c r="FF1923" s="48"/>
      <c r="FG1923" s="46"/>
      <c r="FH1923" s="46"/>
      <c r="FI1923" s="46"/>
      <c r="FJ1923" s="47"/>
      <c r="FK1923" s="48"/>
      <c r="FL1923" s="48"/>
      <c r="FM1923" s="46"/>
      <c r="FN1923" s="46"/>
      <c r="FO1923" s="46"/>
      <c r="FP1923" s="47"/>
      <c r="FQ1923" s="48"/>
      <c r="FR1923" s="48"/>
      <c r="FS1923" s="46"/>
      <c r="FT1923" s="46"/>
      <c r="FU1923" s="46"/>
      <c r="FV1923" s="47"/>
      <c r="FW1923" s="48"/>
      <c r="FX1923" s="48"/>
      <c r="FY1923" s="46"/>
      <c r="FZ1923" s="46"/>
      <c r="GA1923" s="46"/>
      <c r="GB1923" s="47"/>
      <c r="GC1923" s="48"/>
      <c r="GD1923" s="48"/>
      <c r="GE1923" s="46"/>
      <c r="GF1923" s="46"/>
      <c r="GG1923" s="46"/>
      <c r="GH1923" s="47"/>
      <c r="GI1923" s="48"/>
      <c r="GJ1923" s="48"/>
      <c r="GK1923" s="46"/>
      <c r="GL1923" s="46"/>
      <c r="GM1923" s="46"/>
      <c r="GN1923" s="47"/>
      <c r="GO1923" s="48"/>
      <c r="GP1923" s="48"/>
      <c r="GQ1923" s="46"/>
      <c r="GR1923" s="46"/>
      <c r="GS1923" s="46"/>
      <c r="GT1923" s="47"/>
      <c r="GU1923" s="48"/>
      <c r="GV1923" s="48"/>
      <c r="GW1923" s="46"/>
      <c r="GX1923" s="46"/>
      <c r="GY1923" s="46"/>
      <c r="GZ1923" s="47"/>
      <c r="HA1923" s="48"/>
      <c r="HB1923" s="48"/>
      <c r="HC1923" s="46"/>
      <c r="HD1923" s="46"/>
      <c r="HE1923" s="46"/>
      <c r="HF1923" s="47"/>
      <c r="HG1923" s="48"/>
      <c r="HH1923" s="48"/>
      <c r="HI1923" s="46"/>
      <c r="HJ1923" s="46"/>
      <c r="HK1923" s="46"/>
      <c r="HL1923" s="47"/>
      <c r="HM1923" s="48"/>
      <c r="HN1923" s="48"/>
      <c r="HO1923" s="46"/>
      <c r="HP1923" s="46"/>
      <c r="HQ1923" s="46"/>
      <c r="HR1923" s="47"/>
      <c r="HS1923" s="48"/>
      <c r="HT1923" s="48"/>
      <c r="HU1923" s="46"/>
      <c r="HV1923" s="46"/>
      <c r="HW1923" s="46"/>
      <c r="HX1923" s="47"/>
      <c r="HY1923" s="48"/>
      <c r="HZ1923" s="48"/>
      <c r="IA1923" s="46"/>
      <c r="IB1923" s="46"/>
      <c r="IC1923" s="46"/>
      <c r="ID1923" s="47"/>
      <c r="IE1923" s="48"/>
      <c r="IF1923" s="48"/>
      <c r="IG1923" s="46"/>
      <c r="IH1923" s="46"/>
      <c r="II1923" s="46"/>
      <c r="IJ1923" s="47"/>
      <c r="IK1923" s="48"/>
      <c r="IL1923" s="48"/>
      <c r="IM1923" s="46"/>
      <c r="IN1923" s="46"/>
      <c r="IO1923" s="46"/>
      <c r="IP1923" s="47"/>
      <c r="IQ1923" s="48"/>
      <c r="IR1923" s="48"/>
      <c r="IS1923" s="46"/>
      <c r="IT1923" s="46"/>
      <c r="IU1923" s="46"/>
      <c r="IV1923" s="47"/>
    </row>
    <row r="1924" spans="1:256" s="49" customFormat="1" x14ac:dyDescent="0.2">
      <c r="A1924" s="46" t="s">
        <v>4914</v>
      </c>
      <c r="B1924" s="46"/>
      <c r="C1924" s="46" t="s">
        <v>4915</v>
      </c>
      <c r="D1924" s="47">
        <v>7100</v>
      </c>
      <c r="E1924" s="48" t="s">
        <v>4850</v>
      </c>
      <c r="F1924" s="48" t="s">
        <v>6256</v>
      </c>
      <c r="G1924" s="46" t="s">
        <v>6467</v>
      </c>
      <c r="H1924" s="46"/>
      <c r="I1924" s="46"/>
      <c r="J1924" s="47"/>
      <c r="K1924" s="48"/>
      <c r="L1924" s="48"/>
      <c r="M1924" s="46"/>
      <c r="N1924" s="46"/>
      <c r="O1924" s="46"/>
      <c r="P1924" s="47"/>
      <c r="Q1924" s="48"/>
      <c r="R1924" s="48"/>
      <c r="S1924" s="46"/>
      <c r="T1924" s="46"/>
      <c r="U1924" s="46"/>
      <c r="V1924" s="47"/>
      <c r="W1924" s="48"/>
      <c r="X1924" s="48"/>
      <c r="Y1924" s="46"/>
      <c r="Z1924" s="46"/>
      <c r="AA1924" s="46"/>
      <c r="AB1924" s="47"/>
      <c r="AC1924" s="48"/>
      <c r="AD1924" s="48"/>
      <c r="AE1924" s="46"/>
      <c r="AF1924" s="46"/>
      <c r="AG1924" s="46"/>
      <c r="AH1924" s="47"/>
      <c r="AI1924" s="48"/>
      <c r="AJ1924" s="48"/>
      <c r="AK1924" s="46"/>
      <c r="AL1924" s="46"/>
      <c r="AM1924" s="46"/>
      <c r="AN1924" s="47"/>
      <c r="AO1924" s="48"/>
      <c r="AP1924" s="48"/>
      <c r="AQ1924" s="46"/>
      <c r="AR1924" s="46"/>
      <c r="AS1924" s="46"/>
      <c r="AT1924" s="47"/>
      <c r="AU1924" s="48"/>
      <c r="AV1924" s="48"/>
      <c r="AW1924" s="46"/>
      <c r="AX1924" s="46"/>
      <c r="AY1924" s="46"/>
      <c r="AZ1924" s="47"/>
      <c r="BA1924" s="48"/>
      <c r="BB1924" s="48"/>
      <c r="BC1924" s="46"/>
      <c r="BD1924" s="46"/>
      <c r="BE1924" s="46"/>
      <c r="BF1924" s="47"/>
      <c r="BG1924" s="48"/>
      <c r="BH1924" s="48"/>
      <c r="BI1924" s="46"/>
      <c r="BJ1924" s="46"/>
      <c r="BK1924" s="46"/>
      <c r="BL1924" s="47"/>
      <c r="BM1924" s="48"/>
      <c r="BN1924" s="48"/>
      <c r="BO1924" s="46"/>
      <c r="BP1924" s="46"/>
      <c r="BQ1924" s="46"/>
      <c r="BR1924" s="47"/>
      <c r="BS1924" s="48"/>
      <c r="BT1924" s="48"/>
      <c r="BU1924" s="46"/>
      <c r="BV1924" s="46"/>
      <c r="BW1924" s="46"/>
      <c r="BX1924" s="47"/>
      <c r="BY1924" s="48"/>
      <c r="BZ1924" s="48"/>
      <c r="CA1924" s="46"/>
      <c r="CB1924" s="46"/>
      <c r="CC1924" s="46"/>
      <c r="CD1924" s="47"/>
      <c r="CE1924" s="48"/>
      <c r="CF1924" s="48"/>
      <c r="CG1924" s="46"/>
      <c r="CH1924" s="46"/>
      <c r="CI1924" s="46"/>
      <c r="CJ1924" s="47"/>
      <c r="CK1924" s="48"/>
      <c r="CL1924" s="48"/>
      <c r="CM1924" s="46"/>
      <c r="CN1924" s="46"/>
      <c r="CO1924" s="46"/>
      <c r="CP1924" s="47"/>
      <c r="CQ1924" s="48"/>
      <c r="CR1924" s="48"/>
      <c r="CS1924" s="46"/>
      <c r="CT1924" s="46"/>
      <c r="CU1924" s="46"/>
      <c r="CV1924" s="47"/>
      <c r="CW1924" s="48"/>
      <c r="CX1924" s="48"/>
      <c r="CY1924" s="46"/>
      <c r="CZ1924" s="46"/>
      <c r="DA1924" s="46"/>
      <c r="DB1924" s="47"/>
      <c r="DC1924" s="48"/>
      <c r="DD1924" s="48"/>
      <c r="DE1924" s="46"/>
      <c r="DF1924" s="46"/>
      <c r="DG1924" s="46"/>
      <c r="DH1924" s="47"/>
      <c r="DI1924" s="48"/>
      <c r="DJ1924" s="48"/>
      <c r="DK1924" s="46"/>
      <c r="DL1924" s="46"/>
      <c r="DM1924" s="46"/>
      <c r="DN1924" s="47"/>
      <c r="DO1924" s="48"/>
      <c r="DP1924" s="48"/>
      <c r="DQ1924" s="46"/>
      <c r="DR1924" s="46"/>
      <c r="DS1924" s="46"/>
      <c r="DT1924" s="47"/>
      <c r="DU1924" s="48"/>
      <c r="DV1924" s="48"/>
      <c r="DW1924" s="46"/>
      <c r="DX1924" s="46"/>
      <c r="DY1924" s="46"/>
      <c r="DZ1924" s="47"/>
      <c r="EA1924" s="48"/>
      <c r="EB1924" s="48"/>
      <c r="EC1924" s="46"/>
      <c r="ED1924" s="46"/>
      <c r="EE1924" s="46"/>
      <c r="EF1924" s="47"/>
      <c r="EG1924" s="48"/>
      <c r="EH1924" s="48"/>
      <c r="EI1924" s="46"/>
      <c r="EJ1924" s="46"/>
      <c r="EK1924" s="46"/>
      <c r="EL1924" s="47"/>
      <c r="EM1924" s="48"/>
      <c r="EN1924" s="48"/>
      <c r="EO1924" s="46"/>
      <c r="EP1924" s="46"/>
      <c r="EQ1924" s="46"/>
      <c r="ER1924" s="47"/>
      <c r="ES1924" s="48"/>
      <c r="ET1924" s="48"/>
      <c r="EU1924" s="46"/>
      <c r="EV1924" s="46"/>
      <c r="EW1924" s="46"/>
      <c r="EX1924" s="47"/>
      <c r="EY1924" s="48"/>
      <c r="EZ1924" s="48"/>
      <c r="FA1924" s="46"/>
      <c r="FB1924" s="46"/>
      <c r="FC1924" s="46"/>
      <c r="FD1924" s="47"/>
      <c r="FE1924" s="48"/>
      <c r="FF1924" s="48"/>
      <c r="FG1924" s="46"/>
      <c r="FH1924" s="46"/>
      <c r="FI1924" s="46"/>
      <c r="FJ1924" s="47"/>
      <c r="FK1924" s="48"/>
      <c r="FL1924" s="48"/>
      <c r="FM1924" s="46"/>
      <c r="FN1924" s="46"/>
      <c r="FO1924" s="46"/>
      <c r="FP1924" s="47"/>
      <c r="FQ1924" s="48"/>
      <c r="FR1924" s="48"/>
      <c r="FS1924" s="46"/>
      <c r="FT1924" s="46"/>
      <c r="FU1924" s="46"/>
      <c r="FV1924" s="47"/>
      <c r="FW1924" s="48"/>
      <c r="FX1924" s="48"/>
      <c r="FY1924" s="46"/>
      <c r="FZ1924" s="46"/>
      <c r="GA1924" s="46"/>
      <c r="GB1924" s="47"/>
      <c r="GC1924" s="48"/>
      <c r="GD1924" s="48"/>
      <c r="GE1924" s="46"/>
      <c r="GF1924" s="46"/>
      <c r="GG1924" s="46"/>
      <c r="GH1924" s="47"/>
      <c r="GI1924" s="48"/>
      <c r="GJ1924" s="48"/>
      <c r="GK1924" s="46"/>
      <c r="GL1924" s="46"/>
      <c r="GM1924" s="46"/>
      <c r="GN1924" s="47"/>
      <c r="GO1924" s="48"/>
      <c r="GP1924" s="48"/>
      <c r="GQ1924" s="46"/>
      <c r="GR1924" s="46"/>
      <c r="GS1924" s="46"/>
      <c r="GT1924" s="47"/>
      <c r="GU1924" s="48"/>
      <c r="GV1924" s="48"/>
      <c r="GW1924" s="46"/>
      <c r="GX1924" s="46"/>
      <c r="GY1924" s="46"/>
      <c r="GZ1924" s="47"/>
      <c r="HA1924" s="48"/>
      <c r="HB1924" s="48"/>
      <c r="HC1924" s="46"/>
      <c r="HD1924" s="46"/>
      <c r="HE1924" s="46"/>
      <c r="HF1924" s="47"/>
      <c r="HG1924" s="48"/>
      <c r="HH1924" s="48"/>
      <c r="HI1924" s="46"/>
      <c r="HJ1924" s="46"/>
      <c r="HK1924" s="46"/>
      <c r="HL1924" s="47"/>
      <c r="HM1924" s="48"/>
      <c r="HN1924" s="48"/>
      <c r="HO1924" s="46"/>
      <c r="HP1924" s="46"/>
      <c r="HQ1924" s="46"/>
      <c r="HR1924" s="47"/>
      <c r="HS1924" s="48"/>
      <c r="HT1924" s="48"/>
      <c r="HU1924" s="46"/>
      <c r="HV1924" s="46"/>
      <c r="HW1924" s="46"/>
      <c r="HX1924" s="47"/>
      <c r="HY1924" s="48"/>
      <c r="HZ1924" s="48"/>
      <c r="IA1924" s="46"/>
      <c r="IB1924" s="46"/>
      <c r="IC1924" s="46"/>
      <c r="ID1924" s="47"/>
      <c r="IE1924" s="48"/>
      <c r="IF1924" s="48"/>
      <c r="IG1924" s="46"/>
      <c r="IH1924" s="46"/>
      <c r="II1924" s="46"/>
      <c r="IJ1924" s="47"/>
      <c r="IK1924" s="48"/>
      <c r="IL1924" s="48"/>
      <c r="IM1924" s="46"/>
      <c r="IN1924" s="46"/>
      <c r="IO1924" s="46"/>
      <c r="IP1924" s="47"/>
      <c r="IQ1924" s="48"/>
      <c r="IR1924" s="48"/>
      <c r="IS1924" s="46"/>
      <c r="IT1924" s="46"/>
      <c r="IU1924" s="46"/>
      <c r="IV1924" s="47"/>
    </row>
    <row r="1925" spans="1:256" s="49" customFormat="1" x14ac:dyDescent="0.2">
      <c r="A1925" s="46" t="s">
        <v>4916</v>
      </c>
      <c r="B1925" s="46"/>
      <c r="C1925" s="46" t="s">
        <v>4917</v>
      </c>
      <c r="D1925" s="47">
        <v>13500</v>
      </c>
      <c r="E1925" s="48" t="s">
        <v>4850</v>
      </c>
      <c r="F1925" s="48" t="s">
        <v>6256</v>
      </c>
      <c r="G1925" s="46" t="s">
        <v>6467</v>
      </c>
      <c r="H1925" s="46"/>
      <c r="I1925" s="46"/>
      <c r="J1925" s="47"/>
      <c r="K1925" s="48"/>
      <c r="L1925" s="48"/>
      <c r="M1925" s="46"/>
      <c r="N1925" s="46"/>
      <c r="O1925" s="46"/>
      <c r="P1925" s="47"/>
      <c r="Q1925" s="48"/>
      <c r="R1925" s="48"/>
      <c r="S1925" s="46"/>
      <c r="T1925" s="46"/>
      <c r="U1925" s="46"/>
      <c r="V1925" s="47"/>
      <c r="W1925" s="48"/>
      <c r="X1925" s="48"/>
      <c r="Y1925" s="46"/>
      <c r="Z1925" s="46"/>
      <c r="AA1925" s="46"/>
      <c r="AB1925" s="47"/>
      <c r="AC1925" s="48"/>
      <c r="AD1925" s="48"/>
      <c r="AE1925" s="46"/>
      <c r="AF1925" s="46"/>
      <c r="AG1925" s="46"/>
      <c r="AH1925" s="47"/>
      <c r="AI1925" s="48"/>
      <c r="AJ1925" s="48"/>
      <c r="AK1925" s="46"/>
      <c r="AL1925" s="46"/>
      <c r="AM1925" s="46"/>
      <c r="AN1925" s="47"/>
      <c r="AO1925" s="48"/>
      <c r="AP1925" s="48"/>
      <c r="AQ1925" s="46"/>
      <c r="AR1925" s="46"/>
      <c r="AS1925" s="46"/>
      <c r="AT1925" s="47"/>
      <c r="AU1925" s="48"/>
      <c r="AV1925" s="48"/>
      <c r="AW1925" s="46"/>
      <c r="AX1925" s="46"/>
      <c r="AY1925" s="46"/>
      <c r="AZ1925" s="47"/>
      <c r="BA1925" s="48"/>
      <c r="BB1925" s="48"/>
      <c r="BC1925" s="46"/>
      <c r="BD1925" s="46"/>
      <c r="BE1925" s="46"/>
      <c r="BF1925" s="47"/>
      <c r="BG1925" s="48"/>
      <c r="BH1925" s="48"/>
      <c r="BI1925" s="46"/>
      <c r="BJ1925" s="46"/>
      <c r="BK1925" s="46"/>
      <c r="BL1925" s="47"/>
      <c r="BM1925" s="48"/>
      <c r="BN1925" s="48"/>
      <c r="BO1925" s="46"/>
      <c r="BP1925" s="46"/>
      <c r="BQ1925" s="46"/>
      <c r="BR1925" s="47"/>
      <c r="BS1925" s="48"/>
      <c r="BT1925" s="48"/>
      <c r="BU1925" s="46"/>
      <c r="BV1925" s="46"/>
      <c r="BW1925" s="46"/>
      <c r="BX1925" s="47"/>
      <c r="BY1925" s="48"/>
      <c r="BZ1925" s="48"/>
      <c r="CA1925" s="46"/>
      <c r="CB1925" s="46"/>
      <c r="CC1925" s="46"/>
      <c r="CD1925" s="47"/>
      <c r="CE1925" s="48"/>
      <c r="CF1925" s="48"/>
      <c r="CG1925" s="46"/>
      <c r="CH1925" s="46"/>
      <c r="CI1925" s="46"/>
      <c r="CJ1925" s="47"/>
      <c r="CK1925" s="48"/>
      <c r="CL1925" s="48"/>
      <c r="CM1925" s="46"/>
      <c r="CN1925" s="46"/>
      <c r="CO1925" s="46"/>
      <c r="CP1925" s="47"/>
      <c r="CQ1925" s="48"/>
      <c r="CR1925" s="48"/>
      <c r="CS1925" s="46"/>
      <c r="CT1925" s="46"/>
      <c r="CU1925" s="46"/>
      <c r="CV1925" s="47"/>
      <c r="CW1925" s="48"/>
      <c r="CX1925" s="48"/>
      <c r="CY1925" s="46"/>
      <c r="CZ1925" s="46"/>
      <c r="DA1925" s="46"/>
      <c r="DB1925" s="47"/>
      <c r="DC1925" s="48"/>
      <c r="DD1925" s="48"/>
      <c r="DE1925" s="46"/>
      <c r="DF1925" s="46"/>
      <c r="DG1925" s="46"/>
      <c r="DH1925" s="47"/>
      <c r="DI1925" s="48"/>
      <c r="DJ1925" s="48"/>
      <c r="DK1925" s="46"/>
      <c r="DL1925" s="46"/>
      <c r="DM1925" s="46"/>
      <c r="DN1925" s="47"/>
      <c r="DO1925" s="48"/>
      <c r="DP1925" s="48"/>
      <c r="DQ1925" s="46"/>
      <c r="DR1925" s="46"/>
      <c r="DS1925" s="46"/>
      <c r="DT1925" s="47"/>
      <c r="DU1925" s="48"/>
      <c r="DV1925" s="48"/>
      <c r="DW1925" s="46"/>
      <c r="DX1925" s="46"/>
      <c r="DY1925" s="46"/>
      <c r="DZ1925" s="47"/>
      <c r="EA1925" s="48"/>
      <c r="EB1925" s="48"/>
      <c r="EC1925" s="46"/>
      <c r="ED1925" s="46"/>
      <c r="EE1925" s="46"/>
      <c r="EF1925" s="47"/>
      <c r="EG1925" s="48"/>
      <c r="EH1925" s="48"/>
      <c r="EI1925" s="46"/>
      <c r="EJ1925" s="46"/>
      <c r="EK1925" s="46"/>
      <c r="EL1925" s="47"/>
      <c r="EM1925" s="48"/>
      <c r="EN1925" s="48"/>
      <c r="EO1925" s="46"/>
      <c r="EP1925" s="46"/>
      <c r="EQ1925" s="46"/>
      <c r="ER1925" s="47"/>
      <c r="ES1925" s="48"/>
      <c r="ET1925" s="48"/>
      <c r="EU1925" s="46"/>
      <c r="EV1925" s="46"/>
      <c r="EW1925" s="46"/>
      <c r="EX1925" s="47"/>
      <c r="EY1925" s="48"/>
      <c r="EZ1925" s="48"/>
      <c r="FA1925" s="46"/>
      <c r="FB1925" s="46"/>
      <c r="FC1925" s="46"/>
      <c r="FD1925" s="47"/>
      <c r="FE1925" s="48"/>
      <c r="FF1925" s="48"/>
      <c r="FG1925" s="46"/>
      <c r="FH1925" s="46"/>
      <c r="FI1925" s="46"/>
      <c r="FJ1925" s="47"/>
      <c r="FK1925" s="48"/>
      <c r="FL1925" s="48"/>
      <c r="FM1925" s="46"/>
      <c r="FN1925" s="46"/>
      <c r="FO1925" s="46"/>
      <c r="FP1925" s="47"/>
      <c r="FQ1925" s="48"/>
      <c r="FR1925" s="48"/>
      <c r="FS1925" s="46"/>
      <c r="FT1925" s="46"/>
      <c r="FU1925" s="46"/>
      <c r="FV1925" s="47"/>
      <c r="FW1925" s="48"/>
      <c r="FX1925" s="48"/>
      <c r="FY1925" s="46"/>
      <c r="FZ1925" s="46"/>
      <c r="GA1925" s="46"/>
      <c r="GB1925" s="47"/>
      <c r="GC1925" s="48"/>
      <c r="GD1925" s="48"/>
      <c r="GE1925" s="46"/>
      <c r="GF1925" s="46"/>
      <c r="GG1925" s="46"/>
      <c r="GH1925" s="47"/>
      <c r="GI1925" s="48"/>
      <c r="GJ1925" s="48"/>
      <c r="GK1925" s="46"/>
      <c r="GL1925" s="46"/>
      <c r="GM1925" s="46"/>
      <c r="GN1925" s="47"/>
      <c r="GO1925" s="48"/>
      <c r="GP1925" s="48"/>
      <c r="GQ1925" s="46"/>
      <c r="GR1925" s="46"/>
      <c r="GS1925" s="46"/>
      <c r="GT1925" s="47"/>
      <c r="GU1925" s="48"/>
      <c r="GV1925" s="48"/>
      <c r="GW1925" s="46"/>
      <c r="GX1925" s="46"/>
      <c r="GY1925" s="46"/>
      <c r="GZ1925" s="47"/>
      <c r="HA1925" s="48"/>
      <c r="HB1925" s="48"/>
      <c r="HC1925" s="46"/>
      <c r="HD1925" s="46"/>
      <c r="HE1925" s="46"/>
      <c r="HF1925" s="47"/>
      <c r="HG1925" s="48"/>
      <c r="HH1925" s="48"/>
      <c r="HI1925" s="46"/>
      <c r="HJ1925" s="46"/>
      <c r="HK1925" s="46"/>
      <c r="HL1925" s="47"/>
      <c r="HM1925" s="48"/>
      <c r="HN1925" s="48"/>
      <c r="HO1925" s="46"/>
      <c r="HP1925" s="46"/>
      <c r="HQ1925" s="46"/>
      <c r="HR1925" s="47"/>
      <c r="HS1925" s="48"/>
      <c r="HT1925" s="48"/>
      <c r="HU1925" s="46"/>
      <c r="HV1925" s="46"/>
      <c r="HW1925" s="46"/>
      <c r="HX1925" s="47"/>
      <c r="HY1925" s="48"/>
      <c r="HZ1925" s="48"/>
      <c r="IA1925" s="46"/>
      <c r="IB1925" s="46"/>
      <c r="IC1925" s="46"/>
      <c r="ID1925" s="47"/>
      <c r="IE1925" s="48"/>
      <c r="IF1925" s="48"/>
      <c r="IG1925" s="46"/>
      <c r="IH1925" s="46"/>
      <c r="II1925" s="46"/>
      <c r="IJ1925" s="47"/>
      <c r="IK1925" s="48"/>
      <c r="IL1925" s="48"/>
      <c r="IM1925" s="46"/>
      <c r="IN1925" s="46"/>
      <c r="IO1925" s="46"/>
      <c r="IP1925" s="47"/>
      <c r="IQ1925" s="48"/>
      <c r="IR1925" s="48"/>
      <c r="IS1925" s="46"/>
      <c r="IT1925" s="46"/>
      <c r="IU1925" s="46"/>
      <c r="IV1925" s="47"/>
    </row>
    <row r="1926" spans="1:256" s="49" customFormat="1" x14ac:dyDescent="0.2">
      <c r="A1926" s="46" t="s">
        <v>4918</v>
      </c>
      <c r="B1926" s="46"/>
      <c r="C1926" s="46" t="s">
        <v>4919</v>
      </c>
      <c r="D1926" s="47">
        <v>7100</v>
      </c>
      <c r="E1926" s="48" t="s">
        <v>4850</v>
      </c>
      <c r="F1926" s="48" t="s">
        <v>6257</v>
      </c>
      <c r="G1926" s="46" t="s">
        <v>6460</v>
      </c>
      <c r="H1926" s="46"/>
      <c r="I1926" s="46"/>
      <c r="J1926" s="47"/>
      <c r="K1926" s="48"/>
      <c r="L1926" s="48"/>
      <c r="M1926" s="46"/>
      <c r="N1926" s="46"/>
      <c r="O1926" s="46"/>
      <c r="P1926" s="47"/>
      <c r="Q1926" s="48"/>
      <c r="R1926" s="48"/>
      <c r="S1926" s="46"/>
      <c r="T1926" s="46"/>
      <c r="U1926" s="46"/>
      <c r="V1926" s="47"/>
      <c r="W1926" s="48"/>
      <c r="X1926" s="48"/>
      <c r="Y1926" s="46"/>
      <c r="Z1926" s="46"/>
      <c r="AA1926" s="46"/>
      <c r="AB1926" s="47"/>
      <c r="AC1926" s="48"/>
      <c r="AD1926" s="48"/>
      <c r="AE1926" s="46"/>
      <c r="AF1926" s="46"/>
      <c r="AG1926" s="46"/>
      <c r="AH1926" s="47"/>
      <c r="AI1926" s="48"/>
      <c r="AJ1926" s="48"/>
      <c r="AK1926" s="46"/>
      <c r="AL1926" s="46"/>
      <c r="AM1926" s="46"/>
      <c r="AN1926" s="47"/>
      <c r="AO1926" s="48"/>
      <c r="AP1926" s="48"/>
      <c r="AQ1926" s="46"/>
      <c r="AR1926" s="46"/>
      <c r="AS1926" s="46"/>
      <c r="AT1926" s="47"/>
      <c r="AU1926" s="48"/>
      <c r="AV1926" s="48"/>
      <c r="AW1926" s="46"/>
      <c r="AX1926" s="46"/>
      <c r="AY1926" s="46"/>
      <c r="AZ1926" s="47"/>
      <c r="BA1926" s="48"/>
      <c r="BB1926" s="48"/>
      <c r="BC1926" s="46"/>
      <c r="BD1926" s="46"/>
      <c r="BE1926" s="46"/>
      <c r="BF1926" s="47"/>
      <c r="BG1926" s="48"/>
      <c r="BH1926" s="48"/>
      <c r="BI1926" s="46"/>
      <c r="BJ1926" s="46"/>
      <c r="BK1926" s="46"/>
      <c r="BL1926" s="47"/>
      <c r="BM1926" s="48"/>
      <c r="BN1926" s="48"/>
      <c r="BO1926" s="46"/>
      <c r="BP1926" s="46"/>
      <c r="BQ1926" s="46"/>
      <c r="BR1926" s="47"/>
      <c r="BS1926" s="48"/>
      <c r="BT1926" s="48"/>
      <c r="BU1926" s="46"/>
      <c r="BV1926" s="46"/>
      <c r="BW1926" s="46"/>
      <c r="BX1926" s="47"/>
      <c r="BY1926" s="48"/>
      <c r="BZ1926" s="48"/>
      <c r="CA1926" s="46"/>
      <c r="CB1926" s="46"/>
      <c r="CC1926" s="46"/>
      <c r="CD1926" s="47"/>
      <c r="CE1926" s="48"/>
      <c r="CF1926" s="48"/>
      <c r="CG1926" s="46"/>
      <c r="CH1926" s="46"/>
      <c r="CI1926" s="46"/>
      <c r="CJ1926" s="47"/>
      <c r="CK1926" s="48"/>
      <c r="CL1926" s="48"/>
      <c r="CM1926" s="46"/>
      <c r="CN1926" s="46"/>
      <c r="CO1926" s="46"/>
      <c r="CP1926" s="47"/>
      <c r="CQ1926" s="48"/>
      <c r="CR1926" s="48"/>
      <c r="CS1926" s="46"/>
      <c r="CT1926" s="46"/>
      <c r="CU1926" s="46"/>
      <c r="CV1926" s="47"/>
      <c r="CW1926" s="48"/>
      <c r="CX1926" s="48"/>
      <c r="CY1926" s="46"/>
      <c r="CZ1926" s="46"/>
      <c r="DA1926" s="46"/>
      <c r="DB1926" s="47"/>
      <c r="DC1926" s="48"/>
      <c r="DD1926" s="48"/>
      <c r="DE1926" s="46"/>
      <c r="DF1926" s="46"/>
      <c r="DG1926" s="46"/>
      <c r="DH1926" s="47"/>
      <c r="DI1926" s="48"/>
      <c r="DJ1926" s="48"/>
      <c r="DK1926" s="46"/>
      <c r="DL1926" s="46"/>
      <c r="DM1926" s="46"/>
      <c r="DN1926" s="47"/>
      <c r="DO1926" s="48"/>
      <c r="DP1926" s="48"/>
      <c r="DQ1926" s="46"/>
      <c r="DR1926" s="46"/>
      <c r="DS1926" s="46"/>
      <c r="DT1926" s="47"/>
      <c r="DU1926" s="48"/>
      <c r="DV1926" s="48"/>
      <c r="DW1926" s="46"/>
      <c r="DX1926" s="46"/>
      <c r="DY1926" s="46"/>
      <c r="DZ1926" s="47"/>
      <c r="EA1926" s="48"/>
      <c r="EB1926" s="48"/>
      <c r="EC1926" s="46"/>
      <c r="ED1926" s="46"/>
      <c r="EE1926" s="46"/>
      <c r="EF1926" s="47"/>
      <c r="EG1926" s="48"/>
      <c r="EH1926" s="48"/>
      <c r="EI1926" s="46"/>
      <c r="EJ1926" s="46"/>
      <c r="EK1926" s="46"/>
      <c r="EL1926" s="47"/>
      <c r="EM1926" s="48"/>
      <c r="EN1926" s="48"/>
      <c r="EO1926" s="46"/>
      <c r="EP1926" s="46"/>
      <c r="EQ1926" s="46"/>
      <c r="ER1926" s="47"/>
      <c r="ES1926" s="48"/>
      <c r="ET1926" s="48"/>
      <c r="EU1926" s="46"/>
      <c r="EV1926" s="46"/>
      <c r="EW1926" s="46"/>
      <c r="EX1926" s="47"/>
      <c r="EY1926" s="48"/>
      <c r="EZ1926" s="48"/>
      <c r="FA1926" s="46"/>
      <c r="FB1926" s="46"/>
      <c r="FC1926" s="46"/>
      <c r="FD1926" s="47"/>
      <c r="FE1926" s="48"/>
      <c r="FF1926" s="48"/>
      <c r="FG1926" s="46"/>
      <c r="FH1926" s="46"/>
      <c r="FI1926" s="46"/>
      <c r="FJ1926" s="47"/>
      <c r="FK1926" s="48"/>
      <c r="FL1926" s="48"/>
      <c r="FM1926" s="46"/>
      <c r="FN1926" s="46"/>
      <c r="FO1926" s="46"/>
      <c r="FP1926" s="47"/>
      <c r="FQ1926" s="48"/>
      <c r="FR1926" s="48"/>
      <c r="FS1926" s="46"/>
      <c r="FT1926" s="46"/>
      <c r="FU1926" s="46"/>
      <c r="FV1926" s="47"/>
      <c r="FW1926" s="48"/>
      <c r="FX1926" s="48"/>
      <c r="FY1926" s="46"/>
      <c r="FZ1926" s="46"/>
      <c r="GA1926" s="46"/>
      <c r="GB1926" s="47"/>
      <c r="GC1926" s="48"/>
      <c r="GD1926" s="48"/>
      <c r="GE1926" s="46"/>
      <c r="GF1926" s="46"/>
      <c r="GG1926" s="46"/>
      <c r="GH1926" s="47"/>
      <c r="GI1926" s="48"/>
      <c r="GJ1926" s="48"/>
      <c r="GK1926" s="46"/>
      <c r="GL1926" s="46"/>
      <c r="GM1926" s="46"/>
      <c r="GN1926" s="47"/>
      <c r="GO1926" s="48"/>
      <c r="GP1926" s="48"/>
      <c r="GQ1926" s="46"/>
      <c r="GR1926" s="46"/>
      <c r="GS1926" s="46"/>
      <c r="GT1926" s="47"/>
      <c r="GU1926" s="48"/>
      <c r="GV1926" s="48"/>
      <c r="GW1926" s="46"/>
      <c r="GX1926" s="46"/>
      <c r="GY1926" s="46"/>
      <c r="GZ1926" s="47"/>
      <c r="HA1926" s="48"/>
      <c r="HB1926" s="48"/>
      <c r="HC1926" s="46"/>
      <c r="HD1926" s="46"/>
      <c r="HE1926" s="46"/>
      <c r="HF1926" s="47"/>
      <c r="HG1926" s="48"/>
      <c r="HH1926" s="48"/>
      <c r="HI1926" s="46"/>
      <c r="HJ1926" s="46"/>
      <c r="HK1926" s="46"/>
      <c r="HL1926" s="47"/>
      <c r="HM1926" s="48"/>
      <c r="HN1926" s="48"/>
      <c r="HO1926" s="46"/>
      <c r="HP1926" s="46"/>
      <c r="HQ1926" s="46"/>
      <c r="HR1926" s="47"/>
      <c r="HS1926" s="48"/>
      <c r="HT1926" s="48"/>
      <c r="HU1926" s="46"/>
      <c r="HV1926" s="46"/>
      <c r="HW1926" s="46"/>
      <c r="HX1926" s="47"/>
      <c r="HY1926" s="48"/>
      <c r="HZ1926" s="48"/>
      <c r="IA1926" s="46"/>
      <c r="IB1926" s="46"/>
      <c r="IC1926" s="46"/>
      <c r="ID1926" s="47"/>
      <c r="IE1926" s="48"/>
      <c r="IF1926" s="48"/>
      <c r="IG1926" s="46"/>
      <c r="IH1926" s="46"/>
      <c r="II1926" s="46"/>
      <c r="IJ1926" s="47"/>
      <c r="IK1926" s="48"/>
      <c r="IL1926" s="48"/>
      <c r="IM1926" s="46"/>
      <c r="IN1926" s="46"/>
      <c r="IO1926" s="46"/>
      <c r="IP1926" s="47"/>
      <c r="IQ1926" s="48"/>
      <c r="IR1926" s="48"/>
      <c r="IS1926" s="46"/>
      <c r="IT1926" s="46"/>
      <c r="IU1926" s="46"/>
      <c r="IV1926" s="47"/>
    </row>
    <row r="1927" spans="1:256" s="49" customFormat="1" x14ac:dyDescent="0.2">
      <c r="A1927" s="46" t="s">
        <v>4920</v>
      </c>
      <c r="B1927" s="46"/>
      <c r="C1927" s="46" t="s">
        <v>4921</v>
      </c>
      <c r="D1927" s="47">
        <v>9990</v>
      </c>
      <c r="E1927" s="48" t="s">
        <v>4850</v>
      </c>
      <c r="F1927" s="48" t="s">
        <v>6257</v>
      </c>
      <c r="G1927" s="46" t="s">
        <v>6460</v>
      </c>
      <c r="H1927" s="46"/>
      <c r="I1927" s="46"/>
      <c r="J1927" s="47"/>
      <c r="K1927" s="48"/>
      <c r="L1927" s="48"/>
      <c r="M1927" s="46"/>
      <c r="N1927" s="46"/>
      <c r="O1927" s="46"/>
      <c r="P1927" s="47"/>
      <c r="Q1927" s="48"/>
      <c r="R1927" s="48"/>
      <c r="S1927" s="46"/>
      <c r="T1927" s="46"/>
      <c r="U1927" s="46"/>
      <c r="V1927" s="47"/>
      <c r="W1927" s="48"/>
      <c r="X1927" s="48"/>
      <c r="Y1927" s="46"/>
      <c r="Z1927" s="46"/>
      <c r="AA1927" s="46"/>
      <c r="AB1927" s="47"/>
      <c r="AC1927" s="48"/>
      <c r="AD1927" s="48"/>
      <c r="AE1927" s="46"/>
      <c r="AF1927" s="46"/>
      <c r="AG1927" s="46"/>
      <c r="AH1927" s="47"/>
      <c r="AI1927" s="48"/>
      <c r="AJ1927" s="48"/>
      <c r="AK1927" s="46"/>
      <c r="AL1927" s="46"/>
      <c r="AM1927" s="46"/>
      <c r="AN1927" s="47"/>
      <c r="AO1927" s="48"/>
      <c r="AP1927" s="48"/>
      <c r="AQ1927" s="46"/>
      <c r="AR1927" s="46"/>
      <c r="AS1927" s="46"/>
      <c r="AT1927" s="47"/>
      <c r="AU1927" s="48"/>
      <c r="AV1927" s="48"/>
      <c r="AW1927" s="46"/>
      <c r="AX1927" s="46"/>
      <c r="AY1927" s="46"/>
      <c r="AZ1927" s="47"/>
      <c r="BA1927" s="48"/>
      <c r="BB1927" s="48"/>
      <c r="BC1927" s="46"/>
      <c r="BD1927" s="46"/>
      <c r="BE1927" s="46"/>
      <c r="BF1927" s="47"/>
      <c r="BG1927" s="48"/>
      <c r="BH1927" s="48"/>
      <c r="BI1927" s="46"/>
      <c r="BJ1927" s="46"/>
      <c r="BK1927" s="46"/>
      <c r="BL1927" s="47"/>
      <c r="BM1927" s="48"/>
      <c r="BN1927" s="48"/>
      <c r="BO1927" s="46"/>
      <c r="BP1927" s="46"/>
      <c r="BQ1927" s="46"/>
      <c r="BR1927" s="47"/>
      <c r="BS1927" s="48"/>
      <c r="BT1927" s="48"/>
      <c r="BU1927" s="46"/>
      <c r="BV1927" s="46"/>
      <c r="BW1927" s="46"/>
      <c r="BX1927" s="47"/>
      <c r="BY1927" s="48"/>
      <c r="BZ1927" s="48"/>
      <c r="CA1927" s="46"/>
      <c r="CB1927" s="46"/>
      <c r="CC1927" s="46"/>
      <c r="CD1927" s="47"/>
      <c r="CE1927" s="48"/>
      <c r="CF1927" s="48"/>
      <c r="CG1927" s="46"/>
      <c r="CH1927" s="46"/>
      <c r="CI1927" s="46"/>
      <c r="CJ1927" s="47"/>
      <c r="CK1927" s="48"/>
      <c r="CL1927" s="48"/>
      <c r="CM1927" s="46"/>
      <c r="CN1927" s="46"/>
      <c r="CO1927" s="46"/>
      <c r="CP1927" s="47"/>
      <c r="CQ1927" s="48"/>
      <c r="CR1927" s="48"/>
      <c r="CS1927" s="46"/>
      <c r="CT1927" s="46"/>
      <c r="CU1927" s="46"/>
      <c r="CV1927" s="47"/>
      <c r="CW1927" s="48"/>
      <c r="CX1927" s="48"/>
      <c r="CY1927" s="46"/>
      <c r="CZ1927" s="46"/>
      <c r="DA1927" s="46"/>
      <c r="DB1927" s="47"/>
      <c r="DC1927" s="48"/>
      <c r="DD1927" s="48"/>
      <c r="DE1927" s="46"/>
      <c r="DF1927" s="46"/>
      <c r="DG1927" s="46"/>
      <c r="DH1927" s="47"/>
      <c r="DI1927" s="48"/>
      <c r="DJ1927" s="48"/>
      <c r="DK1927" s="46"/>
      <c r="DL1927" s="46"/>
      <c r="DM1927" s="46"/>
      <c r="DN1927" s="47"/>
      <c r="DO1927" s="48"/>
      <c r="DP1927" s="48"/>
      <c r="DQ1927" s="46"/>
      <c r="DR1927" s="46"/>
      <c r="DS1927" s="46"/>
      <c r="DT1927" s="47"/>
      <c r="DU1927" s="48"/>
      <c r="DV1927" s="48"/>
      <c r="DW1927" s="46"/>
      <c r="DX1927" s="46"/>
      <c r="DY1927" s="46"/>
      <c r="DZ1927" s="47"/>
      <c r="EA1927" s="48"/>
      <c r="EB1927" s="48"/>
      <c r="EC1927" s="46"/>
      <c r="ED1927" s="46"/>
      <c r="EE1927" s="46"/>
      <c r="EF1927" s="47"/>
      <c r="EG1927" s="48"/>
      <c r="EH1927" s="48"/>
      <c r="EI1927" s="46"/>
      <c r="EJ1927" s="46"/>
      <c r="EK1927" s="46"/>
      <c r="EL1927" s="47"/>
      <c r="EM1927" s="48"/>
      <c r="EN1927" s="48"/>
      <c r="EO1927" s="46"/>
      <c r="EP1927" s="46"/>
      <c r="EQ1927" s="46"/>
      <c r="ER1927" s="47"/>
      <c r="ES1927" s="48"/>
      <c r="ET1927" s="48"/>
      <c r="EU1927" s="46"/>
      <c r="EV1927" s="46"/>
      <c r="EW1927" s="46"/>
      <c r="EX1927" s="47"/>
      <c r="EY1927" s="48"/>
      <c r="EZ1927" s="48"/>
      <c r="FA1927" s="46"/>
      <c r="FB1927" s="46"/>
      <c r="FC1927" s="46"/>
      <c r="FD1927" s="47"/>
      <c r="FE1927" s="48"/>
      <c r="FF1927" s="48"/>
      <c r="FG1927" s="46"/>
      <c r="FH1927" s="46"/>
      <c r="FI1927" s="46"/>
      <c r="FJ1927" s="47"/>
      <c r="FK1927" s="48"/>
      <c r="FL1927" s="48"/>
      <c r="FM1927" s="46"/>
      <c r="FN1927" s="46"/>
      <c r="FO1927" s="46"/>
      <c r="FP1927" s="47"/>
      <c r="FQ1927" s="48"/>
      <c r="FR1927" s="48"/>
      <c r="FS1927" s="46"/>
      <c r="FT1927" s="46"/>
      <c r="FU1927" s="46"/>
      <c r="FV1927" s="47"/>
      <c r="FW1927" s="48"/>
      <c r="FX1927" s="48"/>
      <c r="FY1927" s="46"/>
      <c r="FZ1927" s="46"/>
      <c r="GA1927" s="46"/>
      <c r="GB1927" s="47"/>
      <c r="GC1927" s="48"/>
      <c r="GD1927" s="48"/>
      <c r="GE1927" s="46"/>
      <c r="GF1927" s="46"/>
      <c r="GG1927" s="46"/>
      <c r="GH1927" s="47"/>
      <c r="GI1927" s="48"/>
      <c r="GJ1927" s="48"/>
      <c r="GK1927" s="46"/>
      <c r="GL1927" s="46"/>
      <c r="GM1927" s="46"/>
      <c r="GN1927" s="47"/>
      <c r="GO1927" s="48"/>
      <c r="GP1927" s="48"/>
      <c r="GQ1927" s="46"/>
      <c r="GR1927" s="46"/>
      <c r="GS1927" s="46"/>
      <c r="GT1927" s="47"/>
      <c r="GU1927" s="48"/>
      <c r="GV1927" s="48"/>
      <c r="GW1927" s="46"/>
      <c r="GX1927" s="46"/>
      <c r="GY1927" s="46"/>
      <c r="GZ1927" s="47"/>
      <c r="HA1927" s="48"/>
      <c r="HB1927" s="48"/>
      <c r="HC1927" s="46"/>
      <c r="HD1927" s="46"/>
      <c r="HE1927" s="46"/>
      <c r="HF1927" s="47"/>
      <c r="HG1927" s="48"/>
      <c r="HH1927" s="48"/>
      <c r="HI1927" s="46"/>
      <c r="HJ1927" s="46"/>
      <c r="HK1927" s="46"/>
      <c r="HL1927" s="47"/>
      <c r="HM1927" s="48"/>
      <c r="HN1927" s="48"/>
      <c r="HO1927" s="46"/>
      <c r="HP1927" s="46"/>
      <c r="HQ1927" s="46"/>
      <c r="HR1927" s="47"/>
      <c r="HS1927" s="48"/>
      <c r="HT1927" s="48"/>
      <c r="HU1927" s="46"/>
      <c r="HV1927" s="46"/>
      <c r="HW1927" s="46"/>
      <c r="HX1927" s="47"/>
      <c r="HY1927" s="48"/>
      <c r="HZ1927" s="48"/>
      <c r="IA1927" s="46"/>
      <c r="IB1927" s="46"/>
      <c r="IC1927" s="46"/>
      <c r="ID1927" s="47"/>
      <c r="IE1927" s="48"/>
      <c r="IF1927" s="48"/>
      <c r="IG1927" s="46"/>
      <c r="IH1927" s="46"/>
      <c r="II1927" s="46"/>
      <c r="IJ1927" s="47"/>
      <c r="IK1927" s="48"/>
      <c r="IL1927" s="48"/>
      <c r="IM1927" s="46"/>
      <c r="IN1927" s="46"/>
      <c r="IO1927" s="46"/>
      <c r="IP1927" s="47"/>
      <c r="IQ1927" s="48"/>
      <c r="IR1927" s="48"/>
      <c r="IS1927" s="46"/>
      <c r="IT1927" s="46"/>
      <c r="IU1927" s="46"/>
      <c r="IV1927" s="47"/>
    </row>
    <row r="1928" spans="1:256" s="49" customFormat="1" x14ac:dyDescent="0.2">
      <c r="A1928" s="46" t="s">
        <v>4922</v>
      </c>
      <c r="B1928" s="46"/>
      <c r="C1928" s="46" t="s">
        <v>4923</v>
      </c>
      <c r="D1928" s="47">
        <v>39850</v>
      </c>
      <c r="E1928" s="48" t="s">
        <v>4850</v>
      </c>
      <c r="F1928" s="48" t="s">
        <v>6254</v>
      </c>
      <c r="G1928" s="46" t="s">
        <v>6410</v>
      </c>
      <c r="H1928" s="46"/>
      <c r="I1928" s="46"/>
      <c r="J1928" s="47"/>
      <c r="K1928" s="48"/>
      <c r="L1928" s="48"/>
      <c r="M1928" s="46"/>
      <c r="N1928" s="46"/>
      <c r="O1928" s="46"/>
      <c r="P1928" s="47"/>
      <c r="Q1928" s="48"/>
      <c r="R1928" s="48"/>
      <c r="S1928" s="46"/>
      <c r="T1928" s="46"/>
      <c r="U1928" s="46"/>
      <c r="V1928" s="47"/>
      <c r="W1928" s="48"/>
      <c r="X1928" s="48"/>
      <c r="Y1928" s="46"/>
      <c r="Z1928" s="46"/>
      <c r="AA1928" s="46"/>
      <c r="AB1928" s="47"/>
      <c r="AC1928" s="48"/>
      <c r="AD1928" s="48"/>
      <c r="AE1928" s="46"/>
      <c r="AF1928" s="46"/>
      <c r="AG1928" s="46"/>
      <c r="AH1928" s="47"/>
      <c r="AI1928" s="48"/>
      <c r="AJ1928" s="48"/>
      <c r="AK1928" s="46"/>
      <c r="AL1928" s="46"/>
      <c r="AM1928" s="46"/>
      <c r="AN1928" s="47"/>
      <c r="AO1928" s="48"/>
      <c r="AP1928" s="48"/>
      <c r="AQ1928" s="46"/>
      <c r="AR1928" s="46"/>
      <c r="AS1928" s="46"/>
      <c r="AT1928" s="47"/>
      <c r="AU1928" s="48"/>
      <c r="AV1928" s="48"/>
      <c r="AW1928" s="46"/>
      <c r="AX1928" s="46"/>
      <c r="AY1928" s="46"/>
      <c r="AZ1928" s="47"/>
      <c r="BA1928" s="48"/>
      <c r="BB1928" s="48"/>
      <c r="BC1928" s="46"/>
      <c r="BD1928" s="46"/>
      <c r="BE1928" s="46"/>
      <c r="BF1928" s="47"/>
      <c r="BG1928" s="48"/>
      <c r="BH1928" s="48"/>
      <c r="BI1928" s="46"/>
      <c r="BJ1928" s="46"/>
      <c r="BK1928" s="46"/>
      <c r="BL1928" s="47"/>
      <c r="BM1928" s="48"/>
      <c r="BN1928" s="48"/>
      <c r="BO1928" s="46"/>
      <c r="BP1928" s="46"/>
      <c r="BQ1928" s="46"/>
      <c r="BR1928" s="47"/>
      <c r="BS1928" s="48"/>
      <c r="BT1928" s="48"/>
      <c r="BU1928" s="46"/>
      <c r="BV1928" s="46"/>
      <c r="BW1928" s="46"/>
      <c r="BX1928" s="47"/>
      <c r="BY1928" s="48"/>
      <c r="BZ1928" s="48"/>
      <c r="CA1928" s="46"/>
      <c r="CB1928" s="46"/>
      <c r="CC1928" s="46"/>
      <c r="CD1928" s="47"/>
      <c r="CE1928" s="48"/>
      <c r="CF1928" s="48"/>
      <c r="CG1928" s="46"/>
      <c r="CH1928" s="46"/>
      <c r="CI1928" s="46"/>
      <c r="CJ1928" s="47"/>
      <c r="CK1928" s="48"/>
      <c r="CL1928" s="48"/>
      <c r="CM1928" s="46"/>
      <c r="CN1928" s="46"/>
      <c r="CO1928" s="46"/>
      <c r="CP1928" s="47"/>
      <c r="CQ1928" s="48"/>
      <c r="CR1928" s="48"/>
      <c r="CS1928" s="46"/>
      <c r="CT1928" s="46"/>
      <c r="CU1928" s="46"/>
      <c r="CV1928" s="47"/>
      <c r="CW1928" s="48"/>
      <c r="CX1928" s="48"/>
      <c r="CY1928" s="46"/>
      <c r="CZ1928" s="46"/>
      <c r="DA1928" s="46"/>
      <c r="DB1928" s="47"/>
      <c r="DC1928" s="48"/>
      <c r="DD1928" s="48"/>
      <c r="DE1928" s="46"/>
      <c r="DF1928" s="46"/>
      <c r="DG1928" s="46"/>
      <c r="DH1928" s="47"/>
      <c r="DI1928" s="48"/>
      <c r="DJ1928" s="48"/>
      <c r="DK1928" s="46"/>
      <c r="DL1928" s="46"/>
      <c r="DM1928" s="46"/>
      <c r="DN1928" s="47"/>
      <c r="DO1928" s="48"/>
      <c r="DP1928" s="48"/>
      <c r="DQ1928" s="46"/>
      <c r="DR1928" s="46"/>
      <c r="DS1928" s="46"/>
      <c r="DT1928" s="47"/>
      <c r="DU1928" s="48"/>
      <c r="DV1928" s="48"/>
      <c r="DW1928" s="46"/>
      <c r="DX1928" s="46"/>
      <c r="DY1928" s="46"/>
      <c r="DZ1928" s="47"/>
      <c r="EA1928" s="48"/>
      <c r="EB1928" s="48"/>
      <c r="EC1928" s="46"/>
      <c r="ED1928" s="46"/>
      <c r="EE1928" s="46"/>
      <c r="EF1928" s="47"/>
      <c r="EG1928" s="48"/>
      <c r="EH1928" s="48"/>
      <c r="EI1928" s="46"/>
      <c r="EJ1928" s="46"/>
      <c r="EK1928" s="46"/>
      <c r="EL1928" s="47"/>
      <c r="EM1928" s="48"/>
      <c r="EN1928" s="48"/>
      <c r="EO1928" s="46"/>
      <c r="EP1928" s="46"/>
      <c r="EQ1928" s="46"/>
      <c r="ER1928" s="47"/>
      <c r="ES1928" s="48"/>
      <c r="ET1928" s="48"/>
      <c r="EU1928" s="46"/>
      <c r="EV1928" s="46"/>
      <c r="EW1928" s="46"/>
      <c r="EX1928" s="47"/>
      <c r="EY1928" s="48"/>
      <c r="EZ1928" s="48"/>
      <c r="FA1928" s="46"/>
      <c r="FB1928" s="46"/>
      <c r="FC1928" s="46"/>
      <c r="FD1928" s="47"/>
      <c r="FE1928" s="48"/>
      <c r="FF1928" s="48"/>
      <c r="FG1928" s="46"/>
      <c r="FH1928" s="46"/>
      <c r="FI1928" s="46"/>
      <c r="FJ1928" s="47"/>
      <c r="FK1928" s="48"/>
      <c r="FL1928" s="48"/>
      <c r="FM1928" s="46"/>
      <c r="FN1928" s="46"/>
      <c r="FO1928" s="46"/>
      <c r="FP1928" s="47"/>
      <c r="FQ1928" s="48"/>
      <c r="FR1928" s="48"/>
      <c r="FS1928" s="46"/>
      <c r="FT1928" s="46"/>
      <c r="FU1928" s="46"/>
      <c r="FV1928" s="47"/>
      <c r="FW1928" s="48"/>
      <c r="FX1928" s="48"/>
      <c r="FY1928" s="46"/>
      <c r="FZ1928" s="46"/>
      <c r="GA1928" s="46"/>
      <c r="GB1928" s="47"/>
      <c r="GC1928" s="48"/>
      <c r="GD1928" s="48"/>
      <c r="GE1928" s="46"/>
      <c r="GF1928" s="46"/>
      <c r="GG1928" s="46"/>
      <c r="GH1928" s="47"/>
      <c r="GI1928" s="48"/>
      <c r="GJ1928" s="48"/>
      <c r="GK1928" s="46"/>
      <c r="GL1928" s="46"/>
      <c r="GM1928" s="46"/>
      <c r="GN1928" s="47"/>
      <c r="GO1928" s="48"/>
      <c r="GP1928" s="48"/>
      <c r="GQ1928" s="46"/>
      <c r="GR1928" s="46"/>
      <c r="GS1928" s="46"/>
      <c r="GT1928" s="47"/>
      <c r="GU1928" s="48"/>
      <c r="GV1928" s="48"/>
      <c r="GW1928" s="46"/>
      <c r="GX1928" s="46"/>
      <c r="GY1928" s="46"/>
      <c r="GZ1928" s="47"/>
      <c r="HA1928" s="48"/>
      <c r="HB1928" s="48"/>
      <c r="HC1928" s="46"/>
      <c r="HD1928" s="46"/>
      <c r="HE1928" s="46"/>
      <c r="HF1928" s="47"/>
      <c r="HG1928" s="48"/>
      <c r="HH1928" s="48"/>
      <c r="HI1928" s="46"/>
      <c r="HJ1928" s="46"/>
      <c r="HK1928" s="46"/>
      <c r="HL1928" s="47"/>
      <c r="HM1928" s="48"/>
      <c r="HN1928" s="48"/>
      <c r="HO1928" s="46"/>
      <c r="HP1928" s="46"/>
      <c r="HQ1928" s="46"/>
      <c r="HR1928" s="47"/>
      <c r="HS1928" s="48"/>
      <c r="HT1928" s="48"/>
      <c r="HU1928" s="46"/>
      <c r="HV1928" s="46"/>
      <c r="HW1928" s="46"/>
      <c r="HX1928" s="47"/>
      <c r="HY1928" s="48"/>
      <c r="HZ1928" s="48"/>
      <c r="IA1928" s="46"/>
      <c r="IB1928" s="46"/>
      <c r="IC1928" s="46"/>
      <c r="ID1928" s="47"/>
      <c r="IE1928" s="48"/>
      <c r="IF1928" s="48"/>
      <c r="IG1928" s="46"/>
      <c r="IH1928" s="46"/>
      <c r="II1928" s="46"/>
      <c r="IJ1928" s="47"/>
      <c r="IK1928" s="48"/>
      <c r="IL1928" s="48"/>
      <c r="IM1928" s="46"/>
      <c r="IN1928" s="46"/>
      <c r="IO1928" s="46"/>
      <c r="IP1928" s="47"/>
      <c r="IQ1928" s="48"/>
      <c r="IR1928" s="48"/>
      <c r="IS1928" s="46"/>
      <c r="IT1928" s="46"/>
      <c r="IU1928" s="46"/>
      <c r="IV1928" s="47"/>
    </row>
    <row r="1929" spans="1:256" s="49" customFormat="1" x14ac:dyDescent="0.2">
      <c r="A1929" s="46" t="s">
        <v>4924</v>
      </c>
      <c r="B1929" s="46"/>
      <c r="C1929" s="46" t="s">
        <v>4925</v>
      </c>
      <c r="D1929" s="47">
        <v>39850</v>
      </c>
      <c r="E1929" s="48" t="s">
        <v>4850</v>
      </c>
      <c r="F1929" s="48" t="s">
        <v>6255</v>
      </c>
      <c r="G1929" s="46" t="s">
        <v>6410</v>
      </c>
      <c r="H1929" s="46"/>
      <c r="I1929" s="46"/>
      <c r="J1929" s="47"/>
      <c r="K1929" s="48"/>
      <c r="L1929" s="48"/>
      <c r="M1929" s="46"/>
      <c r="N1929" s="46"/>
      <c r="O1929" s="46"/>
      <c r="P1929" s="47"/>
      <c r="Q1929" s="48"/>
      <c r="R1929" s="48"/>
      <c r="S1929" s="46"/>
      <c r="T1929" s="46"/>
      <c r="U1929" s="46"/>
      <c r="V1929" s="47"/>
      <c r="W1929" s="48"/>
      <c r="X1929" s="48"/>
      <c r="Y1929" s="46"/>
      <c r="Z1929" s="46"/>
      <c r="AA1929" s="46"/>
      <c r="AB1929" s="47"/>
      <c r="AC1929" s="48"/>
      <c r="AD1929" s="48"/>
      <c r="AE1929" s="46"/>
      <c r="AF1929" s="46"/>
      <c r="AG1929" s="46"/>
      <c r="AH1929" s="47"/>
      <c r="AI1929" s="48"/>
      <c r="AJ1929" s="48"/>
      <c r="AK1929" s="46"/>
      <c r="AL1929" s="46"/>
      <c r="AM1929" s="46"/>
      <c r="AN1929" s="47"/>
      <c r="AO1929" s="48"/>
      <c r="AP1929" s="48"/>
      <c r="AQ1929" s="46"/>
      <c r="AR1929" s="46"/>
      <c r="AS1929" s="46"/>
      <c r="AT1929" s="47"/>
      <c r="AU1929" s="48"/>
      <c r="AV1929" s="48"/>
      <c r="AW1929" s="46"/>
      <c r="AX1929" s="46"/>
      <c r="AY1929" s="46"/>
      <c r="AZ1929" s="47"/>
      <c r="BA1929" s="48"/>
      <c r="BB1929" s="48"/>
      <c r="BC1929" s="46"/>
      <c r="BD1929" s="46"/>
      <c r="BE1929" s="46"/>
      <c r="BF1929" s="47"/>
      <c r="BG1929" s="48"/>
      <c r="BH1929" s="48"/>
      <c r="BI1929" s="46"/>
      <c r="BJ1929" s="46"/>
      <c r="BK1929" s="46"/>
      <c r="BL1929" s="47"/>
      <c r="BM1929" s="48"/>
      <c r="BN1929" s="48"/>
      <c r="BO1929" s="46"/>
      <c r="BP1929" s="46"/>
      <c r="BQ1929" s="46"/>
      <c r="BR1929" s="47"/>
      <c r="BS1929" s="48"/>
      <c r="BT1929" s="48"/>
      <c r="BU1929" s="46"/>
      <c r="BV1929" s="46"/>
      <c r="BW1929" s="46"/>
      <c r="BX1929" s="47"/>
      <c r="BY1929" s="48"/>
      <c r="BZ1929" s="48"/>
      <c r="CA1929" s="46"/>
      <c r="CB1929" s="46"/>
      <c r="CC1929" s="46"/>
      <c r="CD1929" s="47"/>
      <c r="CE1929" s="48"/>
      <c r="CF1929" s="48"/>
      <c r="CG1929" s="46"/>
      <c r="CH1929" s="46"/>
      <c r="CI1929" s="46"/>
      <c r="CJ1929" s="47"/>
      <c r="CK1929" s="48"/>
      <c r="CL1929" s="48"/>
      <c r="CM1929" s="46"/>
      <c r="CN1929" s="46"/>
      <c r="CO1929" s="46"/>
      <c r="CP1929" s="47"/>
      <c r="CQ1929" s="48"/>
      <c r="CR1929" s="48"/>
      <c r="CS1929" s="46"/>
      <c r="CT1929" s="46"/>
      <c r="CU1929" s="46"/>
      <c r="CV1929" s="47"/>
      <c r="CW1929" s="48"/>
      <c r="CX1929" s="48"/>
      <c r="CY1929" s="46"/>
      <c r="CZ1929" s="46"/>
      <c r="DA1929" s="46"/>
      <c r="DB1929" s="47"/>
      <c r="DC1929" s="48"/>
      <c r="DD1929" s="48"/>
      <c r="DE1929" s="46"/>
      <c r="DF1929" s="46"/>
      <c r="DG1929" s="46"/>
      <c r="DH1929" s="47"/>
      <c r="DI1929" s="48"/>
      <c r="DJ1929" s="48"/>
      <c r="DK1929" s="46"/>
      <c r="DL1929" s="46"/>
      <c r="DM1929" s="46"/>
      <c r="DN1929" s="47"/>
      <c r="DO1929" s="48"/>
      <c r="DP1929" s="48"/>
      <c r="DQ1929" s="46"/>
      <c r="DR1929" s="46"/>
      <c r="DS1929" s="46"/>
      <c r="DT1929" s="47"/>
      <c r="DU1929" s="48"/>
      <c r="DV1929" s="48"/>
      <c r="DW1929" s="46"/>
      <c r="DX1929" s="46"/>
      <c r="DY1929" s="46"/>
      <c r="DZ1929" s="47"/>
      <c r="EA1929" s="48"/>
      <c r="EB1929" s="48"/>
      <c r="EC1929" s="46"/>
      <c r="ED1929" s="46"/>
      <c r="EE1929" s="46"/>
      <c r="EF1929" s="47"/>
      <c r="EG1929" s="48"/>
      <c r="EH1929" s="48"/>
      <c r="EI1929" s="46"/>
      <c r="EJ1929" s="46"/>
      <c r="EK1929" s="46"/>
      <c r="EL1929" s="47"/>
      <c r="EM1929" s="48"/>
      <c r="EN1929" s="48"/>
      <c r="EO1929" s="46"/>
      <c r="EP1929" s="46"/>
      <c r="EQ1929" s="46"/>
      <c r="ER1929" s="47"/>
      <c r="ES1929" s="48"/>
      <c r="ET1929" s="48"/>
      <c r="EU1929" s="46"/>
      <c r="EV1929" s="46"/>
      <c r="EW1929" s="46"/>
      <c r="EX1929" s="47"/>
      <c r="EY1929" s="48"/>
      <c r="EZ1929" s="48"/>
      <c r="FA1929" s="46"/>
      <c r="FB1929" s="46"/>
      <c r="FC1929" s="46"/>
      <c r="FD1929" s="47"/>
      <c r="FE1929" s="48"/>
      <c r="FF1929" s="48"/>
      <c r="FG1929" s="46"/>
      <c r="FH1929" s="46"/>
      <c r="FI1929" s="46"/>
      <c r="FJ1929" s="47"/>
      <c r="FK1929" s="48"/>
      <c r="FL1929" s="48"/>
      <c r="FM1929" s="46"/>
      <c r="FN1929" s="46"/>
      <c r="FO1929" s="46"/>
      <c r="FP1929" s="47"/>
      <c r="FQ1929" s="48"/>
      <c r="FR1929" s="48"/>
      <c r="FS1929" s="46"/>
      <c r="FT1929" s="46"/>
      <c r="FU1929" s="46"/>
      <c r="FV1929" s="47"/>
      <c r="FW1929" s="48"/>
      <c r="FX1929" s="48"/>
      <c r="FY1929" s="46"/>
      <c r="FZ1929" s="46"/>
      <c r="GA1929" s="46"/>
      <c r="GB1929" s="47"/>
      <c r="GC1929" s="48"/>
      <c r="GD1929" s="48"/>
      <c r="GE1929" s="46"/>
      <c r="GF1929" s="46"/>
      <c r="GG1929" s="46"/>
      <c r="GH1929" s="47"/>
      <c r="GI1929" s="48"/>
      <c r="GJ1929" s="48"/>
      <c r="GK1929" s="46"/>
      <c r="GL1929" s="46"/>
      <c r="GM1929" s="46"/>
      <c r="GN1929" s="47"/>
      <c r="GO1929" s="48"/>
      <c r="GP1929" s="48"/>
      <c r="GQ1929" s="46"/>
      <c r="GR1929" s="46"/>
      <c r="GS1929" s="46"/>
      <c r="GT1929" s="47"/>
      <c r="GU1929" s="48"/>
      <c r="GV1929" s="48"/>
      <c r="GW1929" s="46"/>
      <c r="GX1929" s="46"/>
      <c r="GY1929" s="46"/>
      <c r="GZ1929" s="47"/>
      <c r="HA1929" s="48"/>
      <c r="HB1929" s="48"/>
      <c r="HC1929" s="46"/>
      <c r="HD1929" s="46"/>
      <c r="HE1929" s="46"/>
      <c r="HF1929" s="47"/>
      <c r="HG1929" s="48"/>
      <c r="HH1929" s="48"/>
      <c r="HI1929" s="46"/>
      <c r="HJ1929" s="46"/>
      <c r="HK1929" s="46"/>
      <c r="HL1929" s="47"/>
      <c r="HM1929" s="48"/>
      <c r="HN1929" s="48"/>
      <c r="HO1929" s="46"/>
      <c r="HP1929" s="46"/>
      <c r="HQ1929" s="46"/>
      <c r="HR1929" s="47"/>
      <c r="HS1929" s="48"/>
      <c r="HT1929" s="48"/>
      <c r="HU1929" s="46"/>
      <c r="HV1929" s="46"/>
      <c r="HW1929" s="46"/>
      <c r="HX1929" s="47"/>
      <c r="HY1929" s="48"/>
      <c r="HZ1929" s="48"/>
      <c r="IA1929" s="46"/>
      <c r="IB1929" s="46"/>
      <c r="IC1929" s="46"/>
      <c r="ID1929" s="47"/>
      <c r="IE1929" s="48"/>
      <c r="IF1929" s="48"/>
      <c r="IG1929" s="46"/>
      <c r="IH1929" s="46"/>
      <c r="II1929" s="46"/>
      <c r="IJ1929" s="47"/>
      <c r="IK1929" s="48"/>
      <c r="IL1929" s="48"/>
      <c r="IM1929" s="46"/>
      <c r="IN1929" s="46"/>
      <c r="IO1929" s="46"/>
      <c r="IP1929" s="47"/>
      <c r="IQ1929" s="48"/>
      <c r="IR1929" s="48"/>
      <c r="IS1929" s="46"/>
      <c r="IT1929" s="46"/>
      <c r="IU1929" s="46"/>
      <c r="IV1929" s="47"/>
    </row>
    <row r="1930" spans="1:256" s="49" customFormat="1" x14ac:dyDescent="0.2">
      <c r="A1930" s="46" t="s">
        <v>4926</v>
      </c>
      <c r="B1930" s="46"/>
      <c r="C1930" s="46" t="s">
        <v>4927</v>
      </c>
      <c r="D1930" s="47">
        <v>9380</v>
      </c>
      <c r="E1930" s="48" t="s">
        <v>4850</v>
      </c>
      <c r="F1930" s="48" t="s">
        <v>6240</v>
      </c>
      <c r="G1930" s="46" t="s">
        <v>6401</v>
      </c>
      <c r="H1930" s="46"/>
      <c r="I1930" s="46"/>
      <c r="J1930" s="47"/>
      <c r="K1930" s="48"/>
      <c r="L1930" s="48"/>
      <c r="M1930" s="46"/>
      <c r="N1930" s="46"/>
      <c r="O1930" s="46"/>
      <c r="P1930" s="47"/>
      <c r="Q1930" s="48"/>
      <c r="R1930" s="48"/>
      <c r="S1930" s="46"/>
      <c r="T1930" s="46"/>
      <c r="U1930" s="46"/>
      <c r="V1930" s="47"/>
      <c r="W1930" s="48"/>
      <c r="X1930" s="48"/>
      <c r="Y1930" s="46"/>
      <c r="Z1930" s="46"/>
      <c r="AA1930" s="46"/>
      <c r="AB1930" s="47"/>
      <c r="AC1930" s="48"/>
      <c r="AD1930" s="48"/>
      <c r="AE1930" s="46"/>
      <c r="AF1930" s="46"/>
      <c r="AG1930" s="46"/>
      <c r="AH1930" s="47"/>
      <c r="AI1930" s="48"/>
      <c r="AJ1930" s="48"/>
      <c r="AK1930" s="46"/>
      <c r="AL1930" s="46"/>
      <c r="AM1930" s="46"/>
      <c r="AN1930" s="47"/>
      <c r="AO1930" s="48"/>
      <c r="AP1930" s="48"/>
      <c r="AQ1930" s="46"/>
      <c r="AR1930" s="46"/>
      <c r="AS1930" s="46"/>
      <c r="AT1930" s="47"/>
      <c r="AU1930" s="48"/>
      <c r="AV1930" s="48"/>
      <c r="AW1930" s="46"/>
      <c r="AX1930" s="46"/>
      <c r="AY1930" s="46"/>
      <c r="AZ1930" s="47"/>
      <c r="BA1930" s="48"/>
      <c r="BB1930" s="48"/>
      <c r="BC1930" s="46"/>
      <c r="BD1930" s="46"/>
      <c r="BE1930" s="46"/>
      <c r="BF1930" s="47"/>
      <c r="BG1930" s="48"/>
      <c r="BH1930" s="48"/>
      <c r="BI1930" s="46"/>
      <c r="BJ1930" s="46"/>
      <c r="BK1930" s="46"/>
      <c r="BL1930" s="47"/>
      <c r="BM1930" s="48"/>
      <c r="BN1930" s="48"/>
      <c r="BO1930" s="46"/>
      <c r="BP1930" s="46"/>
      <c r="BQ1930" s="46"/>
      <c r="BR1930" s="47"/>
      <c r="BS1930" s="48"/>
      <c r="BT1930" s="48"/>
      <c r="BU1930" s="46"/>
      <c r="BV1930" s="46"/>
      <c r="BW1930" s="46"/>
      <c r="BX1930" s="47"/>
      <c r="BY1930" s="48"/>
      <c r="BZ1930" s="48"/>
      <c r="CA1930" s="46"/>
      <c r="CB1930" s="46"/>
      <c r="CC1930" s="46"/>
      <c r="CD1930" s="47"/>
      <c r="CE1930" s="48"/>
      <c r="CF1930" s="48"/>
      <c r="CG1930" s="46"/>
      <c r="CH1930" s="46"/>
      <c r="CI1930" s="46"/>
      <c r="CJ1930" s="47"/>
      <c r="CK1930" s="48"/>
      <c r="CL1930" s="48"/>
      <c r="CM1930" s="46"/>
      <c r="CN1930" s="46"/>
      <c r="CO1930" s="46"/>
      <c r="CP1930" s="47"/>
      <c r="CQ1930" s="48"/>
      <c r="CR1930" s="48"/>
      <c r="CS1930" s="46"/>
      <c r="CT1930" s="46"/>
      <c r="CU1930" s="46"/>
      <c r="CV1930" s="47"/>
      <c r="CW1930" s="48"/>
      <c r="CX1930" s="48"/>
      <c r="CY1930" s="46"/>
      <c r="CZ1930" s="46"/>
      <c r="DA1930" s="46"/>
      <c r="DB1930" s="47"/>
      <c r="DC1930" s="48"/>
      <c r="DD1930" s="48"/>
      <c r="DE1930" s="46"/>
      <c r="DF1930" s="46"/>
      <c r="DG1930" s="46"/>
      <c r="DH1930" s="47"/>
      <c r="DI1930" s="48"/>
      <c r="DJ1930" s="48"/>
      <c r="DK1930" s="46"/>
      <c r="DL1930" s="46"/>
      <c r="DM1930" s="46"/>
      <c r="DN1930" s="47"/>
      <c r="DO1930" s="48"/>
      <c r="DP1930" s="48"/>
      <c r="DQ1930" s="46"/>
      <c r="DR1930" s="46"/>
      <c r="DS1930" s="46"/>
      <c r="DT1930" s="47"/>
      <c r="DU1930" s="48"/>
      <c r="DV1930" s="48"/>
      <c r="DW1930" s="46"/>
      <c r="DX1930" s="46"/>
      <c r="DY1930" s="46"/>
      <c r="DZ1930" s="47"/>
      <c r="EA1930" s="48"/>
      <c r="EB1930" s="48"/>
      <c r="EC1930" s="46"/>
      <c r="ED1930" s="46"/>
      <c r="EE1930" s="46"/>
      <c r="EF1930" s="47"/>
      <c r="EG1930" s="48"/>
      <c r="EH1930" s="48"/>
      <c r="EI1930" s="46"/>
      <c r="EJ1930" s="46"/>
      <c r="EK1930" s="46"/>
      <c r="EL1930" s="47"/>
      <c r="EM1930" s="48"/>
      <c r="EN1930" s="48"/>
      <c r="EO1930" s="46"/>
      <c r="EP1930" s="46"/>
      <c r="EQ1930" s="46"/>
      <c r="ER1930" s="47"/>
      <c r="ES1930" s="48"/>
      <c r="ET1930" s="48"/>
      <c r="EU1930" s="46"/>
      <c r="EV1930" s="46"/>
      <c r="EW1930" s="46"/>
      <c r="EX1930" s="47"/>
      <c r="EY1930" s="48"/>
      <c r="EZ1930" s="48"/>
      <c r="FA1930" s="46"/>
      <c r="FB1930" s="46"/>
      <c r="FC1930" s="46"/>
      <c r="FD1930" s="47"/>
      <c r="FE1930" s="48"/>
      <c r="FF1930" s="48"/>
      <c r="FG1930" s="46"/>
      <c r="FH1930" s="46"/>
      <c r="FI1930" s="46"/>
      <c r="FJ1930" s="47"/>
      <c r="FK1930" s="48"/>
      <c r="FL1930" s="48"/>
      <c r="FM1930" s="46"/>
      <c r="FN1930" s="46"/>
      <c r="FO1930" s="46"/>
      <c r="FP1930" s="47"/>
      <c r="FQ1930" s="48"/>
      <c r="FR1930" s="48"/>
      <c r="FS1930" s="46"/>
      <c r="FT1930" s="46"/>
      <c r="FU1930" s="46"/>
      <c r="FV1930" s="47"/>
      <c r="FW1930" s="48"/>
      <c r="FX1930" s="48"/>
      <c r="FY1930" s="46"/>
      <c r="FZ1930" s="46"/>
      <c r="GA1930" s="46"/>
      <c r="GB1930" s="47"/>
      <c r="GC1930" s="48"/>
      <c r="GD1930" s="48"/>
      <c r="GE1930" s="46"/>
      <c r="GF1930" s="46"/>
      <c r="GG1930" s="46"/>
      <c r="GH1930" s="47"/>
      <c r="GI1930" s="48"/>
      <c r="GJ1930" s="48"/>
      <c r="GK1930" s="46"/>
      <c r="GL1930" s="46"/>
      <c r="GM1930" s="46"/>
      <c r="GN1930" s="47"/>
      <c r="GO1930" s="48"/>
      <c r="GP1930" s="48"/>
      <c r="GQ1930" s="46"/>
      <c r="GR1930" s="46"/>
      <c r="GS1930" s="46"/>
      <c r="GT1930" s="47"/>
      <c r="GU1930" s="48"/>
      <c r="GV1930" s="48"/>
      <c r="GW1930" s="46"/>
      <c r="GX1930" s="46"/>
      <c r="GY1930" s="46"/>
      <c r="GZ1930" s="47"/>
      <c r="HA1930" s="48"/>
      <c r="HB1930" s="48"/>
      <c r="HC1930" s="46"/>
      <c r="HD1930" s="46"/>
      <c r="HE1930" s="46"/>
      <c r="HF1930" s="47"/>
      <c r="HG1930" s="48"/>
      <c r="HH1930" s="48"/>
      <c r="HI1930" s="46"/>
      <c r="HJ1930" s="46"/>
      <c r="HK1930" s="46"/>
      <c r="HL1930" s="47"/>
      <c r="HM1930" s="48"/>
      <c r="HN1930" s="48"/>
      <c r="HO1930" s="46"/>
      <c r="HP1930" s="46"/>
      <c r="HQ1930" s="46"/>
      <c r="HR1930" s="47"/>
      <c r="HS1930" s="48"/>
      <c r="HT1930" s="48"/>
      <c r="HU1930" s="46"/>
      <c r="HV1930" s="46"/>
      <c r="HW1930" s="46"/>
      <c r="HX1930" s="47"/>
      <c r="HY1930" s="48"/>
      <c r="HZ1930" s="48"/>
      <c r="IA1930" s="46"/>
      <c r="IB1930" s="46"/>
      <c r="IC1930" s="46"/>
      <c r="ID1930" s="47"/>
      <c r="IE1930" s="48"/>
      <c r="IF1930" s="48"/>
      <c r="IG1930" s="46"/>
      <c r="IH1930" s="46"/>
      <c r="II1930" s="46"/>
      <c r="IJ1930" s="47"/>
      <c r="IK1930" s="48"/>
      <c r="IL1930" s="48"/>
      <c r="IM1930" s="46"/>
      <c r="IN1930" s="46"/>
      <c r="IO1930" s="46"/>
      <c r="IP1930" s="47"/>
      <c r="IQ1930" s="48"/>
      <c r="IR1930" s="48"/>
      <c r="IS1930" s="46"/>
      <c r="IT1930" s="46"/>
      <c r="IU1930" s="46"/>
      <c r="IV1930" s="47"/>
    </row>
    <row r="1931" spans="1:256" s="49" customFormat="1" x14ac:dyDescent="0.2">
      <c r="A1931" s="46" t="s">
        <v>4928</v>
      </c>
      <c r="B1931" s="46"/>
      <c r="C1931" s="46" t="s">
        <v>4929</v>
      </c>
      <c r="D1931" s="47">
        <v>9380</v>
      </c>
      <c r="E1931" s="48" t="s">
        <v>4850</v>
      </c>
      <c r="F1931" s="48" t="s">
        <v>6240</v>
      </c>
      <c r="G1931" s="46" t="s">
        <v>6401</v>
      </c>
      <c r="H1931" s="46"/>
      <c r="I1931" s="46"/>
      <c r="J1931" s="47"/>
      <c r="K1931" s="48"/>
      <c r="L1931" s="48"/>
      <c r="M1931" s="46"/>
      <c r="N1931" s="46"/>
      <c r="O1931" s="46"/>
      <c r="P1931" s="47"/>
      <c r="Q1931" s="48"/>
      <c r="R1931" s="48"/>
      <c r="S1931" s="46"/>
      <c r="T1931" s="46"/>
      <c r="U1931" s="46"/>
      <c r="V1931" s="47"/>
      <c r="W1931" s="48"/>
      <c r="X1931" s="48"/>
      <c r="Y1931" s="46"/>
      <c r="Z1931" s="46"/>
      <c r="AA1931" s="46"/>
      <c r="AB1931" s="47"/>
      <c r="AC1931" s="48"/>
      <c r="AD1931" s="48"/>
      <c r="AE1931" s="46"/>
      <c r="AF1931" s="46"/>
      <c r="AG1931" s="46"/>
      <c r="AH1931" s="47"/>
      <c r="AI1931" s="48"/>
      <c r="AJ1931" s="48"/>
      <c r="AK1931" s="46"/>
      <c r="AL1931" s="46"/>
      <c r="AM1931" s="46"/>
      <c r="AN1931" s="47"/>
      <c r="AO1931" s="48"/>
      <c r="AP1931" s="48"/>
      <c r="AQ1931" s="46"/>
      <c r="AR1931" s="46"/>
      <c r="AS1931" s="46"/>
      <c r="AT1931" s="47"/>
      <c r="AU1931" s="48"/>
      <c r="AV1931" s="48"/>
      <c r="AW1931" s="46"/>
      <c r="AX1931" s="46"/>
      <c r="AY1931" s="46"/>
      <c r="AZ1931" s="47"/>
      <c r="BA1931" s="48"/>
      <c r="BB1931" s="48"/>
      <c r="BC1931" s="46"/>
      <c r="BD1931" s="46"/>
      <c r="BE1931" s="46"/>
      <c r="BF1931" s="47"/>
      <c r="BG1931" s="48"/>
      <c r="BH1931" s="48"/>
      <c r="BI1931" s="46"/>
      <c r="BJ1931" s="46"/>
      <c r="BK1931" s="46"/>
      <c r="BL1931" s="47"/>
      <c r="BM1931" s="48"/>
      <c r="BN1931" s="48"/>
      <c r="BO1931" s="46"/>
      <c r="BP1931" s="46"/>
      <c r="BQ1931" s="46"/>
      <c r="BR1931" s="47"/>
      <c r="BS1931" s="48"/>
      <c r="BT1931" s="48"/>
      <c r="BU1931" s="46"/>
      <c r="BV1931" s="46"/>
      <c r="BW1931" s="46"/>
      <c r="BX1931" s="47"/>
      <c r="BY1931" s="48"/>
      <c r="BZ1931" s="48"/>
      <c r="CA1931" s="46"/>
      <c r="CB1931" s="46"/>
      <c r="CC1931" s="46"/>
      <c r="CD1931" s="47"/>
      <c r="CE1931" s="48"/>
      <c r="CF1931" s="48"/>
      <c r="CG1931" s="46"/>
      <c r="CH1931" s="46"/>
      <c r="CI1931" s="46"/>
      <c r="CJ1931" s="47"/>
      <c r="CK1931" s="48"/>
      <c r="CL1931" s="48"/>
      <c r="CM1931" s="46"/>
      <c r="CN1931" s="46"/>
      <c r="CO1931" s="46"/>
      <c r="CP1931" s="47"/>
      <c r="CQ1931" s="48"/>
      <c r="CR1931" s="48"/>
      <c r="CS1931" s="46"/>
      <c r="CT1931" s="46"/>
      <c r="CU1931" s="46"/>
      <c r="CV1931" s="47"/>
      <c r="CW1931" s="48"/>
      <c r="CX1931" s="48"/>
      <c r="CY1931" s="46"/>
      <c r="CZ1931" s="46"/>
      <c r="DA1931" s="46"/>
      <c r="DB1931" s="47"/>
      <c r="DC1931" s="48"/>
      <c r="DD1931" s="48"/>
      <c r="DE1931" s="46"/>
      <c r="DF1931" s="46"/>
      <c r="DG1931" s="46"/>
      <c r="DH1931" s="47"/>
      <c r="DI1931" s="48"/>
      <c r="DJ1931" s="48"/>
      <c r="DK1931" s="46"/>
      <c r="DL1931" s="46"/>
      <c r="DM1931" s="46"/>
      <c r="DN1931" s="47"/>
      <c r="DO1931" s="48"/>
      <c r="DP1931" s="48"/>
      <c r="DQ1931" s="46"/>
      <c r="DR1931" s="46"/>
      <c r="DS1931" s="46"/>
      <c r="DT1931" s="47"/>
      <c r="DU1931" s="48"/>
      <c r="DV1931" s="48"/>
      <c r="DW1931" s="46"/>
      <c r="DX1931" s="46"/>
      <c r="DY1931" s="46"/>
      <c r="DZ1931" s="47"/>
      <c r="EA1931" s="48"/>
      <c r="EB1931" s="48"/>
      <c r="EC1931" s="46"/>
      <c r="ED1931" s="46"/>
      <c r="EE1931" s="46"/>
      <c r="EF1931" s="47"/>
      <c r="EG1931" s="48"/>
      <c r="EH1931" s="48"/>
      <c r="EI1931" s="46"/>
      <c r="EJ1931" s="46"/>
      <c r="EK1931" s="46"/>
      <c r="EL1931" s="47"/>
      <c r="EM1931" s="48"/>
      <c r="EN1931" s="48"/>
      <c r="EO1931" s="46"/>
      <c r="EP1931" s="46"/>
      <c r="EQ1931" s="46"/>
      <c r="ER1931" s="47"/>
      <c r="ES1931" s="48"/>
      <c r="ET1931" s="48"/>
      <c r="EU1931" s="46"/>
      <c r="EV1931" s="46"/>
      <c r="EW1931" s="46"/>
      <c r="EX1931" s="47"/>
      <c r="EY1931" s="48"/>
      <c r="EZ1931" s="48"/>
      <c r="FA1931" s="46"/>
      <c r="FB1931" s="46"/>
      <c r="FC1931" s="46"/>
      <c r="FD1931" s="47"/>
      <c r="FE1931" s="48"/>
      <c r="FF1931" s="48"/>
      <c r="FG1931" s="46"/>
      <c r="FH1931" s="46"/>
      <c r="FI1931" s="46"/>
      <c r="FJ1931" s="47"/>
      <c r="FK1931" s="48"/>
      <c r="FL1931" s="48"/>
      <c r="FM1931" s="46"/>
      <c r="FN1931" s="46"/>
      <c r="FO1931" s="46"/>
      <c r="FP1931" s="47"/>
      <c r="FQ1931" s="48"/>
      <c r="FR1931" s="48"/>
      <c r="FS1931" s="46"/>
      <c r="FT1931" s="46"/>
      <c r="FU1931" s="46"/>
      <c r="FV1931" s="47"/>
      <c r="FW1931" s="48"/>
      <c r="FX1931" s="48"/>
      <c r="FY1931" s="46"/>
      <c r="FZ1931" s="46"/>
      <c r="GA1931" s="46"/>
      <c r="GB1931" s="47"/>
      <c r="GC1931" s="48"/>
      <c r="GD1931" s="48"/>
      <c r="GE1931" s="46"/>
      <c r="GF1931" s="46"/>
      <c r="GG1931" s="46"/>
      <c r="GH1931" s="47"/>
      <c r="GI1931" s="48"/>
      <c r="GJ1931" s="48"/>
      <c r="GK1931" s="46"/>
      <c r="GL1931" s="46"/>
      <c r="GM1931" s="46"/>
      <c r="GN1931" s="47"/>
      <c r="GO1931" s="48"/>
      <c r="GP1931" s="48"/>
      <c r="GQ1931" s="46"/>
      <c r="GR1931" s="46"/>
      <c r="GS1931" s="46"/>
      <c r="GT1931" s="47"/>
      <c r="GU1931" s="48"/>
      <c r="GV1931" s="48"/>
      <c r="GW1931" s="46"/>
      <c r="GX1931" s="46"/>
      <c r="GY1931" s="46"/>
      <c r="GZ1931" s="47"/>
      <c r="HA1931" s="48"/>
      <c r="HB1931" s="48"/>
      <c r="HC1931" s="46"/>
      <c r="HD1931" s="46"/>
      <c r="HE1931" s="46"/>
      <c r="HF1931" s="47"/>
      <c r="HG1931" s="48"/>
      <c r="HH1931" s="48"/>
      <c r="HI1931" s="46"/>
      <c r="HJ1931" s="46"/>
      <c r="HK1931" s="46"/>
      <c r="HL1931" s="47"/>
      <c r="HM1931" s="48"/>
      <c r="HN1931" s="48"/>
      <c r="HO1931" s="46"/>
      <c r="HP1931" s="46"/>
      <c r="HQ1931" s="46"/>
      <c r="HR1931" s="47"/>
      <c r="HS1931" s="48"/>
      <c r="HT1931" s="48"/>
      <c r="HU1931" s="46"/>
      <c r="HV1931" s="46"/>
      <c r="HW1931" s="46"/>
      <c r="HX1931" s="47"/>
      <c r="HY1931" s="48"/>
      <c r="HZ1931" s="48"/>
      <c r="IA1931" s="46"/>
      <c r="IB1931" s="46"/>
      <c r="IC1931" s="46"/>
      <c r="ID1931" s="47"/>
      <c r="IE1931" s="48"/>
      <c r="IF1931" s="48"/>
      <c r="IG1931" s="46"/>
      <c r="IH1931" s="46"/>
      <c r="II1931" s="46"/>
      <c r="IJ1931" s="47"/>
      <c r="IK1931" s="48"/>
      <c r="IL1931" s="48"/>
      <c r="IM1931" s="46"/>
      <c r="IN1931" s="46"/>
      <c r="IO1931" s="46"/>
      <c r="IP1931" s="47"/>
      <c r="IQ1931" s="48"/>
      <c r="IR1931" s="48"/>
      <c r="IS1931" s="46"/>
      <c r="IT1931" s="46"/>
      <c r="IU1931" s="46"/>
      <c r="IV1931" s="47"/>
    </row>
    <row r="1932" spans="1:256" s="49" customFormat="1" x14ac:dyDescent="0.2">
      <c r="A1932" s="46" t="s">
        <v>4904</v>
      </c>
      <c r="B1932" s="46"/>
      <c r="C1932" s="46" t="s">
        <v>4930</v>
      </c>
      <c r="D1932" s="47">
        <v>10040</v>
      </c>
      <c r="E1932" s="48" t="s">
        <v>4850</v>
      </c>
      <c r="F1932" s="48" t="s">
        <v>6240</v>
      </c>
      <c r="G1932" s="46" t="s">
        <v>6401</v>
      </c>
      <c r="H1932" s="46"/>
      <c r="I1932" s="46"/>
      <c r="J1932" s="47"/>
      <c r="K1932" s="48"/>
      <c r="L1932" s="48"/>
      <c r="M1932" s="46"/>
      <c r="N1932" s="46"/>
      <c r="O1932" s="46"/>
      <c r="P1932" s="47"/>
      <c r="Q1932" s="48"/>
      <c r="R1932" s="48"/>
      <c r="S1932" s="46"/>
      <c r="T1932" s="46"/>
      <c r="U1932" s="46"/>
      <c r="V1932" s="47"/>
      <c r="W1932" s="48"/>
      <c r="X1932" s="48"/>
      <c r="Y1932" s="46"/>
      <c r="Z1932" s="46"/>
      <c r="AA1932" s="46"/>
      <c r="AB1932" s="47"/>
      <c r="AC1932" s="48"/>
      <c r="AD1932" s="48"/>
      <c r="AE1932" s="46"/>
      <c r="AF1932" s="46"/>
      <c r="AG1932" s="46"/>
      <c r="AH1932" s="47"/>
      <c r="AI1932" s="48"/>
      <c r="AJ1932" s="48"/>
      <c r="AK1932" s="46"/>
      <c r="AL1932" s="46"/>
      <c r="AM1932" s="46"/>
      <c r="AN1932" s="47"/>
      <c r="AO1932" s="48"/>
      <c r="AP1932" s="48"/>
      <c r="AQ1932" s="46"/>
      <c r="AR1932" s="46"/>
      <c r="AS1932" s="46"/>
      <c r="AT1932" s="47"/>
      <c r="AU1932" s="48"/>
      <c r="AV1932" s="48"/>
      <c r="AW1932" s="46"/>
      <c r="AX1932" s="46"/>
      <c r="AY1932" s="46"/>
      <c r="AZ1932" s="47"/>
      <c r="BA1932" s="48"/>
      <c r="BB1932" s="48"/>
      <c r="BC1932" s="46"/>
      <c r="BD1932" s="46"/>
      <c r="BE1932" s="46"/>
      <c r="BF1932" s="47"/>
      <c r="BG1932" s="48"/>
      <c r="BH1932" s="48"/>
      <c r="BI1932" s="46"/>
      <c r="BJ1932" s="46"/>
      <c r="BK1932" s="46"/>
      <c r="BL1932" s="47"/>
      <c r="BM1932" s="48"/>
      <c r="BN1932" s="48"/>
      <c r="BO1932" s="46"/>
      <c r="BP1932" s="46"/>
      <c r="BQ1932" s="46"/>
      <c r="BR1932" s="47"/>
      <c r="BS1932" s="48"/>
      <c r="BT1932" s="48"/>
      <c r="BU1932" s="46"/>
      <c r="BV1932" s="46"/>
      <c r="BW1932" s="46"/>
      <c r="BX1932" s="47"/>
      <c r="BY1932" s="48"/>
      <c r="BZ1932" s="48"/>
      <c r="CA1932" s="46"/>
      <c r="CB1932" s="46"/>
      <c r="CC1932" s="46"/>
      <c r="CD1932" s="47"/>
      <c r="CE1932" s="48"/>
      <c r="CF1932" s="48"/>
      <c r="CG1932" s="46"/>
      <c r="CH1932" s="46"/>
      <c r="CI1932" s="46"/>
      <c r="CJ1932" s="47"/>
      <c r="CK1932" s="48"/>
      <c r="CL1932" s="48"/>
      <c r="CM1932" s="46"/>
      <c r="CN1932" s="46"/>
      <c r="CO1932" s="46"/>
      <c r="CP1932" s="47"/>
      <c r="CQ1932" s="48"/>
      <c r="CR1932" s="48"/>
      <c r="CS1932" s="46"/>
      <c r="CT1932" s="46"/>
      <c r="CU1932" s="46"/>
      <c r="CV1932" s="47"/>
      <c r="CW1932" s="48"/>
      <c r="CX1932" s="48"/>
      <c r="CY1932" s="46"/>
      <c r="CZ1932" s="46"/>
      <c r="DA1932" s="46"/>
      <c r="DB1932" s="47"/>
      <c r="DC1932" s="48"/>
      <c r="DD1932" s="48"/>
      <c r="DE1932" s="46"/>
      <c r="DF1932" s="46"/>
      <c r="DG1932" s="46"/>
      <c r="DH1932" s="47"/>
      <c r="DI1932" s="48"/>
      <c r="DJ1932" s="48"/>
      <c r="DK1932" s="46"/>
      <c r="DL1932" s="46"/>
      <c r="DM1932" s="46"/>
      <c r="DN1932" s="47"/>
      <c r="DO1932" s="48"/>
      <c r="DP1932" s="48"/>
      <c r="DQ1932" s="46"/>
      <c r="DR1932" s="46"/>
      <c r="DS1932" s="46"/>
      <c r="DT1932" s="47"/>
      <c r="DU1932" s="48"/>
      <c r="DV1932" s="48"/>
      <c r="DW1932" s="46"/>
      <c r="DX1932" s="46"/>
      <c r="DY1932" s="46"/>
      <c r="DZ1932" s="47"/>
      <c r="EA1932" s="48"/>
      <c r="EB1932" s="48"/>
      <c r="EC1932" s="46"/>
      <c r="ED1932" s="46"/>
      <c r="EE1932" s="46"/>
      <c r="EF1932" s="47"/>
      <c r="EG1932" s="48"/>
      <c r="EH1932" s="48"/>
      <c r="EI1932" s="46"/>
      <c r="EJ1932" s="46"/>
      <c r="EK1932" s="46"/>
      <c r="EL1932" s="47"/>
      <c r="EM1932" s="48"/>
      <c r="EN1932" s="48"/>
      <c r="EO1932" s="46"/>
      <c r="EP1932" s="46"/>
      <c r="EQ1932" s="46"/>
      <c r="ER1932" s="47"/>
      <c r="ES1932" s="48"/>
      <c r="ET1932" s="48"/>
      <c r="EU1932" s="46"/>
      <c r="EV1932" s="46"/>
      <c r="EW1932" s="46"/>
      <c r="EX1932" s="47"/>
      <c r="EY1932" s="48"/>
      <c r="EZ1932" s="48"/>
      <c r="FA1932" s="46"/>
      <c r="FB1932" s="46"/>
      <c r="FC1932" s="46"/>
      <c r="FD1932" s="47"/>
      <c r="FE1932" s="48"/>
      <c r="FF1932" s="48"/>
      <c r="FG1932" s="46"/>
      <c r="FH1932" s="46"/>
      <c r="FI1932" s="46"/>
      <c r="FJ1932" s="47"/>
      <c r="FK1932" s="48"/>
      <c r="FL1932" s="48"/>
      <c r="FM1932" s="46"/>
      <c r="FN1932" s="46"/>
      <c r="FO1932" s="46"/>
      <c r="FP1932" s="47"/>
      <c r="FQ1932" s="48"/>
      <c r="FR1932" s="48"/>
      <c r="FS1932" s="46"/>
      <c r="FT1932" s="46"/>
      <c r="FU1932" s="46"/>
      <c r="FV1932" s="47"/>
      <c r="FW1932" s="48"/>
      <c r="FX1932" s="48"/>
      <c r="FY1932" s="46"/>
      <c r="FZ1932" s="46"/>
      <c r="GA1932" s="46"/>
      <c r="GB1932" s="47"/>
      <c r="GC1932" s="48"/>
      <c r="GD1932" s="48"/>
      <c r="GE1932" s="46"/>
      <c r="GF1932" s="46"/>
      <c r="GG1932" s="46"/>
      <c r="GH1932" s="47"/>
      <c r="GI1932" s="48"/>
      <c r="GJ1932" s="48"/>
      <c r="GK1932" s="46"/>
      <c r="GL1932" s="46"/>
      <c r="GM1932" s="46"/>
      <c r="GN1932" s="47"/>
      <c r="GO1932" s="48"/>
      <c r="GP1932" s="48"/>
      <c r="GQ1932" s="46"/>
      <c r="GR1932" s="46"/>
      <c r="GS1932" s="46"/>
      <c r="GT1932" s="47"/>
      <c r="GU1932" s="48"/>
      <c r="GV1932" s="48"/>
      <c r="GW1932" s="46"/>
      <c r="GX1932" s="46"/>
      <c r="GY1932" s="46"/>
      <c r="GZ1932" s="47"/>
      <c r="HA1932" s="48"/>
      <c r="HB1932" s="48"/>
      <c r="HC1932" s="46"/>
      <c r="HD1932" s="46"/>
      <c r="HE1932" s="46"/>
      <c r="HF1932" s="47"/>
      <c r="HG1932" s="48"/>
      <c r="HH1932" s="48"/>
      <c r="HI1932" s="46"/>
      <c r="HJ1932" s="46"/>
      <c r="HK1932" s="46"/>
      <c r="HL1932" s="47"/>
      <c r="HM1932" s="48"/>
      <c r="HN1932" s="48"/>
      <c r="HO1932" s="46"/>
      <c r="HP1932" s="46"/>
      <c r="HQ1932" s="46"/>
      <c r="HR1932" s="47"/>
      <c r="HS1932" s="48"/>
      <c r="HT1932" s="48"/>
      <c r="HU1932" s="46"/>
      <c r="HV1932" s="46"/>
      <c r="HW1932" s="46"/>
      <c r="HX1932" s="47"/>
      <c r="HY1932" s="48"/>
      <c r="HZ1932" s="48"/>
      <c r="IA1932" s="46"/>
      <c r="IB1932" s="46"/>
      <c r="IC1932" s="46"/>
      <c r="ID1932" s="47"/>
      <c r="IE1932" s="48"/>
      <c r="IF1932" s="48"/>
      <c r="IG1932" s="46"/>
      <c r="IH1932" s="46"/>
      <c r="II1932" s="46"/>
      <c r="IJ1932" s="47"/>
      <c r="IK1932" s="48"/>
      <c r="IL1932" s="48"/>
      <c r="IM1932" s="46"/>
      <c r="IN1932" s="46"/>
      <c r="IO1932" s="46"/>
      <c r="IP1932" s="47"/>
      <c r="IQ1932" s="48"/>
      <c r="IR1932" s="48"/>
      <c r="IS1932" s="46"/>
      <c r="IT1932" s="46"/>
      <c r="IU1932" s="46"/>
      <c r="IV1932" s="47"/>
    </row>
    <row r="1933" spans="1:256" s="49" customFormat="1" x14ac:dyDescent="0.2">
      <c r="A1933" s="46" t="s">
        <v>4906</v>
      </c>
      <c r="B1933" s="46"/>
      <c r="C1933" s="46" t="s">
        <v>4931</v>
      </c>
      <c r="D1933" s="47">
        <v>10040</v>
      </c>
      <c r="E1933" s="48" t="s">
        <v>4850</v>
      </c>
      <c r="F1933" s="48" t="s">
        <v>6240</v>
      </c>
      <c r="G1933" s="46" t="s">
        <v>6401</v>
      </c>
      <c r="H1933" s="46"/>
      <c r="I1933" s="46"/>
      <c r="J1933" s="47"/>
      <c r="K1933" s="48"/>
      <c r="L1933" s="48"/>
      <c r="M1933" s="46"/>
      <c r="N1933" s="46"/>
      <c r="O1933" s="46"/>
      <c r="P1933" s="47"/>
      <c r="Q1933" s="48"/>
      <c r="R1933" s="48"/>
      <c r="S1933" s="46"/>
      <c r="T1933" s="46"/>
      <c r="U1933" s="46"/>
      <c r="V1933" s="47"/>
      <c r="W1933" s="48"/>
      <c r="X1933" s="48"/>
      <c r="Y1933" s="46"/>
      <c r="Z1933" s="46"/>
      <c r="AA1933" s="46"/>
      <c r="AB1933" s="47"/>
      <c r="AC1933" s="48"/>
      <c r="AD1933" s="48"/>
      <c r="AE1933" s="46"/>
      <c r="AF1933" s="46"/>
      <c r="AG1933" s="46"/>
      <c r="AH1933" s="47"/>
      <c r="AI1933" s="48"/>
      <c r="AJ1933" s="48"/>
      <c r="AK1933" s="46"/>
      <c r="AL1933" s="46"/>
      <c r="AM1933" s="46"/>
      <c r="AN1933" s="47"/>
      <c r="AO1933" s="48"/>
      <c r="AP1933" s="48"/>
      <c r="AQ1933" s="46"/>
      <c r="AR1933" s="46"/>
      <c r="AS1933" s="46"/>
      <c r="AT1933" s="47"/>
      <c r="AU1933" s="48"/>
      <c r="AV1933" s="48"/>
      <c r="AW1933" s="46"/>
      <c r="AX1933" s="46"/>
      <c r="AY1933" s="46"/>
      <c r="AZ1933" s="47"/>
      <c r="BA1933" s="48"/>
      <c r="BB1933" s="48"/>
      <c r="BC1933" s="46"/>
      <c r="BD1933" s="46"/>
      <c r="BE1933" s="46"/>
      <c r="BF1933" s="47"/>
      <c r="BG1933" s="48"/>
      <c r="BH1933" s="48"/>
      <c r="BI1933" s="46"/>
      <c r="BJ1933" s="46"/>
      <c r="BK1933" s="46"/>
      <c r="BL1933" s="47"/>
      <c r="BM1933" s="48"/>
      <c r="BN1933" s="48"/>
      <c r="BO1933" s="46"/>
      <c r="BP1933" s="46"/>
      <c r="BQ1933" s="46"/>
      <c r="BR1933" s="47"/>
      <c r="BS1933" s="48"/>
      <c r="BT1933" s="48"/>
      <c r="BU1933" s="46"/>
      <c r="BV1933" s="46"/>
      <c r="BW1933" s="46"/>
      <c r="BX1933" s="47"/>
      <c r="BY1933" s="48"/>
      <c r="BZ1933" s="48"/>
      <c r="CA1933" s="46"/>
      <c r="CB1933" s="46"/>
      <c r="CC1933" s="46"/>
      <c r="CD1933" s="47"/>
      <c r="CE1933" s="48"/>
      <c r="CF1933" s="48"/>
      <c r="CG1933" s="46"/>
      <c r="CH1933" s="46"/>
      <c r="CI1933" s="46"/>
      <c r="CJ1933" s="47"/>
      <c r="CK1933" s="48"/>
      <c r="CL1933" s="48"/>
      <c r="CM1933" s="46"/>
      <c r="CN1933" s="46"/>
      <c r="CO1933" s="46"/>
      <c r="CP1933" s="47"/>
      <c r="CQ1933" s="48"/>
      <c r="CR1933" s="48"/>
      <c r="CS1933" s="46"/>
      <c r="CT1933" s="46"/>
      <c r="CU1933" s="46"/>
      <c r="CV1933" s="47"/>
      <c r="CW1933" s="48"/>
      <c r="CX1933" s="48"/>
      <c r="CY1933" s="46"/>
      <c r="CZ1933" s="46"/>
      <c r="DA1933" s="46"/>
      <c r="DB1933" s="47"/>
      <c r="DC1933" s="48"/>
      <c r="DD1933" s="48"/>
      <c r="DE1933" s="46"/>
      <c r="DF1933" s="46"/>
      <c r="DG1933" s="46"/>
      <c r="DH1933" s="47"/>
      <c r="DI1933" s="48"/>
      <c r="DJ1933" s="48"/>
      <c r="DK1933" s="46"/>
      <c r="DL1933" s="46"/>
      <c r="DM1933" s="46"/>
      <c r="DN1933" s="47"/>
      <c r="DO1933" s="48"/>
      <c r="DP1933" s="48"/>
      <c r="DQ1933" s="46"/>
      <c r="DR1933" s="46"/>
      <c r="DS1933" s="46"/>
      <c r="DT1933" s="47"/>
      <c r="DU1933" s="48"/>
      <c r="DV1933" s="48"/>
      <c r="DW1933" s="46"/>
      <c r="DX1933" s="46"/>
      <c r="DY1933" s="46"/>
      <c r="DZ1933" s="47"/>
      <c r="EA1933" s="48"/>
      <c r="EB1933" s="48"/>
      <c r="EC1933" s="46"/>
      <c r="ED1933" s="46"/>
      <c r="EE1933" s="46"/>
      <c r="EF1933" s="47"/>
      <c r="EG1933" s="48"/>
      <c r="EH1933" s="48"/>
      <c r="EI1933" s="46"/>
      <c r="EJ1933" s="46"/>
      <c r="EK1933" s="46"/>
      <c r="EL1933" s="47"/>
      <c r="EM1933" s="48"/>
      <c r="EN1933" s="48"/>
      <c r="EO1933" s="46"/>
      <c r="EP1933" s="46"/>
      <c r="EQ1933" s="46"/>
      <c r="ER1933" s="47"/>
      <c r="ES1933" s="48"/>
      <c r="ET1933" s="48"/>
      <c r="EU1933" s="46"/>
      <c r="EV1933" s="46"/>
      <c r="EW1933" s="46"/>
      <c r="EX1933" s="47"/>
      <c r="EY1933" s="48"/>
      <c r="EZ1933" s="48"/>
      <c r="FA1933" s="46"/>
      <c r="FB1933" s="46"/>
      <c r="FC1933" s="46"/>
      <c r="FD1933" s="47"/>
      <c r="FE1933" s="48"/>
      <c r="FF1933" s="48"/>
      <c r="FG1933" s="46"/>
      <c r="FH1933" s="46"/>
      <c r="FI1933" s="46"/>
      <c r="FJ1933" s="47"/>
      <c r="FK1933" s="48"/>
      <c r="FL1933" s="48"/>
      <c r="FM1933" s="46"/>
      <c r="FN1933" s="46"/>
      <c r="FO1933" s="46"/>
      <c r="FP1933" s="47"/>
      <c r="FQ1933" s="48"/>
      <c r="FR1933" s="48"/>
      <c r="FS1933" s="46"/>
      <c r="FT1933" s="46"/>
      <c r="FU1933" s="46"/>
      <c r="FV1933" s="47"/>
      <c r="FW1933" s="48"/>
      <c r="FX1933" s="48"/>
      <c r="FY1933" s="46"/>
      <c r="FZ1933" s="46"/>
      <c r="GA1933" s="46"/>
      <c r="GB1933" s="47"/>
      <c r="GC1933" s="48"/>
      <c r="GD1933" s="48"/>
      <c r="GE1933" s="46"/>
      <c r="GF1933" s="46"/>
      <c r="GG1933" s="46"/>
      <c r="GH1933" s="47"/>
      <c r="GI1933" s="48"/>
      <c r="GJ1933" s="48"/>
      <c r="GK1933" s="46"/>
      <c r="GL1933" s="46"/>
      <c r="GM1933" s="46"/>
      <c r="GN1933" s="47"/>
      <c r="GO1933" s="48"/>
      <c r="GP1933" s="48"/>
      <c r="GQ1933" s="46"/>
      <c r="GR1933" s="46"/>
      <c r="GS1933" s="46"/>
      <c r="GT1933" s="47"/>
      <c r="GU1933" s="48"/>
      <c r="GV1933" s="48"/>
      <c r="GW1933" s="46"/>
      <c r="GX1933" s="46"/>
      <c r="GY1933" s="46"/>
      <c r="GZ1933" s="47"/>
      <c r="HA1933" s="48"/>
      <c r="HB1933" s="48"/>
      <c r="HC1933" s="46"/>
      <c r="HD1933" s="46"/>
      <c r="HE1933" s="46"/>
      <c r="HF1933" s="47"/>
      <c r="HG1933" s="48"/>
      <c r="HH1933" s="48"/>
      <c r="HI1933" s="46"/>
      <c r="HJ1933" s="46"/>
      <c r="HK1933" s="46"/>
      <c r="HL1933" s="47"/>
      <c r="HM1933" s="48"/>
      <c r="HN1933" s="48"/>
      <c r="HO1933" s="46"/>
      <c r="HP1933" s="46"/>
      <c r="HQ1933" s="46"/>
      <c r="HR1933" s="47"/>
      <c r="HS1933" s="48"/>
      <c r="HT1933" s="48"/>
      <c r="HU1933" s="46"/>
      <c r="HV1933" s="46"/>
      <c r="HW1933" s="46"/>
      <c r="HX1933" s="47"/>
      <c r="HY1933" s="48"/>
      <c r="HZ1933" s="48"/>
      <c r="IA1933" s="46"/>
      <c r="IB1933" s="46"/>
      <c r="IC1933" s="46"/>
      <c r="ID1933" s="47"/>
      <c r="IE1933" s="48"/>
      <c r="IF1933" s="48"/>
      <c r="IG1933" s="46"/>
      <c r="IH1933" s="46"/>
      <c r="II1933" s="46"/>
      <c r="IJ1933" s="47"/>
      <c r="IK1933" s="48"/>
      <c r="IL1933" s="48"/>
      <c r="IM1933" s="46"/>
      <c r="IN1933" s="46"/>
      <c r="IO1933" s="46"/>
      <c r="IP1933" s="47"/>
      <c r="IQ1933" s="48"/>
      <c r="IR1933" s="48"/>
      <c r="IS1933" s="46"/>
      <c r="IT1933" s="46"/>
      <c r="IU1933" s="46"/>
      <c r="IV1933" s="47"/>
    </row>
    <row r="1934" spans="1:256" s="49" customFormat="1" x14ac:dyDescent="0.2">
      <c r="A1934" s="46" t="s">
        <v>4932</v>
      </c>
      <c r="B1934" s="46"/>
      <c r="C1934" s="46" t="s">
        <v>4933</v>
      </c>
      <c r="D1934" s="47">
        <v>15210</v>
      </c>
      <c r="E1934" s="48" t="s">
        <v>4850</v>
      </c>
      <c r="F1934" s="48" t="s">
        <v>6164</v>
      </c>
      <c r="G1934" s="46" t="s">
        <v>6388</v>
      </c>
      <c r="H1934" s="46"/>
      <c r="I1934" s="46"/>
      <c r="J1934" s="47"/>
      <c r="K1934" s="48"/>
      <c r="L1934" s="48"/>
      <c r="M1934" s="46"/>
      <c r="N1934" s="46"/>
      <c r="O1934" s="46"/>
      <c r="P1934" s="47"/>
      <c r="Q1934" s="48"/>
      <c r="R1934" s="48"/>
      <c r="S1934" s="46"/>
      <c r="T1934" s="46"/>
      <c r="U1934" s="46"/>
      <c r="V1934" s="47"/>
      <c r="W1934" s="48"/>
      <c r="X1934" s="48"/>
      <c r="Y1934" s="46"/>
      <c r="Z1934" s="46"/>
      <c r="AA1934" s="46"/>
      <c r="AB1934" s="47"/>
      <c r="AC1934" s="48"/>
      <c r="AD1934" s="48"/>
      <c r="AE1934" s="46"/>
      <c r="AF1934" s="46"/>
      <c r="AG1934" s="46"/>
      <c r="AH1934" s="47"/>
      <c r="AI1934" s="48"/>
      <c r="AJ1934" s="48"/>
      <c r="AK1934" s="46"/>
      <c r="AL1934" s="46"/>
      <c r="AM1934" s="46"/>
      <c r="AN1934" s="47"/>
      <c r="AO1934" s="48"/>
      <c r="AP1934" s="48"/>
      <c r="AQ1934" s="46"/>
      <c r="AR1934" s="46"/>
      <c r="AS1934" s="46"/>
      <c r="AT1934" s="47"/>
      <c r="AU1934" s="48"/>
      <c r="AV1934" s="48"/>
      <c r="AW1934" s="46"/>
      <c r="AX1934" s="46"/>
      <c r="AY1934" s="46"/>
      <c r="AZ1934" s="47"/>
      <c r="BA1934" s="48"/>
      <c r="BB1934" s="48"/>
      <c r="BC1934" s="46"/>
      <c r="BD1934" s="46"/>
      <c r="BE1934" s="46"/>
      <c r="BF1934" s="47"/>
      <c r="BG1934" s="48"/>
      <c r="BH1934" s="48"/>
      <c r="BI1934" s="46"/>
      <c r="BJ1934" s="46"/>
      <c r="BK1934" s="46"/>
      <c r="BL1934" s="47"/>
      <c r="BM1934" s="48"/>
      <c r="BN1934" s="48"/>
      <c r="BO1934" s="46"/>
      <c r="BP1934" s="46"/>
      <c r="BQ1934" s="46"/>
      <c r="BR1934" s="47"/>
      <c r="BS1934" s="48"/>
      <c r="BT1934" s="48"/>
      <c r="BU1934" s="46"/>
      <c r="BV1934" s="46"/>
      <c r="BW1934" s="46"/>
      <c r="BX1934" s="47"/>
      <c r="BY1934" s="48"/>
      <c r="BZ1934" s="48"/>
      <c r="CA1934" s="46"/>
      <c r="CB1934" s="46"/>
      <c r="CC1934" s="46"/>
      <c r="CD1934" s="47"/>
      <c r="CE1934" s="48"/>
      <c r="CF1934" s="48"/>
      <c r="CG1934" s="46"/>
      <c r="CH1934" s="46"/>
      <c r="CI1934" s="46"/>
      <c r="CJ1934" s="47"/>
      <c r="CK1934" s="48"/>
      <c r="CL1934" s="48"/>
      <c r="CM1934" s="46"/>
      <c r="CN1934" s="46"/>
      <c r="CO1934" s="46"/>
      <c r="CP1934" s="47"/>
      <c r="CQ1934" s="48"/>
      <c r="CR1934" s="48"/>
      <c r="CS1934" s="46"/>
      <c r="CT1934" s="46"/>
      <c r="CU1934" s="46"/>
      <c r="CV1934" s="47"/>
      <c r="CW1934" s="48"/>
      <c r="CX1934" s="48"/>
      <c r="CY1934" s="46"/>
      <c r="CZ1934" s="46"/>
      <c r="DA1934" s="46"/>
      <c r="DB1934" s="47"/>
      <c r="DC1934" s="48"/>
      <c r="DD1934" s="48"/>
      <c r="DE1934" s="46"/>
      <c r="DF1934" s="46"/>
      <c r="DG1934" s="46"/>
      <c r="DH1934" s="47"/>
      <c r="DI1934" s="48"/>
      <c r="DJ1934" s="48"/>
      <c r="DK1934" s="46"/>
      <c r="DL1934" s="46"/>
      <c r="DM1934" s="46"/>
      <c r="DN1934" s="47"/>
      <c r="DO1934" s="48"/>
      <c r="DP1934" s="48"/>
      <c r="DQ1934" s="46"/>
      <c r="DR1934" s="46"/>
      <c r="DS1934" s="46"/>
      <c r="DT1934" s="47"/>
      <c r="DU1934" s="48"/>
      <c r="DV1934" s="48"/>
      <c r="DW1934" s="46"/>
      <c r="DX1934" s="46"/>
      <c r="DY1934" s="46"/>
      <c r="DZ1934" s="47"/>
      <c r="EA1934" s="48"/>
      <c r="EB1934" s="48"/>
      <c r="EC1934" s="46"/>
      <c r="ED1934" s="46"/>
      <c r="EE1934" s="46"/>
      <c r="EF1934" s="47"/>
      <c r="EG1934" s="48"/>
      <c r="EH1934" s="48"/>
      <c r="EI1934" s="46"/>
      <c r="EJ1934" s="46"/>
      <c r="EK1934" s="46"/>
      <c r="EL1934" s="47"/>
      <c r="EM1934" s="48"/>
      <c r="EN1934" s="48"/>
      <c r="EO1934" s="46"/>
      <c r="EP1934" s="46"/>
      <c r="EQ1934" s="46"/>
      <c r="ER1934" s="47"/>
      <c r="ES1934" s="48"/>
      <c r="ET1934" s="48"/>
      <c r="EU1934" s="46"/>
      <c r="EV1934" s="46"/>
      <c r="EW1934" s="46"/>
      <c r="EX1934" s="47"/>
      <c r="EY1934" s="48"/>
      <c r="EZ1934" s="48"/>
      <c r="FA1934" s="46"/>
      <c r="FB1934" s="46"/>
      <c r="FC1934" s="46"/>
      <c r="FD1934" s="47"/>
      <c r="FE1934" s="48"/>
      <c r="FF1934" s="48"/>
      <c r="FG1934" s="46"/>
      <c r="FH1934" s="46"/>
      <c r="FI1934" s="46"/>
      <c r="FJ1934" s="47"/>
      <c r="FK1934" s="48"/>
      <c r="FL1934" s="48"/>
      <c r="FM1934" s="46"/>
      <c r="FN1934" s="46"/>
      <c r="FO1934" s="46"/>
      <c r="FP1934" s="47"/>
      <c r="FQ1934" s="48"/>
      <c r="FR1934" s="48"/>
      <c r="FS1934" s="46"/>
      <c r="FT1934" s="46"/>
      <c r="FU1934" s="46"/>
      <c r="FV1934" s="47"/>
      <c r="FW1934" s="48"/>
      <c r="FX1934" s="48"/>
      <c r="FY1934" s="46"/>
      <c r="FZ1934" s="46"/>
      <c r="GA1934" s="46"/>
      <c r="GB1934" s="47"/>
      <c r="GC1934" s="48"/>
      <c r="GD1934" s="48"/>
      <c r="GE1934" s="46"/>
      <c r="GF1934" s="46"/>
      <c r="GG1934" s="46"/>
      <c r="GH1934" s="47"/>
      <c r="GI1934" s="48"/>
      <c r="GJ1934" s="48"/>
      <c r="GK1934" s="46"/>
      <c r="GL1934" s="46"/>
      <c r="GM1934" s="46"/>
      <c r="GN1934" s="47"/>
      <c r="GO1934" s="48"/>
      <c r="GP1934" s="48"/>
      <c r="GQ1934" s="46"/>
      <c r="GR1934" s="46"/>
      <c r="GS1934" s="46"/>
      <c r="GT1934" s="47"/>
      <c r="GU1934" s="48"/>
      <c r="GV1934" s="48"/>
      <c r="GW1934" s="46"/>
      <c r="GX1934" s="46"/>
      <c r="GY1934" s="46"/>
      <c r="GZ1934" s="47"/>
      <c r="HA1934" s="48"/>
      <c r="HB1934" s="48"/>
      <c r="HC1934" s="46"/>
      <c r="HD1934" s="46"/>
      <c r="HE1934" s="46"/>
      <c r="HF1934" s="47"/>
      <c r="HG1934" s="48"/>
      <c r="HH1934" s="48"/>
      <c r="HI1934" s="46"/>
      <c r="HJ1934" s="46"/>
      <c r="HK1934" s="46"/>
      <c r="HL1934" s="47"/>
      <c r="HM1934" s="48"/>
      <c r="HN1934" s="48"/>
      <c r="HO1934" s="46"/>
      <c r="HP1934" s="46"/>
      <c r="HQ1934" s="46"/>
      <c r="HR1934" s="47"/>
      <c r="HS1934" s="48"/>
      <c r="HT1934" s="48"/>
      <c r="HU1934" s="46"/>
      <c r="HV1934" s="46"/>
      <c r="HW1934" s="46"/>
      <c r="HX1934" s="47"/>
      <c r="HY1934" s="48"/>
      <c r="HZ1934" s="48"/>
      <c r="IA1934" s="46"/>
      <c r="IB1934" s="46"/>
      <c r="IC1934" s="46"/>
      <c r="ID1934" s="47"/>
      <c r="IE1934" s="48"/>
      <c r="IF1934" s="48"/>
      <c r="IG1934" s="46"/>
      <c r="IH1934" s="46"/>
      <c r="II1934" s="46"/>
      <c r="IJ1934" s="47"/>
      <c r="IK1934" s="48"/>
      <c r="IL1934" s="48"/>
      <c r="IM1934" s="46"/>
      <c r="IN1934" s="46"/>
      <c r="IO1934" s="46"/>
      <c r="IP1934" s="47"/>
      <c r="IQ1934" s="48"/>
      <c r="IR1934" s="48"/>
      <c r="IS1934" s="46"/>
      <c r="IT1934" s="46"/>
      <c r="IU1934" s="46"/>
      <c r="IV1934" s="47"/>
    </row>
    <row r="1935" spans="1:256" s="49" customFormat="1" x14ac:dyDescent="0.2">
      <c r="A1935" s="46" t="s">
        <v>4299</v>
      </c>
      <c r="B1935" s="46"/>
      <c r="C1935" s="46" t="s">
        <v>4934</v>
      </c>
      <c r="D1935" s="47"/>
      <c r="E1935" s="48" t="s">
        <v>4850</v>
      </c>
      <c r="F1935" s="48" t="s">
        <v>6109</v>
      </c>
      <c r="G1935" s="46" t="s">
        <v>6388</v>
      </c>
      <c r="H1935" s="46"/>
      <c r="I1935" s="46"/>
      <c r="J1935" s="47"/>
      <c r="K1935" s="48"/>
      <c r="L1935" s="48"/>
      <c r="M1935" s="46"/>
      <c r="N1935" s="46"/>
      <c r="O1935" s="46"/>
      <c r="P1935" s="47"/>
      <c r="Q1935" s="48"/>
      <c r="R1935" s="48"/>
      <c r="S1935" s="46"/>
      <c r="T1935" s="46"/>
      <c r="U1935" s="46"/>
      <c r="V1935" s="47"/>
      <c r="W1935" s="48"/>
      <c r="X1935" s="48"/>
      <c r="Y1935" s="46"/>
      <c r="Z1935" s="46"/>
      <c r="AA1935" s="46"/>
      <c r="AB1935" s="47"/>
      <c r="AC1935" s="48"/>
      <c r="AD1935" s="48"/>
      <c r="AE1935" s="46"/>
      <c r="AF1935" s="46"/>
      <c r="AG1935" s="46"/>
      <c r="AH1935" s="47"/>
      <c r="AI1935" s="48"/>
      <c r="AJ1935" s="48"/>
      <c r="AK1935" s="46"/>
      <c r="AL1935" s="46"/>
      <c r="AM1935" s="46"/>
      <c r="AN1935" s="47"/>
      <c r="AO1935" s="48"/>
      <c r="AP1935" s="48"/>
      <c r="AQ1935" s="46"/>
      <c r="AR1935" s="46"/>
      <c r="AS1935" s="46"/>
      <c r="AT1935" s="47"/>
      <c r="AU1935" s="48"/>
      <c r="AV1935" s="48"/>
      <c r="AW1935" s="46"/>
      <c r="AX1935" s="46"/>
      <c r="AY1935" s="46"/>
      <c r="AZ1935" s="47"/>
      <c r="BA1935" s="48"/>
      <c r="BB1935" s="48"/>
      <c r="BC1935" s="46"/>
      <c r="BD1935" s="46"/>
      <c r="BE1935" s="46"/>
      <c r="BF1935" s="47"/>
      <c r="BG1935" s="48"/>
      <c r="BH1935" s="48"/>
      <c r="BI1935" s="46"/>
      <c r="BJ1935" s="46"/>
      <c r="BK1935" s="46"/>
      <c r="BL1935" s="47"/>
      <c r="BM1935" s="48"/>
      <c r="BN1935" s="48"/>
      <c r="BO1935" s="46"/>
      <c r="BP1935" s="46"/>
      <c r="BQ1935" s="46"/>
      <c r="BR1935" s="47"/>
      <c r="BS1935" s="48"/>
      <c r="BT1935" s="48"/>
      <c r="BU1935" s="46"/>
      <c r="BV1935" s="46"/>
      <c r="BW1935" s="46"/>
      <c r="BX1935" s="47"/>
      <c r="BY1935" s="48"/>
      <c r="BZ1935" s="48"/>
      <c r="CA1935" s="46"/>
      <c r="CB1935" s="46"/>
      <c r="CC1935" s="46"/>
      <c r="CD1935" s="47"/>
      <c r="CE1935" s="48"/>
      <c r="CF1935" s="48"/>
      <c r="CG1935" s="46"/>
      <c r="CH1935" s="46"/>
      <c r="CI1935" s="46"/>
      <c r="CJ1935" s="47"/>
      <c r="CK1935" s="48"/>
      <c r="CL1935" s="48"/>
      <c r="CM1935" s="46"/>
      <c r="CN1935" s="46"/>
      <c r="CO1935" s="46"/>
      <c r="CP1935" s="47"/>
      <c r="CQ1935" s="48"/>
      <c r="CR1935" s="48"/>
      <c r="CS1935" s="46"/>
      <c r="CT1935" s="46"/>
      <c r="CU1935" s="46"/>
      <c r="CV1935" s="47"/>
      <c r="CW1935" s="48"/>
      <c r="CX1935" s="48"/>
      <c r="CY1935" s="46"/>
      <c r="CZ1935" s="46"/>
      <c r="DA1935" s="46"/>
      <c r="DB1935" s="47"/>
      <c r="DC1935" s="48"/>
      <c r="DD1935" s="48"/>
      <c r="DE1935" s="46"/>
      <c r="DF1935" s="46"/>
      <c r="DG1935" s="46"/>
      <c r="DH1935" s="47"/>
      <c r="DI1935" s="48"/>
      <c r="DJ1935" s="48"/>
      <c r="DK1935" s="46"/>
      <c r="DL1935" s="46"/>
      <c r="DM1935" s="46"/>
      <c r="DN1935" s="47"/>
      <c r="DO1935" s="48"/>
      <c r="DP1935" s="48"/>
      <c r="DQ1935" s="46"/>
      <c r="DR1935" s="46"/>
      <c r="DS1935" s="46"/>
      <c r="DT1935" s="47"/>
      <c r="DU1935" s="48"/>
      <c r="DV1935" s="48"/>
      <c r="DW1935" s="46"/>
      <c r="DX1935" s="46"/>
      <c r="DY1935" s="46"/>
      <c r="DZ1935" s="47"/>
      <c r="EA1935" s="48"/>
      <c r="EB1935" s="48"/>
      <c r="EC1935" s="46"/>
      <c r="ED1935" s="46"/>
      <c r="EE1935" s="46"/>
      <c r="EF1935" s="47"/>
      <c r="EG1935" s="48"/>
      <c r="EH1935" s="48"/>
      <c r="EI1935" s="46"/>
      <c r="EJ1935" s="46"/>
      <c r="EK1935" s="46"/>
      <c r="EL1935" s="47"/>
      <c r="EM1935" s="48"/>
      <c r="EN1935" s="48"/>
      <c r="EO1935" s="46"/>
      <c r="EP1935" s="46"/>
      <c r="EQ1935" s="46"/>
      <c r="ER1935" s="47"/>
      <c r="ES1935" s="48"/>
      <c r="ET1935" s="48"/>
      <c r="EU1935" s="46"/>
      <c r="EV1935" s="46"/>
      <c r="EW1935" s="46"/>
      <c r="EX1935" s="47"/>
      <c r="EY1935" s="48"/>
      <c r="EZ1935" s="48"/>
      <c r="FA1935" s="46"/>
      <c r="FB1935" s="46"/>
      <c r="FC1935" s="46"/>
      <c r="FD1935" s="47"/>
      <c r="FE1935" s="48"/>
      <c r="FF1935" s="48"/>
      <c r="FG1935" s="46"/>
      <c r="FH1935" s="46"/>
      <c r="FI1935" s="46"/>
      <c r="FJ1935" s="47"/>
      <c r="FK1935" s="48"/>
      <c r="FL1935" s="48"/>
      <c r="FM1935" s="46"/>
      <c r="FN1935" s="46"/>
      <c r="FO1935" s="46"/>
      <c r="FP1935" s="47"/>
      <c r="FQ1935" s="48"/>
      <c r="FR1935" s="48"/>
      <c r="FS1935" s="46"/>
      <c r="FT1935" s="46"/>
      <c r="FU1935" s="46"/>
      <c r="FV1935" s="47"/>
      <c r="FW1935" s="48"/>
      <c r="FX1935" s="48"/>
      <c r="FY1935" s="46"/>
      <c r="FZ1935" s="46"/>
      <c r="GA1935" s="46"/>
      <c r="GB1935" s="47"/>
      <c r="GC1935" s="48"/>
      <c r="GD1935" s="48"/>
      <c r="GE1935" s="46"/>
      <c r="GF1935" s="46"/>
      <c r="GG1935" s="46"/>
      <c r="GH1935" s="47"/>
      <c r="GI1935" s="48"/>
      <c r="GJ1935" s="48"/>
      <c r="GK1935" s="46"/>
      <c r="GL1935" s="46"/>
      <c r="GM1935" s="46"/>
      <c r="GN1935" s="47"/>
      <c r="GO1935" s="48"/>
      <c r="GP1935" s="48"/>
      <c r="GQ1935" s="46"/>
      <c r="GR1935" s="46"/>
      <c r="GS1935" s="46"/>
      <c r="GT1935" s="47"/>
      <c r="GU1935" s="48"/>
      <c r="GV1935" s="48"/>
      <c r="GW1935" s="46"/>
      <c r="GX1935" s="46"/>
      <c r="GY1935" s="46"/>
      <c r="GZ1935" s="47"/>
      <c r="HA1935" s="48"/>
      <c r="HB1935" s="48"/>
      <c r="HC1935" s="46"/>
      <c r="HD1935" s="46"/>
      <c r="HE1935" s="46"/>
      <c r="HF1935" s="47"/>
      <c r="HG1935" s="48"/>
      <c r="HH1935" s="48"/>
      <c r="HI1935" s="46"/>
      <c r="HJ1935" s="46"/>
      <c r="HK1935" s="46"/>
      <c r="HL1935" s="47"/>
      <c r="HM1935" s="48"/>
      <c r="HN1935" s="48"/>
      <c r="HO1935" s="46"/>
      <c r="HP1935" s="46"/>
      <c r="HQ1935" s="46"/>
      <c r="HR1935" s="47"/>
      <c r="HS1935" s="48"/>
      <c r="HT1935" s="48"/>
      <c r="HU1935" s="46"/>
      <c r="HV1935" s="46"/>
      <c r="HW1935" s="46"/>
      <c r="HX1935" s="47"/>
      <c r="HY1935" s="48"/>
      <c r="HZ1935" s="48"/>
      <c r="IA1935" s="46"/>
      <c r="IB1935" s="46"/>
      <c r="IC1935" s="46"/>
      <c r="ID1935" s="47"/>
      <c r="IE1935" s="48"/>
      <c r="IF1935" s="48"/>
      <c r="IG1935" s="46"/>
      <c r="IH1935" s="46"/>
      <c r="II1935" s="46"/>
      <c r="IJ1935" s="47"/>
      <c r="IK1935" s="48"/>
      <c r="IL1935" s="48"/>
      <c r="IM1935" s="46"/>
      <c r="IN1935" s="46"/>
      <c r="IO1935" s="46"/>
      <c r="IP1935" s="47"/>
      <c r="IQ1935" s="48"/>
      <c r="IR1935" s="48"/>
      <c r="IS1935" s="46"/>
      <c r="IT1935" s="46"/>
      <c r="IU1935" s="46"/>
      <c r="IV1935" s="47"/>
    </row>
    <row r="1936" spans="1:256" s="49" customFormat="1" x14ac:dyDescent="0.2">
      <c r="A1936" s="46" t="s">
        <v>4935</v>
      </c>
      <c r="B1936" s="46"/>
      <c r="C1936" s="46" t="s">
        <v>4936</v>
      </c>
      <c r="D1936" s="47">
        <v>34460</v>
      </c>
      <c r="E1936" s="48" t="s">
        <v>4850</v>
      </c>
      <c r="F1936" s="48" t="s">
        <v>6109</v>
      </c>
      <c r="G1936" s="46" t="s">
        <v>6388</v>
      </c>
      <c r="H1936" s="46"/>
      <c r="I1936" s="46"/>
      <c r="J1936" s="47"/>
      <c r="K1936" s="48"/>
      <c r="L1936" s="48"/>
      <c r="M1936" s="46"/>
      <c r="N1936" s="46"/>
      <c r="O1936" s="46"/>
      <c r="P1936" s="47"/>
      <c r="Q1936" s="48"/>
      <c r="R1936" s="48"/>
      <c r="S1936" s="46"/>
      <c r="T1936" s="46"/>
      <c r="U1936" s="46"/>
      <c r="V1936" s="47"/>
      <c r="W1936" s="48"/>
      <c r="X1936" s="48"/>
      <c r="Y1936" s="46"/>
      <c r="Z1936" s="46"/>
      <c r="AA1936" s="46"/>
      <c r="AB1936" s="47"/>
      <c r="AC1936" s="48"/>
      <c r="AD1936" s="48"/>
      <c r="AE1936" s="46"/>
      <c r="AF1936" s="46"/>
      <c r="AG1936" s="46"/>
      <c r="AH1936" s="47"/>
      <c r="AI1936" s="48"/>
      <c r="AJ1936" s="48"/>
      <c r="AK1936" s="46"/>
      <c r="AL1936" s="46"/>
      <c r="AM1936" s="46"/>
      <c r="AN1936" s="47"/>
      <c r="AO1936" s="48"/>
      <c r="AP1936" s="48"/>
      <c r="AQ1936" s="46"/>
      <c r="AR1936" s="46"/>
      <c r="AS1936" s="46"/>
      <c r="AT1936" s="47"/>
      <c r="AU1936" s="48"/>
      <c r="AV1936" s="48"/>
      <c r="AW1936" s="46"/>
      <c r="AX1936" s="46"/>
      <c r="AY1936" s="46"/>
      <c r="AZ1936" s="47"/>
      <c r="BA1936" s="48"/>
      <c r="BB1936" s="48"/>
      <c r="BC1936" s="46"/>
      <c r="BD1936" s="46"/>
      <c r="BE1936" s="46"/>
      <c r="BF1936" s="47"/>
      <c r="BG1936" s="48"/>
      <c r="BH1936" s="48"/>
      <c r="BI1936" s="46"/>
      <c r="BJ1936" s="46"/>
      <c r="BK1936" s="46"/>
      <c r="BL1936" s="47"/>
      <c r="BM1936" s="48"/>
      <c r="BN1936" s="48"/>
      <c r="BO1936" s="46"/>
      <c r="BP1936" s="46"/>
      <c r="BQ1936" s="46"/>
      <c r="BR1936" s="47"/>
      <c r="BS1936" s="48"/>
      <c r="BT1936" s="48"/>
      <c r="BU1936" s="46"/>
      <c r="BV1936" s="46"/>
      <c r="BW1936" s="46"/>
      <c r="BX1936" s="47"/>
      <c r="BY1936" s="48"/>
      <c r="BZ1936" s="48"/>
      <c r="CA1936" s="46"/>
      <c r="CB1936" s="46"/>
      <c r="CC1936" s="46"/>
      <c r="CD1936" s="47"/>
      <c r="CE1936" s="48"/>
      <c r="CF1936" s="48"/>
      <c r="CG1936" s="46"/>
      <c r="CH1936" s="46"/>
      <c r="CI1936" s="46"/>
      <c r="CJ1936" s="47"/>
      <c r="CK1936" s="48"/>
      <c r="CL1936" s="48"/>
      <c r="CM1936" s="46"/>
      <c r="CN1936" s="46"/>
      <c r="CO1936" s="46"/>
      <c r="CP1936" s="47"/>
      <c r="CQ1936" s="48"/>
      <c r="CR1936" s="48"/>
      <c r="CS1936" s="46"/>
      <c r="CT1936" s="46"/>
      <c r="CU1936" s="46"/>
      <c r="CV1936" s="47"/>
      <c r="CW1936" s="48"/>
      <c r="CX1936" s="48"/>
      <c r="CY1936" s="46"/>
      <c r="CZ1936" s="46"/>
      <c r="DA1936" s="46"/>
      <c r="DB1936" s="47"/>
      <c r="DC1936" s="48"/>
      <c r="DD1936" s="48"/>
      <c r="DE1936" s="46"/>
      <c r="DF1936" s="46"/>
      <c r="DG1936" s="46"/>
      <c r="DH1936" s="47"/>
      <c r="DI1936" s="48"/>
      <c r="DJ1936" s="48"/>
      <c r="DK1936" s="46"/>
      <c r="DL1936" s="46"/>
      <c r="DM1936" s="46"/>
      <c r="DN1936" s="47"/>
      <c r="DO1936" s="48"/>
      <c r="DP1936" s="48"/>
      <c r="DQ1936" s="46"/>
      <c r="DR1936" s="46"/>
      <c r="DS1936" s="46"/>
      <c r="DT1936" s="47"/>
      <c r="DU1936" s="48"/>
      <c r="DV1936" s="48"/>
      <c r="DW1936" s="46"/>
      <c r="DX1936" s="46"/>
      <c r="DY1936" s="46"/>
      <c r="DZ1936" s="47"/>
      <c r="EA1936" s="48"/>
      <c r="EB1936" s="48"/>
      <c r="EC1936" s="46"/>
      <c r="ED1936" s="46"/>
      <c r="EE1936" s="46"/>
      <c r="EF1936" s="47"/>
      <c r="EG1936" s="48"/>
      <c r="EH1936" s="48"/>
      <c r="EI1936" s="46"/>
      <c r="EJ1936" s="46"/>
      <c r="EK1936" s="46"/>
      <c r="EL1936" s="47"/>
      <c r="EM1936" s="48"/>
      <c r="EN1936" s="48"/>
      <c r="EO1936" s="46"/>
      <c r="EP1936" s="46"/>
      <c r="EQ1936" s="46"/>
      <c r="ER1936" s="47"/>
      <c r="ES1936" s="48"/>
      <c r="ET1936" s="48"/>
      <c r="EU1936" s="46"/>
      <c r="EV1936" s="46"/>
      <c r="EW1936" s="46"/>
      <c r="EX1936" s="47"/>
      <c r="EY1936" s="48"/>
      <c r="EZ1936" s="48"/>
      <c r="FA1936" s="46"/>
      <c r="FB1936" s="46"/>
      <c r="FC1936" s="46"/>
      <c r="FD1936" s="47"/>
      <c r="FE1936" s="48"/>
      <c r="FF1936" s="48"/>
      <c r="FG1936" s="46"/>
      <c r="FH1936" s="46"/>
      <c r="FI1936" s="46"/>
      <c r="FJ1936" s="47"/>
      <c r="FK1936" s="48"/>
      <c r="FL1936" s="48"/>
      <c r="FM1936" s="46"/>
      <c r="FN1936" s="46"/>
      <c r="FO1936" s="46"/>
      <c r="FP1936" s="47"/>
      <c r="FQ1936" s="48"/>
      <c r="FR1936" s="48"/>
      <c r="FS1936" s="46"/>
      <c r="FT1936" s="46"/>
      <c r="FU1936" s="46"/>
      <c r="FV1936" s="47"/>
      <c r="FW1936" s="48"/>
      <c r="FX1936" s="48"/>
      <c r="FY1936" s="46"/>
      <c r="FZ1936" s="46"/>
      <c r="GA1936" s="46"/>
      <c r="GB1936" s="47"/>
      <c r="GC1936" s="48"/>
      <c r="GD1936" s="48"/>
      <c r="GE1936" s="46"/>
      <c r="GF1936" s="46"/>
      <c r="GG1936" s="46"/>
      <c r="GH1936" s="47"/>
      <c r="GI1936" s="48"/>
      <c r="GJ1936" s="48"/>
      <c r="GK1936" s="46"/>
      <c r="GL1936" s="46"/>
      <c r="GM1936" s="46"/>
      <c r="GN1936" s="47"/>
      <c r="GO1936" s="48"/>
      <c r="GP1936" s="48"/>
      <c r="GQ1936" s="46"/>
      <c r="GR1936" s="46"/>
      <c r="GS1936" s="46"/>
      <c r="GT1936" s="47"/>
      <c r="GU1936" s="48"/>
      <c r="GV1936" s="48"/>
      <c r="GW1936" s="46"/>
      <c r="GX1936" s="46"/>
      <c r="GY1936" s="46"/>
      <c r="GZ1936" s="47"/>
      <c r="HA1936" s="48"/>
      <c r="HB1936" s="48"/>
      <c r="HC1936" s="46"/>
      <c r="HD1936" s="46"/>
      <c r="HE1936" s="46"/>
      <c r="HF1936" s="47"/>
      <c r="HG1936" s="48"/>
      <c r="HH1936" s="48"/>
      <c r="HI1936" s="46"/>
      <c r="HJ1936" s="46"/>
      <c r="HK1936" s="46"/>
      <c r="HL1936" s="47"/>
      <c r="HM1936" s="48"/>
      <c r="HN1936" s="48"/>
      <c r="HO1936" s="46"/>
      <c r="HP1936" s="46"/>
      <c r="HQ1936" s="46"/>
      <c r="HR1936" s="47"/>
      <c r="HS1936" s="48"/>
      <c r="HT1936" s="48"/>
      <c r="HU1936" s="46"/>
      <c r="HV1936" s="46"/>
      <c r="HW1936" s="46"/>
      <c r="HX1936" s="47"/>
      <c r="HY1936" s="48"/>
      <c r="HZ1936" s="48"/>
      <c r="IA1936" s="46"/>
      <c r="IB1936" s="46"/>
      <c r="IC1936" s="46"/>
      <c r="ID1936" s="47"/>
      <c r="IE1936" s="48"/>
      <c r="IF1936" s="48"/>
      <c r="IG1936" s="46"/>
      <c r="IH1936" s="46"/>
      <c r="II1936" s="46"/>
      <c r="IJ1936" s="47"/>
      <c r="IK1936" s="48"/>
      <c r="IL1936" s="48"/>
      <c r="IM1936" s="46"/>
      <c r="IN1936" s="46"/>
      <c r="IO1936" s="46"/>
      <c r="IP1936" s="47"/>
      <c r="IQ1936" s="48"/>
      <c r="IR1936" s="48"/>
      <c r="IS1936" s="46"/>
      <c r="IT1936" s="46"/>
      <c r="IU1936" s="46"/>
      <c r="IV1936" s="47"/>
    </row>
    <row r="1937" spans="1:256" s="49" customFormat="1" x14ac:dyDescent="0.2">
      <c r="A1937" s="46" t="s">
        <v>4937</v>
      </c>
      <c r="B1937" s="46"/>
      <c r="C1937" s="46" t="s">
        <v>4938</v>
      </c>
      <c r="D1937" s="47">
        <v>19200</v>
      </c>
      <c r="E1937" s="48" t="s">
        <v>4850</v>
      </c>
      <c r="F1937" s="48" t="s">
        <v>6106</v>
      </c>
      <c r="G1937" s="46" t="s">
        <v>6388</v>
      </c>
      <c r="H1937" s="46"/>
      <c r="I1937" s="46"/>
      <c r="J1937" s="47"/>
      <c r="K1937" s="48"/>
      <c r="L1937" s="48"/>
      <c r="M1937" s="46"/>
      <c r="N1937" s="46"/>
      <c r="O1937" s="46"/>
      <c r="P1937" s="47"/>
      <c r="Q1937" s="48"/>
      <c r="R1937" s="48"/>
      <c r="S1937" s="46"/>
      <c r="T1937" s="46"/>
      <c r="U1937" s="46"/>
      <c r="V1937" s="47"/>
      <c r="W1937" s="48"/>
      <c r="X1937" s="48"/>
      <c r="Y1937" s="46"/>
      <c r="Z1937" s="46"/>
      <c r="AA1937" s="46"/>
      <c r="AB1937" s="47"/>
      <c r="AC1937" s="48"/>
      <c r="AD1937" s="48"/>
      <c r="AE1937" s="46"/>
      <c r="AF1937" s="46"/>
      <c r="AG1937" s="46"/>
      <c r="AH1937" s="47"/>
      <c r="AI1937" s="48"/>
      <c r="AJ1937" s="48"/>
      <c r="AK1937" s="46"/>
      <c r="AL1937" s="46"/>
      <c r="AM1937" s="46"/>
      <c r="AN1937" s="47"/>
      <c r="AO1937" s="48"/>
      <c r="AP1937" s="48"/>
      <c r="AQ1937" s="46"/>
      <c r="AR1937" s="46"/>
      <c r="AS1937" s="46"/>
      <c r="AT1937" s="47"/>
      <c r="AU1937" s="48"/>
      <c r="AV1937" s="48"/>
      <c r="AW1937" s="46"/>
      <c r="AX1937" s="46"/>
      <c r="AY1937" s="46"/>
      <c r="AZ1937" s="47"/>
      <c r="BA1937" s="48"/>
      <c r="BB1937" s="48"/>
      <c r="BC1937" s="46"/>
      <c r="BD1937" s="46"/>
      <c r="BE1937" s="46"/>
      <c r="BF1937" s="47"/>
      <c r="BG1937" s="48"/>
      <c r="BH1937" s="48"/>
      <c r="BI1937" s="46"/>
      <c r="BJ1937" s="46"/>
      <c r="BK1937" s="46"/>
      <c r="BL1937" s="47"/>
      <c r="BM1937" s="48"/>
      <c r="BN1937" s="48"/>
      <c r="BO1937" s="46"/>
      <c r="BP1937" s="46"/>
      <c r="BQ1937" s="46"/>
      <c r="BR1937" s="47"/>
      <c r="BS1937" s="48"/>
      <c r="BT1937" s="48"/>
      <c r="BU1937" s="46"/>
      <c r="BV1937" s="46"/>
      <c r="BW1937" s="46"/>
      <c r="BX1937" s="47"/>
      <c r="BY1937" s="48"/>
      <c r="BZ1937" s="48"/>
      <c r="CA1937" s="46"/>
      <c r="CB1937" s="46"/>
      <c r="CC1937" s="46"/>
      <c r="CD1937" s="47"/>
      <c r="CE1937" s="48"/>
      <c r="CF1937" s="48"/>
      <c r="CG1937" s="46"/>
      <c r="CH1937" s="46"/>
      <c r="CI1937" s="46"/>
      <c r="CJ1937" s="47"/>
      <c r="CK1937" s="48"/>
      <c r="CL1937" s="48"/>
      <c r="CM1937" s="46"/>
      <c r="CN1937" s="46"/>
      <c r="CO1937" s="46"/>
      <c r="CP1937" s="47"/>
      <c r="CQ1937" s="48"/>
      <c r="CR1937" s="48"/>
      <c r="CS1937" s="46"/>
      <c r="CT1937" s="46"/>
      <c r="CU1937" s="46"/>
      <c r="CV1937" s="47"/>
      <c r="CW1937" s="48"/>
      <c r="CX1937" s="48"/>
      <c r="CY1937" s="46"/>
      <c r="CZ1937" s="46"/>
      <c r="DA1937" s="46"/>
      <c r="DB1937" s="47"/>
      <c r="DC1937" s="48"/>
      <c r="DD1937" s="48"/>
      <c r="DE1937" s="46"/>
      <c r="DF1937" s="46"/>
      <c r="DG1937" s="46"/>
      <c r="DH1937" s="47"/>
      <c r="DI1937" s="48"/>
      <c r="DJ1937" s="48"/>
      <c r="DK1937" s="46"/>
      <c r="DL1937" s="46"/>
      <c r="DM1937" s="46"/>
      <c r="DN1937" s="47"/>
      <c r="DO1937" s="48"/>
      <c r="DP1937" s="48"/>
      <c r="DQ1937" s="46"/>
      <c r="DR1937" s="46"/>
      <c r="DS1937" s="46"/>
      <c r="DT1937" s="47"/>
      <c r="DU1937" s="48"/>
      <c r="DV1937" s="48"/>
      <c r="DW1937" s="46"/>
      <c r="DX1937" s="46"/>
      <c r="DY1937" s="46"/>
      <c r="DZ1937" s="47"/>
      <c r="EA1937" s="48"/>
      <c r="EB1937" s="48"/>
      <c r="EC1937" s="46"/>
      <c r="ED1937" s="46"/>
      <c r="EE1937" s="46"/>
      <c r="EF1937" s="47"/>
      <c r="EG1937" s="48"/>
      <c r="EH1937" s="48"/>
      <c r="EI1937" s="46"/>
      <c r="EJ1937" s="46"/>
      <c r="EK1937" s="46"/>
      <c r="EL1937" s="47"/>
      <c r="EM1937" s="48"/>
      <c r="EN1937" s="48"/>
      <c r="EO1937" s="46"/>
      <c r="EP1937" s="46"/>
      <c r="EQ1937" s="46"/>
      <c r="ER1937" s="47"/>
      <c r="ES1937" s="48"/>
      <c r="ET1937" s="48"/>
      <c r="EU1937" s="46"/>
      <c r="EV1937" s="46"/>
      <c r="EW1937" s="46"/>
      <c r="EX1937" s="47"/>
      <c r="EY1937" s="48"/>
      <c r="EZ1937" s="48"/>
      <c r="FA1937" s="46"/>
      <c r="FB1937" s="46"/>
      <c r="FC1937" s="46"/>
      <c r="FD1937" s="47"/>
      <c r="FE1937" s="48"/>
      <c r="FF1937" s="48"/>
      <c r="FG1937" s="46"/>
      <c r="FH1937" s="46"/>
      <c r="FI1937" s="46"/>
      <c r="FJ1937" s="47"/>
      <c r="FK1937" s="48"/>
      <c r="FL1937" s="48"/>
      <c r="FM1937" s="46"/>
      <c r="FN1937" s="46"/>
      <c r="FO1937" s="46"/>
      <c r="FP1937" s="47"/>
      <c r="FQ1937" s="48"/>
      <c r="FR1937" s="48"/>
      <c r="FS1937" s="46"/>
      <c r="FT1937" s="46"/>
      <c r="FU1937" s="46"/>
      <c r="FV1937" s="47"/>
      <c r="FW1937" s="48"/>
      <c r="FX1937" s="48"/>
      <c r="FY1937" s="46"/>
      <c r="FZ1937" s="46"/>
      <c r="GA1937" s="46"/>
      <c r="GB1937" s="47"/>
      <c r="GC1937" s="48"/>
      <c r="GD1937" s="48"/>
      <c r="GE1937" s="46"/>
      <c r="GF1937" s="46"/>
      <c r="GG1937" s="46"/>
      <c r="GH1937" s="47"/>
      <c r="GI1937" s="48"/>
      <c r="GJ1937" s="48"/>
      <c r="GK1937" s="46"/>
      <c r="GL1937" s="46"/>
      <c r="GM1937" s="46"/>
      <c r="GN1937" s="47"/>
      <c r="GO1937" s="48"/>
      <c r="GP1937" s="48"/>
      <c r="GQ1937" s="46"/>
      <c r="GR1937" s="46"/>
      <c r="GS1937" s="46"/>
      <c r="GT1937" s="47"/>
      <c r="GU1937" s="48"/>
      <c r="GV1937" s="48"/>
      <c r="GW1937" s="46"/>
      <c r="GX1937" s="46"/>
      <c r="GY1937" s="46"/>
      <c r="GZ1937" s="47"/>
      <c r="HA1937" s="48"/>
      <c r="HB1937" s="48"/>
      <c r="HC1937" s="46"/>
      <c r="HD1937" s="46"/>
      <c r="HE1937" s="46"/>
      <c r="HF1937" s="47"/>
      <c r="HG1937" s="48"/>
      <c r="HH1937" s="48"/>
      <c r="HI1937" s="46"/>
      <c r="HJ1937" s="46"/>
      <c r="HK1937" s="46"/>
      <c r="HL1937" s="47"/>
      <c r="HM1937" s="48"/>
      <c r="HN1937" s="48"/>
      <c r="HO1937" s="46"/>
      <c r="HP1937" s="46"/>
      <c r="HQ1937" s="46"/>
      <c r="HR1937" s="47"/>
      <c r="HS1937" s="48"/>
      <c r="HT1937" s="48"/>
      <c r="HU1937" s="46"/>
      <c r="HV1937" s="46"/>
      <c r="HW1937" s="46"/>
      <c r="HX1937" s="47"/>
      <c r="HY1937" s="48"/>
      <c r="HZ1937" s="48"/>
      <c r="IA1937" s="46"/>
      <c r="IB1937" s="46"/>
      <c r="IC1937" s="46"/>
      <c r="ID1937" s="47"/>
      <c r="IE1937" s="48"/>
      <c r="IF1937" s="48"/>
      <c r="IG1937" s="46"/>
      <c r="IH1937" s="46"/>
      <c r="II1937" s="46"/>
      <c r="IJ1937" s="47"/>
      <c r="IK1937" s="48"/>
      <c r="IL1937" s="48"/>
      <c r="IM1937" s="46"/>
      <c r="IN1937" s="46"/>
      <c r="IO1937" s="46"/>
      <c r="IP1937" s="47"/>
      <c r="IQ1937" s="48"/>
      <c r="IR1937" s="48"/>
      <c r="IS1937" s="46"/>
      <c r="IT1937" s="46"/>
      <c r="IU1937" s="46"/>
      <c r="IV1937" s="47"/>
    </row>
    <row r="1938" spans="1:256" s="49" customFormat="1" x14ac:dyDescent="0.2">
      <c r="A1938" s="46" t="s">
        <v>4939</v>
      </c>
      <c r="B1938" s="46"/>
      <c r="C1938" s="46" t="s">
        <v>4940</v>
      </c>
      <c r="D1938" s="47"/>
      <c r="E1938" s="48" t="s">
        <v>4850</v>
      </c>
      <c r="F1938" s="48" t="s">
        <v>6106</v>
      </c>
      <c r="G1938" s="46" t="s">
        <v>6388</v>
      </c>
      <c r="H1938" s="46"/>
      <c r="I1938" s="46"/>
      <c r="J1938" s="47"/>
      <c r="K1938" s="48"/>
      <c r="L1938" s="48"/>
      <c r="M1938" s="46"/>
      <c r="N1938" s="46"/>
      <c r="O1938" s="46"/>
      <c r="P1938" s="47"/>
      <c r="Q1938" s="48"/>
      <c r="R1938" s="48"/>
      <c r="S1938" s="46"/>
      <c r="T1938" s="46"/>
      <c r="U1938" s="46"/>
      <c r="V1938" s="47"/>
      <c r="W1938" s="48"/>
      <c r="X1938" s="48"/>
      <c r="Y1938" s="46"/>
      <c r="Z1938" s="46"/>
      <c r="AA1938" s="46"/>
      <c r="AB1938" s="47"/>
      <c r="AC1938" s="48"/>
      <c r="AD1938" s="48"/>
      <c r="AE1938" s="46"/>
      <c r="AF1938" s="46"/>
      <c r="AG1938" s="46"/>
      <c r="AH1938" s="47"/>
      <c r="AI1938" s="48"/>
      <c r="AJ1938" s="48"/>
      <c r="AK1938" s="46"/>
      <c r="AL1938" s="46"/>
      <c r="AM1938" s="46"/>
      <c r="AN1938" s="47"/>
      <c r="AO1938" s="48"/>
      <c r="AP1938" s="48"/>
      <c r="AQ1938" s="46"/>
      <c r="AR1938" s="46"/>
      <c r="AS1938" s="46"/>
      <c r="AT1938" s="47"/>
      <c r="AU1938" s="48"/>
      <c r="AV1938" s="48"/>
      <c r="AW1938" s="46"/>
      <c r="AX1938" s="46"/>
      <c r="AY1938" s="46"/>
      <c r="AZ1938" s="47"/>
      <c r="BA1938" s="48"/>
      <c r="BB1938" s="48"/>
      <c r="BC1938" s="46"/>
      <c r="BD1938" s="46"/>
      <c r="BE1938" s="46"/>
      <c r="BF1938" s="47"/>
      <c r="BG1938" s="48"/>
      <c r="BH1938" s="48"/>
      <c r="BI1938" s="46"/>
      <c r="BJ1938" s="46"/>
      <c r="BK1938" s="46"/>
      <c r="BL1938" s="47"/>
      <c r="BM1938" s="48"/>
      <c r="BN1938" s="48"/>
      <c r="BO1938" s="46"/>
      <c r="BP1938" s="46"/>
      <c r="BQ1938" s="46"/>
      <c r="BR1938" s="47"/>
      <c r="BS1938" s="48"/>
      <c r="BT1938" s="48"/>
      <c r="BU1938" s="46"/>
      <c r="BV1938" s="46"/>
      <c r="BW1938" s="46"/>
      <c r="BX1938" s="47"/>
      <c r="BY1938" s="48"/>
      <c r="BZ1938" s="48"/>
      <c r="CA1938" s="46"/>
      <c r="CB1938" s="46"/>
      <c r="CC1938" s="46"/>
      <c r="CD1938" s="47"/>
      <c r="CE1938" s="48"/>
      <c r="CF1938" s="48"/>
      <c r="CG1938" s="46"/>
      <c r="CH1938" s="46"/>
      <c r="CI1938" s="46"/>
      <c r="CJ1938" s="47"/>
      <c r="CK1938" s="48"/>
      <c r="CL1938" s="48"/>
      <c r="CM1938" s="46"/>
      <c r="CN1938" s="46"/>
      <c r="CO1938" s="46"/>
      <c r="CP1938" s="47"/>
      <c r="CQ1938" s="48"/>
      <c r="CR1938" s="48"/>
      <c r="CS1938" s="46"/>
      <c r="CT1938" s="46"/>
      <c r="CU1938" s="46"/>
      <c r="CV1938" s="47"/>
      <c r="CW1938" s="48"/>
      <c r="CX1938" s="48"/>
      <c r="CY1938" s="46"/>
      <c r="CZ1938" s="46"/>
      <c r="DA1938" s="46"/>
      <c r="DB1938" s="47"/>
      <c r="DC1938" s="48"/>
      <c r="DD1938" s="48"/>
      <c r="DE1938" s="46"/>
      <c r="DF1938" s="46"/>
      <c r="DG1938" s="46"/>
      <c r="DH1938" s="47"/>
      <c r="DI1938" s="48"/>
      <c r="DJ1938" s="48"/>
      <c r="DK1938" s="46"/>
      <c r="DL1938" s="46"/>
      <c r="DM1938" s="46"/>
      <c r="DN1938" s="47"/>
      <c r="DO1938" s="48"/>
      <c r="DP1938" s="48"/>
      <c r="DQ1938" s="46"/>
      <c r="DR1938" s="46"/>
      <c r="DS1938" s="46"/>
      <c r="DT1938" s="47"/>
      <c r="DU1938" s="48"/>
      <c r="DV1938" s="48"/>
      <c r="DW1938" s="46"/>
      <c r="DX1938" s="46"/>
      <c r="DY1938" s="46"/>
      <c r="DZ1938" s="47"/>
      <c r="EA1938" s="48"/>
      <c r="EB1938" s="48"/>
      <c r="EC1938" s="46"/>
      <c r="ED1938" s="46"/>
      <c r="EE1938" s="46"/>
      <c r="EF1938" s="47"/>
      <c r="EG1938" s="48"/>
      <c r="EH1938" s="48"/>
      <c r="EI1938" s="46"/>
      <c r="EJ1938" s="46"/>
      <c r="EK1938" s="46"/>
      <c r="EL1938" s="47"/>
      <c r="EM1938" s="48"/>
      <c r="EN1938" s="48"/>
      <c r="EO1938" s="46"/>
      <c r="EP1938" s="46"/>
      <c r="EQ1938" s="46"/>
      <c r="ER1938" s="47"/>
      <c r="ES1938" s="48"/>
      <c r="ET1938" s="48"/>
      <c r="EU1938" s="46"/>
      <c r="EV1938" s="46"/>
      <c r="EW1938" s="46"/>
      <c r="EX1938" s="47"/>
      <c r="EY1938" s="48"/>
      <c r="EZ1938" s="48"/>
      <c r="FA1938" s="46"/>
      <c r="FB1938" s="46"/>
      <c r="FC1938" s="46"/>
      <c r="FD1938" s="47"/>
      <c r="FE1938" s="48"/>
      <c r="FF1938" s="48"/>
      <c r="FG1938" s="46"/>
      <c r="FH1938" s="46"/>
      <c r="FI1938" s="46"/>
      <c r="FJ1938" s="47"/>
      <c r="FK1938" s="48"/>
      <c r="FL1938" s="48"/>
      <c r="FM1938" s="46"/>
      <c r="FN1938" s="46"/>
      <c r="FO1938" s="46"/>
      <c r="FP1938" s="47"/>
      <c r="FQ1938" s="48"/>
      <c r="FR1938" s="48"/>
      <c r="FS1938" s="46"/>
      <c r="FT1938" s="46"/>
      <c r="FU1938" s="46"/>
      <c r="FV1938" s="47"/>
      <c r="FW1938" s="48"/>
      <c r="FX1938" s="48"/>
      <c r="FY1938" s="46"/>
      <c r="FZ1938" s="46"/>
      <c r="GA1938" s="46"/>
      <c r="GB1938" s="47"/>
      <c r="GC1938" s="48"/>
      <c r="GD1938" s="48"/>
      <c r="GE1938" s="46"/>
      <c r="GF1938" s="46"/>
      <c r="GG1938" s="46"/>
      <c r="GH1938" s="47"/>
      <c r="GI1938" s="48"/>
      <c r="GJ1938" s="48"/>
      <c r="GK1938" s="46"/>
      <c r="GL1938" s="46"/>
      <c r="GM1938" s="46"/>
      <c r="GN1938" s="47"/>
      <c r="GO1938" s="48"/>
      <c r="GP1938" s="48"/>
      <c r="GQ1938" s="46"/>
      <c r="GR1938" s="46"/>
      <c r="GS1938" s="46"/>
      <c r="GT1938" s="47"/>
      <c r="GU1938" s="48"/>
      <c r="GV1938" s="48"/>
      <c r="GW1938" s="46"/>
      <c r="GX1938" s="46"/>
      <c r="GY1938" s="46"/>
      <c r="GZ1938" s="47"/>
      <c r="HA1938" s="48"/>
      <c r="HB1938" s="48"/>
      <c r="HC1938" s="46"/>
      <c r="HD1938" s="46"/>
      <c r="HE1938" s="46"/>
      <c r="HF1938" s="47"/>
      <c r="HG1938" s="48"/>
      <c r="HH1938" s="48"/>
      <c r="HI1938" s="46"/>
      <c r="HJ1938" s="46"/>
      <c r="HK1938" s="46"/>
      <c r="HL1938" s="47"/>
      <c r="HM1938" s="48"/>
      <c r="HN1938" s="48"/>
      <c r="HO1938" s="46"/>
      <c r="HP1938" s="46"/>
      <c r="HQ1938" s="46"/>
      <c r="HR1938" s="47"/>
      <c r="HS1938" s="48"/>
      <c r="HT1938" s="48"/>
      <c r="HU1938" s="46"/>
      <c r="HV1938" s="46"/>
      <c r="HW1938" s="46"/>
      <c r="HX1938" s="47"/>
      <c r="HY1938" s="48"/>
      <c r="HZ1938" s="48"/>
      <c r="IA1938" s="46"/>
      <c r="IB1938" s="46"/>
      <c r="IC1938" s="46"/>
      <c r="ID1938" s="47"/>
      <c r="IE1938" s="48"/>
      <c r="IF1938" s="48"/>
      <c r="IG1938" s="46"/>
      <c r="IH1938" s="46"/>
      <c r="II1938" s="46"/>
      <c r="IJ1938" s="47"/>
      <c r="IK1938" s="48"/>
      <c r="IL1938" s="48"/>
      <c r="IM1938" s="46"/>
      <c r="IN1938" s="46"/>
      <c r="IO1938" s="46"/>
      <c r="IP1938" s="47"/>
      <c r="IQ1938" s="48"/>
      <c r="IR1938" s="48"/>
      <c r="IS1938" s="46"/>
      <c r="IT1938" s="46"/>
      <c r="IU1938" s="46"/>
      <c r="IV1938" s="47"/>
    </row>
  </sheetData>
  <autoFilter ref="A1:H1789">
    <sortState ref="A2:H1790">
      <sortCondition ref="F2:F1790"/>
    </sortState>
  </autoFilter>
  <mergeCells count="1">
    <mergeCell ref="A1798:F179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3"/>
  <sheetViews>
    <sheetView workbookViewId="0">
      <selection activeCell="E25" sqref="E25"/>
    </sheetView>
  </sheetViews>
  <sheetFormatPr baseColWidth="10" defaultRowHeight="12.75" x14ac:dyDescent="0.2"/>
  <cols>
    <col min="2" max="2" width="13.7109375" bestFit="1" customWidth="1"/>
    <col min="3" max="3" width="32.5703125" bestFit="1" customWidth="1"/>
  </cols>
  <sheetData>
    <row r="1" spans="1:4" x14ac:dyDescent="0.2">
      <c r="A1" s="7" t="s">
        <v>2262</v>
      </c>
      <c r="B1" s="7" t="s">
        <v>2263</v>
      </c>
      <c r="C1" s="7" t="s">
        <v>2264</v>
      </c>
    </row>
    <row r="2" spans="1:4" x14ac:dyDescent="0.2">
      <c r="A2">
        <v>1</v>
      </c>
      <c r="B2">
        <v>17311625</v>
      </c>
      <c r="C2" s="7" t="s">
        <v>2260</v>
      </c>
      <c r="D2" s="7" t="str">
        <f>+CONCATENATE("INSERT INTO `Vendedores` (idVendedor,txDocVendedor,txNomVendedor) values (",A2,",'",B2,"','",C2,"');")</f>
        <v>INSERT INTO `Vendedores` (idVendedor,txDocVendedor,txNomVendedor) values (1,'17311625','MANUEL ANTONIO RAMIREZ ISAZA');</v>
      </c>
    </row>
    <row r="3" spans="1:4" x14ac:dyDescent="0.2">
      <c r="A3">
        <v>2</v>
      </c>
      <c r="B3">
        <v>80178298</v>
      </c>
      <c r="C3" s="7" t="s">
        <v>2261</v>
      </c>
      <c r="D3" s="7" t="str">
        <f>+CONCATENATE("INSERT INTO `Vendedores` (idVendedor,txDocVendedor,txNomVendedor) values (",A3,",'",B3,"','",C3,"');")</f>
        <v>INSERT INTO `Vendedores` (idVendedor,txDocVendedor,txNomVendedor) values (2,'80178298','JOHN WILLIAM RAMIREZ VIATELA');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"/>
  <sheetViews>
    <sheetView workbookViewId="0">
      <selection activeCell="D32" sqref="D32"/>
    </sheetView>
  </sheetViews>
  <sheetFormatPr baseColWidth="10" defaultRowHeight="12.75" x14ac:dyDescent="0.2"/>
  <sheetData>
    <row r="1" spans="1:2" x14ac:dyDescent="0.2">
      <c r="A1" t="s">
        <v>2265</v>
      </c>
      <c r="B1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789"/>
  <sheetViews>
    <sheetView topLeftCell="D292" workbookViewId="0">
      <selection activeCell="J1789" sqref="J2:J1789"/>
    </sheetView>
  </sheetViews>
  <sheetFormatPr baseColWidth="10" defaultRowHeight="12.75" x14ac:dyDescent="0.2"/>
  <cols>
    <col min="1" max="1" width="12.85546875" bestFit="1" customWidth="1"/>
    <col min="2" max="2" width="13.42578125" bestFit="1" customWidth="1"/>
    <col min="3" max="3" width="80.28515625" bestFit="1" customWidth="1"/>
    <col min="4" max="4" width="9.28515625" bestFit="1" customWidth="1"/>
    <col min="5" max="5" width="6.42578125" customWidth="1"/>
    <col min="6" max="7" width="4.42578125" customWidth="1"/>
    <col min="10" max="10" width="145.7109375" bestFit="1" customWidth="1"/>
  </cols>
  <sheetData>
    <row r="1" spans="1:10" x14ac:dyDescent="0.2">
      <c r="A1" s="79" t="s">
        <v>2437</v>
      </c>
      <c r="B1" s="79" t="s">
        <v>2438</v>
      </c>
      <c r="C1" s="79" t="s">
        <v>2439</v>
      </c>
      <c r="D1" s="80" t="s">
        <v>2440</v>
      </c>
      <c r="E1" s="81" t="s">
        <v>6282</v>
      </c>
      <c r="F1" s="81" t="s">
        <v>4851</v>
      </c>
      <c r="G1" s="82" t="s">
        <v>6381</v>
      </c>
      <c r="J1" s="7"/>
    </row>
    <row r="2" spans="1:10" x14ac:dyDescent="0.2">
      <c r="A2" s="12">
        <v>2186</v>
      </c>
      <c r="B2" s="12" t="s">
        <v>2443</v>
      </c>
      <c r="C2" s="12" t="s">
        <v>3181</v>
      </c>
      <c r="D2" s="13">
        <v>3680</v>
      </c>
      <c r="E2" s="33" t="s">
        <v>6141</v>
      </c>
      <c r="F2" s="33" t="s">
        <v>6018</v>
      </c>
      <c r="G2" s="9" t="s">
        <v>6018</v>
      </c>
      <c r="J2" s="7" t="str">
        <f>+CONCATENATE("INSERT INTO `DetListaPrecios` (ListaPrecios_idListaPrecios,Productos_idProducto,dbValor) SELECT 1, idProducto,",D2," FROM `Productos` WHERE txRefInterna = '",A2,"';")</f>
        <v>INSERT INTO `DetListaPrecios` (ListaPrecios_idListaPrecios,Productos_idProducto,dbValor) SELECT 1, idProducto,3680 FROM `Productos` WHERE txRefInterna = '2186';</v>
      </c>
    </row>
    <row r="3" spans="1:10" x14ac:dyDescent="0.2">
      <c r="A3" s="12" t="s">
        <v>4512</v>
      </c>
      <c r="B3" s="12" t="s">
        <v>2443</v>
      </c>
      <c r="C3" s="12" t="s">
        <v>4513</v>
      </c>
      <c r="D3" s="20">
        <v>3580</v>
      </c>
      <c r="E3" s="34" t="s">
        <v>6222</v>
      </c>
      <c r="F3" s="34" t="s">
        <v>6223</v>
      </c>
      <c r="G3" s="9" t="s">
        <v>6018</v>
      </c>
      <c r="J3" s="7" t="str">
        <f t="shared" ref="J3:J66" si="0">+CONCATENATE("INSERT INTO `DetListaPrecios` (ListaPrecios_idListaPrecios,Productos_idProducto,dbValor) SELECT 1, idProducto,",D3," FROM `Productos` WHERE txRefInterna = '",A3,"';")</f>
        <v>INSERT INTO `DetListaPrecios` (ListaPrecios_idListaPrecios,Productos_idProducto,dbValor) SELECT 1, idProducto,3580 FROM `Productos` WHERE txRefInterna = 'T1011';</v>
      </c>
    </row>
    <row r="4" spans="1:10" x14ac:dyDescent="0.2">
      <c r="A4" s="12">
        <v>1001</v>
      </c>
      <c r="B4" s="12" t="s">
        <v>2441</v>
      </c>
      <c r="C4" s="12" t="s">
        <v>2442</v>
      </c>
      <c r="D4" s="13">
        <v>2190</v>
      </c>
      <c r="E4" s="33" t="s">
        <v>2256</v>
      </c>
      <c r="F4" s="33" t="s">
        <v>6021</v>
      </c>
      <c r="G4" s="9" t="s">
        <v>6018</v>
      </c>
      <c r="J4" s="7" t="str">
        <f t="shared" si="0"/>
        <v>INSERT INTO `DetListaPrecios` (ListaPrecios_idListaPrecios,Productos_idProducto,dbValor) SELECT 1, idProducto,2190 FROM `Productos` WHERE txRefInterna = '1001';</v>
      </c>
    </row>
    <row r="5" spans="1:10" x14ac:dyDescent="0.2">
      <c r="A5" s="12">
        <v>1002</v>
      </c>
      <c r="B5" s="12" t="s">
        <v>2443</v>
      </c>
      <c r="C5" s="12" t="s">
        <v>2444</v>
      </c>
      <c r="D5" s="13">
        <v>2190</v>
      </c>
      <c r="E5" s="33" t="s">
        <v>2256</v>
      </c>
      <c r="F5" s="33" t="s">
        <v>6021</v>
      </c>
      <c r="G5" s="9" t="s">
        <v>6018</v>
      </c>
      <c r="J5" s="7" t="str">
        <f t="shared" si="0"/>
        <v>INSERT INTO `DetListaPrecios` (ListaPrecios_idListaPrecios,Productos_idProducto,dbValor) SELECT 1, idProducto,2190 FROM `Productos` WHERE txRefInterna = '1002';</v>
      </c>
    </row>
    <row r="6" spans="1:10" x14ac:dyDescent="0.2">
      <c r="A6" s="12">
        <v>2098</v>
      </c>
      <c r="B6" s="12" t="s">
        <v>2443</v>
      </c>
      <c r="C6" s="12" t="s">
        <v>3180</v>
      </c>
      <c r="D6" s="13">
        <v>3020</v>
      </c>
      <c r="E6" s="33" t="s">
        <v>6141</v>
      </c>
      <c r="F6" s="33" t="s">
        <v>6021</v>
      </c>
      <c r="G6" s="9" t="s">
        <v>6018</v>
      </c>
      <c r="J6" s="7" t="str">
        <f t="shared" si="0"/>
        <v>INSERT INTO `DetListaPrecios` (ListaPrecios_idListaPrecios,Productos_idProducto,dbValor) SELECT 1, idProducto,3020 FROM `Productos` WHERE txRefInterna = '2098';</v>
      </c>
    </row>
    <row r="7" spans="1:10" x14ac:dyDescent="0.2">
      <c r="A7" s="12">
        <v>1003</v>
      </c>
      <c r="B7" s="12" t="s">
        <v>2445</v>
      </c>
      <c r="C7" s="12" t="s">
        <v>2446</v>
      </c>
      <c r="D7" s="13">
        <v>1790</v>
      </c>
      <c r="E7" s="33" t="s">
        <v>2256</v>
      </c>
      <c r="F7" s="33" t="s">
        <v>6023</v>
      </c>
      <c r="G7" s="9" t="s">
        <v>6018</v>
      </c>
      <c r="J7" s="7" t="str">
        <f t="shared" si="0"/>
        <v>INSERT INTO `DetListaPrecios` (ListaPrecios_idListaPrecios,Productos_idProducto,dbValor) SELECT 1, idProducto,1790 FROM `Productos` WHERE txRefInterna = '1003';</v>
      </c>
    </row>
    <row r="8" spans="1:10" x14ac:dyDescent="0.2">
      <c r="A8" s="12">
        <v>1004</v>
      </c>
      <c r="B8" s="12" t="s">
        <v>2445</v>
      </c>
      <c r="C8" s="12" t="s">
        <v>2447</v>
      </c>
      <c r="D8" s="13">
        <v>3550</v>
      </c>
      <c r="E8" s="33" t="s">
        <v>2256</v>
      </c>
      <c r="F8" s="33" t="s">
        <v>6023</v>
      </c>
      <c r="G8" s="9" t="s">
        <v>6018</v>
      </c>
      <c r="J8" s="7" t="str">
        <f t="shared" si="0"/>
        <v>INSERT INTO `DetListaPrecios` (ListaPrecios_idListaPrecios,Productos_idProducto,dbValor) SELECT 1, idProducto,3550 FROM `Productos` WHERE txRefInterna = '1004';</v>
      </c>
    </row>
    <row r="9" spans="1:10" x14ac:dyDescent="0.2">
      <c r="A9" s="39">
        <v>8016</v>
      </c>
      <c r="B9" s="39"/>
      <c r="C9" s="39" t="s">
        <v>3163</v>
      </c>
      <c r="D9" s="40">
        <v>100</v>
      </c>
      <c r="E9" s="41" t="s">
        <v>6016</v>
      </c>
      <c r="F9" s="41" t="s">
        <v>6137</v>
      </c>
      <c r="G9" s="9" t="s">
        <v>6018</v>
      </c>
      <c r="J9" s="7" t="str">
        <f t="shared" si="0"/>
        <v>INSERT INTO `DetListaPrecios` (ListaPrecios_idListaPrecios,Productos_idProducto,dbValor) SELECT 1, idProducto,100 FROM `Productos` WHERE txRefInterna = '8016';</v>
      </c>
    </row>
    <row r="10" spans="1:10" x14ac:dyDescent="0.2">
      <c r="A10" s="39">
        <v>8008</v>
      </c>
      <c r="B10" s="39"/>
      <c r="C10" s="39" t="s">
        <v>3164</v>
      </c>
      <c r="D10" s="40">
        <v>160</v>
      </c>
      <c r="E10" s="41" t="s">
        <v>6016</v>
      </c>
      <c r="F10" s="41" t="s">
        <v>6137</v>
      </c>
      <c r="G10" s="9" t="s">
        <v>6018</v>
      </c>
      <c r="J10" s="7" t="str">
        <f t="shared" si="0"/>
        <v>INSERT INTO `DetListaPrecios` (ListaPrecios_idListaPrecios,Productos_idProducto,dbValor) SELECT 1, idProducto,160 FROM `Productos` WHERE txRefInterna = '8008';</v>
      </c>
    </row>
    <row r="11" spans="1:10" x14ac:dyDescent="0.2">
      <c r="A11" s="12">
        <v>2065</v>
      </c>
      <c r="B11" s="12" t="s">
        <v>2443</v>
      </c>
      <c r="C11" s="12" t="s">
        <v>3182</v>
      </c>
      <c r="D11" s="13">
        <v>4080</v>
      </c>
      <c r="E11" s="33" t="s">
        <v>6141</v>
      </c>
      <c r="F11" s="33" t="s">
        <v>6142</v>
      </c>
      <c r="G11" s="9" t="s">
        <v>6018</v>
      </c>
      <c r="J11" s="7" t="str">
        <f t="shared" si="0"/>
        <v>INSERT INTO `DetListaPrecios` (ListaPrecios_idListaPrecios,Productos_idProducto,dbValor) SELECT 1, idProducto,4080 FROM `Productos` WHERE txRefInterna = '2065';</v>
      </c>
    </row>
    <row r="12" spans="1:10" x14ac:dyDescent="0.2">
      <c r="A12" s="12">
        <v>1005</v>
      </c>
      <c r="B12" s="12" t="s">
        <v>2443</v>
      </c>
      <c r="C12" s="12" t="s">
        <v>2448</v>
      </c>
      <c r="D12" s="13">
        <v>3010</v>
      </c>
      <c r="E12" s="33" t="s">
        <v>2256</v>
      </c>
      <c r="F12" s="33" t="s">
        <v>6024</v>
      </c>
      <c r="G12" s="9" t="s">
        <v>6384</v>
      </c>
      <c r="J12" s="7" t="str">
        <f t="shared" si="0"/>
        <v>INSERT INTO `DetListaPrecios` (ListaPrecios_idListaPrecios,Productos_idProducto,dbValor) SELECT 1, idProducto,3010 FROM `Productos` WHERE txRefInterna = '1005';</v>
      </c>
    </row>
    <row r="13" spans="1:10" x14ac:dyDescent="0.2">
      <c r="A13" s="12">
        <v>1319</v>
      </c>
      <c r="B13" s="12" t="s">
        <v>2449</v>
      </c>
      <c r="C13" s="12" t="s">
        <v>2450</v>
      </c>
      <c r="D13" s="13">
        <v>1290</v>
      </c>
      <c r="E13" s="33" t="s">
        <v>2256</v>
      </c>
      <c r="F13" s="33" t="s">
        <v>6025</v>
      </c>
      <c r="G13" s="9" t="s">
        <v>6385</v>
      </c>
      <c r="J13" s="7" t="str">
        <f t="shared" si="0"/>
        <v>INSERT INTO `DetListaPrecios` (ListaPrecios_idListaPrecios,Productos_idProducto,dbValor) SELECT 1, idProducto,1290 FROM `Productos` WHERE txRefInterna = '1319';</v>
      </c>
    </row>
    <row r="14" spans="1:10" x14ac:dyDescent="0.2">
      <c r="A14" s="12">
        <v>1322</v>
      </c>
      <c r="B14" s="12" t="s">
        <v>2449</v>
      </c>
      <c r="C14" s="12" t="s">
        <v>2451</v>
      </c>
      <c r="D14" s="13">
        <v>1290</v>
      </c>
      <c r="E14" s="33" t="s">
        <v>2256</v>
      </c>
      <c r="F14" s="33" t="s">
        <v>6025</v>
      </c>
      <c r="G14" s="9" t="s">
        <v>6385</v>
      </c>
      <c r="J14" s="7" t="str">
        <f t="shared" si="0"/>
        <v>INSERT INTO `DetListaPrecios` (ListaPrecios_idListaPrecios,Productos_idProducto,dbValor) SELECT 1, idProducto,1290 FROM `Productos` WHERE txRefInterna = '1322';</v>
      </c>
    </row>
    <row r="15" spans="1:10" x14ac:dyDescent="0.2">
      <c r="A15" s="39">
        <v>8002</v>
      </c>
      <c r="B15" s="39"/>
      <c r="C15" s="39" t="s">
        <v>3165</v>
      </c>
      <c r="D15" s="40">
        <v>2100</v>
      </c>
      <c r="E15" s="41" t="s">
        <v>6016</v>
      </c>
      <c r="F15" s="41" t="s">
        <v>6138</v>
      </c>
      <c r="G15" s="42" t="s">
        <v>6452</v>
      </c>
      <c r="J15" s="7" t="str">
        <f t="shared" si="0"/>
        <v>INSERT INTO `DetListaPrecios` (ListaPrecios_idListaPrecios,Productos_idProducto,dbValor) SELECT 1, idProducto,2100 FROM `Productos` WHERE txRefInterna = '8002';</v>
      </c>
    </row>
    <row r="16" spans="1:10" x14ac:dyDescent="0.2">
      <c r="A16" s="39">
        <v>8004</v>
      </c>
      <c r="B16" s="39"/>
      <c r="C16" s="39" t="s">
        <v>3166</v>
      </c>
      <c r="D16" s="40">
        <v>2200</v>
      </c>
      <c r="E16" s="41" t="s">
        <v>6016</v>
      </c>
      <c r="F16" s="41" t="s">
        <v>6138</v>
      </c>
      <c r="G16" s="42" t="s">
        <v>6452</v>
      </c>
      <c r="J16" s="7" t="str">
        <f t="shared" si="0"/>
        <v>INSERT INTO `DetListaPrecios` (ListaPrecios_idListaPrecios,Productos_idProducto,dbValor) SELECT 1, idProducto,2200 FROM `Productos` WHERE txRefInterna = '8004';</v>
      </c>
    </row>
    <row r="17" spans="1:10" x14ac:dyDescent="0.2">
      <c r="A17" s="39">
        <v>8005</v>
      </c>
      <c r="B17" s="39"/>
      <c r="C17" s="39" t="s">
        <v>3167</v>
      </c>
      <c r="D17" s="40">
        <v>2100</v>
      </c>
      <c r="E17" s="41" t="s">
        <v>6016</v>
      </c>
      <c r="F17" s="41" t="s">
        <v>6138</v>
      </c>
      <c r="G17" s="42" t="s">
        <v>6452</v>
      </c>
      <c r="J17" s="7" t="str">
        <f t="shared" si="0"/>
        <v>INSERT INTO `DetListaPrecios` (ListaPrecios_idListaPrecios,Productos_idProducto,dbValor) SELECT 1, idProducto,2100 FROM `Productos` WHERE txRefInterna = '8005';</v>
      </c>
    </row>
    <row r="18" spans="1:10" x14ac:dyDescent="0.2">
      <c r="A18" s="39">
        <v>8006</v>
      </c>
      <c r="B18" s="39"/>
      <c r="C18" s="39" t="s">
        <v>3168</v>
      </c>
      <c r="D18" s="40">
        <v>2200</v>
      </c>
      <c r="E18" s="41" t="s">
        <v>6016</v>
      </c>
      <c r="F18" s="41" t="s">
        <v>6138</v>
      </c>
      <c r="G18" s="42" t="s">
        <v>6452</v>
      </c>
      <c r="J18" s="7" t="str">
        <f t="shared" si="0"/>
        <v>INSERT INTO `DetListaPrecios` (ListaPrecios_idListaPrecios,Productos_idProducto,dbValor) SELECT 1, idProducto,2200 FROM `Productos` WHERE txRefInterna = '8006';</v>
      </c>
    </row>
    <row r="19" spans="1:10" x14ac:dyDescent="0.2">
      <c r="A19" s="39">
        <v>8007</v>
      </c>
      <c r="B19" s="39"/>
      <c r="C19" s="39" t="s">
        <v>3169</v>
      </c>
      <c r="D19" s="40">
        <v>2100</v>
      </c>
      <c r="E19" s="41" t="s">
        <v>6016</v>
      </c>
      <c r="F19" s="41" t="s">
        <v>6138</v>
      </c>
      <c r="G19" s="42" t="s">
        <v>6452</v>
      </c>
      <c r="J19" s="7" t="str">
        <f t="shared" si="0"/>
        <v>INSERT INTO `DetListaPrecios` (ListaPrecios_idListaPrecios,Productos_idProducto,dbValor) SELECT 1, idProducto,2100 FROM `Productos` WHERE txRefInterna = '8007';</v>
      </c>
    </row>
    <row r="20" spans="1:10" x14ac:dyDescent="0.2">
      <c r="A20" s="12">
        <v>2055</v>
      </c>
      <c r="B20" s="12" t="s">
        <v>2443</v>
      </c>
      <c r="C20" s="12" t="s">
        <v>3183</v>
      </c>
      <c r="D20" s="13">
        <v>1360</v>
      </c>
      <c r="E20" s="33" t="s">
        <v>6141</v>
      </c>
      <c r="F20" s="33" t="s">
        <v>6143</v>
      </c>
      <c r="G20" s="9" t="s">
        <v>6455</v>
      </c>
      <c r="J20" s="7" t="str">
        <f t="shared" si="0"/>
        <v>INSERT INTO `DetListaPrecios` (ListaPrecios_idListaPrecios,Productos_idProducto,dbValor) SELECT 1, idProducto,1360 FROM `Productos` WHERE txRefInterna = '2055';</v>
      </c>
    </row>
    <row r="21" spans="1:10" x14ac:dyDescent="0.2">
      <c r="A21" s="12">
        <v>3148</v>
      </c>
      <c r="B21" s="12" t="s">
        <v>2443</v>
      </c>
      <c r="C21" s="12" t="s">
        <v>3984</v>
      </c>
      <c r="D21" s="13">
        <v>1390</v>
      </c>
      <c r="E21" s="33" t="s">
        <v>6279</v>
      </c>
      <c r="F21" s="33" t="s">
        <v>6143</v>
      </c>
      <c r="G21" s="9" t="s">
        <v>6455</v>
      </c>
      <c r="J21" s="7" t="str">
        <f t="shared" si="0"/>
        <v>INSERT INTO `DetListaPrecios` (ListaPrecios_idListaPrecios,Productos_idProducto,dbValor) SELECT 1, idProducto,1390 FROM `Productos` WHERE txRefInterna = '3148';</v>
      </c>
    </row>
    <row r="22" spans="1:10" x14ac:dyDescent="0.2">
      <c r="A22" s="12">
        <v>1006</v>
      </c>
      <c r="B22" s="12"/>
      <c r="C22" s="12" t="s">
        <v>2452</v>
      </c>
      <c r="D22" s="13">
        <v>0</v>
      </c>
      <c r="E22" s="33" t="s">
        <v>2256</v>
      </c>
      <c r="F22" s="33" t="s">
        <v>6026</v>
      </c>
      <c r="G22" s="9" t="s">
        <v>6386</v>
      </c>
      <c r="J22" s="7" t="str">
        <f t="shared" si="0"/>
        <v>INSERT INTO `DetListaPrecios` (ListaPrecios_idListaPrecios,Productos_idProducto,dbValor) SELECT 1, idProducto,0 FROM `Productos` WHERE txRefInterna = '1006';</v>
      </c>
    </row>
    <row r="23" spans="1:10" x14ac:dyDescent="0.2">
      <c r="A23" s="12">
        <v>1007</v>
      </c>
      <c r="B23" s="12"/>
      <c r="C23" s="12" t="s">
        <v>2453</v>
      </c>
      <c r="D23" s="13">
        <v>0</v>
      </c>
      <c r="E23" s="33" t="s">
        <v>2256</v>
      </c>
      <c r="F23" s="33" t="s">
        <v>6026</v>
      </c>
      <c r="G23" s="9" t="s">
        <v>6386</v>
      </c>
      <c r="J23" s="7" t="str">
        <f t="shared" si="0"/>
        <v>INSERT INTO `DetListaPrecios` (ListaPrecios_idListaPrecios,Productos_idProducto,dbValor) SELECT 1, idProducto,0 FROM `Productos` WHERE txRefInterna = '1007';</v>
      </c>
    </row>
    <row r="24" spans="1:10" x14ac:dyDescent="0.2">
      <c r="A24" s="12">
        <v>2056</v>
      </c>
      <c r="B24" s="12"/>
      <c r="C24" s="12" t="s">
        <v>3184</v>
      </c>
      <c r="D24" s="13">
        <v>590</v>
      </c>
      <c r="E24" s="33" t="s">
        <v>6141</v>
      </c>
      <c r="F24" s="33" t="s">
        <v>6026</v>
      </c>
      <c r="G24" s="9" t="s">
        <v>6386</v>
      </c>
      <c r="J24" s="7" t="str">
        <f t="shared" si="0"/>
        <v>INSERT INTO `DetListaPrecios` (ListaPrecios_idListaPrecios,Productos_idProducto,dbValor) SELECT 1, idProducto,590 FROM `Productos` WHERE txRefInterna = '2056';</v>
      </c>
    </row>
    <row r="25" spans="1:10" x14ac:dyDescent="0.2">
      <c r="A25" s="12">
        <v>1011</v>
      </c>
      <c r="B25" s="12" t="s">
        <v>2455</v>
      </c>
      <c r="C25" s="12" t="s">
        <v>2458</v>
      </c>
      <c r="D25" s="13">
        <v>1100</v>
      </c>
      <c r="E25" s="33" t="s">
        <v>2256</v>
      </c>
      <c r="F25" s="33" t="s">
        <v>6289</v>
      </c>
      <c r="G25" s="9" t="s">
        <v>6386</v>
      </c>
      <c r="J25" s="7" t="str">
        <f t="shared" si="0"/>
        <v>INSERT INTO `DetListaPrecios` (ListaPrecios_idListaPrecios,Productos_idProducto,dbValor) SELECT 1, idProducto,1100 FROM `Productos` WHERE txRefInterna = '1011';</v>
      </c>
    </row>
    <row r="26" spans="1:10" x14ac:dyDescent="0.2">
      <c r="A26" s="12">
        <v>1240</v>
      </c>
      <c r="B26" s="12" t="s">
        <v>2455</v>
      </c>
      <c r="C26" s="12" t="s">
        <v>2459</v>
      </c>
      <c r="D26" s="14">
        <v>1200</v>
      </c>
      <c r="E26" s="33" t="s">
        <v>2256</v>
      </c>
      <c r="F26" s="33" t="s">
        <v>6289</v>
      </c>
      <c r="G26" s="9" t="s">
        <v>6386</v>
      </c>
      <c r="J26" s="7" t="str">
        <f t="shared" si="0"/>
        <v>INSERT INTO `DetListaPrecios` (ListaPrecios_idListaPrecios,Productos_idProducto,dbValor) SELECT 1, idProducto,1200 FROM `Productos` WHERE txRefInterna = '1240';</v>
      </c>
    </row>
    <row r="27" spans="1:10" x14ac:dyDescent="0.2">
      <c r="A27" s="12">
        <v>1012</v>
      </c>
      <c r="B27" s="12"/>
      <c r="C27" s="12" t="s">
        <v>2460</v>
      </c>
      <c r="D27" s="13">
        <v>0</v>
      </c>
      <c r="E27" s="33" t="s">
        <v>2256</v>
      </c>
      <c r="F27" s="33" t="s">
        <v>6290</v>
      </c>
      <c r="G27" s="9" t="s">
        <v>6386</v>
      </c>
      <c r="J27" s="7" t="str">
        <f t="shared" si="0"/>
        <v>INSERT INTO `DetListaPrecios` (ListaPrecios_idListaPrecios,Productos_idProducto,dbValor) SELECT 1, idProducto,0 FROM `Productos` WHERE txRefInterna = '1012';</v>
      </c>
    </row>
    <row r="28" spans="1:10" x14ac:dyDescent="0.2">
      <c r="A28" s="12">
        <v>1013</v>
      </c>
      <c r="B28" s="12" t="s">
        <v>2461</v>
      </c>
      <c r="C28" s="12" t="s">
        <v>2462</v>
      </c>
      <c r="D28" s="13">
        <v>0</v>
      </c>
      <c r="E28" s="33" t="s">
        <v>2256</v>
      </c>
      <c r="F28" s="33" t="s">
        <v>6290</v>
      </c>
      <c r="G28" s="9" t="s">
        <v>6386</v>
      </c>
      <c r="J28" s="7" t="str">
        <f t="shared" si="0"/>
        <v>INSERT INTO `DetListaPrecios` (ListaPrecios_idListaPrecios,Productos_idProducto,dbValor) SELECT 1, idProducto,0 FROM `Productos` WHERE txRefInterna = '1013';</v>
      </c>
    </row>
    <row r="29" spans="1:10" x14ac:dyDescent="0.2">
      <c r="A29" s="12">
        <v>2062</v>
      </c>
      <c r="B29" s="12"/>
      <c r="C29" s="12" t="s">
        <v>3185</v>
      </c>
      <c r="D29" s="13">
        <v>0</v>
      </c>
      <c r="E29" s="33" t="s">
        <v>6141</v>
      </c>
      <c r="F29" s="33" t="s">
        <v>6290</v>
      </c>
      <c r="G29" s="9" t="s">
        <v>6386</v>
      </c>
      <c r="J29" s="7" t="str">
        <f t="shared" si="0"/>
        <v>INSERT INTO `DetListaPrecios` (ListaPrecios_idListaPrecios,Productos_idProducto,dbValor) SELECT 1, idProducto,0 FROM `Productos` WHERE txRefInterna = '2062';</v>
      </c>
    </row>
    <row r="30" spans="1:10" x14ac:dyDescent="0.2">
      <c r="A30" s="12">
        <v>1378</v>
      </c>
      <c r="B30" s="12" t="s">
        <v>2443</v>
      </c>
      <c r="C30" s="12" t="s">
        <v>2454</v>
      </c>
      <c r="D30" s="13">
        <v>4760</v>
      </c>
      <c r="E30" s="33" t="s">
        <v>2256</v>
      </c>
      <c r="F30" s="33" t="s">
        <v>6287</v>
      </c>
      <c r="G30" s="9" t="s">
        <v>6386</v>
      </c>
      <c r="J30" s="7" t="str">
        <f t="shared" si="0"/>
        <v>INSERT INTO `DetListaPrecios` (ListaPrecios_idListaPrecios,Productos_idProducto,dbValor) SELECT 1, idProducto,4760 FROM `Productos` WHERE txRefInterna = '1378';</v>
      </c>
    </row>
    <row r="31" spans="1:10" x14ac:dyDescent="0.2">
      <c r="A31" s="12">
        <v>3390</v>
      </c>
      <c r="B31" s="12" t="s">
        <v>2443</v>
      </c>
      <c r="C31" s="12" t="s">
        <v>3605</v>
      </c>
      <c r="D31" s="18">
        <v>4520</v>
      </c>
      <c r="E31" s="34" t="s">
        <v>6270</v>
      </c>
      <c r="F31" s="33" t="s">
        <v>6287</v>
      </c>
      <c r="G31" s="9" t="s">
        <v>6386</v>
      </c>
      <c r="J31" s="7" t="str">
        <f t="shared" si="0"/>
        <v>INSERT INTO `DetListaPrecios` (ListaPrecios_idListaPrecios,Productos_idProducto,dbValor) SELECT 1, idProducto,4520 FROM `Productos` WHERE txRefInterna = '3390';</v>
      </c>
    </row>
    <row r="32" spans="1:10" x14ac:dyDescent="0.2">
      <c r="A32" s="12">
        <v>9029</v>
      </c>
      <c r="B32" s="12" t="s">
        <v>2443</v>
      </c>
      <c r="C32" s="12" t="s">
        <v>4408</v>
      </c>
      <c r="D32" s="13">
        <v>4760</v>
      </c>
      <c r="E32" s="38" t="s">
        <v>4407</v>
      </c>
      <c r="F32" s="33" t="s">
        <v>6287</v>
      </c>
      <c r="G32" s="9" t="s">
        <v>6386</v>
      </c>
      <c r="J32" s="7" t="str">
        <f t="shared" si="0"/>
        <v>INSERT INTO `DetListaPrecios` (ListaPrecios_idListaPrecios,Productos_idProducto,dbValor) SELECT 1, idProducto,4760 FROM `Productos` WHERE txRefInterna = '9029';</v>
      </c>
    </row>
    <row r="33" spans="1:10" x14ac:dyDescent="0.2">
      <c r="A33" s="12">
        <v>1008</v>
      </c>
      <c r="B33" s="12" t="s">
        <v>2455</v>
      </c>
      <c r="C33" s="12" t="s">
        <v>2456</v>
      </c>
      <c r="D33" s="13">
        <v>590</v>
      </c>
      <c r="E33" s="33" t="s">
        <v>2256</v>
      </c>
      <c r="F33" s="33" t="s">
        <v>6288</v>
      </c>
      <c r="G33" s="9" t="s">
        <v>6386</v>
      </c>
      <c r="J33" s="7" t="str">
        <f t="shared" si="0"/>
        <v>INSERT INTO `DetListaPrecios` (ListaPrecios_idListaPrecios,Productos_idProducto,dbValor) SELECT 1, idProducto,590 FROM `Productos` WHERE txRefInterna = '1008';</v>
      </c>
    </row>
    <row r="34" spans="1:10" x14ac:dyDescent="0.2">
      <c r="A34" s="12">
        <v>1009</v>
      </c>
      <c r="B34" s="12" t="s">
        <v>2455</v>
      </c>
      <c r="C34" s="12" t="s">
        <v>2457</v>
      </c>
      <c r="D34" s="13">
        <v>590</v>
      </c>
      <c r="E34" s="33" t="s">
        <v>2256</v>
      </c>
      <c r="F34" s="33" t="s">
        <v>6288</v>
      </c>
      <c r="G34" s="9" t="s">
        <v>6386</v>
      </c>
      <c r="J34" s="7" t="str">
        <f t="shared" si="0"/>
        <v>INSERT INTO `DetListaPrecios` (ListaPrecios_idListaPrecios,Productos_idProducto,dbValor) SELECT 1, idProducto,590 FROM `Productos` WHERE txRefInterna = '1009';</v>
      </c>
    </row>
    <row r="35" spans="1:10" x14ac:dyDescent="0.2">
      <c r="A35" s="12">
        <v>2088</v>
      </c>
      <c r="B35" s="12" t="s">
        <v>2455</v>
      </c>
      <c r="C35" s="12" t="s">
        <v>3186</v>
      </c>
      <c r="D35" s="13">
        <v>560</v>
      </c>
      <c r="E35" s="33" t="s">
        <v>6141</v>
      </c>
      <c r="F35" s="33" t="s">
        <v>6288</v>
      </c>
      <c r="G35" s="9" t="s">
        <v>6386</v>
      </c>
      <c r="J35" s="7" t="str">
        <f t="shared" si="0"/>
        <v>INSERT INTO `DetListaPrecios` (ListaPrecios_idListaPrecios,Productos_idProducto,dbValor) SELECT 1, idProducto,560 FROM `Productos` WHERE txRefInterna = '2088';</v>
      </c>
    </row>
    <row r="36" spans="1:10" x14ac:dyDescent="0.2">
      <c r="A36" s="39">
        <v>3001</v>
      </c>
      <c r="B36" s="39" t="s">
        <v>2455</v>
      </c>
      <c r="C36" s="39" t="s">
        <v>3523</v>
      </c>
      <c r="D36" s="40">
        <v>590</v>
      </c>
      <c r="E36" s="41" t="s">
        <v>6260</v>
      </c>
      <c r="F36" s="41" t="s">
        <v>6288</v>
      </c>
      <c r="G36" s="42" t="s">
        <v>6386</v>
      </c>
      <c r="J36" s="7" t="str">
        <f t="shared" si="0"/>
        <v>INSERT INTO `DetListaPrecios` (ListaPrecios_idListaPrecios,Productos_idProducto,dbValor) SELECT 1, idProducto,590 FROM `Productos` WHERE txRefInterna = '3001';</v>
      </c>
    </row>
    <row r="37" spans="1:10" x14ac:dyDescent="0.2">
      <c r="A37" s="12">
        <v>5014</v>
      </c>
      <c r="B37" s="12" t="s">
        <v>2463</v>
      </c>
      <c r="C37" s="12" t="s">
        <v>4655</v>
      </c>
      <c r="D37" s="13">
        <v>19900</v>
      </c>
      <c r="E37" s="33" t="s">
        <v>6230</v>
      </c>
      <c r="F37" s="33" t="s">
        <v>6231</v>
      </c>
      <c r="G37" s="9" t="s">
        <v>6392</v>
      </c>
      <c r="J37" s="7" t="str">
        <f t="shared" si="0"/>
        <v>INSERT INTO `DetListaPrecios` (ListaPrecios_idListaPrecios,Productos_idProducto,dbValor) SELECT 1, idProducto,19900 FROM `Productos` WHERE txRefInterna = '5014';</v>
      </c>
    </row>
    <row r="38" spans="1:10" x14ac:dyDescent="0.2">
      <c r="A38" s="12">
        <v>1364</v>
      </c>
      <c r="B38" s="12" t="s">
        <v>2463</v>
      </c>
      <c r="C38" s="12" t="s">
        <v>2464</v>
      </c>
      <c r="D38" s="13">
        <v>8150</v>
      </c>
      <c r="E38" s="33" t="s">
        <v>2256</v>
      </c>
      <c r="F38" s="33" t="s">
        <v>6027</v>
      </c>
      <c r="G38" s="9" t="s">
        <v>6392</v>
      </c>
      <c r="J38" s="7" t="str">
        <f t="shared" si="0"/>
        <v>INSERT INTO `DetListaPrecios` (ListaPrecios_idListaPrecios,Productos_idProducto,dbValor) SELECT 1, idProducto,8150 FROM `Productos` WHERE txRefInterna = '1364';</v>
      </c>
    </row>
    <row r="39" spans="1:10" x14ac:dyDescent="0.2">
      <c r="A39" s="12">
        <v>1365</v>
      </c>
      <c r="B39" s="12" t="s">
        <v>2463</v>
      </c>
      <c r="C39" s="12" t="s">
        <v>2465</v>
      </c>
      <c r="D39" s="13">
        <v>8900</v>
      </c>
      <c r="E39" s="33" t="s">
        <v>2256</v>
      </c>
      <c r="F39" s="33" t="s">
        <v>6027</v>
      </c>
      <c r="G39" s="9" t="s">
        <v>6392</v>
      </c>
      <c r="J39" s="7" t="str">
        <f t="shared" si="0"/>
        <v>INSERT INTO `DetListaPrecios` (ListaPrecios_idListaPrecios,Productos_idProducto,dbValor) SELECT 1, idProducto,8900 FROM `Productos` WHERE txRefInterna = '1365';</v>
      </c>
    </row>
    <row r="40" spans="1:10" x14ac:dyDescent="0.2">
      <c r="A40" s="12">
        <v>1366</v>
      </c>
      <c r="B40" s="12" t="s">
        <v>2463</v>
      </c>
      <c r="C40" s="12" t="s">
        <v>2466</v>
      </c>
      <c r="D40" s="13">
        <v>8950</v>
      </c>
      <c r="E40" s="33" t="s">
        <v>2256</v>
      </c>
      <c r="F40" s="33" t="s">
        <v>6027</v>
      </c>
      <c r="G40" s="9" t="s">
        <v>6392</v>
      </c>
      <c r="J40" s="7" t="str">
        <f t="shared" si="0"/>
        <v>INSERT INTO `DetListaPrecios` (ListaPrecios_idListaPrecios,Productos_idProducto,dbValor) SELECT 1, idProducto,8950 FROM `Productos` WHERE txRefInterna = '1366';</v>
      </c>
    </row>
    <row r="41" spans="1:10" x14ac:dyDescent="0.2">
      <c r="A41" s="12">
        <v>1367</v>
      </c>
      <c r="B41" s="12" t="s">
        <v>2463</v>
      </c>
      <c r="C41" s="12" t="s">
        <v>2467</v>
      </c>
      <c r="D41" s="13">
        <v>8900</v>
      </c>
      <c r="E41" s="33" t="s">
        <v>2256</v>
      </c>
      <c r="F41" s="33" t="s">
        <v>6027</v>
      </c>
      <c r="G41" s="9" t="s">
        <v>6392</v>
      </c>
      <c r="J41" s="7" t="str">
        <f t="shared" si="0"/>
        <v>INSERT INTO `DetListaPrecios` (ListaPrecios_idListaPrecios,Productos_idProducto,dbValor) SELECT 1, idProducto,8900 FROM `Productos` WHERE txRefInterna = '1367';</v>
      </c>
    </row>
    <row r="42" spans="1:10" x14ac:dyDescent="0.2">
      <c r="A42" s="12">
        <v>1368</v>
      </c>
      <c r="B42" s="12" t="s">
        <v>2463</v>
      </c>
      <c r="C42" s="12" t="s">
        <v>2468</v>
      </c>
      <c r="D42" s="13">
        <v>8950</v>
      </c>
      <c r="E42" s="33" t="s">
        <v>2256</v>
      </c>
      <c r="F42" s="33" t="s">
        <v>6027</v>
      </c>
      <c r="G42" s="9" t="s">
        <v>6392</v>
      </c>
      <c r="J42" s="7" t="str">
        <f t="shared" si="0"/>
        <v>INSERT INTO `DetListaPrecios` (ListaPrecios_idListaPrecios,Productos_idProducto,dbValor) SELECT 1, idProducto,8950 FROM `Productos` WHERE txRefInterna = '1368';</v>
      </c>
    </row>
    <row r="43" spans="1:10" x14ac:dyDescent="0.2">
      <c r="A43" s="12">
        <v>1369</v>
      </c>
      <c r="B43" s="12" t="s">
        <v>2463</v>
      </c>
      <c r="C43" s="12" t="s">
        <v>2469</v>
      </c>
      <c r="D43" s="13">
        <v>9800</v>
      </c>
      <c r="E43" s="33" t="s">
        <v>2256</v>
      </c>
      <c r="F43" s="33" t="s">
        <v>6027</v>
      </c>
      <c r="G43" s="9" t="s">
        <v>6392</v>
      </c>
      <c r="J43" s="7" t="str">
        <f t="shared" si="0"/>
        <v>INSERT INTO `DetListaPrecios` (ListaPrecios_idListaPrecios,Productos_idProducto,dbValor) SELECT 1, idProducto,9800 FROM `Productos` WHERE txRefInterna = '1369';</v>
      </c>
    </row>
    <row r="44" spans="1:10" x14ac:dyDescent="0.2">
      <c r="A44" s="12">
        <v>1370</v>
      </c>
      <c r="B44" s="12" t="s">
        <v>2463</v>
      </c>
      <c r="C44" s="12" t="s">
        <v>2470</v>
      </c>
      <c r="D44" s="13">
        <v>9800</v>
      </c>
      <c r="E44" s="33" t="s">
        <v>2256</v>
      </c>
      <c r="F44" s="33" t="s">
        <v>6027</v>
      </c>
      <c r="G44" s="9" t="s">
        <v>6392</v>
      </c>
      <c r="J44" s="7" t="str">
        <f t="shared" si="0"/>
        <v>INSERT INTO `DetListaPrecios` (ListaPrecios_idListaPrecios,Productos_idProducto,dbValor) SELECT 1, idProducto,9800 FROM `Productos` WHERE txRefInterna = '1370';</v>
      </c>
    </row>
    <row r="45" spans="1:10" x14ac:dyDescent="0.2">
      <c r="A45" s="12">
        <v>1371</v>
      </c>
      <c r="B45" s="12" t="s">
        <v>2463</v>
      </c>
      <c r="C45" s="12" t="s">
        <v>2471</v>
      </c>
      <c r="D45" s="13">
        <v>12390</v>
      </c>
      <c r="E45" s="33" t="s">
        <v>2256</v>
      </c>
      <c r="F45" s="33" t="s">
        <v>6027</v>
      </c>
      <c r="G45" s="9" t="s">
        <v>6392</v>
      </c>
      <c r="J45" s="7" t="str">
        <f t="shared" si="0"/>
        <v>INSERT INTO `DetListaPrecios` (ListaPrecios_idListaPrecios,Productos_idProducto,dbValor) SELECT 1, idProducto,12390 FROM `Productos` WHERE txRefInterna = '1371';</v>
      </c>
    </row>
    <row r="46" spans="1:10" x14ac:dyDescent="0.2">
      <c r="A46" s="12">
        <v>2137</v>
      </c>
      <c r="B46" s="12" t="s">
        <v>2463</v>
      </c>
      <c r="C46" s="12" t="s">
        <v>3187</v>
      </c>
      <c r="D46" s="13">
        <v>10390</v>
      </c>
      <c r="E46" s="33" t="s">
        <v>6141</v>
      </c>
      <c r="F46" s="33" t="s">
        <v>6027</v>
      </c>
      <c r="G46" s="9" t="s">
        <v>6392</v>
      </c>
      <c r="J46" s="7" t="str">
        <f t="shared" si="0"/>
        <v>INSERT INTO `DetListaPrecios` (ListaPrecios_idListaPrecios,Productos_idProducto,dbValor) SELECT 1, idProducto,10390 FROM `Productos` WHERE txRefInterna = '2137';</v>
      </c>
    </row>
    <row r="47" spans="1:10" x14ac:dyDescent="0.2">
      <c r="A47" s="12">
        <v>2138</v>
      </c>
      <c r="B47" s="12" t="s">
        <v>2463</v>
      </c>
      <c r="C47" s="12" t="s">
        <v>3188</v>
      </c>
      <c r="D47" s="13">
        <v>8900</v>
      </c>
      <c r="E47" s="33" t="s">
        <v>6141</v>
      </c>
      <c r="F47" s="33" t="s">
        <v>6027</v>
      </c>
      <c r="G47" s="9" t="s">
        <v>6392</v>
      </c>
      <c r="J47" s="7" t="str">
        <f t="shared" si="0"/>
        <v>INSERT INTO `DetListaPrecios` (ListaPrecios_idListaPrecios,Productos_idProducto,dbValor) SELECT 1, idProducto,8900 FROM `Productos` WHERE txRefInterna = '2138';</v>
      </c>
    </row>
    <row r="48" spans="1:10" x14ac:dyDescent="0.2">
      <c r="A48" s="12">
        <v>2139</v>
      </c>
      <c r="B48" s="12" t="s">
        <v>2463</v>
      </c>
      <c r="C48" s="12" t="s">
        <v>3189</v>
      </c>
      <c r="D48" s="13">
        <v>16400</v>
      </c>
      <c r="E48" s="33" t="s">
        <v>6141</v>
      </c>
      <c r="F48" s="33" t="s">
        <v>6027</v>
      </c>
      <c r="G48" s="9" t="s">
        <v>6392</v>
      </c>
      <c r="J48" s="7" t="str">
        <f t="shared" si="0"/>
        <v>INSERT INTO `DetListaPrecios` (ListaPrecios_idListaPrecios,Productos_idProducto,dbValor) SELECT 1, idProducto,16400 FROM `Productos` WHERE txRefInterna = '2139';</v>
      </c>
    </row>
    <row r="49" spans="1:10" x14ac:dyDescent="0.2">
      <c r="A49" s="12">
        <v>2140</v>
      </c>
      <c r="B49" s="12" t="s">
        <v>2463</v>
      </c>
      <c r="C49" s="12" t="s">
        <v>3190</v>
      </c>
      <c r="D49" s="13">
        <v>16690</v>
      </c>
      <c r="E49" s="33" t="s">
        <v>6141</v>
      </c>
      <c r="F49" s="33" t="s">
        <v>6027</v>
      </c>
      <c r="G49" s="9" t="s">
        <v>6392</v>
      </c>
      <c r="J49" s="7" t="str">
        <f t="shared" si="0"/>
        <v>INSERT INTO `DetListaPrecios` (ListaPrecios_idListaPrecios,Productos_idProducto,dbValor) SELECT 1, idProducto,16690 FROM `Productos` WHERE txRefInterna = '2140';</v>
      </c>
    </row>
    <row r="50" spans="1:10" x14ac:dyDescent="0.2">
      <c r="A50" s="12">
        <v>2141</v>
      </c>
      <c r="B50" s="12" t="s">
        <v>2463</v>
      </c>
      <c r="C50" s="12" t="s">
        <v>3191</v>
      </c>
      <c r="D50" s="13">
        <v>30990</v>
      </c>
      <c r="E50" s="33" t="s">
        <v>6141</v>
      </c>
      <c r="F50" s="33" t="s">
        <v>6027</v>
      </c>
      <c r="G50" s="9" t="s">
        <v>6392</v>
      </c>
      <c r="J50" s="7" t="str">
        <f t="shared" si="0"/>
        <v>INSERT INTO `DetListaPrecios` (ListaPrecios_idListaPrecios,Productos_idProducto,dbValor) SELECT 1, idProducto,30990 FROM `Productos` WHERE txRefInterna = '2141';</v>
      </c>
    </row>
    <row r="51" spans="1:10" x14ac:dyDescent="0.2">
      <c r="A51" s="39">
        <v>3230</v>
      </c>
      <c r="B51" s="39" t="s">
        <v>2463</v>
      </c>
      <c r="C51" s="39" t="s">
        <v>3524</v>
      </c>
      <c r="D51" s="40">
        <v>8950</v>
      </c>
      <c r="E51" s="41" t="s">
        <v>6260</v>
      </c>
      <c r="F51" s="41" t="s">
        <v>6027</v>
      </c>
      <c r="G51" s="9" t="s">
        <v>6392</v>
      </c>
      <c r="J51" s="7" t="str">
        <f t="shared" si="0"/>
        <v>INSERT INTO `DetListaPrecios` (ListaPrecios_idListaPrecios,Productos_idProducto,dbValor) SELECT 1, idProducto,8950 FROM `Productos` WHERE txRefInterna = '3230';</v>
      </c>
    </row>
    <row r="52" spans="1:10" x14ac:dyDescent="0.2">
      <c r="A52" s="39">
        <v>3231</v>
      </c>
      <c r="B52" s="39" t="s">
        <v>2463</v>
      </c>
      <c r="C52" s="39" t="s">
        <v>3525</v>
      </c>
      <c r="D52" s="40">
        <v>9100</v>
      </c>
      <c r="E52" s="41" t="s">
        <v>6260</v>
      </c>
      <c r="F52" s="41" t="s">
        <v>6027</v>
      </c>
      <c r="G52" s="9" t="s">
        <v>6392</v>
      </c>
      <c r="J52" s="7" t="str">
        <f t="shared" si="0"/>
        <v>INSERT INTO `DetListaPrecios` (ListaPrecios_idListaPrecios,Productos_idProducto,dbValor) SELECT 1, idProducto,9100 FROM `Productos` WHERE txRefInterna = '3231';</v>
      </c>
    </row>
    <row r="53" spans="1:10" x14ac:dyDescent="0.2">
      <c r="A53" s="12">
        <v>3234</v>
      </c>
      <c r="B53" s="12" t="s">
        <v>2463</v>
      </c>
      <c r="C53" s="12" t="s">
        <v>3664</v>
      </c>
      <c r="D53" s="13">
        <v>30990</v>
      </c>
      <c r="E53" s="34" t="s">
        <v>6268</v>
      </c>
      <c r="F53" s="33" t="s">
        <v>6027</v>
      </c>
      <c r="G53" s="9" t="s">
        <v>6392</v>
      </c>
      <c r="J53" s="7" t="str">
        <f t="shared" si="0"/>
        <v>INSERT INTO `DetListaPrecios` (ListaPrecios_idListaPrecios,Productos_idProducto,dbValor) SELECT 1, idProducto,30990 FROM `Productos` WHERE txRefInterna = '3234';</v>
      </c>
    </row>
    <row r="54" spans="1:10" x14ac:dyDescent="0.2">
      <c r="A54" s="12">
        <v>3235</v>
      </c>
      <c r="B54" s="12" t="s">
        <v>2463</v>
      </c>
      <c r="C54" s="12" t="s">
        <v>3665</v>
      </c>
      <c r="D54" s="13">
        <v>32800</v>
      </c>
      <c r="E54" s="34" t="s">
        <v>6268</v>
      </c>
      <c r="F54" s="33" t="s">
        <v>6027</v>
      </c>
      <c r="G54" s="9" t="s">
        <v>6392</v>
      </c>
      <c r="J54" s="7" t="str">
        <f t="shared" si="0"/>
        <v>INSERT INTO `DetListaPrecios` (ListaPrecios_idListaPrecios,Productos_idProducto,dbValor) SELECT 1, idProducto,32800 FROM `Productos` WHERE txRefInterna = '3235';</v>
      </c>
    </row>
    <row r="55" spans="1:10" x14ac:dyDescent="0.2">
      <c r="A55" s="12">
        <v>3236</v>
      </c>
      <c r="B55" s="12" t="s">
        <v>2463</v>
      </c>
      <c r="C55" s="12" t="s">
        <v>3676</v>
      </c>
      <c r="D55" s="13">
        <v>9050</v>
      </c>
      <c r="E55" s="34" t="s">
        <v>6269</v>
      </c>
      <c r="F55" s="33" t="s">
        <v>6027</v>
      </c>
      <c r="G55" s="9" t="s">
        <v>6392</v>
      </c>
      <c r="J55" s="7" t="str">
        <f t="shared" si="0"/>
        <v>INSERT INTO `DetListaPrecios` (ListaPrecios_idListaPrecios,Productos_idProducto,dbValor) SELECT 1, idProducto,9050 FROM `Productos` WHERE txRefInterna = '3236';</v>
      </c>
    </row>
    <row r="56" spans="1:10" x14ac:dyDescent="0.2">
      <c r="A56" s="12">
        <v>3351</v>
      </c>
      <c r="B56" s="12" t="s">
        <v>2463</v>
      </c>
      <c r="C56" s="12" t="s">
        <v>3677</v>
      </c>
      <c r="D56" s="13">
        <v>14290</v>
      </c>
      <c r="E56" s="34" t="s">
        <v>6271</v>
      </c>
      <c r="F56" s="33" t="s">
        <v>6027</v>
      </c>
      <c r="G56" s="9" t="s">
        <v>6392</v>
      </c>
      <c r="J56" s="7" t="str">
        <f t="shared" si="0"/>
        <v>INSERT INTO `DetListaPrecios` (ListaPrecios_idListaPrecios,Productos_idProducto,dbValor) SELECT 1, idProducto,14290 FROM `Productos` WHERE txRefInterna = '3351';</v>
      </c>
    </row>
    <row r="57" spans="1:10" x14ac:dyDescent="0.2">
      <c r="A57" s="12">
        <v>3233</v>
      </c>
      <c r="B57" s="12" t="s">
        <v>2463</v>
      </c>
      <c r="C57" s="12" t="s">
        <v>3769</v>
      </c>
      <c r="D57" s="13">
        <v>14390</v>
      </c>
      <c r="E57" s="33" t="s">
        <v>6274</v>
      </c>
      <c r="F57" s="33" t="s">
        <v>6027</v>
      </c>
      <c r="G57" s="9" t="s">
        <v>6392</v>
      </c>
      <c r="J57" s="7" t="str">
        <f t="shared" si="0"/>
        <v>INSERT INTO `DetListaPrecios` (ListaPrecios_idListaPrecios,Productos_idProducto,dbValor) SELECT 1, idProducto,14390 FROM `Productos` WHERE txRefInterna = '3233';</v>
      </c>
    </row>
    <row r="58" spans="1:10" x14ac:dyDescent="0.2">
      <c r="A58" s="12">
        <v>3241</v>
      </c>
      <c r="B58" s="12" t="s">
        <v>2463</v>
      </c>
      <c r="C58" s="12" t="s">
        <v>3814</v>
      </c>
      <c r="D58" s="13">
        <v>8900</v>
      </c>
      <c r="E58" s="33" t="s">
        <v>6275</v>
      </c>
      <c r="F58" s="33" t="s">
        <v>6027</v>
      </c>
      <c r="G58" s="9" t="s">
        <v>6392</v>
      </c>
      <c r="J58" s="7" t="str">
        <f t="shared" si="0"/>
        <v>INSERT INTO `DetListaPrecios` (ListaPrecios_idListaPrecios,Productos_idProducto,dbValor) SELECT 1, idProducto,8900 FROM `Productos` WHERE txRefInterna = '3241';</v>
      </c>
    </row>
    <row r="59" spans="1:10" x14ac:dyDescent="0.2">
      <c r="A59" s="12">
        <v>3242</v>
      </c>
      <c r="B59" s="12" t="s">
        <v>2463</v>
      </c>
      <c r="C59" s="12" t="s">
        <v>3880</v>
      </c>
      <c r="D59" s="13">
        <v>10390</v>
      </c>
      <c r="E59" s="33" t="s">
        <v>6276</v>
      </c>
      <c r="F59" s="33" t="s">
        <v>6027</v>
      </c>
      <c r="G59" s="9" t="s">
        <v>6392</v>
      </c>
      <c r="J59" s="7" t="str">
        <f t="shared" si="0"/>
        <v>INSERT INTO `DetListaPrecios` (ListaPrecios_idListaPrecios,Productos_idProducto,dbValor) SELECT 1, idProducto,10390 FROM `Productos` WHERE txRefInterna = '3242';</v>
      </c>
    </row>
    <row r="60" spans="1:10" x14ac:dyDescent="0.2">
      <c r="A60" s="12">
        <v>3237</v>
      </c>
      <c r="B60" s="12" t="s">
        <v>2463</v>
      </c>
      <c r="C60" s="12" t="s">
        <v>3985</v>
      </c>
      <c r="D60" s="13">
        <v>9100</v>
      </c>
      <c r="E60" s="33" t="s">
        <v>6279</v>
      </c>
      <c r="F60" s="33" t="s">
        <v>6027</v>
      </c>
      <c r="G60" s="9" t="s">
        <v>6392</v>
      </c>
      <c r="J60" s="7" t="str">
        <f t="shared" si="0"/>
        <v>INSERT INTO `DetListaPrecios` (ListaPrecios_idListaPrecios,Productos_idProducto,dbValor) SELECT 1, idProducto,9100 FROM `Productos` WHERE txRefInterna = '3237';</v>
      </c>
    </row>
    <row r="61" spans="1:10" x14ac:dyDescent="0.2">
      <c r="A61" s="12">
        <v>3239</v>
      </c>
      <c r="B61" s="12" t="s">
        <v>2463</v>
      </c>
      <c r="C61" s="12" t="s">
        <v>3986</v>
      </c>
      <c r="D61" s="13">
        <v>9100</v>
      </c>
      <c r="E61" s="33" t="s">
        <v>6279</v>
      </c>
      <c r="F61" s="33" t="s">
        <v>6027</v>
      </c>
      <c r="G61" s="9" t="s">
        <v>6392</v>
      </c>
      <c r="J61" s="7" t="str">
        <f t="shared" si="0"/>
        <v>INSERT INTO `DetListaPrecios` (ListaPrecios_idListaPrecios,Productos_idProducto,dbValor) SELECT 1, idProducto,9100 FROM `Productos` WHERE txRefInterna = '3239';</v>
      </c>
    </row>
    <row r="62" spans="1:10" x14ac:dyDescent="0.2">
      <c r="A62" s="12">
        <v>6094</v>
      </c>
      <c r="B62" s="12" t="s">
        <v>2463</v>
      </c>
      <c r="C62" s="12" t="s">
        <v>4241</v>
      </c>
      <c r="D62" s="13">
        <v>17950</v>
      </c>
      <c r="E62" s="38" t="s">
        <v>6211</v>
      </c>
      <c r="F62" s="33" t="s">
        <v>6027</v>
      </c>
      <c r="G62" s="9" t="s">
        <v>6392</v>
      </c>
      <c r="J62" s="7" t="str">
        <f t="shared" si="0"/>
        <v>INSERT INTO `DetListaPrecios` (ListaPrecios_idListaPrecios,Productos_idProducto,dbValor) SELECT 1, idProducto,17950 FROM `Productos` WHERE txRefInterna = '6094';</v>
      </c>
    </row>
    <row r="63" spans="1:10" x14ac:dyDescent="0.2">
      <c r="A63" s="12">
        <v>4061</v>
      </c>
      <c r="B63" s="12" t="s">
        <v>2463</v>
      </c>
      <c r="C63" s="12" t="s">
        <v>4321</v>
      </c>
      <c r="D63" s="13">
        <v>14200</v>
      </c>
      <c r="E63" s="33" t="s">
        <v>4320</v>
      </c>
      <c r="F63" s="33" t="s">
        <v>6027</v>
      </c>
      <c r="G63" s="9" t="s">
        <v>6392</v>
      </c>
      <c r="J63" s="7" t="str">
        <f t="shared" si="0"/>
        <v>INSERT INTO `DetListaPrecios` (ListaPrecios_idListaPrecios,Productos_idProducto,dbValor) SELECT 1, idProducto,14200 FROM `Productos` WHERE txRefInterna = '4061';</v>
      </c>
    </row>
    <row r="64" spans="1:10" x14ac:dyDescent="0.2">
      <c r="A64" s="12" t="s">
        <v>4514</v>
      </c>
      <c r="B64" s="12" t="s">
        <v>2463</v>
      </c>
      <c r="C64" s="12" t="s">
        <v>4515</v>
      </c>
      <c r="D64" s="13">
        <v>19300</v>
      </c>
      <c r="E64" s="34" t="s">
        <v>6222</v>
      </c>
      <c r="F64" s="33" t="s">
        <v>6027</v>
      </c>
      <c r="G64" s="9" t="s">
        <v>6392</v>
      </c>
      <c r="J64" s="7" t="str">
        <f t="shared" si="0"/>
        <v>INSERT INTO `DetListaPrecios` (ListaPrecios_idListaPrecios,Productos_idProducto,dbValor) SELECT 1, idProducto,19300 FROM `Productos` WHERE txRefInterna = 'T1008';</v>
      </c>
    </row>
    <row r="65" spans="1:10" x14ac:dyDescent="0.2">
      <c r="A65" s="12" t="s">
        <v>4516</v>
      </c>
      <c r="B65" s="12" t="s">
        <v>2463</v>
      </c>
      <c r="C65" s="12" t="s">
        <v>4517</v>
      </c>
      <c r="D65" s="13">
        <v>21250</v>
      </c>
      <c r="E65" s="34" t="s">
        <v>6222</v>
      </c>
      <c r="F65" s="33" t="s">
        <v>6027</v>
      </c>
      <c r="G65" s="9" t="s">
        <v>6392</v>
      </c>
      <c r="J65" s="7" t="str">
        <f t="shared" si="0"/>
        <v>INSERT INTO `DetListaPrecios` (ListaPrecios_idListaPrecios,Productos_idProducto,dbValor) SELECT 1, idProducto,21250 FROM `Productos` WHERE txRefInterna = 'T1009';</v>
      </c>
    </row>
    <row r="66" spans="1:10" x14ac:dyDescent="0.2">
      <c r="A66" s="12" t="s">
        <v>4518</v>
      </c>
      <c r="B66" s="12" t="s">
        <v>2463</v>
      </c>
      <c r="C66" s="12" t="s">
        <v>4519</v>
      </c>
      <c r="D66" s="13">
        <v>32800</v>
      </c>
      <c r="E66" s="34" t="s">
        <v>6222</v>
      </c>
      <c r="F66" s="33" t="s">
        <v>6027</v>
      </c>
      <c r="G66" s="9" t="s">
        <v>6392</v>
      </c>
      <c r="J66" s="7" t="str">
        <f t="shared" si="0"/>
        <v>INSERT INTO `DetListaPrecios` (ListaPrecios_idListaPrecios,Productos_idProducto,dbValor) SELECT 1, idProducto,32800 FROM `Productos` WHERE txRefInterna = 'T1010';</v>
      </c>
    </row>
    <row r="67" spans="1:10" x14ac:dyDescent="0.2">
      <c r="A67" s="12">
        <v>7011</v>
      </c>
      <c r="B67" s="12" t="s">
        <v>2463</v>
      </c>
      <c r="C67" s="12" t="s">
        <v>4596</v>
      </c>
      <c r="D67" s="13">
        <v>9100</v>
      </c>
      <c r="E67" s="33" t="s">
        <v>6228</v>
      </c>
      <c r="F67" s="33" t="s">
        <v>6027</v>
      </c>
      <c r="G67" s="9" t="s">
        <v>6392</v>
      </c>
      <c r="J67" s="7" t="str">
        <f t="shared" ref="J67:J130" si="1">+CONCATENATE("INSERT INTO `DetListaPrecios` (ListaPrecios_idListaPrecios,Productos_idProducto,dbValor) SELECT 1, idProducto,",D67," FROM `Productos` WHERE txRefInterna = '",A67,"';")</f>
        <v>INSERT INTO `DetListaPrecios` (ListaPrecios_idListaPrecios,Productos_idProducto,dbValor) SELECT 1, idProducto,9100 FROM `Productos` WHERE txRefInterna = '7011';</v>
      </c>
    </row>
    <row r="68" spans="1:10" x14ac:dyDescent="0.2">
      <c r="A68" s="12">
        <v>5009</v>
      </c>
      <c r="B68" s="12" t="s">
        <v>2463</v>
      </c>
      <c r="C68" s="12" t="s">
        <v>4653</v>
      </c>
      <c r="D68" s="13">
        <v>10390</v>
      </c>
      <c r="E68" s="33" t="s">
        <v>6230</v>
      </c>
      <c r="F68" s="33" t="s">
        <v>6027</v>
      </c>
      <c r="G68" s="9" t="s">
        <v>6392</v>
      </c>
      <c r="J68" s="7" t="str">
        <f t="shared" si="1"/>
        <v>INSERT INTO `DetListaPrecios` (ListaPrecios_idListaPrecios,Productos_idProducto,dbValor) SELECT 1, idProducto,10390 FROM `Productos` WHERE txRefInterna = '5009';</v>
      </c>
    </row>
    <row r="69" spans="1:10" x14ac:dyDescent="0.2">
      <c r="A69" s="12">
        <v>5012</v>
      </c>
      <c r="B69" s="12" t="s">
        <v>2463</v>
      </c>
      <c r="C69" s="12" t="s">
        <v>4654</v>
      </c>
      <c r="D69" s="13">
        <v>32810</v>
      </c>
      <c r="E69" s="33" t="s">
        <v>6230</v>
      </c>
      <c r="F69" s="33" t="s">
        <v>6027</v>
      </c>
      <c r="G69" s="9" t="s">
        <v>6392</v>
      </c>
      <c r="J69" s="7" t="str">
        <f t="shared" si="1"/>
        <v>INSERT INTO `DetListaPrecios` (ListaPrecios_idListaPrecios,Productos_idProducto,dbValor) SELECT 1, idProducto,32810 FROM `Productos` WHERE txRefInterna = '5012';</v>
      </c>
    </row>
    <row r="70" spans="1:10" x14ac:dyDescent="0.2">
      <c r="A70" s="12">
        <v>5015</v>
      </c>
      <c r="B70" s="12" t="s">
        <v>2463</v>
      </c>
      <c r="C70" s="12" t="s">
        <v>4656</v>
      </c>
      <c r="D70" s="13">
        <v>106860</v>
      </c>
      <c r="E70" s="33" t="s">
        <v>6230</v>
      </c>
      <c r="F70" s="33" t="s">
        <v>6027</v>
      </c>
      <c r="G70" s="9" t="s">
        <v>6392</v>
      </c>
      <c r="J70" s="7" t="str">
        <f t="shared" si="1"/>
        <v>INSERT INTO `DetListaPrecios` (ListaPrecios_idListaPrecios,Productos_idProducto,dbValor) SELECT 1, idProducto,106860 FROM `Productos` WHERE txRefInterna = '5015';</v>
      </c>
    </row>
    <row r="71" spans="1:10" x14ac:dyDescent="0.2">
      <c r="A71" s="12" t="s">
        <v>4687</v>
      </c>
      <c r="B71" s="12" t="s">
        <v>2463</v>
      </c>
      <c r="C71" s="12" t="s">
        <v>4688</v>
      </c>
      <c r="D71" s="13">
        <v>8640</v>
      </c>
      <c r="E71" s="34" t="s">
        <v>6233</v>
      </c>
      <c r="F71" s="33" t="s">
        <v>6027</v>
      </c>
      <c r="G71" s="9" t="s">
        <v>6392</v>
      </c>
      <c r="J71" s="7" t="str">
        <f t="shared" si="1"/>
        <v>INSERT INTO `DetListaPrecios` (ListaPrecios_idListaPrecios,Productos_idProducto,dbValor) SELECT 1, idProducto,8640 FROM `Productos` WHERE txRefInterna = 'D1101';</v>
      </c>
    </row>
    <row r="72" spans="1:10" x14ac:dyDescent="0.2">
      <c r="A72" s="12" t="s">
        <v>4697</v>
      </c>
      <c r="B72" s="12" t="s">
        <v>2463</v>
      </c>
      <c r="C72" s="12" t="s">
        <v>4698</v>
      </c>
      <c r="D72" s="13">
        <v>9100</v>
      </c>
      <c r="E72" s="34" t="s">
        <v>6233</v>
      </c>
      <c r="F72" s="33" t="s">
        <v>6027</v>
      </c>
      <c r="G72" s="9" t="s">
        <v>6392</v>
      </c>
      <c r="J72" s="7" t="str">
        <f t="shared" si="1"/>
        <v>INSERT INTO `DetListaPrecios` (ListaPrecios_idListaPrecios,Productos_idProducto,dbValor) SELECT 1, idProducto,9100 FROM `Productos` WHERE txRefInterna = 'K1001';</v>
      </c>
    </row>
    <row r="73" spans="1:10" x14ac:dyDescent="0.2">
      <c r="A73" s="12">
        <v>5021</v>
      </c>
      <c r="B73" s="12" t="s">
        <v>2463</v>
      </c>
      <c r="C73" s="12" t="s">
        <v>4699</v>
      </c>
      <c r="D73" s="13">
        <v>32800</v>
      </c>
      <c r="E73" s="33" t="s">
        <v>6234</v>
      </c>
      <c r="F73" s="33" t="s">
        <v>6027</v>
      </c>
      <c r="G73" s="9" t="s">
        <v>6392</v>
      </c>
      <c r="J73" s="7" t="str">
        <f t="shared" si="1"/>
        <v>INSERT INTO `DetListaPrecios` (ListaPrecios_idListaPrecios,Productos_idProducto,dbValor) SELECT 1, idProducto,32800 FROM `Productos` WHERE txRefInterna = '5021';</v>
      </c>
    </row>
    <row r="74" spans="1:10" x14ac:dyDescent="0.2">
      <c r="A74" s="12">
        <v>5022</v>
      </c>
      <c r="B74" s="12" t="s">
        <v>2463</v>
      </c>
      <c r="C74" s="12" t="s">
        <v>4700</v>
      </c>
      <c r="D74" s="13">
        <v>32800</v>
      </c>
      <c r="E74" s="33" t="s">
        <v>6234</v>
      </c>
      <c r="F74" s="33" t="s">
        <v>6027</v>
      </c>
      <c r="G74" s="9" t="s">
        <v>6392</v>
      </c>
      <c r="J74" s="7" t="str">
        <f t="shared" si="1"/>
        <v>INSERT INTO `DetListaPrecios` (ListaPrecios_idListaPrecios,Productos_idProducto,dbValor) SELECT 1, idProducto,32800 FROM `Productos` WHERE txRefInterna = '5022';</v>
      </c>
    </row>
    <row r="75" spans="1:10" x14ac:dyDescent="0.2">
      <c r="A75" s="12">
        <v>1016</v>
      </c>
      <c r="B75" s="12"/>
      <c r="C75" s="12" t="s">
        <v>2476</v>
      </c>
      <c r="D75" s="13">
        <v>1490</v>
      </c>
      <c r="E75" s="33" t="s">
        <v>2256</v>
      </c>
      <c r="F75" s="33" t="s">
        <v>6291</v>
      </c>
      <c r="G75" s="9" t="s">
        <v>6393</v>
      </c>
      <c r="J75" s="7" t="str">
        <f t="shared" si="1"/>
        <v>INSERT INTO `DetListaPrecios` (ListaPrecios_idListaPrecios,Productos_idProducto,dbValor) SELECT 1, idProducto,1490 FROM `Productos` WHERE txRefInterna = '1016';</v>
      </c>
    </row>
    <row r="76" spans="1:10" x14ac:dyDescent="0.2">
      <c r="A76" s="12">
        <v>1017</v>
      </c>
      <c r="B76" s="12"/>
      <c r="C76" s="12" t="s">
        <v>2477</v>
      </c>
      <c r="D76" s="13">
        <v>1790</v>
      </c>
      <c r="E76" s="33" t="s">
        <v>2256</v>
      </c>
      <c r="F76" s="33" t="s">
        <v>6291</v>
      </c>
      <c r="G76" s="9" t="s">
        <v>6393</v>
      </c>
      <c r="J76" s="7" t="str">
        <f t="shared" si="1"/>
        <v>INSERT INTO `DetListaPrecios` (ListaPrecios_idListaPrecios,Productos_idProducto,dbValor) SELECT 1, idProducto,1790 FROM `Productos` WHERE txRefInterna = '1017';</v>
      </c>
    </row>
    <row r="77" spans="1:10" x14ac:dyDescent="0.2">
      <c r="A77" s="12">
        <v>1018</v>
      </c>
      <c r="B77" s="12"/>
      <c r="C77" s="12" t="s">
        <v>2478</v>
      </c>
      <c r="D77" s="13">
        <v>1490</v>
      </c>
      <c r="E77" s="33" t="s">
        <v>2256</v>
      </c>
      <c r="F77" s="33" t="s">
        <v>6291</v>
      </c>
      <c r="G77" s="9" t="s">
        <v>6393</v>
      </c>
      <c r="J77" s="7" t="str">
        <f t="shared" si="1"/>
        <v>INSERT INTO `DetListaPrecios` (ListaPrecios_idListaPrecios,Productos_idProducto,dbValor) SELECT 1, idProducto,1490 FROM `Productos` WHERE txRefInterna = '1018';</v>
      </c>
    </row>
    <row r="78" spans="1:10" x14ac:dyDescent="0.2">
      <c r="A78" s="12">
        <v>2029</v>
      </c>
      <c r="B78" s="12"/>
      <c r="C78" s="12" t="s">
        <v>3195</v>
      </c>
      <c r="D78" s="13">
        <v>1660</v>
      </c>
      <c r="E78" s="33" t="s">
        <v>6141</v>
      </c>
      <c r="F78" s="33" t="s">
        <v>6291</v>
      </c>
      <c r="G78" s="9" t="s">
        <v>6393</v>
      </c>
      <c r="J78" s="7" t="str">
        <f t="shared" si="1"/>
        <v>INSERT INTO `DetListaPrecios` (ListaPrecios_idListaPrecios,Productos_idProducto,dbValor) SELECT 1, idProducto,1660 FROM `Productos` WHERE txRefInterna = '2029';</v>
      </c>
    </row>
    <row r="79" spans="1:10" x14ac:dyDescent="0.2">
      <c r="A79" s="12">
        <v>2101</v>
      </c>
      <c r="B79" s="12"/>
      <c r="C79" s="12" t="s">
        <v>3196</v>
      </c>
      <c r="D79" s="13">
        <v>1760</v>
      </c>
      <c r="E79" s="33" t="s">
        <v>6141</v>
      </c>
      <c r="F79" s="33" t="s">
        <v>6291</v>
      </c>
      <c r="G79" s="9" t="s">
        <v>6393</v>
      </c>
      <c r="J79" s="7" t="str">
        <f t="shared" si="1"/>
        <v>INSERT INTO `DetListaPrecios` (ListaPrecios_idListaPrecios,Productos_idProducto,dbValor) SELECT 1, idProducto,1760 FROM `Productos` WHERE txRefInterna = '2101';</v>
      </c>
    </row>
    <row r="80" spans="1:10" x14ac:dyDescent="0.2">
      <c r="A80" s="12">
        <v>2127</v>
      </c>
      <c r="B80" s="12"/>
      <c r="C80" s="12" t="s">
        <v>3197</v>
      </c>
      <c r="D80" s="13">
        <v>1650</v>
      </c>
      <c r="E80" s="33" t="s">
        <v>6141</v>
      </c>
      <c r="F80" s="33" t="s">
        <v>6291</v>
      </c>
      <c r="G80" s="9" t="s">
        <v>6393</v>
      </c>
      <c r="J80" s="7" t="str">
        <f t="shared" si="1"/>
        <v>INSERT INTO `DetListaPrecios` (ListaPrecios_idListaPrecios,Productos_idProducto,dbValor) SELECT 1, idProducto,1650 FROM `Productos` WHERE txRefInterna = '2127';</v>
      </c>
    </row>
    <row r="81" spans="1:10" x14ac:dyDescent="0.2">
      <c r="A81" s="12">
        <v>3311</v>
      </c>
      <c r="B81" s="12"/>
      <c r="C81" s="12" t="s">
        <v>3815</v>
      </c>
      <c r="D81" s="13">
        <v>1600</v>
      </c>
      <c r="E81" s="33" t="s">
        <v>6275</v>
      </c>
      <c r="F81" s="33" t="s">
        <v>6291</v>
      </c>
      <c r="G81" s="9" t="s">
        <v>6393</v>
      </c>
      <c r="J81" s="7" t="str">
        <f t="shared" si="1"/>
        <v>INSERT INTO `DetListaPrecios` (ListaPrecios_idListaPrecios,Productos_idProducto,dbValor) SELECT 1, idProducto,1600 FROM `Productos` WHERE txRefInterna = '3311';</v>
      </c>
    </row>
    <row r="82" spans="1:10" x14ac:dyDescent="0.2">
      <c r="A82" s="12">
        <v>3112</v>
      </c>
      <c r="B82" s="12"/>
      <c r="C82" s="12" t="s">
        <v>3987</v>
      </c>
      <c r="D82" s="13">
        <v>1600</v>
      </c>
      <c r="E82" s="33" t="s">
        <v>6279</v>
      </c>
      <c r="F82" s="33" t="s">
        <v>6291</v>
      </c>
      <c r="G82" s="9" t="s">
        <v>6393</v>
      </c>
      <c r="J82" s="7" t="str">
        <f t="shared" si="1"/>
        <v>INSERT INTO `DetListaPrecios` (ListaPrecios_idListaPrecios,Productos_idProducto,dbValor) SELECT 1, idProducto,1600 FROM `Productos` WHERE txRefInterna = '3112';</v>
      </c>
    </row>
    <row r="83" spans="1:10" x14ac:dyDescent="0.2">
      <c r="A83" s="12">
        <v>3178</v>
      </c>
      <c r="B83" s="12"/>
      <c r="C83" s="12" t="s">
        <v>3988</v>
      </c>
      <c r="D83" s="13">
        <v>1790</v>
      </c>
      <c r="E83" s="33" t="s">
        <v>6279</v>
      </c>
      <c r="F83" s="33" t="s">
        <v>6291</v>
      </c>
      <c r="G83" s="9" t="s">
        <v>6393</v>
      </c>
      <c r="J83" s="7" t="str">
        <f t="shared" si="1"/>
        <v>INSERT INTO `DetListaPrecios` (ListaPrecios_idListaPrecios,Productos_idProducto,dbValor) SELECT 1, idProducto,1790 FROM `Productos` WHERE txRefInterna = '3178';</v>
      </c>
    </row>
    <row r="84" spans="1:10" x14ac:dyDescent="0.2">
      <c r="A84" s="12">
        <v>1014</v>
      </c>
      <c r="B84" s="12"/>
      <c r="C84" s="12" t="s">
        <v>2472</v>
      </c>
      <c r="D84" s="13">
        <v>12600</v>
      </c>
      <c r="E84" s="33" t="s">
        <v>2256</v>
      </c>
      <c r="F84" s="33" t="s">
        <v>6028</v>
      </c>
      <c r="G84" s="9" t="s">
        <v>6393</v>
      </c>
      <c r="J84" s="7" t="str">
        <f t="shared" si="1"/>
        <v>INSERT INTO `DetListaPrecios` (ListaPrecios_idListaPrecios,Productos_idProducto,dbValor) SELECT 1, idProducto,12600 FROM `Productos` WHERE txRefInterna = '1014';</v>
      </c>
    </row>
    <row r="85" spans="1:10" x14ac:dyDescent="0.2">
      <c r="A85" s="12">
        <v>1015</v>
      </c>
      <c r="B85" s="12"/>
      <c r="C85" s="12" t="s">
        <v>2473</v>
      </c>
      <c r="D85" s="13">
        <v>3990</v>
      </c>
      <c r="E85" s="33" t="s">
        <v>2256</v>
      </c>
      <c r="F85" s="33" t="s">
        <v>6028</v>
      </c>
      <c r="G85" s="9" t="s">
        <v>6393</v>
      </c>
      <c r="J85" s="7" t="str">
        <f t="shared" si="1"/>
        <v>INSERT INTO `DetListaPrecios` (ListaPrecios_idListaPrecios,Productos_idProducto,dbValor) SELECT 1, idProducto,3990 FROM `Productos` WHERE txRefInterna = '1015';</v>
      </c>
    </row>
    <row r="86" spans="1:10" x14ac:dyDescent="0.2">
      <c r="A86" s="12">
        <v>1019</v>
      </c>
      <c r="B86" s="12"/>
      <c r="C86" s="12" t="s">
        <v>2479</v>
      </c>
      <c r="D86" s="13">
        <v>2350</v>
      </c>
      <c r="E86" s="33" t="s">
        <v>2256</v>
      </c>
      <c r="F86" s="33" t="s">
        <v>6028</v>
      </c>
      <c r="G86" s="9" t="s">
        <v>6393</v>
      </c>
      <c r="J86" s="7" t="str">
        <f t="shared" si="1"/>
        <v>INSERT INTO `DetListaPrecios` (ListaPrecios_idListaPrecios,Productos_idProducto,dbValor) SELECT 1, idProducto,2350 FROM `Productos` WHERE txRefInterna = '1019';</v>
      </c>
    </row>
    <row r="87" spans="1:10" x14ac:dyDescent="0.2">
      <c r="A87" s="12">
        <v>1020</v>
      </c>
      <c r="B87" s="12"/>
      <c r="C87" s="12" t="s">
        <v>2480</v>
      </c>
      <c r="D87" s="13">
        <v>2350</v>
      </c>
      <c r="E87" s="33" t="s">
        <v>2256</v>
      </c>
      <c r="F87" s="33" t="s">
        <v>6028</v>
      </c>
      <c r="G87" s="9" t="s">
        <v>6393</v>
      </c>
      <c r="J87" s="7" t="str">
        <f t="shared" si="1"/>
        <v>INSERT INTO `DetListaPrecios` (ListaPrecios_idListaPrecios,Productos_idProducto,dbValor) SELECT 1, idProducto,2350 FROM `Productos` WHERE txRefInterna = '1020';</v>
      </c>
    </row>
    <row r="88" spans="1:10" x14ac:dyDescent="0.2">
      <c r="A88" s="12">
        <v>1421</v>
      </c>
      <c r="B88" s="12"/>
      <c r="C88" s="12" t="s">
        <v>2481</v>
      </c>
      <c r="D88" s="13">
        <v>4400</v>
      </c>
      <c r="E88" s="33" t="s">
        <v>2256</v>
      </c>
      <c r="F88" s="33" t="s">
        <v>6028</v>
      </c>
      <c r="G88" s="9" t="s">
        <v>6393</v>
      </c>
      <c r="J88" s="7" t="str">
        <f t="shared" si="1"/>
        <v>INSERT INTO `DetListaPrecios` (ListaPrecios_idListaPrecios,Productos_idProducto,dbValor) SELECT 1, idProducto,4400 FROM `Productos` WHERE txRefInterna = '1421';</v>
      </c>
    </row>
    <row r="89" spans="1:10" x14ac:dyDescent="0.2">
      <c r="A89" s="12">
        <v>1021</v>
      </c>
      <c r="B89" s="12"/>
      <c r="C89" s="12" t="s">
        <v>2482</v>
      </c>
      <c r="D89" s="13">
        <v>2350</v>
      </c>
      <c r="E89" s="33" t="s">
        <v>2256</v>
      </c>
      <c r="F89" s="33" t="s">
        <v>6028</v>
      </c>
      <c r="G89" s="9" t="s">
        <v>6393</v>
      </c>
      <c r="J89" s="7" t="str">
        <f t="shared" si="1"/>
        <v>INSERT INTO `DetListaPrecios` (ListaPrecios_idListaPrecios,Productos_idProducto,dbValor) SELECT 1, idProducto,2350 FROM `Productos` WHERE txRefInterna = '1021';</v>
      </c>
    </row>
    <row r="90" spans="1:10" x14ac:dyDescent="0.2">
      <c r="A90" s="12">
        <v>1425</v>
      </c>
      <c r="B90" s="12"/>
      <c r="C90" s="12" t="s">
        <v>2483</v>
      </c>
      <c r="D90" s="13">
        <v>2350</v>
      </c>
      <c r="E90" s="33" t="s">
        <v>2256</v>
      </c>
      <c r="F90" s="33" t="s">
        <v>6028</v>
      </c>
      <c r="G90" s="9" t="s">
        <v>6393</v>
      </c>
      <c r="J90" s="7" t="str">
        <f t="shared" si="1"/>
        <v>INSERT INTO `DetListaPrecios` (ListaPrecios_idListaPrecios,Productos_idProducto,dbValor) SELECT 1, idProducto,2350 FROM `Productos` WHERE txRefInterna = '1425';</v>
      </c>
    </row>
    <row r="91" spans="1:10" x14ac:dyDescent="0.2">
      <c r="A91" s="12">
        <v>1022</v>
      </c>
      <c r="B91" s="12"/>
      <c r="C91" s="12" t="s">
        <v>2484</v>
      </c>
      <c r="D91" s="13">
        <v>10560</v>
      </c>
      <c r="E91" s="33" t="s">
        <v>2256</v>
      </c>
      <c r="F91" s="33" t="s">
        <v>6028</v>
      </c>
      <c r="G91" s="9" t="s">
        <v>6393</v>
      </c>
      <c r="J91" s="7" t="str">
        <f t="shared" si="1"/>
        <v>INSERT INTO `DetListaPrecios` (ListaPrecios_idListaPrecios,Productos_idProducto,dbValor) SELECT 1, idProducto,10560 FROM `Productos` WHERE txRefInterna = '1022';</v>
      </c>
    </row>
    <row r="92" spans="1:10" x14ac:dyDescent="0.2">
      <c r="A92" s="12">
        <v>2054</v>
      </c>
      <c r="B92" s="12"/>
      <c r="C92" s="12" t="s">
        <v>3192</v>
      </c>
      <c r="D92" s="13">
        <v>3840</v>
      </c>
      <c r="E92" s="33" t="s">
        <v>6141</v>
      </c>
      <c r="F92" s="33" t="s">
        <v>6028</v>
      </c>
      <c r="G92" s="9" t="s">
        <v>6393</v>
      </c>
      <c r="J92" s="7" t="str">
        <f t="shared" si="1"/>
        <v>INSERT INTO `DetListaPrecios` (ListaPrecios_idListaPrecios,Productos_idProducto,dbValor) SELECT 1, idProducto,3840 FROM `Productos` WHERE txRefInterna = '2054';</v>
      </c>
    </row>
    <row r="93" spans="1:10" x14ac:dyDescent="0.2">
      <c r="A93" s="12">
        <v>2064</v>
      </c>
      <c r="B93" s="12"/>
      <c r="C93" s="12" t="s">
        <v>3193</v>
      </c>
      <c r="D93" s="13">
        <v>2900</v>
      </c>
      <c r="E93" s="33" t="s">
        <v>6141</v>
      </c>
      <c r="F93" s="33" t="s">
        <v>6028</v>
      </c>
      <c r="G93" s="9" t="s">
        <v>6393</v>
      </c>
      <c r="J93" s="7" t="str">
        <f t="shared" si="1"/>
        <v>INSERT INTO `DetListaPrecios` (ListaPrecios_idListaPrecios,Productos_idProducto,dbValor) SELECT 1, idProducto,2900 FROM `Productos` WHERE txRefInterna = '2064';</v>
      </c>
    </row>
    <row r="94" spans="1:10" x14ac:dyDescent="0.2">
      <c r="A94" s="12">
        <v>2066</v>
      </c>
      <c r="B94" s="12"/>
      <c r="C94" s="12" t="s">
        <v>3194</v>
      </c>
      <c r="D94" s="13">
        <v>3500</v>
      </c>
      <c r="E94" s="33" t="s">
        <v>6141</v>
      </c>
      <c r="F94" s="33" t="s">
        <v>6028</v>
      </c>
      <c r="G94" s="9" t="s">
        <v>6393</v>
      </c>
      <c r="J94" s="7" t="str">
        <f t="shared" si="1"/>
        <v>INSERT INTO `DetListaPrecios` (ListaPrecios_idListaPrecios,Productos_idProducto,dbValor) SELECT 1, idProducto,3500 FROM `Productos` WHERE txRefInterna = '2066';</v>
      </c>
    </row>
    <row r="95" spans="1:10" x14ac:dyDescent="0.2">
      <c r="A95" s="39">
        <v>3002</v>
      </c>
      <c r="B95" s="39"/>
      <c r="C95" s="39" t="s">
        <v>3526</v>
      </c>
      <c r="D95" s="40">
        <v>5800</v>
      </c>
      <c r="E95" s="41" t="s">
        <v>6260</v>
      </c>
      <c r="F95" s="41" t="s">
        <v>6028</v>
      </c>
      <c r="G95" s="42" t="s">
        <v>6393</v>
      </c>
      <c r="J95" s="7" t="str">
        <f t="shared" si="1"/>
        <v>INSERT INTO `DetListaPrecios` (ListaPrecios_idListaPrecios,Productos_idProducto,dbValor) SELECT 1, idProducto,5800 FROM `Productos` WHERE txRefInterna = '3002';</v>
      </c>
    </row>
    <row r="96" spans="1:10" x14ac:dyDescent="0.2">
      <c r="A96" s="39">
        <v>3003</v>
      </c>
      <c r="B96" s="39"/>
      <c r="C96" s="39" t="s">
        <v>3527</v>
      </c>
      <c r="D96" s="40">
        <v>2800</v>
      </c>
      <c r="E96" s="41" t="s">
        <v>6260</v>
      </c>
      <c r="F96" s="41" t="s">
        <v>6028</v>
      </c>
      <c r="G96" s="42" t="s">
        <v>6393</v>
      </c>
      <c r="J96" s="7" t="str">
        <f t="shared" si="1"/>
        <v>INSERT INTO `DetListaPrecios` (ListaPrecios_idListaPrecios,Productos_idProducto,dbValor) SELECT 1, idProducto,2800 FROM `Productos` WHERE txRefInterna = '3003';</v>
      </c>
    </row>
    <row r="97" spans="1:10" x14ac:dyDescent="0.2">
      <c r="A97" s="12">
        <v>3048</v>
      </c>
      <c r="B97" s="12"/>
      <c r="C97" s="12" t="s">
        <v>3816</v>
      </c>
      <c r="D97" s="13">
        <v>3200</v>
      </c>
      <c r="E97" s="33" t="s">
        <v>6275</v>
      </c>
      <c r="F97" s="33" t="s">
        <v>6028</v>
      </c>
      <c r="G97" s="9" t="s">
        <v>6393</v>
      </c>
      <c r="J97" s="7" t="str">
        <f t="shared" si="1"/>
        <v>INSERT INTO `DetListaPrecios` (ListaPrecios_idListaPrecios,Productos_idProducto,dbValor) SELECT 1, idProducto,3200 FROM `Productos` WHERE txRefInterna = '3048';</v>
      </c>
    </row>
    <row r="98" spans="1:10" x14ac:dyDescent="0.2">
      <c r="A98" s="12">
        <v>3093</v>
      </c>
      <c r="B98" s="12"/>
      <c r="C98" s="12" t="s">
        <v>3949</v>
      </c>
      <c r="D98" s="13">
        <v>2800</v>
      </c>
      <c r="E98" s="33" t="s">
        <v>6277</v>
      </c>
      <c r="F98" s="33" t="s">
        <v>6028</v>
      </c>
      <c r="G98" s="9" t="s">
        <v>6393</v>
      </c>
      <c r="J98" s="7" t="str">
        <f t="shared" si="1"/>
        <v>INSERT INTO `DetListaPrecios` (ListaPrecios_idListaPrecios,Productos_idProducto,dbValor) SELECT 1, idProducto,2800 FROM `Productos` WHERE txRefInterna = '3093';</v>
      </c>
    </row>
    <row r="99" spans="1:10" x14ac:dyDescent="0.2">
      <c r="A99" s="54">
        <v>3133</v>
      </c>
      <c r="B99" s="54" t="s">
        <v>2240</v>
      </c>
      <c r="C99" s="54" t="s">
        <v>4090</v>
      </c>
      <c r="D99" s="55">
        <v>4400</v>
      </c>
      <c r="E99" s="56" t="s">
        <v>6280</v>
      </c>
      <c r="F99" s="56" t="s">
        <v>6028</v>
      </c>
      <c r="G99" s="57" t="s">
        <v>6393</v>
      </c>
      <c r="J99" s="7" t="str">
        <f t="shared" si="1"/>
        <v>INSERT INTO `DetListaPrecios` (ListaPrecios_idListaPrecios,Productos_idProducto,dbValor) SELECT 1, idProducto,4400 FROM `Productos` WHERE txRefInterna = '3133';</v>
      </c>
    </row>
    <row r="100" spans="1:10" x14ac:dyDescent="0.2">
      <c r="A100" s="12">
        <v>1409</v>
      </c>
      <c r="B100" s="12"/>
      <c r="C100" s="12" t="s">
        <v>2474</v>
      </c>
      <c r="D100" s="13">
        <v>4100</v>
      </c>
      <c r="E100" s="33" t="s">
        <v>2256</v>
      </c>
      <c r="F100" s="33" t="s">
        <v>6029</v>
      </c>
      <c r="G100" s="9" t="s">
        <v>6393</v>
      </c>
      <c r="J100" s="7" t="str">
        <f t="shared" si="1"/>
        <v>INSERT INTO `DetListaPrecios` (ListaPrecios_idListaPrecios,Productos_idProducto,dbValor) SELECT 1, idProducto,4100 FROM `Productos` WHERE txRefInterna = '1409';</v>
      </c>
    </row>
    <row r="101" spans="1:10" x14ac:dyDescent="0.2">
      <c r="A101" s="12">
        <v>1420</v>
      </c>
      <c r="B101" s="12"/>
      <c r="C101" s="12" t="s">
        <v>2475</v>
      </c>
      <c r="D101" s="13">
        <v>5600</v>
      </c>
      <c r="E101" s="33" t="s">
        <v>2256</v>
      </c>
      <c r="F101" s="33" t="s">
        <v>6029</v>
      </c>
      <c r="G101" s="9" t="s">
        <v>6393</v>
      </c>
      <c r="J101" s="7" t="str">
        <f t="shared" si="1"/>
        <v>INSERT INTO `DetListaPrecios` (ListaPrecios_idListaPrecios,Productos_idProducto,dbValor) SELECT 1, idProducto,5600 FROM `Productos` WHERE txRefInterna = '1420';</v>
      </c>
    </row>
    <row r="102" spans="1:10" x14ac:dyDescent="0.2">
      <c r="A102" s="12">
        <v>1255</v>
      </c>
      <c r="B102" s="12" t="s">
        <v>2485</v>
      </c>
      <c r="C102" s="12" t="s">
        <v>2486</v>
      </c>
      <c r="D102" s="13">
        <v>60480</v>
      </c>
      <c r="E102" s="33" t="s">
        <v>2256</v>
      </c>
      <c r="F102" s="33" t="s">
        <v>6292</v>
      </c>
      <c r="G102" s="9" t="s">
        <v>6394</v>
      </c>
      <c r="J102" s="7" t="str">
        <f t="shared" si="1"/>
        <v>INSERT INTO `DetListaPrecios` (ListaPrecios_idListaPrecios,Productos_idProducto,dbValor) SELECT 1, idProducto,60480 FROM `Productos` WHERE txRefInterna = '1255';</v>
      </c>
    </row>
    <row r="103" spans="1:10" x14ac:dyDescent="0.2">
      <c r="A103" s="12">
        <v>1256</v>
      </c>
      <c r="B103" s="12" t="s">
        <v>2487</v>
      </c>
      <c r="C103" s="12" t="s">
        <v>2488</v>
      </c>
      <c r="D103" s="13">
        <v>20150</v>
      </c>
      <c r="E103" s="33" t="s">
        <v>2256</v>
      </c>
      <c r="F103" s="33" t="s">
        <v>6292</v>
      </c>
      <c r="G103" s="9" t="s">
        <v>6394</v>
      </c>
      <c r="J103" s="7" t="str">
        <f t="shared" si="1"/>
        <v>INSERT INTO `DetListaPrecios` (ListaPrecios_idListaPrecios,Productos_idProducto,dbValor) SELECT 1, idProducto,20150 FROM `Productos` WHERE txRefInterna = '1256';</v>
      </c>
    </row>
    <row r="104" spans="1:10" x14ac:dyDescent="0.2">
      <c r="A104" s="12">
        <v>1257</v>
      </c>
      <c r="B104" s="12" t="s">
        <v>2489</v>
      </c>
      <c r="C104" s="12" t="s">
        <v>2490</v>
      </c>
      <c r="D104" s="13">
        <v>20150</v>
      </c>
      <c r="E104" s="33" t="s">
        <v>2256</v>
      </c>
      <c r="F104" s="33" t="s">
        <v>6292</v>
      </c>
      <c r="G104" s="9" t="s">
        <v>6394</v>
      </c>
      <c r="J104" s="7" t="str">
        <f t="shared" si="1"/>
        <v>INSERT INTO `DetListaPrecios` (ListaPrecios_idListaPrecios,Productos_idProducto,dbValor) SELECT 1, idProducto,20150 FROM `Productos` WHERE txRefInterna = '1257';</v>
      </c>
    </row>
    <row r="105" spans="1:10" x14ac:dyDescent="0.2">
      <c r="A105" s="12">
        <v>1323</v>
      </c>
      <c r="B105" s="12" t="s">
        <v>2449</v>
      </c>
      <c r="C105" s="12" t="s">
        <v>2491</v>
      </c>
      <c r="D105" s="13">
        <v>3520</v>
      </c>
      <c r="E105" s="33" t="s">
        <v>2256</v>
      </c>
      <c r="F105" s="33" t="s">
        <v>6293</v>
      </c>
      <c r="G105" s="9" t="s">
        <v>6396</v>
      </c>
      <c r="J105" s="7" t="str">
        <f t="shared" si="1"/>
        <v>INSERT INTO `DetListaPrecios` (ListaPrecios_idListaPrecios,Productos_idProducto,dbValor) SELECT 1, idProducto,3520 FROM `Productos` WHERE txRefInterna = '1323';</v>
      </c>
    </row>
    <row r="106" spans="1:10" x14ac:dyDescent="0.2">
      <c r="A106" s="12">
        <v>1391</v>
      </c>
      <c r="B106" s="12" t="s">
        <v>2449</v>
      </c>
      <c r="C106" s="12" t="s">
        <v>2492</v>
      </c>
      <c r="D106" s="13">
        <v>3520</v>
      </c>
      <c r="E106" s="33" t="s">
        <v>2256</v>
      </c>
      <c r="F106" s="33" t="s">
        <v>6293</v>
      </c>
      <c r="G106" s="9" t="s">
        <v>6396</v>
      </c>
      <c r="J106" s="7" t="str">
        <f t="shared" si="1"/>
        <v>INSERT INTO `DetListaPrecios` (ListaPrecios_idListaPrecios,Productos_idProducto,dbValor) SELECT 1, idProducto,3520 FROM `Productos` WHERE txRefInterna = '1391';</v>
      </c>
    </row>
    <row r="107" spans="1:10" x14ac:dyDescent="0.2">
      <c r="A107" s="12">
        <v>1293</v>
      </c>
      <c r="B107" s="12"/>
      <c r="C107" s="12" t="s">
        <v>2493</v>
      </c>
      <c r="D107" s="13">
        <v>11200</v>
      </c>
      <c r="E107" s="33" t="s">
        <v>2256</v>
      </c>
      <c r="F107" s="33" t="s">
        <v>6294</v>
      </c>
      <c r="G107" s="9" t="s">
        <v>6397</v>
      </c>
      <c r="J107" s="7" t="str">
        <f t="shared" si="1"/>
        <v>INSERT INTO `DetListaPrecios` (ListaPrecios_idListaPrecios,Productos_idProducto,dbValor) SELECT 1, idProducto,11200 FROM `Productos` WHERE txRefInterna = '1293';</v>
      </c>
    </row>
    <row r="108" spans="1:10" x14ac:dyDescent="0.2">
      <c r="A108" s="12">
        <v>1388</v>
      </c>
      <c r="B108" s="12"/>
      <c r="C108" s="12" t="s">
        <v>2494</v>
      </c>
      <c r="D108" s="13">
        <v>11200</v>
      </c>
      <c r="E108" s="33" t="s">
        <v>2256</v>
      </c>
      <c r="F108" s="33" t="s">
        <v>6294</v>
      </c>
      <c r="G108" s="9" t="s">
        <v>6397</v>
      </c>
      <c r="J108" s="7" t="str">
        <f t="shared" si="1"/>
        <v>INSERT INTO `DetListaPrecios` (ListaPrecios_idListaPrecios,Productos_idProducto,dbValor) SELECT 1, idProducto,11200 FROM `Productos` WHERE txRefInterna = '1388';</v>
      </c>
    </row>
    <row r="109" spans="1:10" x14ac:dyDescent="0.2">
      <c r="A109" s="12">
        <v>1309</v>
      </c>
      <c r="B109" s="12"/>
      <c r="C109" s="12" t="s">
        <v>2495</v>
      </c>
      <c r="D109" s="13">
        <v>11990</v>
      </c>
      <c r="E109" s="33" t="s">
        <v>2256</v>
      </c>
      <c r="F109" s="33" t="s">
        <v>6294</v>
      </c>
      <c r="G109" s="9" t="s">
        <v>6397</v>
      </c>
      <c r="J109" s="7" t="str">
        <f t="shared" si="1"/>
        <v>INSERT INTO `DetListaPrecios` (ListaPrecios_idListaPrecios,Productos_idProducto,dbValor) SELECT 1, idProducto,11990 FROM `Productos` WHERE txRefInterna = '1309';</v>
      </c>
    </row>
    <row r="110" spans="1:10" x14ac:dyDescent="0.2">
      <c r="A110" s="12">
        <v>1389</v>
      </c>
      <c r="B110" s="12"/>
      <c r="C110" s="12" t="s">
        <v>2496</v>
      </c>
      <c r="D110" s="13">
        <v>11990</v>
      </c>
      <c r="E110" s="33" t="s">
        <v>2256</v>
      </c>
      <c r="F110" s="33" t="s">
        <v>6294</v>
      </c>
      <c r="G110" s="9" t="s">
        <v>6397</v>
      </c>
      <c r="J110" s="7" t="str">
        <f t="shared" si="1"/>
        <v>INSERT INTO `DetListaPrecios` (ListaPrecios_idListaPrecios,Productos_idProducto,dbValor) SELECT 1, idProducto,11990 FROM `Productos` WHERE txRefInterna = '1389';</v>
      </c>
    </row>
    <row r="111" spans="1:10" x14ac:dyDescent="0.2">
      <c r="A111" s="12">
        <v>1023</v>
      </c>
      <c r="B111" s="12"/>
      <c r="C111" s="12" t="s">
        <v>2497</v>
      </c>
      <c r="D111" s="13">
        <v>1300</v>
      </c>
      <c r="E111" s="33" t="s">
        <v>2256</v>
      </c>
      <c r="F111" s="33" t="s">
        <v>6295</v>
      </c>
      <c r="G111" s="9" t="s">
        <v>6398</v>
      </c>
      <c r="J111" s="7" t="str">
        <f t="shared" si="1"/>
        <v>INSERT INTO `DetListaPrecios` (ListaPrecios_idListaPrecios,Productos_idProducto,dbValor) SELECT 1, idProducto,1300 FROM `Productos` WHERE txRefInterna = '1023';</v>
      </c>
    </row>
    <row r="112" spans="1:10" x14ac:dyDescent="0.2">
      <c r="A112" s="12">
        <v>1024</v>
      </c>
      <c r="B112" s="12" t="s">
        <v>2441</v>
      </c>
      <c r="C112" s="12" t="s">
        <v>2498</v>
      </c>
      <c r="D112" s="13">
        <v>1350</v>
      </c>
      <c r="E112" s="33" t="s">
        <v>2256</v>
      </c>
      <c r="F112" s="33" t="s">
        <v>6030</v>
      </c>
      <c r="G112" s="9" t="s">
        <v>6401</v>
      </c>
      <c r="J112" s="7" t="str">
        <f t="shared" si="1"/>
        <v>INSERT INTO `DetListaPrecios` (ListaPrecios_idListaPrecios,Productos_idProducto,dbValor) SELECT 1, idProducto,1350 FROM `Productos` WHERE txRefInterna = '1024';</v>
      </c>
    </row>
    <row r="113" spans="1:10" x14ac:dyDescent="0.2">
      <c r="A113" s="12">
        <v>1025</v>
      </c>
      <c r="B113" s="12" t="s">
        <v>2441</v>
      </c>
      <c r="C113" s="12" t="s">
        <v>2499</v>
      </c>
      <c r="D113" s="13">
        <v>1350</v>
      </c>
      <c r="E113" s="33" t="s">
        <v>2256</v>
      </c>
      <c r="F113" s="33" t="s">
        <v>6030</v>
      </c>
      <c r="G113" s="9" t="s">
        <v>6401</v>
      </c>
      <c r="J113" s="7" t="str">
        <f t="shared" si="1"/>
        <v>INSERT INTO `DetListaPrecios` (ListaPrecios_idListaPrecios,Productos_idProducto,dbValor) SELECT 1, idProducto,1350 FROM `Productos` WHERE txRefInterna = '1025';</v>
      </c>
    </row>
    <row r="114" spans="1:10" x14ac:dyDescent="0.2">
      <c r="A114" s="12">
        <v>1026</v>
      </c>
      <c r="B114" s="12" t="s">
        <v>2441</v>
      </c>
      <c r="C114" s="12" t="s">
        <v>2500</v>
      </c>
      <c r="D114" s="13">
        <v>1530</v>
      </c>
      <c r="E114" s="33" t="s">
        <v>2256</v>
      </c>
      <c r="F114" s="33" t="s">
        <v>6030</v>
      </c>
      <c r="G114" s="9" t="s">
        <v>6401</v>
      </c>
      <c r="J114" s="7" t="str">
        <f t="shared" si="1"/>
        <v>INSERT INTO `DetListaPrecios` (ListaPrecios_idListaPrecios,Productos_idProducto,dbValor) SELECT 1, idProducto,1530 FROM `Productos` WHERE txRefInterna = '1026';</v>
      </c>
    </row>
    <row r="115" spans="1:10" x14ac:dyDescent="0.2">
      <c r="A115" s="12">
        <v>3317</v>
      </c>
      <c r="B115" s="12"/>
      <c r="C115" s="12" t="s">
        <v>3770</v>
      </c>
      <c r="D115" s="13">
        <v>7100</v>
      </c>
      <c r="E115" s="33" t="s">
        <v>6274</v>
      </c>
      <c r="F115" s="33" t="s">
        <v>6296</v>
      </c>
      <c r="G115" s="9" t="s">
        <v>6401</v>
      </c>
      <c r="J115" s="7" t="str">
        <f t="shared" si="1"/>
        <v>INSERT INTO `DetListaPrecios` (ListaPrecios_idListaPrecios,Productos_idProducto,dbValor) SELECT 1, idProducto,7100 FROM `Productos` WHERE txRefInterna = '3317';</v>
      </c>
    </row>
    <row r="116" spans="1:10" x14ac:dyDescent="0.2">
      <c r="A116" s="12">
        <v>3318</v>
      </c>
      <c r="B116" s="12"/>
      <c r="C116" s="12" t="s">
        <v>3771</v>
      </c>
      <c r="D116" s="13">
        <v>7000</v>
      </c>
      <c r="E116" s="33" t="s">
        <v>6274</v>
      </c>
      <c r="F116" s="33" t="s">
        <v>6296</v>
      </c>
      <c r="G116" s="9" t="s">
        <v>6401</v>
      </c>
      <c r="J116" s="7" t="str">
        <f t="shared" si="1"/>
        <v>INSERT INTO `DetListaPrecios` (ListaPrecios_idListaPrecios,Productos_idProducto,dbValor) SELECT 1, idProducto,7000 FROM `Productos` WHERE txRefInterna = '3318';</v>
      </c>
    </row>
    <row r="117" spans="1:10" x14ac:dyDescent="0.2">
      <c r="A117" s="12">
        <v>4062</v>
      </c>
      <c r="B117" s="12" t="s">
        <v>2441</v>
      </c>
      <c r="C117" s="12" t="s">
        <v>4322</v>
      </c>
      <c r="D117" s="13">
        <v>4200</v>
      </c>
      <c r="E117" s="33" t="s">
        <v>4320</v>
      </c>
      <c r="F117" s="33" t="s">
        <v>6296</v>
      </c>
      <c r="G117" s="9" t="s">
        <v>6401</v>
      </c>
      <c r="J117" s="7" t="str">
        <f t="shared" si="1"/>
        <v>INSERT INTO `DetListaPrecios` (ListaPrecios_idListaPrecios,Productos_idProducto,dbValor) SELECT 1, idProducto,4200 FROM `Productos` WHERE txRefInterna = '4062';</v>
      </c>
    </row>
    <row r="118" spans="1:10" x14ac:dyDescent="0.2">
      <c r="A118" s="12">
        <v>1432</v>
      </c>
      <c r="B118" s="12" t="s">
        <v>2501</v>
      </c>
      <c r="C118" s="12" t="s">
        <v>2502</v>
      </c>
      <c r="D118" s="13">
        <v>15800</v>
      </c>
      <c r="E118" s="33" t="s">
        <v>2256</v>
      </c>
      <c r="F118" s="33" t="s">
        <v>6031</v>
      </c>
      <c r="G118" s="9" t="s">
        <v>6402</v>
      </c>
      <c r="J118" s="7" t="str">
        <f t="shared" si="1"/>
        <v>INSERT INTO `DetListaPrecios` (ListaPrecios_idListaPrecios,Productos_idProducto,dbValor) SELECT 1, idProducto,15800 FROM `Productos` WHERE txRefInterna = '1432';</v>
      </c>
    </row>
    <row r="119" spans="1:10" x14ac:dyDescent="0.2">
      <c r="A119" s="12">
        <v>2182</v>
      </c>
      <c r="B119" s="12" t="s">
        <v>2501</v>
      </c>
      <c r="C119" s="12" t="s">
        <v>3198</v>
      </c>
      <c r="D119" s="13">
        <v>27990</v>
      </c>
      <c r="E119" s="33" t="s">
        <v>6141</v>
      </c>
      <c r="F119" s="33" t="s">
        <v>6144</v>
      </c>
      <c r="G119" s="9" t="s">
        <v>6402</v>
      </c>
      <c r="J119" s="7" t="str">
        <f t="shared" si="1"/>
        <v>INSERT INTO `DetListaPrecios` (ListaPrecios_idListaPrecios,Productos_idProducto,dbValor) SELECT 1, idProducto,27990 FROM `Productos` WHERE txRefInterna = '2182';</v>
      </c>
    </row>
    <row r="120" spans="1:10" x14ac:dyDescent="0.2">
      <c r="A120" s="39">
        <v>3004</v>
      </c>
      <c r="B120" s="39" t="s">
        <v>2443</v>
      </c>
      <c r="C120" s="39" t="s">
        <v>3528</v>
      </c>
      <c r="D120" s="40">
        <v>1500</v>
      </c>
      <c r="E120" s="41" t="s">
        <v>6260</v>
      </c>
      <c r="F120" s="41" t="s">
        <v>6172</v>
      </c>
      <c r="G120" s="42" t="s">
        <v>6404</v>
      </c>
      <c r="J120" s="7" t="str">
        <f t="shared" si="1"/>
        <v>INSERT INTO `DetListaPrecios` (ListaPrecios_idListaPrecios,Productos_idProducto,dbValor) SELECT 1, idProducto,1500 FROM `Productos` WHERE txRefInterna = '3004';</v>
      </c>
    </row>
    <row r="121" spans="1:10" x14ac:dyDescent="0.2">
      <c r="A121" s="39">
        <v>3012</v>
      </c>
      <c r="B121" s="39" t="s">
        <v>2443</v>
      </c>
      <c r="C121" s="39" t="s">
        <v>3529</v>
      </c>
      <c r="D121" s="40">
        <v>920</v>
      </c>
      <c r="E121" s="41" t="s">
        <v>6260</v>
      </c>
      <c r="F121" s="41" t="s">
        <v>6172</v>
      </c>
      <c r="G121" s="42" t="s">
        <v>6404</v>
      </c>
      <c r="J121" s="7" t="str">
        <f t="shared" si="1"/>
        <v>INSERT INTO `DetListaPrecios` (ListaPrecios_idListaPrecios,Productos_idProducto,dbValor) SELECT 1, idProducto,920 FROM `Productos` WHERE txRefInterna = '3012';</v>
      </c>
    </row>
    <row r="122" spans="1:10" x14ac:dyDescent="0.2">
      <c r="A122" s="12">
        <v>3094</v>
      </c>
      <c r="B122" s="12" t="s">
        <v>2443</v>
      </c>
      <c r="C122" s="12" t="s">
        <v>3950</v>
      </c>
      <c r="D122" s="13">
        <v>2490</v>
      </c>
      <c r="E122" s="33" t="s">
        <v>6277</v>
      </c>
      <c r="F122" s="33" t="s">
        <v>6172</v>
      </c>
      <c r="G122" s="9" t="s">
        <v>6404</v>
      </c>
      <c r="J122" s="7" t="str">
        <f t="shared" si="1"/>
        <v>INSERT INTO `DetListaPrecios` (ListaPrecios_idListaPrecios,Productos_idProducto,dbValor) SELECT 1, idProducto,2490 FROM `Productos` WHERE txRefInterna = '3094';</v>
      </c>
    </row>
    <row r="123" spans="1:10" x14ac:dyDescent="0.2">
      <c r="A123" s="12" t="s">
        <v>3749</v>
      </c>
      <c r="B123" s="12"/>
      <c r="C123" s="12" t="s">
        <v>3750</v>
      </c>
      <c r="D123" s="13">
        <v>6660</v>
      </c>
      <c r="E123" s="33" t="s">
        <v>6273</v>
      </c>
      <c r="F123" s="33" t="s">
        <v>6186</v>
      </c>
      <c r="G123" s="9" t="s">
        <v>6404</v>
      </c>
      <c r="J123" s="7" t="str">
        <f t="shared" si="1"/>
        <v>INSERT INTO `DetListaPrecios` (ListaPrecios_idListaPrecios,Productos_idProducto,dbValor) SELECT 1, idProducto,6660 FROM `Productos` WHERE txRefInterna = 'SB336';</v>
      </c>
    </row>
    <row r="124" spans="1:10" x14ac:dyDescent="0.2">
      <c r="A124" s="12" t="s">
        <v>4520</v>
      </c>
      <c r="B124" s="12" t="s">
        <v>2443</v>
      </c>
      <c r="C124" s="12" t="s">
        <v>4521</v>
      </c>
      <c r="D124" s="20">
        <v>7580</v>
      </c>
      <c r="E124" s="34" t="s">
        <v>6222</v>
      </c>
      <c r="F124" s="34" t="s">
        <v>6186</v>
      </c>
      <c r="G124" s="9" t="s">
        <v>6404</v>
      </c>
      <c r="J124" s="7" t="str">
        <f t="shared" si="1"/>
        <v>INSERT INTO `DetListaPrecios` (ListaPrecios_idListaPrecios,Productos_idProducto,dbValor) SELECT 1, idProducto,7580 FROM `Productos` WHERE txRefInterna = 'T1040';</v>
      </c>
    </row>
    <row r="125" spans="1:10" x14ac:dyDescent="0.2">
      <c r="A125" s="12">
        <v>2194</v>
      </c>
      <c r="B125" s="12" t="s">
        <v>2443</v>
      </c>
      <c r="C125" s="12" t="s">
        <v>3199</v>
      </c>
      <c r="D125" s="13">
        <v>2590</v>
      </c>
      <c r="E125" s="33" t="s">
        <v>6141</v>
      </c>
      <c r="F125" s="33" t="s">
        <v>6145</v>
      </c>
      <c r="G125" s="9" t="s">
        <v>6404</v>
      </c>
      <c r="J125" s="7" t="str">
        <f t="shared" si="1"/>
        <v>INSERT INTO `DetListaPrecios` (ListaPrecios_idListaPrecios,Productos_idProducto,dbValor) SELECT 1, idProducto,2590 FROM `Productos` WHERE txRefInterna = '2194';</v>
      </c>
    </row>
    <row r="126" spans="1:10" x14ac:dyDescent="0.2">
      <c r="A126" s="12">
        <v>3053</v>
      </c>
      <c r="B126" s="16" t="s">
        <v>2907</v>
      </c>
      <c r="C126" s="12" t="s">
        <v>3820</v>
      </c>
      <c r="D126" s="13">
        <v>2240</v>
      </c>
      <c r="E126" s="33" t="s">
        <v>6275</v>
      </c>
      <c r="F126" s="33" t="s">
        <v>6297</v>
      </c>
      <c r="G126" s="9" t="s">
        <v>6404</v>
      </c>
      <c r="J126" s="7" t="str">
        <f t="shared" si="1"/>
        <v>INSERT INTO `DetListaPrecios` (ListaPrecios_idListaPrecios,Productos_idProducto,dbValor) SELECT 1, idProducto,2240 FROM `Productos` WHERE txRefInterna = '3053';</v>
      </c>
    </row>
    <row r="127" spans="1:10" x14ac:dyDescent="0.2">
      <c r="A127" s="12">
        <v>4013</v>
      </c>
      <c r="B127" s="12" t="s">
        <v>2443</v>
      </c>
      <c r="C127" s="22" t="s">
        <v>4323</v>
      </c>
      <c r="D127" s="13">
        <v>1740</v>
      </c>
      <c r="E127" s="33" t="s">
        <v>4320</v>
      </c>
      <c r="F127" s="33" t="s">
        <v>6297</v>
      </c>
      <c r="G127" s="9" t="s">
        <v>6404</v>
      </c>
      <c r="J127" s="7" t="str">
        <f t="shared" si="1"/>
        <v>INSERT INTO `DetListaPrecios` (ListaPrecios_idListaPrecios,Productos_idProducto,dbValor) SELECT 1, idProducto,1740 FROM `Productos` WHERE txRefInterna = '4013';</v>
      </c>
    </row>
    <row r="128" spans="1:10" x14ac:dyDescent="0.2">
      <c r="A128" s="12" t="s">
        <v>4409</v>
      </c>
      <c r="B128" s="12"/>
      <c r="C128" s="12" t="s">
        <v>4410</v>
      </c>
      <c r="D128" s="13">
        <v>6650</v>
      </c>
      <c r="E128" s="38" t="s">
        <v>4407</v>
      </c>
      <c r="F128" s="33" t="s">
        <v>6299</v>
      </c>
      <c r="G128" s="9" t="s">
        <v>6404</v>
      </c>
      <c r="J128" s="7" t="str">
        <f t="shared" si="1"/>
        <v>INSERT INTO `DetListaPrecios` (ListaPrecios_idListaPrecios,Productos_idProducto,dbValor) SELECT 1, idProducto,6650 FROM `Productos` WHERE txRefInterna = 'SB901';</v>
      </c>
    </row>
    <row r="129" spans="1:10" x14ac:dyDescent="0.2">
      <c r="A129" s="12">
        <v>6121</v>
      </c>
      <c r="B129" s="12" t="s">
        <v>2445</v>
      </c>
      <c r="C129" s="12" t="s">
        <v>4242</v>
      </c>
      <c r="D129" s="13">
        <v>1440</v>
      </c>
      <c r="E129" s="38" t="s">
        <v>6211</v>
      </c>
      <c r="F129" s="33" t="s">
        <v>6298</v>
      </c>
      <c r="G129" s="9" t="s">
        <v>6404</v>
      </c>
      <c r="J129" s="7" t="str">
        <f t="shared" si="1"/>
        <v>INSERT INTO `DetListaPrecios` (ListaPrecios_idListaPrecios,Productos_idProducto,dbValor) SELECT 1, idProducto,1440 FROM `Productos` WHERE txRefInterna = '6121';</v>
      </c>
    </row>
    <row r="130" spans="1:10" x14ac:dyDescent="0.2">
      <c r="A130" s="12">
        <v>3393</v>
      </c>
      <c r="B130" s="12" t="s">
        <v>2443</v>
      </c>
      <c r="C130" s="12" t="s">
        <v>3678</v>
      </c>
      <c r="D130" s="13">
        <v>3850</v>
      </c>
      <c r="E130" s="34" t="s">
        <v>6271</v>
      </c>
      <c r="F130" s="33" t="s">
        <v>6182</v>
      </c>
      <c r="G130" s="9" t="s">
        <v>6404</v>
      </c>
      <c r="J130" s="7" t="str">
        <f t="shared" si="1"/>
        <v>INSERT INTO `DetListaPrecios` (ListaPrecios_idListaPrecios,Productos_idProducto,dbValor) SELECT 1, idProducto,3850 FROM `Productos` WHERE txRefInterna = '3393';</v>
      </c>
    </row>
    <row r="131" spans="1:10" x14ac:dyDescent="0.2">
      <c r="A131" s="12">
        <v>3062</v>
      </c>
      <c r="B131" s="12" t="s">
        <v>2443</v>
      </c>
      <c r="C131" s="12" t="s">
        <v>3736</v>
      </c>
      <c r="D131" s="13">
        <v>3720</v>
      </c>
      <c r="E131" s="34" t="s">
        <v>6272</v>
      </c>
      <c r="F131" s="33" t="s">
        <v>6301</v>
      </c>
      <c r="G131" s="9" t="s">
        <v>6404</v>
      </c>
      <c r="J131" s="7" t="str">
        <f t="shared" ref="J131:J194" si="2">+CONCATENATE("INSERT INTO `DetListaPrecios` (ListaPrecios_idListaPrecios,Productos_idProducto,dbValor) SELECT 1, idProducto,",D131," FROM `Productos` WHERE txRefInterna = '",A131,"';")</f>
        <v>INSERT INTO `DetListaPrecios` (ListaPrecios_idListaPrecios,Productos_idProducto,dbValor) SELECT 1, idProducto,3720 FROM `Productos` WHERE txRefInterna = '3062';</v>
      </c>
    </row>
    <row r="132" spans="1:10" x14ac:dyDescent="0.2">
      <c r="A132" s="12">
        <v>6122</v>
      </c>
      <c r="B132" s="12" t="s">
        <v>2443</v>
      </c>
      <c r="C132" s="12" t="s">
        <v>4313</v>
      </c>
      <c r="D132" s="13">
        <v>3480</v>
      </c>
      <c r="E132" s="38" t="s">
        <v>4312</v>
      </c>
      <c r="F132" s="33" t="s">
        <v>6301</v>
      </c>
      <c r="G132" s="9" t="s">
        <v>6404</v>
      </c>
      <c r="J132" s="7" t="str">
        <f t="shared" si="2"/>
        <v>INSERT INTO `DetListaPrecios` (ListaPrecios_idListaPrecios,Productos_idProducto,dbValor) SELECT 1, idProducto,3480 FROM `Productos` WHERE txRefInterna = '6122';</v>
      </c>
    </row>
    <row r="133" spans="1:10" x14ac:dyDescent="0.2">
      <c r="A133" s="12">
        <v>1028</v>
      </c>
      <c r="B133" s="12"/>
      <c r="C133" s="12" t="s">
        <v>2503</v>
      </c>
      <c r="D133" s="13">
        <v>1300</v>
      </c>
      <c r="E133" s="33" t="s">
        <v>2256</v>
      </c>
      <c r="F133" s="33" t="s">
        <v>6032</v>
      </c>
      <c r="G133" s="9" t="s">
        <v>6404</v>
      </c>
      <c r="J133" s="7" t="str">
        <f t="shared" si="2"/>
        <v>INSERT INTO `DetListaPrecios` (ListaPrecios_idListaPrecios,Productos_idProducto,dbValor) SELECT 1, idProducto,1300 FROM `Productos` WHERE txRefInterna = '1028';</v>
      </c>
    </row>
    <row r="134" spans="1:10" x14ac:dyDescent="0.2">
      <c r="A134" s="12">
        <v>1029</v>
      </c>
      <c r="B134" s="12" t="s">
        <v>2504</v>
      </c>
      <c r="C134" s="12" t="s">
        <v>2505</v>
      </c>
      <c r="D134" s="13">
        <v>3120</v>
      </c>
      <c r="E134" s="33" t="s">
        <v>2256</v>
      </c>
      <c r="F134" s="33" t="s">
        <v>6032</v>
      </c>
      <c r="G134" s="9" t="s">
        <v>6404</v>
      </c>
      <c r="J134" s="7" t="str">
        <f t="shared" si="2"/>
        <v>INSERT INTO `DetListaPrecios` (ListaPrecios_idListaPrecios,Productos_idProducto,dbValor) SELECT 1, idProducto,3120 FROM `Productos` WHERE txRefInterna = '1029';</v>
      </c>
    </row>
    <row r="135" spans="1:10" x14ac:dyDescent="0.2">
      <c r="A135" s="12">
        <v>1030</v>
      </c>
      <c r="B135" s="12"/>
      <c r="C135" s="12" t="s">
        <v>2506</v>
      </c>
      <c r="D135" s="13">
        <v>3120</v>
      </c>
      <c r="E135" s="33" t="s">
        <v>2256</v>
      </c>
      <c r="F135" s="33" t="s">
        <v>6032</v>
      </c>
      <c r="G135" s="9" t="s">
        <v>6404</v>
      </c>
      <c r="J135" s="7" t="str">
        <f t="shared" si="2"/>
        <v>INSERT INTO `DetListaPrecios` (ListaPrecios_idListaPrecios,Productos_idProducto,dbValor) SELECT 1, idProducto,3120 FROM `Productos` WHERE txRefInterna = '1030';</v>
      </c>
    </row>
    <row r="136" spans="1:10" x14ac:dyDescent="0.2">
      <c r="A136" s="12">
        <v>1031</v>
      </c>
      <c r="B136" s="12" t="s">
        <v>2504</v>
      </c>
      <c r="C136" s="12" t="s">
        <v>2507</v>
      </c>
      <c r="D136" s="13">
        <v>0</v>
      </c>
      <c r="E136" s="33" t="s">
        <v>2256</v>
      </c>
      <c r="F136" s="33" t="s">
        <v>6032</v>
      </c>
      <c r="G136" s="9" t="s">
        <v>6404</v>
      </c>
      <c r="J136" s="7" t="str">
        <f t="shared" si="2"/>
        <v>INSERT INTO `DetListaPrecios` (ListaPrecios_idListaPrecios,Productos_idProducto,dbValor) SELECT 1, idProducto,0 FROM `Productos` WHERE txRefInterna = '1031';</v>
      </c>
    </row>
    <row r="137" spans="1:10" x14ac:dyDescent="0.2">
      <c r="A137" s="12">
        <v>2041</v>
      </c>
      <c r="B137" s="12" t="s">
        <v>2615</v>
      </c>
      <c r="C137" s="12" t="s">
        <v>3200</v>
      </c>
      <c r="D137" s="13">
        <v>1150</v>
      </c>
      <c r="E137" s="33" t="s">
        <v>6141</v>
      </c>
      <c r="F137" s="33" t="s">
        <v>6032</v>
      </c>
      <c r="G137" s="9" t="s">
        <v>6404</v>
      </c>
      <c r="J137" s="7" t="str">
        <f t="shared" si="2"/>
        <v>INSERT INTO `DetListaPrecios` (ListaPrecios_idListaPrecios,Productos_idProducto,dbValor) SELECT 1, idProducto,1150 FROM `Productos` WHERE txRefInterna = '2041';</v>
      </c>
    </row>
    <row r="138" spans="1:10" x14ac:dyDescent="0.2">
      <c r="A138" s="39">
        <v>3005</v>
      </c>
      <c r="B138" s="45">
        <v>401287</v>
      </c>
      <c r="C138" s="39" t="s">
        <v>3530</v>
      </c>
      <c r="D138" s="40">
        <v>1000</v>
      </c>
      <c r="E138" s="41" t="s">
        <v>6260</v>
      </c>
      <c r="F138" s="41" t="s">
        <v>6032</v>
      </c>
      <c r="G138" s="9" t="s">
        <v>6404</v>
      </c>
      <c r="J138" s="7" t="str">
        <f t="shared" si="2"/>
        <v>INSERT INTO `DetListaPrecios` (ListaPrecios_idListaPrecios,Productos_idProducto,dbValor) SELECT 1, idProducto,1000 FROM `Productos` WHERE txRefInterna = '3005';</v>
      </c>
    </row>
    <row r="139" spans="1:10" x14ac:dyDescent="0.2">
      <c r="A139" s="39">
        <v>3006</v>
      </c>
      <c r="B139" s="45"/>
      <c r="C139" s="39" t="s">
        <v>3531</v>
      </c>
      <c r="D139" s="40">
        <v>1800</v>
      </c>
      <c r="E139" s="41" t="s">
        <v>6260</v>
      </c>
      <c r="F139" s="41" t="s">
        <v>6032</v>
      </c>
      <c r="G139" s="9" t="s">
        <v>6404</v>
      </c>
      <c r="J139" s="7" t="str">
        <f t="shared" si="2"/>
        <v>INSERT INTO `DetListaPrecios` (ListaPrecios_idListaPrecios,Productos_idProducto,dbValor) SELECT 1, idProducto,1800 FROM `Productos` WHERE txRefInterna = '3006';</v>
      </c>
    </row>
    <row r="140" spans="1:10" x14ac:dyDescent="0.2">
      <c r="A140" s="12">
        <v>3361</v>
      </c>
      <c r="B140" s="12" t="s">
        <v>2907</v>
      </c>
      <c r="C140" s="12" t="s">
        <v>3683</v>
      </c>
      <c r="D140" s="13">
        <v>1760</v>
      </c>
      <c r="E140" s="34" t="s">
        <v>6271</v>
      </c>
      <c r="F140" s="33" t="s">
        <v>6032</v>
      </c>
      <c r="G140" s="9" t="s">
        <v>6404</v>
      </c>
      <c r="J140" s="7" t="str">
        <f t="shared" si="2"/>
        <v>INSERT INTO `DetListaPrecios` (ListaPrecios_idListaPrecios,Productos_idProducto,dbValor) SELECT 1, idProducto,1760 FROM `Productos` WHERE txRefInterna = '3361';</v>
      </c>
    </row>
    <row r="141" spans="1:10" x14ac:dyDescent="0.2">
      <c r="A141" s="12">
        <v>3049</v>
      </c>
      <c r="B141" s="12" t="s">
        <v>2443</v>
      </c>
      <c r="C141" s="12" t="s">
        <v>3817</v>
      </c>
      <c r="D141" s="13">
        <v>5580</v>
      </c>
      <c r="E141" s="33" t="s">
        <v>6275</v>
      </c>
      <c r="F141" s="33" t="s">
        <v>6032</v>
      </c>
      <c r="G141" s="9" t="s">
        <v>6404</v>
      </c>
      <c r="J141" s="7" t="str">
        <f t="shared" si="2"/>
        <v>INSERT INTO `DetListaPrecios` (ListaPrecios_idListaPrecios,Productos_idProducto,dbValor) SELECT 1, idProducto,5580 FROM `Productos` WHERE txRefInterna = '3049';</v>
      </c>
    </row>
    <row r="142" spans="1:10" x14ac:dyDescent="0.2">
      <c r="A142" s="12">
        <v>3070</v>
      </c>
      <c r="B142" s="12" t="s">
        <v>2443</v>
      </c>
      <c r="C142" s="12" t="s">
        <v>3881</v>
      </c>
      <c r="D142" s="13">
        <v>5580</v>
      </c>
      <c r="E142" s="33" t="s">
        <v>6276</v>
      </c>
      <c r="F142" s="33" t="s">
        <v>6032</v>
      </c>
      <c r="G142" s="9" t="s">
        <v>6404</v>
      </c>
      <c r="J142" s="7" t="str">
        <f t="shared" si="2"/>
        <v>INSERT INTO `DetListaPrecios` (ListaPrecios_idListaPrecios,Productos_idProducto,dbValor) SELECT 1, idProducto,5580 FROM `Productos` WHERE txRefInterna = '3070';</v>
      </c>
    </row>
    <row r="143" spans="1:10" x14ac:dyDescent="0.2">
      <c r="A143" s="12">
        <v>6066</v>
      </c>
      <c r="B143" s="12" t="s">
        <v>2628</v>
      </c>
      <c r="C143" s="22" t="s">
        <v>4137</v>
      </c>
      <c r="D143" s="13">
        <v>2980</v>
      </c>
      <c r="E143" s="33" t="s">
        <v>4135</v>
      </c>
      <c r="F143" s="33" t="s">
        <v>6032</v>
      </c>
      <c r="G143" s="9" t="s">
        <v>6404</v>
      </c>
      <c r="J143" s="7" t="str">
        <f t="shared" si="2"/>
        <v>INSERT INTO `DetListaPrecios` (ListaPrecios_idListaPrecios,Productos_idProducto,dbValor) SELECT 1, idProducto,2980 FROM `Productos` WHERE txRefInterna = '6066';</v>
      </c>
    </row>
    <row r="144" spans="1:10" x14ac:dyDescent="0.2">
      <c r="A144" s="12">
        <v>6065</v>
      </c>
      <c r="B144" s="12" t="s">
        <v>2445</v>
      </c>
      <c r="C144" s="22" t="s">
        <v>4243</v>
      </c>
      <c r="D144" s="13">
        <v>2230</v>
      </c>
      <c r="E144" s="38" t="s">
        <v>6211</v>
      </c>
      <c r="F144" s="33" t="s">
        <v>6032</v>
      </c>
      <c r="G144" s="9" t="s">
        <v>6404</v>
      </c>
      <c r="J144" s="7" t="str">
        <f t="shared" si="2"/>
        <v>INSERT INTO `DetListaPrecios` (ListaPrecios_idListaPrecios,Productos_idProducto,dbValor) SELECT 1, idProducto,2230 FROM `Productos` WHERE txRefInterna = '6065';</v>
      </c>
    </row>
    <row r="145" spans="1:10" x14ac:dyDescent="0.2">
      <c r="A145" s="12">
        <v>6001</v>
      </c>
      <c r="B145" s="12" t="s">
        <v>2443</v>
      </c>
      <c r="C145" s="12" t="s">
        <v>4142</v>
      </c>
      <c r="D145" s="13">
        <v>4800</v>
      </c>
      <c r="E145" s="33" t="s">
        <v>4135</v>
      </c>
      <c r="F145" s="33" t="s">
        <v>6302</v>
      </c>
      <c r="G145" s="9" t="s">
        <v>6404</v>
      </c>
      <c r="J145" s="7" t="str">
        <f t="shared" si="2"/>
        <v>INSERT INTO `DetListaPrecios` (ListaPrecios_idListaPrecios,Productos_idProducto,dbValor) SELECT 1, idProducto,4800 FROM `Productos` WHERE txRefInterna = '6001';</v>
      </c>
    </row>
    <row r="146" spans="1:10" x14ac:dyDescent="0.2">
      <c r="A146" s="12">
        <v>6002</v>
      </c>
      <c r="B146" s="12" t="s">
        <v>2443</v>
      </c>
      <c r="C146" s="12" t="s">
        <v>4143</v>
      </c>
      <c r="D146" s="13">
        <v>4080</v>
      </c>
      <c r="E146" s="33" t="s">
        <v>4135</v>
      </c>
      <c r="F146" s="33" t="s">
        <v>6302</v>
      </c>
      <c r="G146" s="9" t="s">
        <v>6404</v>
      </c>
      <c r="J146" s="7" t="str">
        <f t="shared" si="2"/>
        <v>INSERT INTO `DetListaPrecios` (ListaPrecios_idListaPrecios,Productos_idProducto,dbValor) SELECT 1, idProducto,4080 FROM `Productos` WHERE txRefInterna = '6002';</v>
      </c>
    </row>
    <row r="147" spans="1:10" x14ac:dyDescent="0.2">
      <c r="A147" s="12">
        <v>1410</v>
      </c>
      <c r="B147" s="12"/>
      <c r="C147" s="12" t="s">
        <v>2508</v>
      </c>
      <c r="D147" s="13">
        <v>0</v>
      </c>
      <c r="E147" s="33" t="s">
        <v>2256</v>
      </c>
      <c r="F147" s="33" t="s">
        <v>6300</v>
      </c>
      <c r="G147" s="9" t="s">
        <v>6404</v>
      </c>
      <c r="J147" s="7" t="str">
        <f t="shared" si="2"/>
        <v>INSERT INTO `DetListaPrecios` (ListaPrecios_idListaPrecios,Productos_idProducto,dbValor) SELECT 1, idProducto,0 FROM `Productos` WHERE txRefInterna = '1410';</v>
      </c>
    </row>
    <row r="148" spans="1:10" x14ac:dyDescent="0.2">
      <c r="A148" s="12">
        <v>3071</v>
      </c>
      <c r="B148" s="12"/>
      <c r="C148" s="12" t="s">
        <v>3882</v>
      </c>
      <c r="D148" s="13">
        <v>4890</v>
      </c>
      <c r="E148" s="33" t="s">
        <v>6276</v>
      </c>
      <c r="F148" s="33" t="s">
        <v>6300</v>
      </c>
      <c r="G148" s="9" t="s">
        <v>6404</v>
      </c>
      <c r="J148" s="7" t="str">
        <f t="shared" si="2"/>
        <v>INSERT INTO `DetListaPrecios` (ListaPrecios_idListaPrecios,Productos_idProducto,dbValor) SELECT 1, idProducto,4890 FROM `Productos` WHERE txRefInterna = '3071';</v>
      </c>
    </row>
    <row r="149" spans="1:10" x14ac:dyDescent="0.2">
      <c r="A149" s="12" t="s">
        <v>2509</v>
      </c>
      <c r="B149" s="12"/>
      <c r="C149" s="12" t="s">
        <v>2510</v>
      </c>
      <c r="D149" s="13">
        <v>5570</v>
      </c>
      <c r="E149" s="33" t="s">
        <v>2256</v>
      </c>
      <c r="F149" s="33" t="s">
        <v>6033</v>
      </c>
      <c r="G149" s="9" t="s">
        <v>6404</v>
      </c>
      <c r="J149" s="7" t="str">
        <f t="shared" si="2"/>
        <v>INSERT INTO `DetListaPrecios` (ListaPrecios_idListaPrecios,Productos_idProducto,dbValor) SELECT 1, idProducto,5570 FROM `Productos` WHERE txRefInterna = 'SB115';</v>
      </c>
    </row>
    <row r="150" spans="1:10" x14ac:dyDescent="0.2">
      <c r="A150" s="12" t="s">
        <v>2511</v>
      </c>
      <c r="B150" s="12"/>
      <c r="C150" s="12" t="s">
        <v>2512</v>
      </c>
      <c r="D150" s="13">
        <v>5570</v>
      </c>
      <c r="E150" s="33" t="s">
        <v>2256</v>
      </c>
      <c r="F150" s="33" t="s">
        <v>6033</v>
      </c>
      <c r="G150" s="9" t="s">
        <v>6404</v>
      </c>
      <c r="J150" s="7" t="str">
        <f t="shared" si="2"/>
        <v>INSERT INTO `DetListaPrecios` (ListaPrecios_idListaPrecios,Productos_idProducto,dbValor) SELECT 1, idProducto,5570 FROM `Productos` WHERE txRefInterna = 'SB116';</v>
      </c>
    </row>
    <row r="151" spans="1:10" x14ac:dyDescent="0.2">
      <c r="A151" s="12">
        <v>1033</v>
      </c>
      <c r="B151" s="12"/>
      <c r="C151" s="12" t="s">
        <v>2513</v>
      </c>
      <c r="D151" s="13">
        <v>1070</v>
      </c>
      <c r="E151" s="33" t="s">
        <v>2256</v>
      </c>
      <c r="F151" s="33" t="s">
        <v>6034</v>
      </c>
      <c r="G151" s="9" t="s">
        <v>6404</v>
      </c>
      <c r="J151" s="7" t="str">
        <f t="shared" si="2"/>
        <v>INSERT INTO `DetListaPrecios` (ListaPrecios_idListaPrecios,Productos_idProducto,dbValor) SELECT 1, idProducto,1070 FROM `Productos` WHERE txRefInterna = '1033';</v>
      </c>
    </row>
    <row r="152" spans="1:10" x14ac:dyDescent="0.2">
      <c r="A152" s="12">
        <v>6018</v>
      </c>
      <c r="B152" s="12" t="s">
        <v>2443</v>
      </c>
      <c r="C152" s="22" t="s">
        <v>4138</v>
      </c>
      <c r="D152" s="13">
        <v>4570</v>
      </c>
      <c r="E152" s="33" t="s">
        <v>4135</v>
      </c>
      <c r="F152" s="33" t="s">
        <v>6146</v>
      </c>
      <c r="G152" s="9" t="s">
        <v>6404</v>
      </c>
      <c r="J152" s="7" t="str">
        <f t="shared" si="2"/>
        <v>INSERT INTO `DetListaPrecios` (ListaPrecios_idListaPrecios,Productos_idProducto,dbValor) SELECT 1, idProducto,4570 FROM `Productos` WHERE txRefInterna = '6018';</v>
      </c>
    </row>
    <row r="153" spans="1:10" x14ac:dyDescent="0.2">
      <c r="A153" s="12">
        <v>6036</v>
      </c>
      <c r="B153" s="12" t="s">
        <v>2443</v>
      </c>
      <c r="C153" s="22" t="s">
        <v>4139</v>
      </c>
      <c r="D153" s="13">
        <v>3120</v>
      </c>
      <c r="E153" s="33" t="s">
        <v>4135</v>
      </c>
      <c r="F153" s="33" t="s">
        <v>6146</v>
      </c>
      <c r="G153" s="9" t="s">
        <v>6404</v>
      </c>
      <c r="J153" s="7" t="str">
        <f t="shared" si="2"/>
        <v>INSERT INTO `DetListaPrecios` (ListaPrecios_idListaPrecios,Productos_idProducto,dbValor) SELECT 1, idProducto,3120 FROM `Productos` WHERE txRefInterna = '6036';</v>
      </c>
    </row>
    <row r="154" spans="1:10" x14ac:dyDescent="0.2">
      <c r="A154" s="12">
        <v>6019</v>
      </c>
      <c r="B154" s="12" t="s">
        <v>2443</v>
      </c>
      <c r="C154" s="22" t="s">
        <v>4140</v>
      </c>
      <c r="D154" s="13">
        <v>3120</v>
      </c>
      <c r="E154" s="33" t="s">
        <v>4135</v>
      </c>
      <c r="F154" s="33" t="s">
        <v>6146</v>
      </c>
      <c r="G154" s="9" t="s">
        <v>6404</v>
      </c>
      <c r="J154" s="7" t="str">
        <f t="shared" si="2"/>
        <v>INSERT INTO `DetListaPrecios` (ListaPrecios_idListaPrecios,Productos_idProducto,dbValor) SELECT 1, idProducto,3120 FROM `Productos` WHERE txRefInterna = '6019';</v>
      </c>
    </row>
    <row r="155" spans="1:10" x14ac:dyDescent="0.2">
      <c r="A155" s="12">
        <v>6037</v>
      </c>
      <c r="B155" s="12" t="s">
        <v>2443</v>
      </c>
      <c r="C155" s="22" t="s">
        <v>4141</v>
      </c>
      <c r="D155" s="13">
        <v>4570</v>
      </c>
      <c r="E155" s="33" t="s">
        <v>4135</v>
      </c>
      <c r="F155" s="33" t="s">
        <v>6146</v>
      </c>
      <c r="G155" s="9" t="s">
        <v>6404</v>
      </c>
      <c r="J155" s="7" t="str">
        <f t="shared" si="2"/>
        <v>INSERT INTO `DetListaPrecios` (ListaPrecios_idListaPrecios,Productos_idProducto,dbValor) SELECT 1, idProducto,4570 FROM `Productos` WHERE txRefInterna = '6037';</v>
      </c>
    </row>
    <row r="156" spans="1:10" x14ac:dyDescent="0.2">
      <c r="A156" s="12">
        <v>4027</v>
      </c>
      <c r="B156" s="12" t="s">
        <v>2443</v>
      </c>
      <c r="C156" s="22" t="s">
        <v>4325</v>
      </c>
      <c r="D156" s="13">
        <v>2490</v>
      </c>
      <c r="E156" s="33" t="s">
        <v>4320</v>
      </c>
      <c r="F156" s="33" t="s">
        <v>6313</v>
      </c>
      <c r="G156" s="9" t="s">
        <v>6404</v>
      </c>
      <c r="J156" s="7" t="str">
        <f t="shared" si="2"/>
        <v>INSERT INTO `DetListaPrecios` (ListaPrecios_idListaPrecios,Productos_idProducto,dbValor) SELECT 1, idProducto,2490 FROM `Productos` WHERE txRefInterna = '4027';</v>
      </c>
    </row>
    <row r="157" spans="1:10" x14ac:dyDescent="0.2">
      <c r="A157" s="12">
        <v>6085</v>
      </c>
      <c r="B157" s="12" t="s">
        <v>2445</v>
      </c>
      <c r="C157" s="22" t="s">
        <v>4244</v>
      </c>
      <c r="D157" s="13">
        <v>1920</v>
      </c>
      <c r="E157" s="38" t="s">
        <v>6211</v>
      </c>
      <c r="F157" s="33" t="s">
        <v>6312</v>
      </c>
      <c r="G157" s="9" t="s">
        <v>6404</v>
      </c>
      <c r="J157" s="7" t="str">
        <f t="shared" si="2"/>
        <v>INSERT INTO `DetListaPrecios` (ListaPrecios_idListaPrecios,Productos_idProducto,dbValor) SELECT 1, idProducto,1920 FROM `Productos` WHERE txRefInterna = '6085';</v>
      </c>
    </row>
    <row r="158" spans="1:10" x14ac:dyDescent="0.2">
      <c r="A158" s="12">
        <v>2067</v>
      </c>
      <c r="B158" s="12" t="s">
        <v>2443</v>
      </c>
      <c r="C158" s="12" t="s">
        <v>3201</v>
      </c>
      <c r="D158" s="13">
        <v>2410</v>
      </c>
      <c r="E158" s="33" t="s">
        <v>6141</v>
      </c>
      <c r="F158" s="33" t="s">
        <v>6307</v>
      </c>
      <c r="G158" s="9" t="s">
        <v>6404</v>
      </c>
      <c r="J158" s="7" t="str">
        <f t="shared" si="2"/>
        <v>INSERT INTO `DetListaPrecios` (ListaPrecios_idListaPrecios,Productos_idProducto,dbValor) SELECT 1, idProducto,2410 FROM `Productos` WHERE txRefInterna = '2067';</v>
      </c>
    </row>
    <row r="159" spans="1:10" x14ac:dyDescent="0.2">
      <c r="A159" s="12">
        <v>2085</v>
      </c>
      <c r="B159" s="12" t="s">
        <v>2615</v>
      </c>
      <c r="C159" s="12" t="s">
        <v>3202</v>
      </c>
      <c r="D159" s="13">
        <v>490</v>
      </c>
      <c r="E159" s="33" t="s">
        <v>6141</v>
      </c>
      <c r="F159" s="33" t="s">
        <v>6308</v>
      </c>
      <c r="G159" s="9" t="s">
        <v>6404</v>
      </c>
      <c r="J159" s="7" t="str">
        <f t="shared" si="2"/>
        <v>INSERT INTO `DetListaPrecios` (ListaPrecios_idListaPrecios,Productos_idProducto,dbValor) SELECT 1, idProducto,490 FROM `Productos` WHERE txRefInterna = '2085';</v>
      </c>
    </row>
    <row r="160" spans="1:10" x14ac:dyDescent="0.2">
      <c r="A160" s="12">
        <v>2147</v>
      </c>
      <c r="B160" s="12" t="s">
        <v>2615</v>
      </c>
      <c r="C160" s="12" t="s">
        <v>3203</v>
      </c>
      <c r="D160" s="13">
        <v>1220</v>
      </c>
      <c r="E160" s="33" t="s">
        <v>6141</v>
      </c>
      <c r="F160" s="33" t="s">
        <v>6147</v>
      </c>
      <c r="G160" s="9" t="s">
        <v>6404</v>
      </c>
      <c r="J160" s="7" t="str">
        <f t="shared" si="2"/>
        <v>INSERT INTO `DetListaPrecios` (ListaPrecios_idListaPrecios,Productos_idProducto,dbValor) SELECT 1, idProducto,1220 FROM `Productos` WHERE txRefInterna = '2147';</v>
      </c>
    </row>
    <row r="161" spans="1:10" x14ac:dyDescent="0.2">
      <c r="A161" s="12">
        <v>2148</v>
      </c>
      <c r="B161" s="12" t="s">
        <v>2615</v>
      </c>
      <c r="C161" s="12" t="s">
        <v>3204</v>
      </c>
      <c r="D161" s="13">
        <v>1320</v>
      </c>
      <c r="E161" s="33" t="s">
        <v>6141</v>
      </c>
      <c r="F161" s="33" t="s">
        <v>6147</v>
      </c>
      <c r="G161" s="9" t="s">
        <v>6404</v>
      </c>
      <c r="J161" s="7" t="str">
        <f t="shared" si="2"/>
        <v>INSERT INTO `DetListaPrecios` (ListaPrecios_idListaPrecios,Productos_idProducto,dbValor) SELECT 1, idProducto,1320 FROM `Productos` WHERE txRefInterna = '2148';</v>
      </c>
    </row>
    <row r="162" spans="1:10" x14ac:dyDescent="0.2">
      <c r="A162" s="12" t="s">
        <v>2514</v>
      </c>
      <c r="B162" s="12"/>
      <c r="C162" s="12" t="s">
        <v>2515</v>
      </c>
      <c r="D162" s="13">
        <v>1930</v>
      </c>
      <c r="E162" s="33" t="s">
        <v>2256</v>
      </c>
      <c r="F162" s="33" t="s">
        <v>6035</v>
      </c>
      <c r="G162" s="9" t="s">
        <v>6404</v>
      </c>
      <c r="J162" s="7" t="str">
        <f t="shared" si="2"/>
        <v>INSERT INTO `DetListaPrecios` (ListaPrecios_idListaPrecios,Productos_idProducto,dbValor) SELECT 1, idProducto,1930 FROM `Productos` WHERE txRefInterna = 'SB103';</v>
      </c>
    </row>
    <row r="163" spans="1:10" x14ac:dyDescent="0.2">
      <c r="A163" s="12">
        <v>1034</v>
      </c>
      <c r="B163" s="12"/>
      <c r="C163" s="12" t="s">
        <v>2516</v>
      </c>
      <c r="D163" s="13">
        <v>1300</v>
      </c>
      <c r="E163" s="33" t="s">
        <v>2256</v>
      </c>
      <c r="F163" s="33" t="s">
        <v>6303</v>
      </c>
      <c r="G163" s="9" t="s">
        <v>6404</v>
      </c>
      <c r="J163" s="7" t="str">
        <f t="shared" si="2"/>
        <v>INSERT INTO `DetListaPrecios` (ListaPrecios_idListaPrecios,Productos_idProducto,dbValor) SELECT 1, idProducto,1300 FROM `Productos` WHERE txRefInterna = '1034';</v>
      </c>
    </row>
    <row r="164" spans="1:10" x14ac:dyDescent="0.2">
      <c r="A164" s="12">
        <v>1426</v>
      </c>
      <c r="B164" s="12"/>
      <c r="C164" s="12" t="s">
        <v>2517</v>
      </c>
      <c r="D164" s="13">
        <v>790</v>
      </c>
      <c r="E164" s="33" t="s">
        <v>2256</v>
      </c>
      <c r="F164" s="33" t="s">
        <v>6303</v>
      </c>
      <c r="G164" s="9" t="s">
        <v>6404</v>
      </c>
      <c r="J164" s="7" t="str">
        <f t="shared" si="2"/>
        <v>INSERT INTO `DetListaPrecios` (ListaPrecios_idListaPrecios,Productos_idProducto,dbValor) SELECT 1, idProducto,790 FROM `Productos` WHERE txRefInterna = '1426';</v>
      </c>
    </row>
    <row r="165" spans="1:10" x14ac:dyDescent="0.2">
      <c r="A165" s="12">
        <v>2034</v>
      </c>
      <c r="B165" s="12" t="s">
        <v>2615</v>
      </c>
      <c r="C165" s="12" t="s">
        <v>3205</v>
      </c>
      <c r="D165" s="13">
        <v>410</v>
      </c>
      <c r="E165" s="33" t="s">
        <v>6141</v>
      </c>
      <c r="F165" s="33" t="s">
        <v>6303</v>
      </c>
      <c r="G165" s="9" t="s">
        <v>6404</v>
      </c>
      <c r="J165" s="7" t="str">
        <f t="shared" si="2"/>
        <v>INSERT INTO `DetListaPrecios` (ListaPrecios_idListaPrecios,Productos_idProducto,dbValor) SELECT 1, idProducto,410 FROM `Productos` WHERE txRefInterna = '2034';</v>
      </c>
    </row>
    <row r="166" spans="1:10" x14ac:dyDescent="0.2">
      <c r="A166" s="12">
        <v>2128</v>
      </c>
      <c r="B166" s="12" t="s">
        <v>2615</v>
      </c>
      <c r="C166" s="12" t="s">
        <v>3206</v>
      </c>
      <c r="D166" s="13">
        <v>1200</v>
      </c>
      <c r="E166" s="33" t="s">
        <v>6141</v>
      </c>
      <c r="F166" s="33" t="s">
        <v>6303</v>
      </c>
      <c r="G166" s="9" t="s">
        <v>6404</v>
      </c>
      <c r="J166" s="7" t="str">
        <f t="shared" si="2"/>
        <v>INSERT INTO `DetListaPrecios` (ListaPrecios_idListaPrecios,Productos_idProducto,dbValor) SELECT 1, idProducto,1200 FROM `Productos` WHERE txRefInterna = '2128';</v>
      </c>
    </row>
    <row r="167" spans="1:10" x14ac:dyDescent="0.2">
      <c r="A167" s="12">
        <v>2142</v>
      </c>
      <c r="B167" s="12" t="s">
        <v>2615</v>
      </c>
      <c r="C167" s="12" t="s">
        <v>3207</v>
      </c>
      <c r="D167" s="13">
        <v>950</v>
      </c>
      <c r="E167" s="33" t="s">
        <v>6141</v>
      </c>
      <c r="F167" s="33" t="s">
        <v>6303</v>
      </c>
      <c r="G167" s="9" t="s">
        <v>6404</v>
      </c>
      <c r="J167" s="7" t="str">
        <f t="shared" si="2"/>
        <v>INSERT INTO `DetListaPrecios` (ListaPrecios_idListaPrecios,Productos_idProducto,dbValor) SELECT 1, idProducto,950 FROM `Productos` WHERE txRefInterna = '2142';</v>
      </c>
    </row>
    <row r="168" spans="1:10" x14ac:dyDescent="0.2">
      <c r="A168" s="12">
        <v>3356</v>
      </c>
      <c r="B168" s="12" t="s">
        <v>2443</v>
      </c>
      <c r="C168" s="12" t="s">
        <v>3684</v>
      </c>
      <c r="D168" s="13">
        <v>1880</v>
      </c>
      <c r="E168" s="34" t="s">
        <v>6271</v>
      </c>
      <c r="F168" s="33" t="s">
        <v>6303</v>
      </c>
      <c r="G168" s="9" t="s">
        <v>6404</v>
      </c>
      <c r="J168" s="7" t="str">
        <f t="shared" si="2"/>
        <v>INSERT INTO `DetListaPrecios` (ListaPrecios_idListaPrecios,Productos_idProducto,dbValor) SELECT 1, idProducto,1880 FROM `Productos` WHERE txRefInterna = '3356';</v>
      </c>
    </row>
    <row r="169" spans="1:10" x14ac:dyDescent="0.2">
      <c r="A169" s="12" t="s">
        <v>3821</v>
      </c>
      <c r="B169" s="16"/>
      <c r="C169" s="12" t="s">
        <v>3822</v>
      </c>
      <c r="D169" s="13">
        <v>800</v>
      </c>
      <c r="E169" s="33" t="s">
        <v>6275</v>
      </c>
      <c r="F169" s="33" t="s">
        <v>6303</v>
      </c>
      <c r="G169" s="9" t="s">
        <v>6404</v>
      </c>
      <c r="J169" s="7" t="str">
        <f t="shared" si="2"/>
        <v>INSERT INTO `DetListaPrecios` (ListaPrecios_idListaPrecios,Productos_idProducto,dbValor) SELECT 1, idProducto,800 FROM `Productos` WHERE txRefInterna = 'RP73';</v>
      </c>
    </row>
    <row r="170" spans="1:10" x14ac:dyDescent="0.2">
      <c r="A170" s="12" t="s">
        <v>3883</v>
      </c>
      <c r="B170" s="12"/>
      <c r="C170" s="12" t="s">
        <v>3884</v>
      </c>
      <c r="D170" s="13">
        <v>900</v>
      </c>
      <c r="E170" s="33" t="s">
        <v>6276</v>
      </c>
      <c r="F170" s="33" t="s">
        <v>6303</v>
      </c>
      <c r="G170" s="9" t="s">
        <v>6404</v>
      </c>
      <c r="J170" s="7" t="str">
        <f t="shared" si="2"/>
        <v>INSERT INTO `DetListaPrecios` (ListaPrecios_idListaPrecios,Productos_idProducto,dbValor) SELECT 1, idProducto,900 FROM `Productos` WHERE txRefInterna = 'RP81';</v>
      </c>
    </row>
    <row r="171" spans="1:10" x14ac:dyDescent="0.2">
      <c r="A171" s="12">
        <v>3259</v>
      </c>
      <c r="B171" s="12" t="s">
        <v>3885</v>
      </c>
      <c r="C171" s="12" t="s">
        <v>3886</v>
      </c>
      <c r="D171" s="13">
        <v>980</v>
      </c>
      <c r="E171" s="33" t="s">
        <v>6276</v>
      </c>
      <c r="F171" s="33" t="s">
        <v>6303</v>
      </c>
      <c r="G171" s="9" t="s">
        <v>6404</v>
      </c>
      <c r="J171" s="7" t="str">
        <f t="shared" si="2"/>
        <v>INSERT INTO `DetListaPrecios` (ListaPrecios_idListaPrecios,Productos_idProducto,dbValor) SELECT 1, idProducto,980 FROM `Productos` WHERE txRefInterna = '3259';</v>
      </c>
    </row>
    <row r="172" spans="1:10" x14ac:dyDescent="0.2">
      <c r="A172" s="12">
        <v>6025</v>
      </c>
      <c r="B172" s="12" t="s">
        <v>2443</v>
      </c>
      <c r="C172" s="12" t="s">
        <v>4144</v>
      </c>
      <c r="D172" s="13">
        <v>1120</v>
      </c>
      <c r="E172" s="33" t="s">
        <v>4135</v>
      </c>
      <c r="F172" s="33" t="s">
        <v>6309</v>
      </c>
      <c r="G172" s="9" t="s">
        <v>6404</v>
      </c>
      <c r="J172" s="7" t="str">
        <f t="shared" si="2"/>
        <v>INSERT INTO `DetListaPrecios` (ListaPrecios_idListaPrecios,Productos_idProducto,dbValor) SELECT 1, idProducto,1120 FROM `Productos` WHERE txRefInterna = '6025';</v>
      </c>
    </row>
    <row r="173" spans="1:10" x14ac:dyDescent="0.2">
      <c r="A173" s="12">
        <v>6069</v>
      </c>
      <c r="B173" s="12" t="s">
        <v>2623</v>
      </c>
      <c r="C173" s="12" t="s">
        <v>4145</v>
      </c>
      <c r="D173" s="13">
        <v>2500</v>
      </c>
      <c r="E173" s="33" t="s">
        <v>4135</v>
      </c>
      <c r="F173" s="33" t="s">
        <v>6309</v>
      </c>
      <c r="G173" s="9" t="s">
        <v>6404</v>
      </c>
      <c r="J173" s="7" t="str">
        <f t="shared" si="2"/>
        <v>INSERT INTO `DetListaPrecios` (ListaPrecios_idListaPrecios,Productos_idProducto,dbValor) SELECT 1, idProducto,2500 FROM `Productos` WHERE txRefInterna = '6069';</v>
      </c>
    </row>
    <row r="174" spans="1:10" x14ac:dyDescent="0.2">
      <c r="A174" s="12">
        <v>1458</v>
      </c>
      <c r="B174" s="12" t="s">
        <v>2443</v>
      </c>
      <c r="C174" s="12" t="s">
        <v>2518</v>
      </c>
      <c r="D174" s="13">
        <v>17280</v>
      </c>
      <c r="E174" s="33" t="s">
        <v>2256</v>
      </c>
      <c r="F174" s="33" t="s">
        <v>6036</v>
      </c>
      <c r="G174" s="9" t="s">
        <v>6404</v>
      </c>
      <c r="J174" s="7" t="str">
        <f t="shared" si="2"/>
        <v>INSERT INTO `DetListaPrecios` (ListaPrecios_idListaPrecios,Productos_idProducto,dbValor) SELECT 1, idProducto,17280 FROM `Productos` WHERE txRefInterna = '1458';</v>
      </c>
    </row>
    <row r="175" spans="1:10" x14ac:dyDescent="0.2">
      <c r="A175" s="12">
        <v>3248</v>
      </c>
      <c r="B175" s="12" t="s">
        <v>2443</v>
      </c>
      <c r="C175" s="12" t="s">
        <v>3629</v>
      </c>
      <c r="D175" s="13">
        <v>31280</v>
      </c>
      <c r="E175" s="34" t="s">
        <v>6264</v>
      </c>
      <c r="F175" s="33" t="s">
        <v>6036</v>
      </c>
      <c r="G175" s="9" t="s">
        <v>6404</v>
      </c>
      <c r="J175" s="7" t="str">
        <f t="shared" si="2"/>
        <v>INSERT INTO `DetListaPrecios` (ListaPrecios_idListaPrecios,Productos_idProducto,dbValor) SELECT 1, idProducto,31280 FROM `Productos` WHERE txRefInterna = '3248';</v>
      </c>
    </row>
    <row r="176" spans="1:10" x14ac:dyDescent="0.2">
      <c r="A176" s="12">
        <v>3439</v>
      </c>
      <c r="B176" s="12" t="s">
        <v>2443</v>
      </c>
      <c r="C176" s="12" t="s">
        <v>3630</v>
      </c>
      <c r="D176" s="13">
        <v>31280</v>
      </c>
      <c r="E176" s="34" t="s">
        <v>6264</v>
      </c>
      <c r="F176" s="33" t="s">
        <v>6036</v>
      </c>
      <c r="G176" s="9" t="s">
        <v>6404</v>
      </c>
      <c r="J176" s="7" t="str">
        <f t="shared" si="2"/>
        <v>INSERT INTO `DetListaPrecios` (ListaPrecios_idListaPrecios,Productos_idProducto,dbValor) SELECT 1, idProducto,31280 FROM `Productos` WHERE txRefInterna = '3439';</v>
      </c>
    </row>
    <row r="177" spans="1:10" x14ac:dyDescent="0.2">
      <c r="A177" s="12">
        <v>6004</v>
      </c>
      <c r="B177" s="12" t="s">
        <v>2443</v>
      </c>
      <c r="C177" s="12" t="s">
        <v>4146</v>
      </c>
      <c r="D177" s="13">
        <v>5630</v>
      </c>
      <c r="E177" s="33" t="s">
        <v>4135</v>
      </c>
      <c r="F177" s="33" t="s">
        <v>6036</v>
      </c>
      <c r="G177" s="9" t="s">
        <v>6404</v>
      </c>
      <c r="J177" s="7" t="str">
        <f t="shared" si="2"/>
        <v>INSERT INTO `DetListaPrecios` (ListaPrecios_idListaPrecios,Productos_idProducto,dbValor) SELECT 1, idProducto,5630 FROM `Productos` WHERE txRefInterna = '6004';</v>
      </c>
    </row>
    <row r="178" spans="1:10" x14ac:dyDescent="0.2">
      <c r="A178" s="12">
        <v>6009</v>
      </c>
      <c r="B178" s="12" t="s">
        <v>2443</v>
      </c>
      <c r="C178" s="12" t="s">
        <v>4147</v>
      </c>
      <c r="D178" s="13">
        <v>5630</v>
      </c>
      <c r="E178" s="33" t="s">
        <v>4135</v>
      </c>
      <c r="F178" s="33" t="s">
        <v>6036</v>
      </c>
      <c r="G178" s="9" t="s">
        <v>6404</v>
      </c>
      <c r="J178" s="7" t="str">
        <f t="shared" si="2"/>
        <v>INSERT INTO `DetListaPrecios` (ListaPrecios_idListaPrecios,Productos_idProducto,dbValor) SELECT 1, idProducto,5630 FROM `Productos` WHERE txRefInterna = '6009';</v>
      </c>
    </row>
    <row r="179" spans="1:10" x14ac:dyDescent="0.2">
      <c r="A179" s="12">
        <v>6012</v>
      </c>
      <c r="B179" s="12" t="s">
        <v>2443</v>
      </c>
      <c r="C179" s="12" t="s">
        <v>4148</v>
      </c>
      <c r="D179" s="13">
        <v>8540</v>
      </c>
      <c r="E179" s="33" t="s">
        <v>4135</v>
      </c>
      <c r="F179" s="33" t="s">
        <v>6036</v>
      </c>
      <c r="G179" s="9" t="s">
        <v>6404</v>
      </c>
      <c r="J179" s="7" t="str">
        <f t="shared" si="2"/>
        <v>INSERT INTO `DetListaPrecios` (ListaPrecios_idListaPrecios,Productos_idProducto,dbValor) SELECT 1, idProducto,8540 FROM `Productos` WHERE txRefInterna = '6012';</v>
      </c>
    </row>
    <row r="180" spans="1:10" x14ac:dyDescent="0.2">
      <c r="A180" s="12">
        <v>6097</v>
      </c>
      <c r="B180" s="12" t="s">
        <v>2443</v>
      </c>
      <c r="C180" s="12" t="s">
        <v>4149</v>
      </c>
      <c r="D180" s="13">
        <v>8540</v>
      </c>
      <c r="E180" s="33" t="s">
        <v>4135</v>
      </c>
      <c r="F180" s="33" t="s">
        <v>6036</v>
      </c>
      <c r="G180" s="9" t="s">
        <v>6404</v>
      </c>
      <c r="J180" s="7" t="str">
        <f t="shared" si="2"/>
        <v>INSERT INTO `DetListaPrecios` (ListaPrecios_idListaPrecios,Productos_idProducto,dbValor) SELECT 1, idProducto,8540 FROM `Productos` WHERE txRefInterna = '6097';</v>
      </c>
    </row>
    <row r="181" spans="1:10" x14ac:dyDescent="0.2">
      <c r="A181" s="12" t="s">
        <v>4247</v>
      </c>
      <c r="B181" s="12" t="s">
        <v>2520</v>
      </c>
      <c r="C181" s="12" t="s">
        <v>4248</v>
      </c>
      <c r="D181" s="13">
        <v>3520</v>
      </c>
      <c r="E181" s="38" t="s">
        <v>6211</v>
      </c>
      <c r="F181" s="33" t="s">
        <v>6036</v>
      </c>
      <c r="G181" s="9" t="s">
        <v>6404</v>
      </c>
      <c r="J181" s="7" t="str">
        <f t="shared" si="2"/>
        <v>INSERT INTO `DetListaPrecios` (ListaPrecios_idListaPrecios,Productos_idProducto,dbValor) SELECT 1, idProducto,3520 FROM `Productos` WHERE txRefInterna = 'SB505';</v>
      </c>
    </row>
    <row r="182" spans="1:10" x14ac:dyDescent="0.2">
      <c r="A182" s="12" t="s">
        <v>2519</v>
      </c>
      <c r="B182" s="12" t="s">
        <v>2520</v>
      </c>
      <c r="C182" s="12" t="s">
        <v>2521</v>
      </c>
      <c r="D182" s="13">
        <v>880</v>
      </c>
      <c r="E182" s="33" t="s">
        <v>2256</v>
      </c>
      <c r="F182" s="33" t="s">
        <v>6304</v>
      </c>
      <c r="G182" s="9" t="s">
        <v>6404</v>
      </c>
      <c r="J182" s="7" t="str">
        <f t="shared" si="2"/>
        <v>INSERT INTO `DetListaPrecios` (ListaPrecios_idListaPrecios,Productos_idProducto,dbValor) SELECT 1, idProducto,880 FROM `Productos` WHERE txRefInterna = 'SB114';</v>
      </c>
    </row>
    <row r="183" spans="1:10" x14ac:dyDescent="0.2">
      <c r="A183" s="12">
        <v>1035</v>
      </c>
      <c r="B183" s="12" t="s">
        <v>2443</v>
      </c>
      <c r="C183" s="12" t="s">
        <v>2522</v>
      </c>
      <c r="D183" s="13">
        <v>1590</v>
      </c>
      <c r="E183" s="33" t="s">
        <v>2256</v>
      </c>
      <c r="F183" s="33" t="s">
        <v>6304</v>
      </c>
      <c r="G183" s="9" t="s">
        <v>6404</v>
      </c>
      <c r="J183" s="7" t="str">
        <f t="shared" si="2"/>
        <v>INSERT INTO `DetListaPrecios` (ListaPrecios_idListaPrecios,Productos_idProducto,dbValor) SELECT 1, idProducto,1590 FROM `Productos` WHERE txRefInterna = '1035';</v>
      </c>
    </row>
    <row r="184" spans="1:10" x14ac:dyDescent="0.2">
      <c r="A184" s="12">
        <v>1036</v>
      </c>
      <c r="B184" s="12" t="s">
        <v>2445</v>
      </c>
      <c r="C184" s="12" t="s">
        <v>2523</v>
      </c>
      <c r="D184" s="13">
        <v>1920</v>
      </c>
      <c r="E184" s="33" t="s">
        <v>2256</v>
      </c>
      <c r="F184" s="33" t="s">
        <v>6304</v>
      </c>
      <c r="G184" s="9" t="s">
        <v>6404</v>
      </c>
      <c r="J184" s="7" t="str">
        <f t="shared" si="2"/>
        <v>INSERT INTO `DetListaPrecios` (ListaPrecios_idListaPrecios,Productos_idProducto,dbValor) SELECT 1, idProducto,1920 FROM `Productos` WHERE txRefInterna = '1036';</v>
      </c>
    </row>
    <row r="185" spans="1:10" x14ac:dyDescent="0.2">
      <c r="A185" s="12">
        <v>1037</v>
      </c>
      <c r="B185" s="12" t="s">
        <v>2445</v>
      </c>
      <c r="C185" s="12" t="s">
        <v>2524</v>
      </c>
      <c r="D185" s="13">
        <v>1220</v>
      </c>
      <c r="E185" s="33" t="s">
        <v>2256</v>
      </c>
      <c r="F185" s="33" t="s">
        <v>6304</v>
      </c>
      <c r="G185" s="9" t="s">
        <v>6404</v>
      </c>
      <c r="J185" s="7" t="str">
        <f t="shared" si="2"/>
        <v>INSERT INTO `DetListaPrecios` (ListaPrecios_idListaPrecios,Productos_idProducto,dbValor) SELECT 1, idProducto,1220 FROM `Productos` WHERE txRefInterna = '1037';</v>
      </c>
    </row>
    <row r="186" spans="1:10" x14ac:dyDescent="0.2">
      <c r="A186" s="12">
        <v>1038</v>
      </c>
      <c r="B186" s="12" t="s">
        <v>2525</v>
      </c>
      <c r="C186" s="12" t="s">
        <v>2526</v>
      </c>
      <c r="D186" s="13">
        <v>2330</v>
      </c>
      <c r="E186" s="33" t="s">
        <v>2256</v>
      </c>
      <c r="F186" s="33" t="s">
        <v>6304</v>
      </c>
      <c r="G186" s="9" t="s">
        <v>6404</v>
      </c>
      <c r="J186" s="7" t="str">
        <f t="shared" si="2"/>
        <v>INSERT INTO `DetListaPrecios` (ListaPrecios_idListaPrecios,Productos_idProducto,dbValor) SELECT 1, idProducto,2330 FROM `Productos` WHERE txRefInterna = '1038';</v>
      </c>
    </row>
    <row r="187" spans="1:10" x14ac:dyDescent="0.2">
      <c r="A187" s="12">
        <v>1039</v>
      </c>
      <c r="B187" s="12" t="s">
        <v>2441</v>
      </c>
      <c r="C187" s="12" t="s">
        <v>2527</v>
      </c>
      <c r="D187" s="13">
        <v>650</v>
      </c>
      <c r="E187" s="33" t="s">
        <v>2256</v>
      </c>
      <c r="F187" s="33" t="s">
        <v>6304</v>
      </c>
      <c r="G187" s="9" t="s">
        <v>6404</v>
      </c>
      <c r="J187" s="7" t="str">
        <f t="shared" si="2"/>
        <v>INSERT INTO `DetListaPrecios` (ListaPrecios_idListaPrecios,Productos_idProducto,dbValor) SELECT 1, idProducto,650 FROM `Productos` WHERE txRefInterna = '1039';</v>
      </c>
    </row>
    <row r="188" spans="1:10" x14ac:dyDescent="0.2">
      <c r="A188" s="12">
        <v>1040</v>
      </c>
      <c r="B188" s="12" t="s">
        <v>2528</v>
      </c>
      <c r="C188" s="12" t="s">
        <v>2529</v>
      </c>
      <c r="D188" s="13">
        <v>2930</v>
      </c>
      <c r="E188" s="33" t="s">
        <v>2256</v>
      </c>
      <c r="F188" s="33" t="s">
        <v>6304</v>
      </c>
      <c r="G188" s="9" t="s">
        <v>6404</v>
      </c>
      <c r="J188" s="7" t="str">
        <f t="shared" si="2"/>
        <v>INSERT INTO `DetListaPrecios` (ListaPrecios_idListaPrecios,Productos_idProducto,dbValor) SELECT 1, idProducto,2930 FROM `Productos` WHERE txRefInterna = '1040';</v>
      </c>
    </row>
    <row r="189" spans="1:10" x14ac:dyDescent="0.2">
      <c r="A189" s="12">
        <v>1041</v>
      </c>
      <c r="B189" s="12" t="s">
        <v>2443</v>
      </c>
      <c r="C189" s="12" t="s">
        <v>2530</v>
      </c>
      <c r="D189" s="13">
        <v>3340</v>
      </c>
      <c r="E189" s="33" t="s">
        <v>2256</v>
      </c>
      <c r="F189" s="33" t="s">
        <v>6304</v>
      </c>
      <c r="G189" s="9" t="s">
        <v>6404</v>
      </c>
      <c r="J189" s="7" t="str">
        <f t="shared" si="2"/>
        <v>INSERT INTO `DetListaPrecios` (ListaPrecios_idListaPrecios,Productos_idProducto,dbValor) SELECT 1, idProducto,3340 FROM `Productos` WHERE txRefInterna = '1041';</v>
      </c>
    </row>
    <row r="190" spans="1:10" x14ac:dyDescent="0.2">
      <c r="A190" s="12">
        <v>1042</v>
      </c>
      <c r="B190" s="12" t="s">
        <v>2443</v>
      </c>
      <c r="C190" s="12" t="s">
        <v>2531</v>
      </c>
      <c r="D190" s="13">
        <v>1990</v>
      </c>
      <c r="E190" s="33" t="s">
        <v>2256</v>
      </c>
      <c r="F190" s="33" t="s">
        <v>6304</v>
      </c>
      <c r="G190" s="9" t="s">
        <v>6404</v>
      </c>
      <c r="J190" s="7" t="str">
        <f t="shared" si="2"/>
        <v>INSERT INTO `DetListaPrecios` (ListaPrecios_idListaPrecios,Productos_idProducto,dbValor) SELECT 1, idProducto,1990 FROM `Productos` WHERE txRefInterna = '1042';</v>
      </c>
    </row>
    <row r="191" spans="1:10" x14ac:dyDescent="0.2">
      <c r="A191" s="12">
        <v>1445</v>
      </c>
      <c r="B191" s="12" t="s">
        <v>2443</v>
      </c>
      <c r="C191" s="12" t="s">
        <v>2532</v>
      </c>
      <c r="D191" s="13">
        <v>2200</v>
      </c>
      <c r="E191" s="33" t="s">
        <v>2256</v>
      </c>
      <c r="F191" s="33" t="s">
        <v>6304</v>
      </c>
      <c r="G191" s="9" t="s">
        <v>6404</v>
      </c>
      <c r="J191" s="7" t="str">
        <f t="shared" si="2"/>
        <v>INSERT INTO `DetListaPrecios` (ListaPrecios_idListaPrecios,Productos_idProducto,dbValor) SELECT 1, idProducto,2200 FROM `Productos` WHERE txRefInterna = '1445';</v>
      </c>
    </row>
    <row r="192" spans="1:10" x14ac:dyDescent="0.2">
      <c r="A192" s="12">
        <v>2203</v>
      </c>
      <c r="B192" s="12" t="s">
        <v>2443</v>
      </c>
      <c r="C192" s="12" t="s">
        <v>3210</v>
      </c>
      <c r="D192" s="13">
        <v>1860</v>
      </c>
      <c r="E192" s="33" t="s">
        <v>6141</v>
      </c>
      <c r="F192" s="33" t="s">
        <v>6304</v>
      </c>
      <c r="G192" s="9" t="s">
        <v>6404</v>
      </c>
      <c r="J192" s="7" t="str">
        <f t="shared" si="2"/>
        <v>INSERT INTO `DetListaPrecios` (ListaPrecios_idListaPrecios,Productos_idProducto,dbValor) SELECT 1, idProducto,1860 FROM `Productos` WHERE txRefInterna = '2203';</v>
      </c>
    </row>
    <row r="193" spans="1:10" x14ac:dyDescent="0.2">
      <c r="A193" s="12">
        <v>2068</v>
      </c>
      <c r="B193" s="12" t="s">
        <v>2443</v>
      </c>
      <c r="C193" s="12" t="s">
        <v>3213</v>
      </c>
      <c r="D193" s="13">
        <v>1780</v>
      </c>
      <c r="E193" s="33" t="s">
        <v>6141</v>
      </c>
      <c r="F193" s="33" t="s">
        <v>6304</v>
      </c>
      <c r="G193" s="9" t="s">
        <v>6404</v>
      </c>
      <c r="J193" s="7" t="str">
        <f t="shared" si="2"/>
        <v>INSERT INTO `DetListaPrecios` (ListaPrecios_idListaPrecios,Productos_idProducto,dbValor) SELECT 1, idProducto,1780 FROM `Productos` WHERE txRefInterna = '2068';</v>
      </c>
    </row>
    <row r="194" spans="1:10" x14ac:dyDescent="0.2">
      <c r="A194" s="12">
        <v>2201</v>
      </c>
      <c r="B194" s="12" t="s">
        <v>2907</v>
      </c>
      <c r="C194" s="12" t="s">
        <v>3216</v>
      </c>
      <c r="D194" s="13">
        <v>2240</v>
      </c>
      <c r="E194" s="33" t="s">
        <v>6141</v>
      </c>
      <c r="F194" s="33" t="s">
        <v>6304</v>
      </c>
      <c r="G194" s="9" t="s">
        <v>6404</v>
      </c>
      <c r="J194" s="7" t="str">
        <f t="shared" si="2"/>
        <v>INSERT INTO `DetListaPrecios` (ListaPrecios_idListaPrecios,Productos_idProducto,dbValor) SELECT 1, idProducto,2240 FROM `Productos` WHERE txRefInterna = '2201';</v>
      </c>
    </row>
    <row r="195" spans="1:10" x14ac:dyDescent="0.2">
      <c r="A195" s="12">
        <v>2071</v>
      </c>
      <c r="B195" s="12" t="s">
        <v>2907</v>
      </c>
      <c r="C195" s="12" t="s">
        <v>3217</v>
      </c>
      <c r="D195" s="13">
        <v>2120</v>
      </c>
      <c r="E195" s="33" t="s">
        <v>6141</v>
      </c>
      <c r="F195" s="33" t="s">
        <v>6304</v>
      </c>
      <c r="G195" s="9" t="s">
        <v>6404</v>
      </c>
      <c r="J195" s="7" t="str">
        <f t="shared" ref="J195:J258" si="3">+CONCATENATE("INSERT INTO `DetListaPrecios` (ListaPrecios_idListaPrecios,Productos_idProducto,dbValor) SELECT 1, idProducto,",D195," FROM `Productos` WHERE txRefInterna = '",A195,"';")</f>
        <v>INSERT INTO `DetListaPrecios` (ListaPrecios_idListaPrecios,Productos_idProducto,dbValor) SELECT 1, idProducto,2120 FROM `Productos` WHERE txRefInterna = '2071';</v>
      </c>
    </row>
    <row r="196" spans="1:10" x14ac:dyDescent="0.2">
      <c r="A196" s="12">
        <v>3046</v>
      </c>
      <c r="B196" s="12" t="s">
        <v>2907</v>
      </c>
      <c r="C196" s="12" t="s">
        <v>3596</v>
      </c>
      <c r="D196" s="13">
        <v>2240</v>
      </c>
      <c r="E196" s="33" t="s">
        <v>6261</v>
      </c>
      <c r="F196" s="33" t="s">
        <v>6304</v>
      </c>
      <c r="G196" s="9" t="s">
        <v>6404</v>
      </c>
      <c r="J196" s="7" t="str">
        <f t="shared" si="3"/>
        <v>INSERT INTO `DetListaPrecios` (ListaPrecios_idListaPrecios,Productos_idProducto,dbValor) SELECT 1, idProducto,2240 FROM `Productos` WHERE txRefInterna = '3046';</v>
      </c>
    </row>
    <row r="197" spans="1:10" x14ac:dyDescent="0.2">
      <c r="A197" s="12">
        <v>3312</v>
      </c>
      <c r="B197" s="12" t="s">
        <v>2907</v>
      </c>
      <c r="C197" s="12" t="s">
        <v>3606</v>
      </c>
      <c r="D197" s="13">
        <v>2100</v>
      </c>
      <c r="E197" s="34" t="s">
        <v>6263</v>
      </c>
      <c r="F197" s="33" t="s">
        <v>6304</v>
      </c>
      <c r="G197" s="9" t="s">
        <v>6404</v>
      </c>
      <c r="J197" s="7" t="str">
        <f t="shared" si="3"/>
        <v>INSERT INTO `DetListaPrecios` (ListaPrecios_idListaPrecios,Productos_idProducto,dbValor) SELECT 1, idProducto,2100 FROM `Productos` WHERE txRefInterna = '3312';</v>
      </c>
    </row>
    <row r="198" spans="1:10" x14ac:dyDescent="0.2">
      <c r="A198" s="12">
        <v>3252</v>
      </c>
      <c r="B198" s="12" t="s">
        <v>2727</v>
      </c>
      <c r="C198" s="12" t="s">
        <v>3679</v>
      </c>
      <c r="D198" s="13">
        <v>2000</v>
      </c>
      <c r="E198" s="34" t="s">
        <v>6271</v>
      </c>
      <c r="F198" s="33" t="s">
        <v>6304</v>
      </c>
      <c r="G198" s="9" t="s">
        <v>6404</v>
      </c>
      <c r="J198" s="7" t="str">
        <f t="shared" si="3"/>
        <v>INSERT INTO `DetListaPrecios` (ListaPrecios_idListaPrecios,Productos_idProducto,dbValor) SELECT 1, idProducto,2000 FROM `Productos` WHERE txRefInterna = '3252';</v>
      </c>
    </row>
    <row r="199" spans="1:10" x14ac:dyDescent="0.2">
      <c r="A199" s="12">
        <v>3332</v>
      </c>
      <c r="B199" s="12" t="s">
        <v>2907</v>
      </c>
      <c r="C199" s="12" t="s">
        <v>3734</v>
      </c>
      <c r="D199" s="13">
        <v>1440</v>
      </c>
      <c r="E199" s="34" t="s">
        <v>6272</v>
      </c>
      <c r="F199" s="33" t="s">
        <v>6304</v>
      </c>
      <c r="G199" s="9" t="s">
        <v>6404</v>
      </c>
      <c r="J199" s="7" t="str">
        <f t="shared" si="3"/>
        <v>INSERT INTO `DetListaPrecios` (ListaPrecios_idListaPrecios,Productos_idProducto,dbValor) SELECT 1, idProducto,1440 FROM `Productos` WHERE txRefInterna = '3332';</v>
      </c>
    </row>
    <row r="200" spans="1:10" x14ac:dyDescent="0.2">
      <c r="A200" s="12">
        <v>3038</v>
      </c>
      <c r="B200" s="12" t="s">
        <v>2445</v>
      </c>
      <c r="C200" s="12" t="s">
        <v>3772</v>
      </c>
      <c r="D200" s="13">
        <v>1790</v>
      </c>
      <c r="E200" s="33" t="s">
        <v>6274</v>
      </c>
      <c r="F200" s="33" t="s">
        <v>6304</v>
      </c>
      <c r="G200" s="9" t="s">
        <v>6404</v>
      </c>
      <c r="J200" s="7" t="str">
        <f t="shared" si="3"/>
        <v>INSERT INTO `DetListaPrecios` (ListaPrecios_idListaPrecios,Productos_idProducto,dbValor) SELECT 1, idProducto,1790 FROM `Productos` WHERE txRefInterna = '3038';</v>
      </c>
    </row>
    <row r="201" spans="1:10" x14ac:dyDescent="0.2">
      <c r="A201" s="12">
        <v>3151</v>
      </c>
      <c r="B201" s="12" t="s">
        <v>2443</v>
      </c>
      <c r="C201" s="12" t="s">
        <v>3989</v>
      </c>
      <c r="D201" s="13">
        <v>1520</v>
      </c>
      <c r="E201" s="33" t="s">
        <v>6279</v>
      </c>
      <c r="F201" s="33" t="s">
        <v>6304</v>
      </c>
      <c r="G201" s="9" t="s">
        <v>6404</v>
      </c>
      <c r="J201" s="7" t="str">
        <f t="shared" si="3"/>
        <v>INSERT INTO `DetListaPrecios` (ListaPrecios_idListaPrecios,Productos_idProducto,dbValor) SELECT 1, idProducto,1520 FROM `Productos` WHERE txRefInterna = '3151';</v>
      </c>
    </row>
    <row r="202" spans="1:10" x14ac:dyDescent="0.2">
      <c r="A202" s="12">
        <v>3152</v>
      </c>
      <c r="B202" s="12" t="s">
        <v>2443</v>
      </c>
      <c r="C202" s="12" t="s">
        <v>3991</v>
      </c>
      <c r="D202" s="13">
        <v>1530</v>
      </c>
      <c r="E202" s="33" t="s">
        <v>6279</v>
      </c>
      <c r="F202" s="33" t="s">
        <v>6304</v>
      </c>
      <c r="G202" s="9" t="s">
        <v>6404</v>
      </c>
      <c r="J202" s="7" t="str">
        <f t="shared" si="3"/>
        <v>INSERT INTO `DetListaPrecios` (ListaPrecios_idListaPrecios,Productos_idProducto,dbValor) SELECT 1, idProducto,1530 FROM `Productos` WHERE txRefInterna = '3152';</v>
      </c>
    </row>
    <row r="203" spans="1:10" x14ac:dyDescent="0.2">
      <c r="A203" s="12">
        <v>6030</v>
      </c>
      <c r="B203" s="12" t="s">
        <v>2445</v>
      </c>
      <c r="C203" s="12" t="s">
        <v>4151</v>
      </c>
      <c r="D203" s="13">
        <v>1700</v>
      </c>
      <c r="E203" s="33" t="s">
        <v>4135</v>
      </c>
      <c r="F203" s="33" t="s">
        <v>6304</v>
      </c>
      <c r="G203" s="9" t="s">
        <v>6404</v>
      </c>
      <c r="J203" s="7" t="str">
        <f t="shared" si="3"/>
        <v>INSERT INTO `DetListaPrecios` (ListaPrecios_idListaPrecios,Productos_idProducto,dbValor) SELECT 1, idProducto,1700 FROM `Productos` WHERE txRefInterna = '6030';</v>
      </c>
    </row>
    <row r="204" spans="1:10" x14ac:dyDescent="0.2">
      <c r="A204" s="12">
        <v>6091</v>
      </c>
      <c r="B204" s="12" t="s">
        <v>2445</v>
      </c>
      <c r="C204" s="12" t="s">
        <v>4155</v>
      </c>
      <c r="D204" s="13">
        <v>2180</v>
      </c>
      <c r="E204" s="33" t="s">
        <v>4135</v>
      </c>
      <c r="F204" s="33" t="s">
        <v>6304</v>
      </c>
      <c r="G204" s="9" t="s">
        <v>6404</v>
      </c>
      <c r="J204" s="7" t="str">
        <f t="shared" si="3"/>
        <v>INSERT INTO `DetListaPrecios` (ListaPrecios_idListaPrecios,Productos_idProducto,dbValor) SELECT 1, idProducto,2180 FROM `Productos` WHERE txRefInterna = '6091';</v>
      </c>
    </row>
    <row r="205" spans="1:10" x14ac:dyDescent="0.2">
      <c r="A205" s="12">
        <v>6038</v>
      </c>
      <c r="B205" s="12" t="s">
        <v>2445</v>
      </c>
      <c r="C205" s="12" t="s">
        <v>4245</v>
      </c>
      <c r="D205" s="13">
        <v>1300</v>
      </c>
      <c r="E205" s="38" t="s">
        <v>6211</v>
      </c>
      <c r="F205" s="33" t="s">
        <v>6304</v>
      </c>
      <c r="G205" s="9" t="s">
        <v>6404</v>
      </c>
      <c r="J205" s="7" t="str">
        <f t="shared" si="3"/>
        <v>INSERT INTO `DetListaPrecios` (ListaPrecios_idListaPrecios,Productos_idProducto,dbValor) SELECT 1, idProducto,1300 FROM `Productos` WHERE txRefInterna = '6038';</v>
      </c>
    </row>
    <row r="206" spans="1:10" x14ac:dyDescent="0.2">
      <c r="A206" s="12">
        <v>6039</v>
      </c>
      <c r="B206" s="12" t="s">
        <v>2445</v>
      </c>
      <c r="C206" s="12" t="s">
        <v>4246</v>
      </c>
      <c r="D206" s="13">
        <v>1300</v>
      </c>
      <c r="E206" s="38" t="s">
        <v>6211</v>
      </c>
      <c r="F206" s="33" t="s">
        <v>6304</v>
      </c>
      <c r="G206" s="9" t="s">
        <v>6404</v>
      </c>
      <c r="J206" s="7" t="str">
        <f t="shared" si="3"/>
        <v>INSERT INTO `DetListaPrecios` (ListaPrecios_idListaPrecios,Productos_idProducto,dbValor) SELECT 1, idProducto,1300 FROM `Productos` WHERE txRefInterna = '6039';</v>
      </c>
    </row>
    <row r="207" spans="1:10" x14ac:dyDescent="0.2">
      <c r="A207" s="12">
        <v>4063</v>
      </c>
      <c r="B207" s="12" t="s">
        <v>2445</v>
      </c>
      <c r="C207" s="22" t="s">
        <v>4324</v>
      </c>
      <c r="D207" s="13">
        <v>2560</v>
      </c>
      <c r="E207" s="33" t="s">
        <v>4320</v>
      </c>
      <c r="F207" s="33" t="s">
        <v>6304</v>
      </c>
      <c r="G207" s="9" t="s">
        <v>6404</v>
      </c>
      <c r="J207" s="7" t="str">
        <f t="shared" si="3"/>
        <v>INSERT INTO `DetListaPrecios` (ListaPrecios_idListaPrecios,Productos_idProducto,dbValor) SELECT 1, idProducto,2560 FROM `Productos` WHERE txRefInterna = '4063';</v>
      </c>
    </row>
    <row r="208" spans="1:10" x14ac:dyDescent="0.2">
      <c r="A208" s="12">
        <v>4030</v>
      </c>
      <c r="B208" s="12" t="s">
        <v>2445</v>
      </c>
      <c r="C208" s="22" t="s">
        <v>4326</v>
      </c>
      <c r="D208" s="13">
        <v>2240</v>
      </c>
      <c r="E208" s="33" t="s">
        <v>4320</v>
      </c>
      <c r="F208" s="33" t="s">
        <v>6304</v>
      </c>
      <c r="G208" s="9" t="s">
        <v>6404</v>
      </c>
      <c r="J208" s="7" t="str">
        <f t="shared" si="3"/>
        <v>INSERT INTO `DetListaPrecios` (ListaPrecios_idListaPrecios,Productos_idProducto,dbValor) SELECT 1, idProducto,2240 FROM `Productos` WHERE txRefInterna = '4030';</v>
      </c>
    </row>
    <row r="209" spans="1:10" x14ac:dyDescent="0.2">
      <c r="A209" s="12">
        <v>4064</v>
      </c>
      <c r="B209" s="12" t="s">
        <v>2443</v>
      </c>
      <c r="C209" s="22" t="s">
        <v>4326</v>
      </c>
      <c r="D209" s="13">
        <v>2320</v>
      </c>
      <c r="E209" s="33" t="s">
        <v>4320</v>
      </c>
      <c r="F209" s="33" t="s">
        <v>6304</v>
      </c>
      <c r="G209" s="9" t="s">
        <v>6404</v>
      </c>
      <c r="J209" s="7" t="str">
        <f t="shared" si="3"/>
        <v>INSERT INTO `DetListaPrecios` (ListaPrecios_idListaPrecios,Productos_idProducto,dbValor) SELECT 1, idProducto,2320 FROM `Productos` WHERE txRefInterna = '4064';</v>
      </c>
    </row>
    <row r="210" spans="1:10" x14ac:dyDescent="0.2">
      <c r="A210" s="12">
        <v>4052</v>
      </c>
      <c r="B210" s="12" t="s">
        <v>2443</v>
      </c>
      <c r="C210" s="22" t="s">
        <v>4327</v>
      </c>
      <c r="D210" s="13">
        <v>1430</v>
      </c>
      <c r="E210" s="33" t="s">
        <v>4320</v>
      </c>
      <c r="F210" s="33" t="s">
        <v>6304</v>
      </c>
      <c r="G210" s="9" t="s">
        <v>6404</v>
      </c>
      <c r="J210" s="7" t="str">
        <f t="shared" si="3"/>
        <v>INSERT INTO `DetListaPrecios` (ListaPrecios_idListaPrecios,Productos_idProducto,dbValor) SELECT 1, idProducto,1430 FROM `Productos` WHERE txRefInterna = '4052';</v>
      </c>
    </row>
    <row r="211" spans="1:10" x14ac:dyDescent="0.2">
      <c r="A211" s="12" t="s">
        <v>4528</v>
      </c>
      <c r="B211" s="12" t="s">
        <v>2907</v>
      </c>
      <c r="C211" s="12" t="s">
        <v>4529</v>
      </c>
      <c r="D211" s="20">
        <v>4000</v>
      </c>
      <c r="E211" s="34" t="s">
        <v>6222</v>
      </c>
      <c r="F211" s="33" t="s">
        <v>6304</v>
      </c>
      <c r="G211" s="9" t="s">
        <v>6404</v>
      </c>
      <c r="J211" s="7" t="str">
        <f t="shared" si="3"/>
        <v>INSERT INTO `DetListaPrecios` (ListaPrecios_idListaPrecios,Productos_idProducto,dbValor) SELECT 1, idProducto,4000 FROM `Productos` WHERE txRefInterna = 'T1012';</v>
      </c>
    </row>
    <row r="212" spans="1:10" x14ac:dyDescent="0.2">
      <c r="A212" s="12" t="s">
        <v>4530</v>
      </c>
      <c r="B212" s="12" t="s">
        <v>2907</v>
      </c>
      <c r="C212" s="12" t="s">
        <v>4531</v>
      </c>
      <c r="D212" s="20">
        <v>2080</v>
      </c>
      <c r="E212" s="34" t="s">
        <v>6222</v>
      </c>
      <c r="F212" s="33" t="s">
        <v>6304</v>
      </c>
      <c r="G212" s="9" t="s">
        <v>6404</v>
      </c>
      <c r="J212" s="7" t="str">
        <f t="shared" si="3"/>
        <v>INSERT INTO `DetListaPrecios` (ListaPrecios_idListaPrecios,Productos_idProducto,dbValor) SELECT 1, idProducto,2080 FROM `Productos` WHERE txRefInterna = 'T1034';</v>
      </c>
    </row>
    <row r="213" spans="1:10" x14ac:dyDescent="0.2">
      <c r="A213" s="12" t="s">
        <v>4532</v>
      </c>
      <c r="B213" s="12" t="s">
        <v>2907</v>
      </c>
      <c r="C213" s="12" t="s">
        <v>4533</v>
      </c>
      <c r="D213" s="20">
        <v>2240</v>
      </c>
      <c r="E213" s="34" t="s">
        <v>6222</v>
      </c>
      <c r="F213" s="33" t="s">
        <v>6304</v>
      </c>
      <c r="G213" s="9" t="s">
        <v>6404</v>
      </c>
      <c r="J213" s="7" t="str">
        <f t="shared" si="3"/>
        <v>INSERT INTO `DetListaPrecios` (ListaPrecios_idListaPrecios,Productos_idProducto,dbValor) SELECT 1, idProducto,2240 FROM `Productos` WHERE txRefInterna = 'T1035';</v>
      </c>
    </row>
    <row r="214" spans="1:10" x14ac:dyDescent="0.2">
      <c r="A214" s="12">
        <v>5007</v>
      </c>
      <c r="B214" s="12" t="s">
        <v>2907</v>
      </c>
      <c r="C214" s="22" t="s">
        <v>4657</v>
      </c>
      <c r="D214" s="13">
        <v>2400</v>
      </c>
      <c r="E214" s="33" t="s">
        <v>6230</v>
      </c>
      <c r="F214" s="33" t="s">
        <v>6304</v>
      </c>
      <c r="G214" s="9" t="s">
        <v>6404</v>
      </c>
      <c r="J214" s="7" t="str">
        <f t="shared" si="3"/>
        <v>INSERT INTO `DetListaPrecios` (ListaPrecios_idListaPrecios,Productos_idProducto,dbValor) SELECT 1, idProducto,2400 FROM `Productos` WHERE txRefInterna = '5007';</v>
      </c>
    </row>
    <row r="215" spans="1:10" x14ac:dyDescent="0.2">
      <c r="A215" s="12">
        <v>2001</v>
      </c>
      <c r="B215" s="12" t="s">
        <v>2907</v>
      </c>
      <c r="C215" s="12" t="s">
        <v>3208</v>
      </c>
      <c r="D215" s="13">
        <v>1790</v>
      </c>
      <c r="E215" s="33" t="s">
        <v>6141</v>
      </c>
      <c r="F215" s="33" t="s">
        <v>6310</v>
      </c>
      <c r="G215" s="9" t="s">
        <v>6404</v>
      </c>
      <c r="J215" s="7" t="str">
        <f t="shared" si="3"/>
        <v>INSERT INTO `DetListaPrecios` (ListaPrecios_idListaPrecios,Productos_idProducto,dbValor) SELECT 1, idProducto,1790 FROM `Productos` WHERE txRefInterna = '2001';</v>
      </c>
    </row>
    <row r="216" spans="1:10" x14ac:dyDescent="0.2">
      <c r="A216" s="12">
        <v>2069</v>
      </c>
      <c r="B216" s="12" t="s">
        <v>2443</v>
      </c>
      <c r="C216" s="12" t="s">
        <v>3214</v>
      </c>
      <c r="D216" s="13">
        <v>2350</v>
      </c>
      <c r="E216" s="33" t="s">
        <v>6141</v>
      </c>
      <c r="F216" s="33" t="s">
        <v>6310</v>
      </c>
      <c r="G216" s="9" t="s">
        <v>6404</v>
      </c>
      <c r="J216" s="7" t="str">
        <f t="shared" si="3"/>
        <v>INSERT INTO `DetListaPrecios` (ListaPrecios_idListaPrecios,Productos_idProducto,dbValor) SELECT 1, idProducto,2350 FROM `Productos` WHERE txRefInterna = '2069';</v>
      </c>
    </row>
    <row r="217" spans="1:10" x14ac:dyDescent="0.2">
      <c r="A217" s="39">
        <v>3007</v>
      </c>
      <c r="B217" s="39" t="s">
        <v>3532</v>
      </c>
      <c r="C217" s="39" t="s">
        <v>3533</v>
      </c>
      <c r="D217" s="40">
        <v>1920</v>
      </c>
      <c r="E217" s="41" t="s">
        <v>6260</v>
      </c>
      <c r="F217" s="41" t="s">
        <v>6310</v>
      </c>
      <c r="G217" s="9" t="s">
        <v>6404</v>
      </c>
      <c r="J217" s="7" t="str">
        <f t="shared" si="3"/>
        <v>INSERT INTO `DetListaPrecios` (ListaPrecios_idListaPrecios,Productos_idProducto,dbValor) SELECT 1, idProducto,1920 FROM `Productos` WHERE txRefInterna = '3007';</v>
      </c>
    </row>
    <row r="218" spans="1:10" x14ac:dyDescent="0.2">
      <c r="A218" s="12">
        <v>3360</v>
      </c>
      <c r="B218" s="12" t="s">
        <v>2907</v>
      </c>
      <c r="C218" s="12" t="s">
        <v>3637</v>
      </c>
      <c r="D218" s="13">
        <v>2460</v>
      </c>
      <c r="E218" s="34" t="s">
        <v>6265</v>
      </c>
      <c r="F218" s="33" t="s">
        <v>6310</v>
      </c>
      <c r="G218" s="9" t="s">
        <v>6404</v>
      </c>
      <c r="J218" s="7" t="str">
        <f t="shared" si="3"/>
        <v>INSERT INTO `DetListaPrecios` (ListaPrecios_idListaPrecios,Productos_idProducto,dbValor) SELECT 1, idProducto,2460 FROM `Productos` WHERE txRefInterna = '3360';</v>
      </c>
    </row>
    <row r="219" spans="1:10" x14ac:dyDescent="0.2">
      <c r="A219" s="12">
        <v>3441</v>
      </c>
      <c r="B219" s="12" t="s">
        <v>2443</v>
      </c>
      <c r="C219" s="12" t="s">
        <v>3680</v>
      </c>
      <c r="D219" s="13">
        <v>6800</v>
      </c>
      <c r="E219" s="34" t="s">
        <v>6271</v>
      </c>
      <c r="F219" s="33" t="s">
        <v>6310</v>
      </c>
      <c r="G219" s="9" t="s">
        <v>6404</v>
      </c>
      <c r="J219" s="7" t="str">
        <f t="shared" si="3"/>
        <v>INSERT INTO `DetListaPrecios` (ListaPrecios_idListaPrecios,Productos_idProducto,dbValor) SELECT 1, idProducto,6800 FROM `Productos` WHERE txRefInterna = '3441';</v>
      </c>
    </row>
    <row r="220" spans="1:10" x14ac:dyDescent="0.2">
      <c r="A220" s="12">
        <v>3072</v>
      </c>
      <c r="B220" s="12" t="s">
        <v>2907</v>
      </c>
      <c r="C220" s="12" t="s">
        <v>3887</v>
      </c>
      <c r="D220" s="13">
        <v>1440</v>
      </c>
      <c r="E220" s="33" t="s">
        <v>6276</v>
      </c>
      <c r="F220" s="33" t="s">
        <v>6310</v>
      </c>
      <c r="G220" s="9" t="s">
        <v>6404</v>
      </c>
      <c r="J220" s="7" t="str">
        <f t="shared" si="3"/>
        <v>INSERT INTO `DetListaPrecios` (ListaPrecios_idListaPrecios,Productos_idProducto,dbValor) SELECT 1, idProducto,1440 FROM `Productos` WHERE txRefInterna = '3072';</v>
      </c>
    </row>
    <row r="221" spans="1:10" x14ac:dyDescent="0.2">
      <c r="A221" s="12">
        <v>6052</v>
      </c>
      <c r="B221" s="12" t="s">
        <v>2445</v>
      </c>
      <c r="C221" s="12" t="s">
        <v>4152</v>
      </c>
      <c r="D221" s="13">
        <v>2080</v>
      </c>
      <c r="E221" s="33" t="s">
        <v>4135</v>
      </c>
      <c r="F221" s="33" t="s">
        <v>6310</v>
      </c>
      <c r="G221" s="9" t="s">
        <v>6404</v>
      </c>
      <c r="J221" s="7" t="str">
        <f t="shared" si="3"/>
        <v>INSERT INTO `DetListaPrecios` (ListaPrecios_idListaPrecios,Productos_idProducto,dbValor) SELECT 1, idProducto,2080 FROM `Productos` WHERE txRefInterna = '6052';</v>
      </c>
    </row>
    <row r="222" spans="1:10" x14ac:dyDescent="0.2">
      <c r="A222" s="12">
        <v>6111</v>
      </c>
      <c r="B222" s="12" t="s">
        <v>2445</v>
      </c>
      <c r="C222" s="12" t="s">
        <v>4153</v>
      </c>
      <c r="D222" s="13">
        <v>2720</v>
      </c>
      <c r="E222" s="33" t="s">
        <v>4135</v>
      </c>
      <c r="F222" s="33" t="s">
        <v>6310</v>
      </c>
      <c r="G222" s="9" t="s">
        <v>6404</v>
      </c>
      <c r="J222" s="7" t="str">
        <f t="shared" si="3"/>
        <v>INSERT INTO `DetListaPrecios` (ListaPrecios_idListaPrecios,Productos_idProducto,dbValor) SELECT 1, idProducto,2720 FROM `Productos` WHERE txRefInterna = '6111';</v>
      </c>
    </row>
    <row r="223" spans="1:10" x14ac:dyDescent="0.2">
      <c r="A223" s="12">
        <v>6137</v>
      </c>
      <c r="B223" s="12" t="s">
        <v>2445</v>
      </c>
      <c r="C223" s="12" t="s">
        <v>4156</v>
      </c>
      <c r="D223" s="13">
        <v>2240</v>
      </c>
      <c r="E223" s="33" t="s">
        <v>4135</v>
      </c>
      <c r="F223" s="33" t="s">
        <v>6310</v>
      </c>
      <c r="G223" s="9" t="s">
        <v>6404</v>
      </c>
      <c r="J223" s="7" t="str">
        <f t="shared" si="3"/>
        <v>INSERT INTO `DetListaPrecios` (ListaPrecios_idListaPrecios,Productos_idProducto,dbValor) SELECT 1, idProducto,2240 FROM `Productos` WHERE txRefInterna = '6137';</v>
      </c>
    </row>
    <row r="224" spans="1:10" x14ac:dyDescent="0.2">
      <c r="A224" s="12" t="s">
        <v>4522</v>
      </c>
      <c r="B224" s="12" t="s">
        <v>2443</v>
      </c>
      <c r="C224" s="12" t="s">
        <v>4523</v>
      </c>
      <c r="D224" s="20">
        <v>2960</v>
      </c>
      <c r="E224" s="34" t="s">
        <v>6222</v>
      </c>
      <c r="F224" s="33" t="s">
        <v>6310</v>
      </c>
      <c r="G224" s="9" t="s">
        <v>6404</v>
      </c>
      <c r="J224" s="7" t="str">
        <f t="shared" si="3"/>
        <v>INSERT INTO `DetListaPrecios` (ListaPrecios_idListaPrecios,Productos_idProducto,dbValor) SELECT 1, idProducto,2960 FROM `Productos` WHERE txRefInterna = 'T1041';</v>
      </c>
    </row>
    <row r="225" spans="1:10" x14ac:dyDescent="0.2">
      <c r="A225" s="12" t="s">
        <v>4524</v>
      </c>
      <c r="B225" s="12" t="s">
        <v>2443</v>
      </c>
      <c r="C225" s="12" t="s">
        <v>4525</v>
      </c>
      <c r="D225" s="20">
        <v>2960</v>
      </c>
      <c r="E225" s="34" t="s">
        <v>6222</v>
      </c>
      <c r="F225" s="33" t="s">
        <v>6310</v>
      </c>
      <c r="G225" s="9" t="s">
        <v>6404</v>
      </c>
      <c r="J225" s="7" t="str">
        <f t="shared" si="3"/>
        <v>INSERT INTO `DetListaPrecios` (ListaPrecios_idListaPrecios,Productos_idProducto,dbValor) SELECT 1, idProducto,2960 FROM `Productos` WHERE txRefInterna = 'T1042';</v>
      </c>
    </row>
    <row r="226" spans="1:10" x14ac:dyDescent="0.2">
      <c r="A226" s="12" t="s">
        <v>2533</v>
      </c>
      <c r="B226" s="12"/>
      <c r="C226" s="12" t="s">
        <v>2534</v>
      </c>
      <c r="D226" s="13">
        <v>2720</v>
      </c>
      <c r="E226" s="33" t="s">
        <v>2256</v>
      </c>
      <c r="F226" s="33" t="s">
        <v>6305</v>
      </c>
      <c r="G226" s="9" t="s">
        <v>6404</v>
      </c>
      <c r="J226" s="7" t="str">
        <f t="shared" si="3"/>
        <v>INSERT INTO `DetListaPrecios` (ListaPrecios_idListaPrecios,Productos_idProducto,dbValor) SELECT 1, idProducto,2720 FROM `Productos` WHERE txRefInterna = 'SB124';</v>
      </c>
    </row>
    <row r="227" spans="1:10" x14ac:dyDescent="0.2">
      <c r="A227" s="12" t="s">
        <v>2535</v>
      </c>
      <c r="B227" s="12"/>
      <c r="C227" s="12" t="s">
        <v>2536</v>
      </c>
      <c r="D227" s="13">
        <v>2060</v>
      </c>
      <c r="E227" s="33" t="s">
        <v>2256</v>
      </c>
      <c r="F227" s="33" t="s">
        <v>6305</v>
      </c>
      <c r="G227" s="9" t="s">
        <v>6404</v>
      </c>
      <c r="J227" s="7" t="str">
        <f t="shared" si="3"/>
        <v>INSERT INTO `DetListaPrecios` (ListaPrecios_idListaPrecios,Productos_idProducto,dbValor) SELECT 1, idProducto,2060 FROM `Productos` WHERE txRefInterna = 'SB123';</v>
      </c>
    </row>
    <row r="228" spans="1:10" x14ac:dyDescent="0.2">
      <c r="A228" s="12">
        <v>1043</v>
      </c>
      <c r="B228" s="12" t="s">
        <v>2445</v>
      </c>
      <c r="C228" s="12" t="s">
        <v>2537</v>
      </c>
      <c r="D228" s="13">
        <v>2000</v>
      </c>
      <c r="E228" s="33" t="s">
        <v>2256</v>
      </c>
      <c r="F228" s="33" t="s">
        <v>6305</v>
      </c>
      <c r="G228" s="9" t="s">
        <v>6404</v>
      </c>
      <c r="J228" s="7" t="str">
        <f t="shared" si="3"/>
        <v>INSERT INTO `DetListaPrecios` (ListaPrecios_idListaPrecios,Productos_idProducto,dbValor) SELECT 1, idProducto,2000 FROM `Productos` WHERE txRefInterna = '1043';</v>
      </c>
    </row>
    <row r="229" spans="1:10" x14ac:dyDescent="0.2">
      <c r="A229" s="12">
        <v>1044</v>
      </c>
      <c r="B229" s="12" t="s">
        <v>2443</v>
      </c>
      <c r="C229" s="12" t="s">
        <v>2538</v>
      </c>
      <c r="D229" s="13">
        <v>2410</v>
      </c>
      <c r="E229" s="33" t="s">
        <v>2256</v>
      </c>
      <c r="F229" s="33" t="s">
        <v>6305</v>
      </c>
      <c r="G229" s="9" t="s">
        <v>6404</v>
      </c>
      <c r="J229" s="7" t="str">
        <f t="shared" si="3"/>
        <v>INSERT INTO `DetListaPrecios` (ListaPrecios_idListaPrecios,Productos_idProducto,dbValor) SELECT 1, idProducto,2410 FROM `Productos` WHERE txRefInterna = '1044';</v>
      </c>
    </row>
    <row r="230" spans="1:10" x14ac:dyDescent="0.2">
      <c r="A230" s="12">
        <v>1045</v>
      </c>
      <c r="B230" s="12" t="s">
        <v>2445</v>
      </c>
      <c r="C230" s="12" t="s">
        <v>2539</v>
      </c>
      <c r="D230" s="13">
        <v>2350</v>
      </c>
      <c r="E230" s="33" t="s">
        <v>2256</v>
      </c>
      <c r="F230" s="33" t="s">
        <v>6305</v>
      </c>
      <c r="G230" s="9" t="s">
        <v>6404</v>
      </c>
      <c r="J230" s="7" t="str">
        <f t="shared" si="3"/>
        <v>INSERT INTO `DetListaPrecios` (ListaPrecios_idListaPrecios,Productos_idProducto,dbValor) SELECT 1, idProducto,2350 FROM `Productos` WHERE txRefInterna = '1045';</v>
      </c>
    </row>
    <row r="231" spans="1:10" x14ac:dyDescent="0.2">
      <c r="A231" s="12">
        <v>1046</v>
      </c>
      <c r="B231" s="12" t="s">
        <v>2443</v>
      </c>
      <c r="C231" s="12" t="s">
        <v>2540</v>
      </c>
      <c r="D231" s="13">
        <v>2690</v>
      </c>
      <c r="E231" s="33" t="s">
        <v>2256</v>
      </c>
      <c r="F231" s="33" t="s">
        <v>6305</v>
      </c>
      <c r="G231" s="9" t="s">
        <v>6404</v>
      </c>
      <c r="J231" s="7" t="str">
        <f t="shared" si="3"/>
        <v>INSERT INTO `DetListaPrecios` (ListaPrecios_idListaPrecios,Productos_idProducto,dbValor) SELECT 1, idProducto,2690 FROM `Productos` WHERE txRefInterna = '1046';</v>
      </c>
    </row>
    <row r="232" spans="1:10" x14ac:dyDescent="0.2">
      <c r="A232" s="12">
        <v>1048</v>
      </c>
      <c r="B232" s="12" t="s">
        <v>2443</v>
      </c>
      <c r="C232" s="12" t="s">
        <v>2541</v>
      </c>
      <c r="D232" s="13">
        <v>2410</v>
      </c>
      <c r="E232" s="33" t="s">
        <v>2256</v>
      </c>
      <c r="F232" s="33" t="s">
        <v>6305</v>
      </c>
      <c r="G232" s="9" t="s">
        <v>6404</v>
      </c>
      <c r="J232" s="7" t="str">
        <f t="shared" si="3"/>
        <v>INSERT INTO `DetListaPrecios` (ListaPrecios_idListaPrecios,Productos_idProducto,dbValor) SELECT 1, idProducto,2410 FROM `Productos` WHERE txRefInterna = '1048';</v>
      </c>
    </row>
    <row r="233" spans="1:10" x14ac:dyDescent="0.2">
      <c r="A233" s="12">
        <v>1049</v>
      </c>
      <c r="B233" s="12" t="s">
        <v>2445</v>
      </c>
      <c r="C233" s="12" t="s">
        <v>2542</v>
      </c>
      <c r="D233" s="13">
        <v>2160</v>
      </c>
      <c r="E233" s="33" t="s">
        <v>2256</v>
      </c>
      <c r="F233" s="33" t="s">
        <v>6305</v>
      </c>
      <c r="G233" s="9" t="s">
        <v>6404</v>
      </c>
      <c r="J233" s="7" t="str">
        <f t="shared" si="3"/>
        <v>INSERT INTO `DetListaPrecios` (ListaPrecios_idListaPrecios,Productos_idProducto,dbValor) SELECT 1, idProducto,2160 FROM `Productos` WHERE txRefInterna = '1049';</v>
      </c>
    </row>
    <row r="234" spans="1:10" x14ac:dyDescent="0.2">
      <c r="A234" s="12">
        <v>1050</v>
      </c>
      <c r="B234" s="12" t="s">
        <v>2443</v>
      </c>
      <c r="C234" s="12" t="s">
        <v>2543</v>
      </c>
      <c r="D234" s="13">
        <v>1920</v>
      </c>
      <c r="E234" s="33" t="s">
        <v>2256</v>
      </c>
      <c r="F234" s="33" t="s">
        <v>6305</v>
      </c>
      <c r="G234" s="9" t="s">
        <v>6404</v>
      </c>
      <c r="J234" s="7" t="str">
        <f t="shared" si="3"/>
        <v>INSERT INTO `DetListaPrecios` (ListaPrecios_idListaPrecios,Productos_idProducto,dbValor) SELECT 1, idProducto,1920 FROM `Productos` WHERE txRefInterna = '1050';</v>
      </c>
    </row>
    <row r="235" spans="1:10" x14ac:dyDescent="0.2">
      <c r="A235" s="12">
        <v>1051</v>
      </c>
      <c r="B235" s="12" t="s">
        <v>2445</v>
      </c>
      <c r="C235" s="12" t="s">
        <v>2544</v>
      </c>
      <c r="D235" s="13">
        <v>2050</v>
      </c>
      <c r="E235" s="33" t="s">
        <v>2256</v>
      </c>
      <c r="F235" s="33" t="s">
        <v>6305</v>
      </c>
      <c r="G235" s="9" t="s">
        <v>6404</v>
      </c>
      <c r="J235" s="7" t="str">
        <f t="shared" si="3"/>
        <v>INSERT INTO `DetListaPrecios` (ListaPrecios_idListaPrecios,Productos_idProducto,dbValor) SELECT 1, idProducto,2050 FROM `Productos` WHERE txRefInterna = '1051';</v>
      </c>
    </row>
    <row r="236" spans="1:10" x14ac:dyDescent="0.2">
      <c r="A236" s="12">
        <v>1052</v>
      </c>
      <c r="B236" s="12" t="s">
        <v>2443</v>
      </c>
      <c r="C236" s="12" t="s">
        <v>2545</v>
      </c>
      <c r="D236" s="13">
        <v>2490</v>
      </c>
      <c r="E236" s="33" t="s">
        <v>2256</v>
      </c>
      <c r="F236" s="33" t="s">
        <v>6305</v>
      </c>
      <c r="G236" s="9" t="s">
        <v>6404</v>
      </c>
      <c r="J236" s="7" t="str">
        <f t="shared" si="3"/>
        <v>INSERT INTO `DetListaPrecios` (ListaPrecios_idListaPrecios,Productos_idProducto,dbValor) SELECT 1, idProducto,2490 FROM `Productos` WHERE txRefInterna = '1052';</v>
      </c>
    </row>
    <row r="237" spans="1:10" x14ac:dyDescent="0.2">
      <c r="A237" s="12">
        <v>1073</v>
      </c>
      <c r="B237" s="12" t="s">
        <v>2445</v>
      </c>
      <c r="C237" s="12" t="s">
        <v>2546</v>
      </c>
      <c r="D237" s="13">
        <v>3420</v>
      </c>
      <c r="E237" s="33" t="s">
        <v>2256</v>
      </c>
      <c r="F237" s="33" t="s">
        <v>6305</v>
      </c>
      <c r="G237" s="9" t="s">
        <v>6404</v>
      </c>
      <c r="J237" s="7" t="str">
        <f t="shared" si="3"/>
        <v>INSERT INTO `DetListaPrecios` (ListaPrecios_idListaPrecios,Productos_idProducto,dbValor) SELECT 1, idProducto,3420 FROM `Productos` WHERE txRefInterna = '1073';</v>
      </c>
    </row>
    <row r="238" spans="1:10" x14ac:dyDescent="0.2">
      <c r="A238" s="12">
        <v>3047</v>
      </c>
      <c r="B238" s="12" t="s">
        <v>2907</v>
      </c>
      <c r="C238" s="12" t="s">
        <v>3597</v>
      </c>
      <c r="D238" s="13">
        <v>2190</v>
      </c>
      <c r="E238" s="33" t="s">
        <v>6261</v>
      </c>
      <c r="F238" s="33" t="s">
        <v>6305</v>
      </c>
      <c r="G238" s="9" t="s">
        <v>6404</v>
      </c>
      <c r="J238" s="7" t="str">
        <f t="shared" si="3"/>
        <v>INSERT INTO `DetListaPrecios` (ListaPrecios_idListaPrecios,Productos_idProducto,dbValor) SELECT 1, idProducto,2190 FROM `Productos` WHERE txRefInterna = '3047';</v>
      </c>
    </row>
    <row r="239" spans="1:10" x14ac:dyDescent="0.2">
      <c r="A239" s="12">
        <v>3253</v>
      </c>
      <c r="B239" s="12" t="s">
        <v>3681</v>
      </c>
      <c r="C239" s="12" t="s">
        <v>3682</v>
      </c>
      <c r="D239" s="13">
        <v>1280</v>
      </c>
      <c r="E239" s="34" t="s">
        <v>6271</v>
      </c>
      <c r="F239" s="33" t="s">
        <v>6305</v>
      </c>
      <c r="G239" s="9" t="s">
        <v>6404</v>
      </c>
      <c r="J239" s="7" t="str">
        <f t="shared" si="3"/>
        <v>INSERT INTO `DetListaPrecios` (ListaPrecios_idListaPrecios,Productos_idProducto,dbValor) SELECT 1, idProducto,1280 FROM `Productos` WHERE txRefInterna = '3253';</v>
      </c>
    </row>
    <row r="240" spans="1:10" x14ac:dyDescent="0.2">
      <c r="A240" s="64" t="s">
        <v>6470</v>
      </c>
      <c r="B240" s="64" t="s">
        <v>2907</v>
      </c>
      <c r="C240" s="64" t="s">
        <v>6471</v>
      </c>
      <c r="D240" s="65">
        <v>1920</v>
      </c>
      <c r="E240" s="66" t="s">
        <v>6271</v>
      </c>
      <c r="F240" s="67" t="s">
        <v>6305</v>
      </c>
      <c r="G240" s="68" t="s">
        <v>6404</v>
      </c>
      <c r="J240" s="7" t="str">
        <f t="shared" si="3"/>
        <v>INSERT INTO `DetListaPrecios` (ListaPrecios_idListaPrecios,Productos_idProducto,dbValor) SELECT 1, idProducto,1920 FROM `Productos` WHERE txRefInterna = '3366S';</v>
      </c>
    </row>
    <row r="241" spans="1:10" x14ac:dyDescent="0.2">
      <c r="A241" s="12">
        <v>3050</v>
      </c>
      <c r="B241" s="16" t="s">
        <v>3818</v>
      </c>
      <c r="C241" s="12" t="s">
        <v>3819</v>
      </c>
      <c r="D241" s="13">
        <v>1160</v>
      </c>
      <c r="E241" s="33" t="s">
        <v>6275</v>
      </c>
      <c r="F241" s="33" t="s">
        <v>6305</v>
      </c>
      <c r="G241" s="9" t="s">
        <v>6404</v>
      </c>
      <c r="J241" s="7" t="str">
        <f t="shared" si="3"/>
        <v>INSERT INTO `DetListaPrecios` (ListaPrecios_idListaPrecios,Productos_idProducto,dbValor) SELECT 1, idProducto,1160 FROM `Productos` WHERE txRefInterna = '3050';</v>
      </c>
    </row>
    <row r="242" spans="1:10" x14ac:dyDescent="0.2">
      <c r="A242" s="12">
        <v>3153</v>
      </c>
      <c r="B242" s="12" t="s">
        <v>2443</v>
      </c>
      <c r="C242" s="12" t="s">
        <v>3990</v>
      </c>
      <c r="D242" s="13">
        <v>2280</v>
      </c>
      <c r="E242" s="33" t="s">
        <v>6279</v>
      </c>
      <c r="F242" s="33" t="s">
        <v>6305</v>
      </c>
      <c r="G242" s="9" t="s">
        <v>6404</v>
      </c>
      <c r="J242" s="7" t="str">
        <f t="shared" si="3"/>
        <v>INSERT INTO `DetListaPrecios` (ListaPrecios_idListaPrecios,Productos_idProducto,dbValor) SELECT 1, idProducto,2280 FROM `Productos` WHERE txRefInterna = '3153';</v>
      </c>
    </row>
    <row r="243" spans="1:10" x14ac:dyDescent="0.2">
      <c r="A243" s="12">
        <v>4031</v>
      </c>
      <c r="B243" s="12" t="s">
        <v>2445</v>
      </c>
      <c r="C243" s="22" t="s">
        <v>4328</v>
      </c>
      <c r="D243" s="13">
        <v>1150</v>
      </c>
      <c r="E243" s="33" t="s">
        <v>4320</v>
      </c>
      <c r="F243" s="33" t="s">
        <v>6305</v>
      </c>
      <c r="G243" s="9" t="s">
        <v>6404</v>
      </c>
      <c r="J243" s="7" t="str">
        <f t="shared" si="3"/>
        <v>INSERT INTO `DetListaPrecios` (ListaPrecios_idListaPrecios,Productos_idProducto,dbValor) SELECT 1, idProducto,1150 FROM `Productos` WHERE txRefInterna = '4031';</v>
      </c>
    </row>
    <row r="244" spans="1:10" x14ac:dyDescent="0.2">
      <c r="A244" s="12">
        <v>3366</v>
      </c>
      <c r="B244" s="12" t="s">
        <v>2445</v>
      </c>
      <c r="C244" s="22" t="s">
        <v>4329</v>
      </c>
      <c r="D244" s="13">
        <v>1980</v>
      </c>
      <c r="E244" s="33" t="s">
        <v>4320</v>
      </c>
      <c r="F244" s="33" t="s">
        <v>6305</v>
      </c>
      <c r="G244" s="9" t="s">
        <v>6404</v>
      </c>
      <c r="J244" s="7" t="str">
        <f t="shared" si="3"/>
        <v>INSERT INTO `DetListaPrecios` (ListaPrecios_idListaPrecios,Productos_idProducto,dbValor) SELECT 1, idProducto,1980 FROM `Productos` WHERE txRefInterna = '3366';</v>
      </c>
    </row>
    <row r="245" spans="1:10" x14ac:dyDescent="0.2">
      <c r="A245" s="12" t="s">
        <v>4526</v>
      </c>
      <c r="B245" s="12" t="s">
        <v>2443</v>
      </c>
      <c r="C245" s="12" t="s">
        <v>4527</v>
      </c>
      <c r="D245" s="20">
        <v>2480</v>
      </c>
      <c r="E245" s="34" t="s">
        <v>6222</v>
      </c>
      <c r="F245" s="33" t="s">
        <v>6305</v>
      </c>
      <c r="G245" s="9" t="s">
        <v>6404</v>
      </c>
      <c r="J245" s="7" t="str">
        <f t="shared" si="3"/>
        <v>INSERT INTO `DetListaPrecios` (ListaPrecios_idListaPrecios,Productos_idProducto,dbValor) SELECT 1, idProducto,2480 FROM `Productos` WHERE txRefInterna = 'T1013';</v>
      </c>
    </row>
    <row r="246" spans="1:10" x14ac:dyDescent="0.2">
      <c r="A246" s="12">
        <v>7014</v>
      </c>
      <c r="B246" s="12" t="s">
        <v>2443</v>
      </c>
      <c r="C246" s="12" t="s">
        <v>4597</v>
      </c>
      <c r="D246" s="13">
        <v>3850</v>
      </c>
      <c r="E246" s="33" t="s">
        <v>6228</v>
      </c>
      <c r="F246" s="33" t="s">
        <v>6305</v>
      </c>
      <c r="G246" s="9" t="s">
        <v>6404</v>
      </c>
      <c r="J246" s="7" t="str">
        <f t="shared" si="3"/>
        <v>INSERT INTO `DetListaPrecios` (ListaPrecios_idListaPrecios,Productos_idProducto,dbValor) SELECT 1, idProducto,3850 FROM `Productos` WHERE txRefInterna = '7014';</v>
      </c>
    </row>
    <row r="247" spans="1:10" x14ac:dyDescent="0.2">
      <c r="A247" s="12">
        <v>5010</v>
      </c>
      <c r="B247" s="12" t="s">
        <v>2907</v>
      </c>
      <c r="C247" s="22" t="s">
        <v>4658</v>
      </c>
      <c r="D247" s="13">
        <v>1950</v>
      </c>
      <c r="E247" s="33" t="s">
        <v>6230</v>
      </c>
      <c r="F247" s="33" t="s">
        <v>6305</v>
      </c>
      <c r="G247" s="9" t="s">
        <v>6404</v>
      </c>
      <c r="J247" s="7" t="str">
        <f t="shared" si="3"/>
        <v>INSERT INTO `DetListaPrecios` (ListaPrecios_idListaPrecios,Productos_idProducto,dbValor) SELECT 1, idProducto,1950 FROM `Productos` WHERE txRefInterna = '5010';</v>
      </c>
    </row>
    <row r="248" spans="1:10" x14ac:dyDescent="0.2">
      <c r="A248" s="12">
        <v>2035</v>
      </c>
      <c r="B248" s="12" t="s">
        <v>2907</v>
      </c>
      <c r="C248" s="12" t="s">
        <v>3209</v>
      </c>
      <c r="D248" s="13">
        <v>1600</v>
      </c>
      <c r="E248" s="33" t="s">
        <v>6141</v>
      </c>
      <c r="F248" s="33" t="s">
        <v>6311</v>
      </c>
      <c r="G248" s="9" t="s">
        <v>6404</v>
      </c>
      <c r="J248" s="7" t="str">
        <f t="shared" si="3"/>
        <v>INSERT INTO `DetListaPrecios` (ListaPrecios_idListaPrecios,Productos_idProducto,dbValor) SELECT 1, idProducto,1600 FROM `Productos` WHERE txRefInterna = '2035';</v>
      </c>
    </row>
    <row r="249" spans="1:10" x14ac:dyDescent="0.2">
      <c r="A249" s="12">
        <v>2195</v>
      </c>
      <c r="B249" s="12" t="s">
        <v>2443</v>
      </c>
      <c r="C249" s="12" t="s">
        <v>3211</v>
      </c>
      <c r="D249" s="13">
        <v>1550</v>
      </c>
      <c r="E249" s="33" t="s">
        <v>6141</v>
      </c>
      <c r="F249" s="33" t="s">
        <v>6311</v>
      </c>
      <c r="G249" s="9" t="s">
        <v>6404</v>
      </c>
      <c r="J249" s="7" t="str">
        <f t="shared" si="3"/>
        <v>INSERT INTO `DetListaPrecios` (ListaPrecios_idListaPrecios,Productos_idProducto,dbValor) SELECT 1, idProducto,1550 FROM `Productos` WHERE txRefInterna = '2195';</v>
      </c>
    </row>
    <row r="250" spans="1:10" x14ac:dyDescent="0.2">
      <c r="A250" s="12">
        <v>2196</v>
      </c>
      <c r="B250" s="12" t="s">
        <v>2443</v>
      </c>
      <c r="C250" s="12" t="s">
        <v>3212</v>
      </c>
      <c r="D250" s="13">
        <v>1780</v>
      </c>
      <c r="E250" s="33" t="s">
        <v>6141</v>
      </c>
      <c r="F250" s="33" t="s">
        <v>6311</v>
      </c>
      <c r="G250" s="9" t="s">
        <v>6404</v>
      </c>
      <c r="J250" s="7" t="str">
        <f t="shared" si="3"/>
        <v>INSERT INTO `DetListaPrecios` (ListaPrecios_idListaPrecios,Productos_idProducto,dbValor) SELECT 1, idProducto,1780 FROM `Productos` WHERE txRefInterna = '2196';</v>
      </c>
    </row>
    <row r="251" spans="1:10" x14ac:dyDescent="0.2">
      <c r="A251" s="12">
        <v>2070</v>
      </c>
      <c r="B251" s="12" t="s">
        <v>2443</v>
      </c>
      <c r="C251" s="12" t="s">
        <v>3215</v>
      </c>
      <c r="D251" s="13">
        <v>2080</v>
      </c>
      <c r="E251" s="33" t="s">
        <v>6141</v>
      </c>
      <c r="F251" s="33" t="s">
        <v>6311</v>
      </c>
      <c r="G251" s="9" t="s">
        <v>6404</v>
      </c>
      <c r="J251" s="7" t="str">
        <f t="shared" si="3"/>
        <v>INSERT INTO `DetListaPrecios` (ListaPrecios_idListaPrecios,Productos_idProducto,dbValor) SELECT 1, idProducto,2080 FROM `Productos` WHERE txRefInterna = '2070';</v>
      </c>
    </row>
    <row r="252" spans="1:10" x14ac:dyDescent="0.2">
      <c r="A252" s="39">
        <v>3008</v>
      </c>
      <c r="B252" s="39" t="s">
        <v>2443</v>
      </c>
      <c r="C252" s="39" t="s">
        <v>3534</v>
      </c>
      <c r="D252" s="40">
        <v>1650</v>
      </c>
      <c r="E252" s="41" t="s">
        <v>6260</v>
      </c>
      <c r="F252" s="41" t="s">
        <v>6311</v>
      </c>
      <c r="G252" s="9" t="s">
        <v>6404</v>
      </c>
      <c r="J252" s="7" t="str">
        <f t="shared" si="3"/>
        <v>INSERT INTO `DetListaPrecios` (ListaPrecios_idListaPrecios,Productos_idProducto,dbValor) SELECT 1, idProducto,1650 FROM `Productos` WHERE txRefInterna = '3008';</v>
      </c>
    </row>
    <row r="253" spans="1:10" x14ac:dyDescent="0.2">
      <c r="A253" s="12">
        <v>3401</v>
      </c>
      <c r="B253" s="12" t="s">
        <v>2907</v>
      </c>
      <c r="C253" s="12" t="s">
        <v>3638</v>
      </c>
      <c r="D253" s="13">
        <v>2460</v>
      </c>
      <c r="E253" s="34" t="s">
        <v>6265</v>
      </c>
      <c r="F253" s="33" t="s">
        <v>6311</v>
      </c>
      <c r="G253" s="9" t="s">
        <v>6404</v>
      </c>
      <c r="J253" s="7" t="str">
        <f t="shared" si="3"/>
        <v>INSERT INTO `DetListaPrecios` (ListaPrecios_idListaPrecios,Productos_idProducto,dbValor) SELECT 1, idProducto,2460 FROM `Productos` WHERE txRefInterna = '3401';</v>
      </c>
    </row>
    <row r="254" spans="1:10" x14ac:dyDescent="0.2">
      <c r="A254" s="12">
        <v>3073</v>
      </c>
      <c r="B254" s="12" t="s">
        <v>2907</v>
      </c>
      <c r="C254" s="12" t="s">
        <v>3888</v>
      </c>
      <c r="D254" s="13">
        <v>1440</v>
      </c>
      <c r="E254" s="33" t="s">
        <v>6276</v>
      </c>
      <c r="F254" s="33" t="s">
        <v>6311</v>
      </c>
      <c r="G254" s="9" t="s">
        <v>6404</v>
      </c>
      <c r="J254" s="7" t="str">
        <f t="shared" si="3"/>
        <v>INSERT INTO `DetListaPrecios` (ListaPrecios_idListaPrecios,Productos_idProducto,dbValor) SELECT 1, idProducto,1440 FROM `Productos` WHERE txRefInterna = '3073';</v>
      </c>
    </row>
    <row r="255" spans="1:10" x14ac:dyDescent="0.2">
      <c r="A255" s="12">
        <v>6067</v>
      </c>
      <c r="B255" s="12" t="s">
        <v>2445</v>
      </c>
      <c r="C255" s="12" t="s">
        <v>4150</v>
      </c>
      <c r="D255" s="13">
        <v>1600</v>
      </c>
      <c r="E255" s="33" t="s">
        <v>4135</v>
      </c>
      <c r="F255" s="33" t="s">
        <v>6311</v>
      </c>
      <c r="G255" s="9" t="s">
        <v>6404</v>
      </c>
      <c r="J255" s="7" t="str">
        <f t="shared" si="3"/>
        <v>INSERT INTO `DetListaPrecios` (ListaPrecios_idListaPrecios,Productos_idProducto,dbValor) SELECT 1, idProducto,1600 FROM `Productos` WHERE txRefInterna = '6067';</v>
      </c>
    </row>
    <row r="256" spans="1:10" x14ac:dyDescent="0.2">
      <c r="A256" s="12">
        <v>6112</v>
      </c>
      <c r="B256" s="12" t="s">
        <v>2445</v>
      </c>
      <c r="C256" s="12" t="s">
        <v>4154</v>
      </c>
      <c r="D256" s="13">
        <v>2240</v>
      </c>
      <c r="E256" s="33" t="s">
        <v>4135</v>
      </c>
      <c r="F256" s="33" t="s">
        <v>6311</v>
      </c>
      <c r="G256" s="9" t="s">
        <v>6404</v>
      </c>
      <c r="J256" s="7" t="str">
        <f t="shared" si="3"/>
        <v>INSERT INTO `DetListaPrecios` (ListaPrecios_idListaPrecios,Productos_idProducto,dbValor) SELECT 1, idProducto,2240 FROM `Productos` WHERE txRefInterna = '6112';</v>
      </c>
    </row>
    <row r="257" spans="1:10" x14ac:dyDescent="0.2">
      <c r="A257" s="12" t="s">
        <v>3218</v>
      </c>
      <c r="B257" s="12"/>
      <c r="C257" s="12" t="s">
        <v>3219</v>
      </c>
      <c r="D257" s="13">
        <v>8210</v>
      </c>
      <c r="E257" s="33" t="s">
        <v>6141</v>
      </c>
      <c r="F257" s="33" t="s">
        <v>6148</v>
      </c>
      <c r="G257" s="9" t="s">
        <v>6404</v>
      </c>
      <c r="J257" s="7" t="str">
        <f t="shared" si="3"/>
        <v>INSERT INTO `DetListaPrecios` (ListaPrecios_idListaPrecios,Productos_idProducto,dbValor) SELECT 1, idProducto,8210 FROM `Productos` WHERE txRefInterna = 'SB213';</v>
      </c>
    </row>
    <row r="258" spans="1:10" x14ac:dyDescent="0.2">
      <c r="A258" s="12" t="s">
        <v>3758</v>
      </c>
      <c r="B258" s="12"/>
      <c r="C258" s="12" t="s">
        <v>3759</v>
      </c>
      <c r="D258" s="13">
        <v>8090</v>
      </c>
      <c r="E258" s="33" t="s">
        <v>6273</v>
      </c>
      <c r="F258" s="33" t="s">
        <v>6148</v>
      </c>
      <c r="G258" s="9" t="s">
        <v>6404</v>
      </c>
      <c r="J258" s="7" t="str">
        <f t="shared" si="3"/>
        <v>INSERT INTO `DetListaPrecios` (ListaPrecios_idListaPrecios,Productos_idProducto,dbValor) SELECT 1, idProducto,8090 FROM `Productos` WHERE txRefInterna = 'SB332';</v>
      </c>
    </row>
    <row r="259" spans="1:10" x14ac:dyDescent="0.2">
      <c r="A259" s="12" t="s">
        <v>3666</v>
      </c>
      <c r="B259" s="12"/>
      <c r="C259" s="12" t="s">
        <v>3667</v>
      </c>
      <c r="D259" s="13">
        <v>9150</v>
      </c>
      <c r="E259" s="34" t="s">
        <v>6268</v>
      </c>
      <c r="F259" s="33" t="s">
        <v>6315</v>
      </c>
      <c r="G259" s="9" t="s">
        <v>6404</v>
      </c>
      <c r="J259" s="7" t="str">
        <f t="shared" ref="J259:J322" si="4">+CONCATENATE("INSERT INTO `DetListaPrecios` (ListaPrecios_idListaPrecios,Productos_idProducto,dbValor) SELECT 1, idProducto,",D259," FROM `Productos` WHERE txRefInterna = '",A259,"';")</f>
        <v>INSERT INTO `DetListaPrecios` (ListaPrecios_idListaPrecios,Productos_idProducto,dbValor) SELECT 1, idProducto,9150 FROM `Productos` WHERE txRefInterna = 'SB318';</v>
      </c>
    </row>
    <row r="260" spans="1:10" x14ac:dyDescent="0.2">
      <c r="A260" s="12" t="s">
        <v>3670</v>
      </c>
      <c r="B260" s="12"/>
      <c r="C260" s="12" t="s">
        <v>3671</v>
      </c>
      <c r="D260" s="13">
        <v>6080</v>
      </c>
      <c r="E260" s="34" t="s">
        <v>6268</v>
      </c>
      <c r="F260" s="33" t="s">
        <v>6315</v>
      </c>
      <c r="G260" s="9" t="s">
        <v>6404</v>
      </c>
      <c r="J260" s="7" t="str">
        <f t="shared" si="4"/>
        <v>INSERT INTO `DetListaPrecios` (ListaPrecios_idListaPrecios,Productos_idProducto,dbValor) SELECT 1, idProducto,6080 FROM `Productos` WHERE txRefInterna = 'SB321';</v>
      </c>
    </row>
    <row r="261" spans="1:10" x14ac:dyDescent="0.2">
      <c r="A261" s="12" t="s">
        <v>3672</v>
      </c>
      <c r="B261" s="12"/>
      <c r="C261" s="12" t="s">
        <v>3673</v>
      </c>
      <c r="D261" s="13">
        <v>7590</v>
      </c>
      <c r="E261" s="34" t="s">
        <v>6268</v>
      </c>
      <c r="F261" s="33" t="s">
        <v>6315</v>
      </c>
      <c r="G261" s="9" t="s">
        <v>6404</v>
      </c>
      <c r="J261" s="7" t="str">
        <f t="shared" si="4"/>
        <v>INSERT INTO `DetListaPrecios` (ListaPrecios_idListaPrecios,Productos_idProducto,dbValor) SELECT 1, idProducto,7590 FROM `Productos` WHERE txRefInterna = 'SB326';</v>
      </c>
    </row>
    <row r="262" spans="1:10" x14ac:dyDescent="0.2">
      <c r="A262" s="12" t="s">
        <v>3674</v>
      </c>
      <c r="B262" s="12"/>
      <c r="C262" s="12" t="s">
        <v>3675</v>
      </c>
      <c r="D262" s="13">
        <v>9710</v>
      </c>
      <c r="E262" s="34" t="s">
        <v>6268</v>
      </c>
      <c r="F262" s="33" t="s">
        <v>6315</v>
      </c>
      <c r="G262" s="9" t="s">
        <v>6404</v>
      </c>
      <c r="J262" s="7" t="str">
        <f t="shared" si="4"/>
        <v>INSERT INTO `DetListaPrecios` (ListaPrecios_idListaPrecios,Productos_idProducto,dbValor) SELECT 1, idProducto,9710 FROM `Productos` WHERE txRefInterna = 'SB327';</v>
      </c>
    </row>
    <row r="263" spans="1:10" x14ac:dyDescent="0.2">
      <c r="A263" s="12" t="s">
        <v>3668</v>
      </c>
      <c r="B263" s="12"/>
      <c r="C263" s="12" t="s">
        <v>3669</v>
      </c>
      <c r="D263" s="13">
        <v>6230</v>
      </c>
      <c r="E263" s="34" t="s">
        <v>6268</v>
      </c>
      <c r="F263" s="33" t="s">
        <v>6316</v>
      </c>
      <c r="G263" s="9" t="s">
        <v>6404</v>
      </c>
      <c r="J263" s="7" t="str">
        <f t="shared" si="4"/>
        <v>INSERT INTO `DetListaPrecios` (ListaPrecios_idListaPrecios,Productos_idProducto,dbValor) SELECT 1, idProducto,6230 FROM `Productos` WHERE txRefInterna = 'SB319';</v>
      </c>
    </row>
    <row r="264" spans="1:10" x14ac:dyDescent="0.2">
      <c r="A264" s="12" t="s">
        <v>3896</v>
      </c>
      <c r="B264" s="12" t="s">
        <v>2443</v>
      </c>
      <c r="C264" s="12" t="s">
        <v>3897</v>
      </c>
      <c r="D264" s="13">
        <v>4020</v>
      </c>
      <c r="E264" s="33" t="s">
        <v>6276</v>
      </c>
      <c r="F264" s="33" t="s">
        <v>6197</v>
      </c>
      <c r="G264" s="9" t="s">
        <v>6404</v>
      </c>
      <c r="J264" s="7" t="str">
        <f t="shared" si="4"/>
        <v>INSERT INTO `DetListaPrecios` (ListaPrecios_idListaPrecios,Productos_idProducto,dbValor) SELECT 1, idProducto,4020 FROM `Productos` WHERE txRefInterna = 'SB314';</v>
      </c>
    </row>
    <row r="265" spans="1:10" x14ac:dyDescent="0.2">
      <c r="A265" s="12">
        <v>6113</v>
      </c>
      <c r="B265" s="12" t="s">
        <v>2445</v>
      </c>
      <c r="C265" s="12" t="s">
        <v>4249</v>
      </c>
      <c r="D265" s="13">
        <v>2820</v>
      </c>
      <c r="E265" s="38" t="s">
        <v>6211</v>
      </c>
      <c r="F265" s="33" t="s">
        <v>6314</v>
      </c>
      <c r="G265" s="9" t="s">
        <v>6404</v>
      </c>
      <c r="J265" s="7" t="str">
        <f t="shared" si="4"/>
        <v>INSERT INTO `DetListaPrecios` (ListaPrecios_idListaPrecios,Productos_idProducto,dbValor) SELECT 1, idProducto,2820 FROM `Productos` WHERE txRefInterna = '6113';</v>
      </c>
    </row>
    <row r="266" spans="1:10" x14ac:dyDescent="0.2">
      <c r="A266" s="12">
        <v>1053</v>
      </c>
      <c r="B266" s="12"/>
      <c r="C266" s="12" t="s">
        <v>2547</v>
      </c>
      <c r="D266" s="13">
        <v>980</v>
      </c>
      <c r="E266" s="33" t="s">
        <v>2256</v>
      </c>
      <c r="F266" s="33" t="s">
        <v>6037</v>
      </c>
      <c r="G266" s="9" t="s">
        <v>6404</v>
      </c>
      <c r="J266" s="7" t="str">
        <f t="shared" si="4"/>
        <v>INSERT INTO `DetListaPrecios` (ListaPrecios_idListaPrecios,Productos_idProducto,dbValor) SELECT 1, idProducto,980 FROM `Productos` WHERE txRefInterna = '1053';</v>
      </c>
    </row>
    <row r="267" spans="1:10" x14ac:dyDescent="0.2">
      <c r="A267" s="12">
        <v>1054</v>
      </c>
      <c r="B267" s="12"/>
      <c r="C267" s="12" t="s">
        <v>2548</v>
      </c>
      <c r="D267" s="13">
        <v>890</v>
      </c>
      <c r="E267" s="33" t="s">
        <v>2256</v>
      </c>
      <c r="F267" s="33" t="s">
        <v>6037</v>
      </c>
      <c r="G267" s="9" t="s">
        <v>6404</v>
      </c>
      <c r="J267" s="7" t="str">
        <f t="shared" si="4"/>
        <v>INSERT INTO `DetListaPrecios` (ListaPrecios_idListaPrecios,Productos_idProducto,dbValor) SELECT 1, idProducto,890 FROM `Productos` WHERE txRefInterna = '1054';</v>
      </c>
    </row>
    <row r="268" spans="1:10" x14ac:dyDescent="0.2">
      <c r="A268" s="12">
        <v>1276</v>
      </c>
      <c r="B268" s="12" t="s">
        <v>2443</v>
      </c>
      <c r="C268" s="12" t="s">
        <v>2549</v>
      </c>
      <c r="D268" s="13">
        <v>4100</v>
      </c>
      <c r="E268" s="33" t="s">
        <v>2256</v>
      </c>
      <c r="F268" s="33" t="s">
        <v>6306</v>
      </c>
      <c r="G268" s="9" t="s">
        <v>6404</v>
      </c>
      <c r="J268" s="7" t="str">
        <f t="shared" si="4"/>
        <v>INSERT INTO `DetListaPrecios` (ListaPrecios_idListaPrecios,Productos_idProducto,dbValor) SELECT 1, idProducto,4100 FROM `Productos` WHERE txRefInterna = '1276';</v>
      </c>
    </row>
    <row r="269" spans="1:10" x14ac:dyDescent="0.2">
      <c r="A269" s="12">
        <v>1055</v>
      </c>
      <c r="B269" s="12" t="s">
        <v>2441</v>
      </c>
      <c r="C269" s="12" t="s">
        <v>2550</v>
      </c>
      <c r="D269" s="13">
        <v>350</v>
      </c>
      <c r="E269" s="33" t="s">
        <v>2256</v>
      </c>
      <c r="F269" s="33" t="s">
        <v>6038</v>
      </c>
      <c r="G269" s="9" t="s">
        <v>6404</v>
      </c>
      <c r="J269" s="7" t="str">
        <f t="shared" si="4"/>
        <v>INSERT INTO `DetListaPrecios` (ListaPrecios_idListaPrecios,Productos_idProducto,dbValor) SELECT 1, idProducto,350 FROM `Productos` WHERE txRefInterna = '1055';</v>
      </c>
    </row>
    <row r="270" spans="1:10" x14ac:dyDescent="0.2">
      <c r="A270" s="12">
        <v>1056</v>
      </c>
      <c r="B270" s="12" t="s">
        <v>2441</v>
      </c>
      <c r="C270" s="12" t="s">
        <v>2551</v>
      </c>
      <c r="D270" s="13">
        <v>850</v>
      </c>
      <c r="E270" s="33" t="s">
        <v>2256</v>
      </c>
      <c r="F270" s="33" t="s">
        <v>6038</v>
      </c>
      <c r="G270" s="9" t="s">
        <v>6404</v>
      </c>
      <c r="J270" s="7" t="str">
        <f t="shared" si="4"/>
        <v>INSERT INTO `DetListaPrecios` (ListaPrecios_idListaPrecios,Productos_idProducto,dbValor) SELECT 1, idProducto,850 FROM `Productos` WHERE txRefInterna = '1056';</v>
      </c>
    </row>
    <row r="271" spans="1:10" x14ac:dyDescent="0.2">
      <c r="A271" s="12">
        <v>1057</v>
      </c>
      <c r="B271" s="12" t="s">
        <v>2441</v>
      </c>
      <c r="C271" s="12" t="s">
        <v>2552</v>
      </c>
      <c r="D271" s="13">
        <v>350</v>
      </c>
      <c r="E271" s="33" t="s">
        <v>2256</v>
      </c>
      <c r="F271" s="33" t="s">
        <v>6038</v>
      </c>
      <c r="G271" s="9" t="s">
        <v>6404</v>
      </c>
      <c r="J271" s="7" t="str">
        <f t="shared" si="4"/>
        <v>INSERT INTO `DetListaPrecios` (ListaPrecios_idListaPrecios,Productos_idProducto,dbValor) SELECT 1, idProducto,350 FROM `Productos` WHERE txRefInterna = '1057';</v>
      </c>
    </row>
    <row r="272" spans="1:10" x14ac:dyDescent="0.2">
      <c r="A272" s="39" t="s">
        <v>3535</v>
      </c>
      <c r="B272" s="45"/>
      <c r="C272" s="39" t="s">
        <v>3536</v>
      </c>
      <c r="D272" s="40">
        <v>940</v>
      </c>
      <c r="E272" s="41" t="s">
        <v>6260</v>
      </c>
      <c r="F272" s="41" t="s">
        <v>6038</v>
      </c>
      <c r="G272" s="9" t="s">
        <v>6404</v>
      </c>
      <c r="J272" s="7" t="str">
        <f t="shared" si="4"/>
        <v>INSERT INTO `DetListaPrecios` (ListaPrecios_idListaPrecios,Productos_idProducto,dbValor) SELECT 1, idProducto,940 FROM `Productos` WHERE txRefInterna = 'RP02';</v>
      </c>
    </row>
    <row r="273" spans="1:10" x14ac:dyDescent="0.2">
      <c r="A273" s="12">
        <v>1058</v>
      </c>
      <c r="B273" s="12" t="s">
        <v>2443</v>
      </c>
      <c r="C273" s="12" t="s">
        <v>2553</v>
      </c>
      <c r="D273" s="13">
        <v>10480</v>
      </c>
      <c r="E273" s="33" t="s">
        <v>2256</v>
      </c>
      <c r="F273" s="33" t="s">
        <v>6039</v>
      </c>
      <c r="G273" s="9" t="s">
        <v>6404</v>
      </c>
      <c r="J273" s="7" t="str">
        <f t="shared" si="4"/>
        <v>INSERT INTO `DetListaPrecios` (ListaPrecios_idListaPrecios,Productos_idProducto,dbValor) SELECT 1, idProducto,10480 FROM `Productos` WHERE txRefInterna = '1058';</v>
      </c>
    </row>
    <row r="274" spans="1:10" x14ac:dyDescent="0.2">
      <c r="A274" s="12">
        <v>1059</v>
      </c>
      <c r="B274" s="12" t="s">
        <v>2443</v>
      </c>
      <c r="C274" s="12" t="s">
        <v>2554</v>
      </c>
      <c r="D274" s="13">
        <v>10480</v>
      </c>
      <c r="E274" s="33" t="s">
        <v>2256</v>
      </c>
      <c r="F274" s="33" t="s">
        <v>6039</v>
      </c>
      <c r="G274" s="9" t="s">
        <v>6404</v>
      </c>
      <c r="J274" s="7" t="str">
        <f t="shared" si="4"/>
        <v>INSERT INTO `DetListaPrecios` (ListaPrecios_idListaPrecios,Productos_idProducto,dbValor) SELECT 1, idProducto,10480 FROM `Productos` WHERE txRefInterna = '1059';</v>
      </c>
    </row>
    <row r="275" spans="1:10" x14ac:dyDescent="0.2">
      <c r="A275" s="12">
        <v>1060</v>
      </c>
      <c r="B275" s="12" t="s">
        <v>2443</v>
      </c>
      <c r="C275" s="12" t="s">
        <v>2555</v>
      </c>
      <c r="D275" s="13">
        <v>10480</v>
      </c>
      <c r="E275" s="33" t="s">
        <v>2256</v>
      </c>
      <c r="F275" s="33" t="s">
        <v>6039</v>
      </c>
      <c r="G275" s="9" t="s">
        <v>6404</v>
      </c>
      <c r="J275" s="7" t="str">
        <f t="shared" si="4"/>
        <v>INSERT INTO `DetListaPrecios` (ListaPrecios_idListaPrecios,Productos_idProducto,dbValor) SELECT 1, idProducto,10480 FROM `Productos` WHERE txRefInterna = '1060';</v>
      </c>
    </row>
    <row r="276" spans="1:10" x14ac:dyDescent="0.2">
      <c r="A276" s="12" t="s">
        <v>2556</v>
      </c>
      <c r="B276" s="12" t="s">
        <v>2520</v>
      </c>
      <c r="C276" s="12" t="s">
        <v>2557</v>
      </c>
      <c r="D276" s="13">
        <v>9010</v>
      </c>
      <c r="E276" s="33" t="s">
        <v>2256</v>
      </c>
      <c r="F276" s="33" t="s">
        <v>6039</v>
      </c>
      <c r="G276" s="9" t="s">
        <v>6404</v>
      </c>
      <c r="J276" s="7" t="str">
        <f t="shared" si="4"/>
        <v>INSERT INTO `DetListaPrecios` (ListaPrecios_idListaPrecios,Productos_idProducto,dbValor) SELECT 1, idProducto,9010 FROM `Productos` WHERE txRefInterna = 'SB131';</v>
      </c>
    </row>
    <row r="277" spans="1:10" x14ac:dyDescent="0.2">
      <c r="A277" s="12">
        <v>1084</v>
      </c>
      <c r="B277" s="12" t="s">
        <v>2443</v>
      </c>
      <c r="C277" s="12" t="s">
        <v>2558</v>
      </c>
      <c r="D277" s="13">
        <v>13100</v>
      </c>
      <c r="E277" s="33" t="s">
        <v>2256</v>
      </c>
      <c r="F277" s="33" t="s">
        <v>6039</v>
      </c>
      <c r="G277" s="9" t="s">
        <v>6404</v>
      </c>
      <c r="J277" s="7" t="str">
        <f t="shared" si="4"/>
        <v>INSERT INTO `DetListaPrecios` (ListaPrecios_idListaPrecios,Productos_idProducto,dbValor) SELECT 1, idProducto,13100 FROM `Productos` WHERE txRefInterna = '1084';</v>
      </c>
    </row>
    <row r="278" spans="1:10" x14ac:dyDescent="0.2">
      <c r="A278" s="12">
        <v>1061</v>
      </c>
      <c r="B278" s="12" t="s">
        <v>2443</v>
      </c>
      <c r="C278" s="12" t="s">
        <v>2559</v>
      </c>
      <c r="D278" s="13">
        <v>15250</v>
      </c>
      <c r="E278" s="33" t="s">
        <v>2256</v>
      </c>
      <c r="F278" s="33" t="s">
        <v>6039</v>
      </c>
      <c r="G278" s="9" t="s">
        <v>6404</v>
      </c>
      <c r="J278" s="7" t="str">
        <f t="shared" si="4"/>
        <v>INSERT INTO `DetListaPrecios` (ListaPrecios_idListaPrecios,Productos_idProducto,dbValor) SELECT 1, idProducto,15250 FROM `Productos` WHERE txRefInterna = '1061';</v>
      </c>
    </row>
    <row r="279" spans="1:10" x14ac:dyDescent="0.2">
      <c r="A279" s="12">
        <v>1271</v>
      </c>
      <c r="B279" s="12" t="s">
        <v>2443</v>
      </c>
      <c r="C279" s="12" t="s">
        <v>2560</v>
      </c>
      <c r="D279" s="13">
        <v>13100</v>
      </c>
      <c r="E279" s="33" t="s">
        <v>2256</v>
      </c>
      <c r="F279" s="33" t="s">
        <v>6039</v>
      </c>
      <c r="G279" s="9" t="s">
        <v>6404</v>
      </c>
      <c r="J279" s="7" t="str">
        <f t="shared" si="4"/>
        <v>INSERT INTO `DetListaPrecios` (ListaPrecios_idListaPrecios,Productos_idProducto,dbValor) SELECT 1, idProducto,13100 FROM `Productos` WHERE txRefInterna = '1271';</v>
      </c>
    </row>
    <row r="280" spans="1:10" x14ac:dyDescent="0.2">
      <c r="A280" s="12">
        <v>3195</v>
      </c>
      <c r="B280" s="12" t="s">
        <v>2443</v>
      </c>
      <c r="C280" s="12" t="s">
        <v>3609</v>
      </c>
      <c r="D280" s="13">
        <v>18800</v>
      </c>
      <c r="E280" s="34" t="s">
        <v>6263</v>
      </c>
      <c r="F280" s="33" t="s">
        <v>6039</v>
      </c>
      <c r="G280" s="9" t="s">
        <v>6404</v>
      </c>
      <c r="J280" s="7" t="str">
        <f t="shared" si="4"/>
        <v>INSERT INTO `DetListaPrecios` (ListaPrecios_idListaPrecios,Productos_idProducto,dbValor) SELECT 1, idProducto,18800 FROM `Productos` WHERE txRefInterna = '3195';</v>
      </c>
    </row>
    <row r="281" spans="1:10" x14ac:dyDescent="0.2">
      <c r="A281" s="12">
        <v>3355</v>
      </c>
      <c r="B281" s="12" t="s">
        <v>2443</v>
      </c>
      <c r="C281" s="12" t="s">
        <v>3729</v>
      </c>
      <c r="D281" s="18">
        <v>18800</v>
      </c>
      <c r="E281" s="34" t="s">
        <v>6270</v>
      </c>
      <c r="F281" s="34" t="s">
        <v>6039</v>
      </c>
      <c r="G281" s="9" t="s">
        <v>6404</v>
      </c>
      <c r="J281" s="7" t="str">
        <f t="shared" si="4"/>
        <v>INSERT INTO `DetListaPrecios` (ListaPrecios_idListaPrecios,Productos_idProducto,dbValor) SELECT 1, idProducto,18800 FROM `Productos` WHERE txRefInterna = '3355';</v>
      </c>
    </row>
    <row r="282" spans="1:10" x14ac:dyDescent="0.2">
      <c r="A282" s="12">
        <v>3095</v>
      </c>
      <c r="B282" s="12" t="s">
        <v>2443</v>
      </c>
      <c r="C282" s="12" t="s">
        <v>3951</v>
      </c>
      <c r="D282" s="13">
        <v>7780</v>
      </c>
      <c r="E282" s="33" t="s">
        <v>6277</v>
      </c>
      <c r="F282" s="33" t="s">
        <v>6039</v>
      </c>
      <c r="G282" s="9" t="s">
        <v>6404</v>
      </c>
      <c r="J282" s="7" t="str">
        <f t="shared" si="4"/>
        <v>INSERT INTO `DetListaPrecios` (ListaPrecios_idListaPrecios,Productos_idProducto,dbValor) SELECT 1, idProducto,7780 FROM `Productos` WHERE txRefInterna = '3095';</v>
      </c>
    </row>
    <row r="283" spans="1:10" x14ac:dyDescent="0.2">
      <c r="A283" s="12">
        <v>4014</v>
      </c>
      <c r="B283" s="12" t="s">
        <v>2443</v>
      </c>
      <c r="C283" s="22" t="s">
        <v>4330</v>
      </c>
      <c r="D283" s="13">
        <v>7780</v>
      </c>
      <c r="E283" s="33" t="s">
        <v>4320</v>
      </c>
      <c r="F283" s="33" t="s">
        <v>6039</v>
      </c>
      <c r="G283" s="9" t="s">
        <v>6404</v>
      </c>
      <c r="J283" s="7" t="str">
        <f t="shared" si="4"/>
        <v>INSERT INTO `DetListaPrecios` (ListaPrecios_idListaPrecios,Productos_idProducto,dbValor) SELECT 1, idProducto,7780 FROM `Productos` WHERE txRefInterna = '4014';</v>
      </c>
    </row>
    <row r="284" spans="1:10" x14ac:dyDescent="0.2">
      <c r="A284" s="12">
        <v>1444</v>
      </c>
      <c r="B284" s="12" t="s">
        <v>2443</v>
      </c>
      <c r="C284" s="12" t="s">
        <v>2561</v>
      </c>
      <c r="D284" s="13">
        <v>10990</v>
      </c>
      <c r="E284" s="33" t="s">
        <v>2256</v>
      </c>
      <c r="F284" s="33" t="s">
        <v>6040</v>
      </c>
      <c r="G284" s="9" t="s">
        <v>6404</v>
      </c>
      <c r="J284" s="7" t="str">
        <f t="shared" si="4"/>
        <v>INSERT INTO `DetListaPrecios` (ListaPrecios_idListaPrecios,Productos_idProducto,dbValor) SELECT 1, idProducto,10990 FROM `Productos` WHERE txRefInterna = '1444';</v>
      </c>
    </row>
    <row r="285" spans="1:10" x14ac:dyDescent="0.2">
      <c r="A285" s="12">
        <v>1275</v>
      </c>
      <c r="B285" s="12" t="s">
        <v>2443</v>
      </c>
      <c r="C285" s="12" t="s">
        <v>2562</v>
      </c>
      <c r="D285" s="13">
        <v>10990</v>
      </c>
      <c r="E285" s="33" t="s">
        <v>2256</v>
      </c>
      <c r="F285" s="33" t="s">
        <v>6040</v>
      </c>
      <c r="G285" s="9" t="s">
        <v>6404</v>
      </c>
      <c r="J285" s="7" t="str">
        <f t="shared" si="4"/>
        <v>INSERT INTO `DetListaPrecios` (ListaPrecios_idListaPrecios,Productos_idProducto,dbValor) SELECT 1, idProducto,10990 FROM `Productos` WHERE txRefInterna = '1275';</v>
      </c>
    </row>
    <row r="286" spans="1:10" x14ac:dyDescent="0.2">
      <c r="A286" s="12">
        <v>2033</v>
      </c>
      <c r="B286" s="12" t="s">
        <v>3220</v>
      </c>
      <c r="C286" s="12" t="s">
        <v>3221</v>
      </c>
      <c r="D286" s="13">
        <v>1480</v>
      </c>
      <c r="E286" s="33" t="s">
        <v>6141</v>
      </c>
      <c r="F286" s="33" t="s">
        <v>6040</v>
      </c>
      <c r="G286" s="9" t="s">
        <v>6404</v>
      </c>
      <c r="J286" s="7" t="str">
        <f t="shared" si="4"/>
        <v>INSERT INTO `DetListaPrecios` (ListaPrecios_idListaPrecios,Productos_idProducto,dbValor) SELECT 1, idProducto,1480 FROM `Productos` WHERE txRefInterna = '2033';</v>
      </c>
    </row>
    <row r="287" spans="1:10" x14ac:dyDescent="0.2">
      <c r="A287" s="12">
        <v>2083</v>
      </c>
      <c r="B287" s="12" t="s">
        <v>2443</v>
      </c>
      <c r="C287" s="12" t="s">
        <v>3226</v>
      </c>
      <c r="D287" s="13">
        <v>11960</v>
      </c>
      <c r="E287" s="33" t="s">
        <v>6141</v>
      </c>
      <c r="F287" s="33" t="s">
        <v>6040</v>
      </c>
      <c r="G287" s="9" t="s">
        <v>6404</v>
      </c>
      <c r="J287" s="7" t="str">
        <f t="shared" si="4"/>
        <v>INSERT INTO `DetListaPrecios` (ListaPrecios_idListaPrecios,Productos_idProducto,dbValor) SELECT 1, idProducto,11960 FROM `Productos` WHERE txRefInterna = '2083';</v>
      </c>
    </row>
    <row r="288" spans="1:10" x14ac:dyDescent="0.2">
      <c r="A288" s="12">
        <v>3428</v>
      </c>
      <c r="B288" s="12" t="s">
        <v>2443</v>
      </c>
      <c r="C288" s="12" t="s">
        <v>3631</v>
      </c>
      <c r="D288" s="13">
        <v>24480</v>
      </c>
      <c r="E288" s="34" t="s">
        <v>6264</v>
      </c>
      <c r="F288" s="33" t="s">
        <v>6040</v>
      </c>
      <c r="G288" s="9" t="s">
        <v>6404</v>
      </c>
      <c r="J288" s="7" t="str">
        <f t="shared" si="4"/>
        <v>INSERT INTO `DetListaPrecios` (ListaPrecios_idListaPrecios,Productos_idProducto,dbValor) SELECT 1, idProducto,24480 FROM `Productos` WHERE txRefInterna = '3428';</v>
      </c>
    </row>
    <row r="289" spans="1:10" x14ac:dyDescent="0.2">
      <c r="A289" s="12">
        <v>9017</v>
      </c>
      <c r="B289" s="12" t="s">
        <v>2443</v>
      </c>
      <c r="C289" s="12" t="s">
        <v>4419</v>
      </c>
      <c r="D289" s="13">
        <v>13060</v>
      </c>
      <c r="E289" s="38" t="s">
        <v>4407</v>
      </c>
      <c r="F289" s="33" t="s">
        <v>6040</v>
      </c>
      <c r="G289" s="9" t="s">
        <v>6404</v>
      </c>
      <c r="J289" s="7" t="str">
        <f t="shared" si="4"/>
        <v>INSERT INTO `DetListaPrecios` (ListaPrecios_idListaPrecios,Productos_idProducto,dbValor) SELECT 1, idProducto,13060 FROM `Productos` WHERE txRefInterna = '9017';</v>
      </c>
    </row>
    <row r="290" spans="1:10" x14ac:dyDescent="0.2">
      <c r="A290" s="12">
        <v>9046</v>
      </c>
      <c r="B290" s="12" t="s">
        <v>2443</v>
      </c>
      <c r="C290" s="12" t="s">
        <v>4420</v>
      </c>
      <c r="D290" s="13">
        <v>14690</v>
      </c>
      <c r="E290" s="38" t="s">
        <v>4407</v>
      </c>
      <c r="F290" s="33" t="s">
        <v>6040</v>
      </c>
      <c r="G290" s="9" t="s">
        <v>6404</v>
      </c>
      <c r="J290" s="7" t="str">
        <f t="shared" si="4"/>
        <v>INSERT INTO `DetListaPrecios` (ListaPrecios_idListaPrecios,Productos_idProducto,dbValor) SELECT 1, idProducto,14690 FROM `Productos` WHERE txRefInterna = '9046';</v>
      </c>
    </row>
    <row r="291" spans="1:10" x14ac:dyDescent="0.2">
      <c r="A291" s="12" t="s">
        <v>4701</v>
      </c>
      <c r="B291" s="12" t="s">
        <v>2443</v>
      </c>
      <c r="C291" s="26" t="s">
        <v>4702</v>
      </c>
      <c r="D291" s="13">
        <v>13330</v>
      </c>
      <c r="E291" s="33" t="s">
        <v>6234</v>
      </c>
      <c r="F291" s="33" t="s">
        <v>6040</v>
      </c>
      <c r="G291" s="9" t="s">
        <v>6404</v>
      </c>
      <c r="J291" s="7" t="str">
        <f t="shared" si="4"/>
        <v>INSERT INTO `DetListaPrecios` (ListaPrecios_idListaPrecios,Productos_idProducto,dbValor) SELECT 1, idProducto,13330 FROM `Productos` WHERE txRefInterna = 'N9006';</v>
      </c>
    </row>
    <row r="292" spans="1:10" x14ac:dyDescent="0.2">
      <c r="A292" s="12" t="s">
        <v>4703</v>
      </c>
      <c r="B292" s="12" t="s">
        <v>2443</v>
      </c>
      <c r="C292" s="26" t="s">
        <v>4704</v>
      </c>
      <c r="D292" s="13">
        <v>17280</v>
      </c>
      <c r="E292" s="33" t="s">
        <v>6234</v>
      </c>
      <c r="F292" s="33" t="s">
        <v>6040</v>
      </c>
      <c r="G292" s="9" t="s">
        <v>6404</v>
      </c>
      <c r="J292" s="7" t="str">
        <f t="shared" si="4"/>
        <v>INSERT INTO `DetListaPrecios` (ListaPrecios_idListaPrecios,Productos_idProducto,dbValor) SELECT 1, idProducto,17280 FROM `Productos` WHERE txRefInterna = 'N9007';</v>
      </c>
    </row>
    <row r="293" spans="1:10" x14ac:dyDescent="0.2">
      <c r="A293" s="12">
        <v>3346</v>
      </c>
      <c r="B293" s="12" t="s">
        <v>2907</v>
      </c>
      <c r="C293" s="12" t="s">
        <v>3685</v>
      </c>
      <c r="D293" s="19">
        <v>12000</v>
      </c>
      <c r="E293" s="34" t="s">
        <v>6271</v>
      </c>
      <c r="F293" s="35" t="s">
        <v>6183</v>
      </c>
      <c r="G293" s="9" t="s">
        <v>6404</v>
      </c>
      <c r="J293" s="7" t="str">
        <f t="shared" si="4"/>
        <v>INSERT INTO `DetListaPrecios` (ListaPrecios_idListaPrecios,Productos_idProducto,dbValor) SELECT 1, idProducto,12000 FROM `Productos` WHERE txRefInterna = '3346';</v>
      </c>
    </row>
    <row r="294" spans="1:10" x14ac:dyDescent="0.2">
      <c r="A294" s="12">
        <v>3064</v>
      </c>
      <c r="B294" s="16" t="s">
        <v>3823</v>
      </c>
      <c r="C294" s="12" t="s">
        <v>3824</v>
      </c>
      <c r="D294" s="13">
        <v>6840</v>
      </c>
      <c r="E294" s="33" t="s">
        <v>6275</v>
      </c>
      <c r="F294" s="33" t="s">
        <v>6193</v>
      </c>
      <c r="G294" s="9" t="s">
        <v>6404</v>
      </c>
      <c r="J294" s="7" t="str">
        <f t="shared" si="4"/>
        <v>INSERT INTO `DetListaPrecios` (ListaPrecios_idListaPrecios,Productos_idProducto,dbValor) SELECT 1, idProducto,6840 FROM `Productos` WHERE txRefInterna = '3064';</v>
      </c>
    </row>
    <row r="295" spans="1:10" x14ac:dyDescent="0.2">
      <c r="A295" s="12">
        <v>3185</v>
      </c>
      <c r="B295" s="16" t="s">
        <v>3825</v>
      </c>
      <c r="C295" s="12" t="s">
        <v>3826</v>
      </c>
      <c r="D295" s="13">
        <v>7090</v>
      </c>
      <c r="E295" s="33" t="s">
        <v>6275</v>
      </c>
      <c r="F295" s="33" t="s">
        <v>6193</v>
      </c>
      <c r="G295" s="9" t="s">
        <v>6404</v>
      </c>
      <c r="J295" s="7" t="str">
        <f t="shared" si="4"/>
        <v>INSERT INTO `DetListaPrecios` (ListaPrecios_idListaPrecios,Productos_idProducto,dbValor) SELECT 1, idProducto,7090 FROM `Productos` WHERE txRefInterna = '3185';</v>
      </c>
    </row>
    <row r="296" spans="1:10" x14ac:dyDescent="0.2">
      <c r="A296" s="12">
        <v>2072</v>
      </c>
      <c r="B296" s="12" t="s">
        <v>2443</v>
      </c>
      <c r="C296" s="12" t="s">
        <v>3222</v>
      </c>
      <c r="D296" s="13">
        <v>1050</v>
      </c>
      <c r="E296" s="33" t="s">
        <v>6141</v>
      </c>
      <c r="F296" s="33" t="s">
        <v>6149</v>
      </c>
      <c r="G296" s="9" t="s">
        <v>6404</v>
      </c>
      <c r="J296" s="7" t="str">
        <f t="shared" si="4"/>
        <v>INSERT INTO `DetListaPrecios` (ListaPrecios_idListaPrecios,Productos_idProducto,dbValor) SELECT 1, idProducto,1050 FROM `Productos` WHERE txRefInterna = '2072';</v>
      </c>
    </row>
    <row r="297" spans="1:10" x14ac:dyDescent="0.2">
      <c r="A297" s="12">
        <v>2073</v>
      </c>
      <c r="B297" s="12" t="s">
        <v>2443</v>
      </c>
      <c r="C297" s="12" t="s">
        <v>3223</v>
      </c>
      <c r="D297" s="13">
        <v>1050</v>
      </c>
      <c r="E297" s="33" t="s">
        <v>6141</v>
      </c>
      <c r="F297" s="33" t="s">
        <v>6149</v>
      </c>
      <c r="G297" s="9" t="s">
        <v>6404</v>
      </c>
      <c r="J297" s="7" t="str">
        <f t="shared" si="4"/>
        <v>INSERT INTO `DetListaPrecios` (ListaPrecios_idListaPrecios,Productos_idProducto,dbValor) SELECT 1, idProducto,1050 FROM `Productos` WHERE txRefInterna = '2073';</v>
      </c>
    </row>
    <row r="298" spans="1:10" x14ac:dyDescent="0.2">
      <c r="A298" s="12">
        <v>3059</v>
      </c>
      <c r="B298" s="12" t="s">
        <v>2443</v>
      </c>
      <c r="C298" s="12" t="s">
        <v>3735</v>
      </c>
      <c r="D298" s="13">
        <v>1380</v>
      </c>
      <c r="E298" s="34" t="s">
        <v>6272</v>
      </c>
      <c r="F298" s="33" t="s">
        <v>6149</v>
      </c>
      <c r="G298" s="9" t="s">
        <v>6404</v>
      </c>
      <c r="J298" s="7" t="str">
        <f t="shared" si="4"/>
        <v>INSERT INTO `DetListaPrecios` (ListaPrecios_idListaPrecios,Productos_idProducto,dbValor) SELECT 1, idProducto,1380 FROM `Productos` WHERE txRefInterna = '3059';</v>
      </c>
    </row>
    <row r="299" spans="1:10" x14ac:dyDescent="0.2">
      <c r="A299" s="12">
        <v>3149</v>
      </c>
      <c r="B299" s="12" t="s">
        <v>2443</v>
      </c>
      <c r="C299" s="12" t="s">
        <v>3992</v>
      </c>
      <c r="D299" s="13">
        <v>1090</v>
      </c>
      <c r="E299" s="33" t="s">
        <v>6279</v>
      </c>
      <c r="F299" s="33" t="s">
        <v>6149</v>
      </c>
      <c r="G299" s="9" t="s">
        <v>6404</v>
      </c>
      <c r="J299" s="7" t="str">
        <f t="shared" si="4"/>
        <v>INSERT INTO `DetListaPrecios` (ListaPrecios_idListaPrecios,Productos_idProducto,dbValor) SELECT 1, idProducto,1090 FROM `Productos` WHERE txRefInterna = '3149';</v>
      </c>
    </row>
    <row r="300" spans="1:10" x14ac:dyDescent="0.2">
      <c r="A300" s="12">
        <v>3150</v>
      </c>
      <c r="B300" s="12" t="s">
        <v>2443</v>
      </c>
      <c r="C300" s="12" t="s">
        <v>3993</v>
      </c>
      <c r="D300" s="13">
        <v>1050</v>
      </c>
      <c r="E300" s="33" t="s">
        <v>6279</v>
      </c>
      <c r="F300" s="33" t="s">
        <v>6149</v>
      </c>
      <c r="G300" s="9" t="s">
        <v>6404</v>
      </c>
      <c r="J300" s="7" t="str">
        <f t="shared" si="4"/>
        <v>INSERT INTO `DetListaPrecios` (ListaPrecios_idListaPrecios,Productos_idProducto,dbValor) SELECT 1, idProducto,1050 FROM `Productos` WHERE txRefInterna = '3150';</v>
      </c>
    </row>
    <row r="301" spans="1:10" x14ac:dyDescent="0.2">
      <c r="A301" s="12">
        <v>2109</v>
      </c>
      <c r="B301" s="12" t="s">
        <v>3224</v>
      </c>
      <c r="C301" s="12" t="s">
        <v>3225</v>
      </c>
      <c r="D301" s="13">
        <v>13680</v>
      </c>
      <c r="E301" s="33" t="s">
        <v>6141</v>
      </c>
      <c r="F301" s="33" t="s">
        <v>6150</v>
      </c>
      <c r="G301" s="9" t="s">
        <v>6404</v>
      </c>
      <c r="J301" s="7" t="str">
        <f t="shared" si="4"/>
        <v>INSERT INTO `DetListaPrecios` (ListaPrecios_idListaPrecios,Productos_idProducto,dbValor) SELECT 1, idProducto,13680 FROM `Productos` WHERE txRefInterna = '2109';</v>
      </c>
    </row>
    <row r="302" spans="1:10" x14ac:dyDescent="0.2">
      <c r="A302" s="12">
        <v>3051</v>
      </c>
      <c r="B302" s="16" t="s">
        <v>3436</v>
      </c>
      <c r="C302" s="12" t="s">
        <v>3827</v>
      </c>
      <c r="D302" s="13">
        <v>6190</v>
      </c>
      <c r="E302" s="33" t="s">
        <v>6275</v>
      </c>
      <c r="F302" s="33" t="s">
        <v>6150</v>
      </c>
      <c r="G302" s="9" t="s">
        <v>6404</v>
      </c>
      <c r="J302" s="7" t="str">
        <f t="shared" si="4"/>
        <v>INSERT INTO `DetListaPrecios` (ListaPrecios_idListaPrecios,Productos_idProducto,dbValor) SELECT 1, idProducto,6190 FROM `Productos` WHERE txRefInterna = '3051';</v>
      </c>
    </row>
    <row r="303" spans="1:10" x14ac:dyDescent="0.2">
      <c r="A303" s="12">
        <v>6117</v>
      </c>
      <c r="B303" s="12" t="s">
        <v>2443</v>
      </c>
      <c r="C303" s="12" t="s">
        <v>4158</v>
      </c>
      <c r="D303" s="13">
        <v>14990</v>
      </c>
      <c r="E303" s="33" t="s">
        <v>4135</v>
      </c>
      <c r="F303" s="33" t="s">
        <v>6150</v>
      </c>
      <c r="G303" s="9" t="s">
        <v>6404</v>
      </c>
      <c r="J303" s="7" t="str">
        <f t="shared" si="4"/>
        <v>INSERT INTO `DetListaPrecios` (ListaPrecios_idListaPrecios,Productos_idProducto,dbValor) SELECT 1, idProducto,14990 FROM `Productos` WHERE txRefInterna = '6117';</v>
      </c>
    </row>
    <row r="304" spans="1:10" x14ac:dyDescent="0.2">
      <c r="A304" s="12">
        <v>6118</v>
      </c>
      <c r="B304" s="12" t="s">
        <v>2623</v>
      </c>
      <c r="C304" s="12" t="s">
        <v>4159</v>
      </c>
      <c r="D304" s="13">
        <v>13100</v>
      </c>
      <c r="E304" s="33" t="s">
        <v>4135</v>
      </c>
      <c r="F304" s="33" t="s">
        <v>6150</v>
      </c>
      <c r="G304" s="9" t="s">
        <v>6404</v>
      </c>
      <c r="J304" s="7" t="str">
        <f t="shared" si="4"/>
        <v>INSERT INTO `DetListaPrecios` (ListaPrecios_idListaPrecios,Productos_idProducto,dbValor) SELECT 1, idProducto,13100 FROM `Productos` WHERE txRefInterna = '6118';</v>
      </c>
    </row>
    <row r="305" spans="1:10" x14ac:dyDescent="0.2">
      <c r="A305" s="12">
        <v>6136</v>
      </c>
      <c r="B305" s="12" t="s">
        <v>2445</v>
      </c>
      <c r="C305" s="12" t="s">
        <v>4160</v>
      </c>
      <c r="D305" s="13">
        <v>6500</v>
      </c>
      <c r="E305" s="33" t="s">
        <v>4135</v>
      </c>
      <c r="F305" s="33" t="s">
        <v>6150</v>
      </c>
      <c r="G305" s="9" t="s">
        <v>6404</v>
      </c>
      <c r="J305" s="7" t="str">
        <f t="shared" si="4"/>
        <v>INSERT INTO `DetListaPrecios` (ListaPrecios_idListaPrecios,Productos_idProducto,dbValor) SELECT 1, idProducto,6500 FROM `Productos` WHERE txRefInterna = '6136';</v>
      </c>
    </row>
    <row r="306" spans="1:10" x14ac:dyDescent="0.2">
      <c r="A306" s="12">
        <v>6040</v>
      </c>
      <c r="B306" s="12" t="s">
        <v>2443</v>
      </c>
      <c r="C306" s="12" t="s">
        <v>4251</v>
      </c>
      <c r="D306" s="13">
        <v>12800</v>
      </c>
      <c r="E306" s="38" t="s">
        <v>6211</v>
      </c>
      <c r="F306" s="33" t="s">
        <v>6150</v>
      </c>
      <c r="G306" s="9" t="s">
        <v>6404</v>
      </c>
      <c r="J306" s="7" t="str">
        <f t="shared" si="4"/>
        <v>INSERT INTO `DetListaPrecios` (ListaPrecios_idListaPrecios,Productos_idProducto,dbValor) SELECT 1, idProducto,12800 FROM `Productos` WHERE txRefInterna = '6040';</v>
      </c>
    </row>
    <row r="307" spans="1:10" x14ac:dyDescent="0.2">
      <c r="A307" s="12" t="s">
        <v>4252</v>
      </c>
      <c r="B307" s="12" t="s">
        <v>2443</v>
      </c>
      <c r="C307" s="12" t="s">
        <v>4253</v>
      </c>
      <c r="D307" s="13">
        <v>10500</v>
      </c>
      <c r="E307" s="38" t="s">
        <v>6211</v>
      </c>
      <c r="F307" s="33" t="s">
        <v>6150</v>
      </c>
      <c r="G307" s="9" t="s">
        <v>6404</v>
      </c>
      <c r="J307" s="7" t="str">
        <f t="shared" si="4"/>
        <v>INSERT INTO `DetListaPrecios` (ListaPrecios_idListaPrecios,Productos_idProducto,dbValor) SELECT 1, idProducto,10500 FROM `Productos` WHERE txRefInterna = 'SB512';</v>
      </c>
    </row>
    <row r="308" spans="1:10" x14ac:dyDescent="0.2">
      <c r="A308" s="12" t="s">
        <v>4254</v>
      </c>
      <c r="B308" s="12" t="s">
        <v>2443</v>
      </c>
      <c r="C308" s="12" t="s">
        <v>4255</v>
      </c>
      <c r="D308" s="13">
        <v>9990</v>
      </c>
      <c r="E308" s="38" t="s">
        <v>6211</v>
      </c>
      <c r="F308" s="33" t="s">
        <v>6150</v>
      </c>
      <c r="G308" s="9" t="s">
        <v>6404</v>
      </c>
      <c r="J308" s="7" t="str">
        <f t="shared" si="4"/>
        <v>INSERT INTO `DetListaPrecios` (ListaPrecios_idListaPrecios,Productos_idProducto,dbValor) SELECT 1, idProducto,9990 FROM `Productos` WHERE txRefInterna = 'SB513';</v>
      </c>
    </row>
    <row r="309" spans="1:10" x14ac:dyDescent="0.2">
      <c r="A309" s="12" t="s">
        <v>4256</v>
      </c>
      <c r="B309" s="12"/>
      <c r="C309" s="12" t="s">
        <v>4257</v>
      </c>
      <c r="D309" s="13">
        <v>0</v>
      </c>
      <c r="E309" s="38" t="s">
        <v>6211</v>
      </c>
      <c r="F309" s="33" t="s">
        <v>6150</v>
      </c>
      <c r="G309" s="9" t="s">
        <v>6404</v>
      </c>
      <c r="J309" s="7" t="str">
        <f t="shared" si="4"/>
        <v>INSERT INTO `DetListaPrecios` (ListaPrecios_idListaPrecios,Productos_idProducto,dbValor) SELECT 1, idProducto,0 FROM `Productos` WHERE txRefInterna = 'SB516';</v>
      </c>
    </row>
    <row r="310" spans="1:10" x14ac:dyDescent="0.2">
      <c r="A310" s="12" t="s">
        <v>4411</v>
      </c>
      <c r="B310" s="12"/>
      <c r="C310" s="12" t="s">
        <v>4412</v>
      </c>
      <c r="D310" s="13">
        <v>13440</v>
      </c>
      <c r="E310" s="38" t="s">
        <v>4407</v>
      </c>
      <c r="F310" s="33" t="s">
        <v>6150</v>
      </c>
      <c r="G310" s="9" t="s">
        <v>6404</v>
      </c>
      <c r="J310" s="7" t="str">
        <f t="shared" si="4"/>
        <v>INSERT INTO `DetListaPrecios` (ListaPrecios_idListaPrecios,Productos_idProducto,dbValor) SELECT 1, idProducto,13440 FROM `Productos` WHERE txRefInterna = 'SB903';</v>
      </c>
    </row>
    <row r="311" spans="1:10" x14ac:dyDescent="0.2">
      <c r="A311" s="12" t="s">
        <v>4550</v>
      </c>
      <c r="B311" s="12"/>
      <c r="C311" s="12" t="s">
        <v>4551</v>
      </c>
      <c r="D311" s="20">
        <v>4870</v>
      </c>
      <c r="E311" s="34" t="s">
        <v>6222</v>
      </c>
      <c r="F311" s="34" t="s">
        <v>6224</v>
      </c>
      <c r="G311" s="9" t="s">
        <v>6404</v>
      </c>
      <c r="J311" s="7" t="str">
        <f t="shared" si="4"/>
        <v>INSERT INTO `DetListaPrecios` (ListaPrecios_idListaPrecios,Productos_idProducto,dbValor) SELECT 1, idProducto,4870 FROM `Productos` WHERE txRefInterna = 'SB706';</v>
      </c>
    </row>
    <row r="312" spans="1:10" x14ac:dyDescent="0.2">
      <c r="A312" s="12" t="s">
        <v>2569</v>
      </c>
      <c r="B312" s="12"/>
      <c r="C312" s="12" t="s">
        <v>2570</v>
      </c>
      <c r="D312" s="13">
        <v>2490</v>
      </c>
      <c r="E312" s="33" t="s">
        <v>2256</v>
      </c>
      <c r="F312" s="33" t="s">
        <v>6042</v>
      </c>
      <c r="G312" s="9" t="s">
        <v>6404</v>
      </c>
      <c r="J312" s="7" t="str">
        <f t="shared" si="4"/>
        <v>INSERT INTO `DetListaPrecios` (ListaPrecios_idListaPrecios,Productos_idProducto,dbValor) SELECT 1, idProducto,2490 FROM `Productos` WHERE txRefInterna = 'SB127';</v>
      </c>
    </row>
    <row r="313" spans="1:10" x14ac:dyDescent="0.2">
      <c r="A313" s="12" t="s">
        <v>2571</v>
      </c>
      <c r="B313" s="12"/>
      <c r="C313" s="12" t="s">
        <v>2572</v>
      </c>
      <c r="D313" s="13">
        <v>3160</v>
      </c>
      <c r="E313" s="33" t="s">
        <v>2256</v>
      </c>
      <c r="F313" s="33" t="s">
        <v>6042</v>
      </c>
      <c r="G313" s="9" t="s">
        <v>6404</v>
      </c>
      <c r="J313" s="7" t="str">
        <f t="shared" si="4"/>
        <v>INSERT INTO `DetListaPrecios` (ListaPrecios_idListaPrecios,Productos_idProducto,dbValor) SELECT 1, idProducto,3160 FROM `Productos` WHERE txRefInterna = 'SB130';</v>
      </c>
    </row>
    <row r="314" spans="1:10" x14ac:dyDescent="0.2">
      <c r="A314" s="12" t="s">
        <v>3227</v>
      </c>
      <c r="B314" s="12" t="s">
        <v>2520</v>
      </c>
      <c r="C314" s="12" t="s">
        <v>3228</v>
      </c>
      <c r="D314" s="13">
        <v>3950</v>
      </c>
      <c r="E314" s="33" t="s">
        <v>6141</v>
      </c>
      <c r="F314" s="33" t="s">
        <v>6042</v>
      </c>
      <c r="G314" s="9" t="s">
        <v>6404</v>
      </c>
      <c r="J314" s="7" t="str">
        <f t="shared" si="4"/>
        <v>INSERT INTO `DetListaPrecios` (ListaPrecios_idListaPrecios,Productos_idProducto,dbValor) SELECT 1, idProducto,3950 FROM `Productos` WHERE txRefInterna = 'SB203';</v>
      </c>
    </row>
    <row r="315" spans="1:10" x14ac:dyDescent="0.2">
      <c r="A315" s="12" t="s">
        <v>3229</v>
      </c>
      <c r="B315" s="12" t="s">
        <v>2520</v>
      </c>
      <c r="C315" s="12" t="s">
        <v>3230</v>
      </c>
      <c r="D315" s="13">
        <v>3290</v>
      </c>
      <c r="E315" s="33" t="s">
        <v>6141</v>
      </c>
      <c r="F315" s="33" t="s">
        <v>6042</v>
      </c>
      <c r="G315" s="9" t="s">
        <v>6404</v>
      </c>
      <c r="J315" s="7" t="str">
        <f t="shared" si="4"/>
        <v>INSERT INTO `DetListaPrecios` (ListaPrecios_idListaPrecios,Productos_idProducto,dbValor) SELECT 1, idProducto,3290 FROM `Productos` WHERE txRefInterna = 'SB204';</v>
      </c>
    </row>
    <row r="316" spans="1:10" x14ac:dyDescent="0.2">
      <c r="A316" s="12" t="s">
        <v>3231</v>
      </c>
      <c r="B316" s="12" t="s">
        <v>2520</v>
      </c>
      <c r="C316" s="12" t="s">
        <v>3232</v>
      </c>
      <c r="D316" s="13">
        <v>2970</v>
      </c>
      <c r="E316" s="33" t="s">
        <v>6141</v>
      </c>
      <c r="F316" s="33" t="s">
        <v>6042</v>
      </c>
      <c r="G316" s="9" t="s">
        <v>6404</v>
      </c>
      <c r="J316" s="7" t="str">
        <f t="shared" si="4"/>
        <v>INSERT INTO `DetListaPrecios` (ListaPrecios_idListaPrecios,Productos_idProducto,dbValor) SELECT 1, idProducto,2970 FROM `Productos` WHERE txRefInterna = 'SB205';</v>
      </c>
    </row>
    <row r="317" spans="1:10" x14ac:dyDescent="0.2">
      <c r="A317" s="12" t="s">
        <v>3233</v>
      </c>
      <c r="B317" s="12" t="s">
        <v>2520</v>
      </c>
      <c r="C317" s="12" t="s">
        <v>3234</v>
      </c>
      <c r="D317" s="13">
        <v>3070</v>
      </c>
      <c r="E317" s="33" t="s">
        <v>6141</v>
      </c>
      <c r="F317" s="33" t="s">
        <v>6042</v>
      </c>
      <c r="G317" s="9" t="s">
        <v>6404</v>
      </c>
      <c r="J317" s="7" t="str">
        <f t="shared" si="4"/>
        <v>INSERT INTO `DetListaPrecios` (ListaPrecios_idListaPrecios,Productos_idProducto,dbValor) SELECT 1, idProducto,3070 FROM `Productos` WHERE txRefInterna = 'SB206';</v>
      </c>
    </row>
    <row r="318" spans="1:10" x14ac:dyDescent="0.2">
      <c r="A318" s="12" t="s">
        <v>3235</v>
      </c>
      <c r="B318" s="12" t="s">
        <v>3236</v>
      </c>
      <c r="C318" s="12" t="s">
        <v>3237</v>
      </c>
      <c r="D318" s="13">
        <v>3950</v>
      </c>
      <c r="E318" s="33" t="s">
        <v>6141</v>
      </c>
      <c r="F318" s="33" t="s">
        <v>6042</v>
      </c>
      <c r="G318" s="9" t="s">
        <v>6404</v>
      </c>
      <c r="J318" s="7" t="str">
        <f t="shared" si="4"/>
        <v>INSERT INTO `DetListaPrecios` (ListaPrecios_idListaPrecios,Productos_idProducto,dbValor) SELECT 1, idProducto,3950 FROM `Productos` WHERE txRefInterna = 'SB216';</v>
      </c>
    </row>
    <row r="319" spans="1:10" x14ac:dyDescent="0.2">
      <c r="A319" s="12" t="s">
        <v>3238</v>
      </c>
      <c r="B319" s="12" t="s">
        <v>3239</v>
      </c>
      <c r="C319" s="12" t="s">
        <v>3240</v>
      </c>
      <c r="D319" s="13">
        <v>3290</v>
      </c>
      <c r="E319" s="33" t="s">
        <v>6141</v>
      </c>
      <c r="F319" s="33" t="s">
        <v>6042</v>
      </c>
      <c r="G319" s="9" t="s">
        <v>6404</v>
      </c>
      <c r="J319" s="7" t="str">
        <f t="shared" si="4"/>
        <v>INSERT INTO `DetListaPrecios` (ListaPrecios_idListaPrecios,Productos_idProducto,dbValor) SELECT 1, idProducto,3290 FROM `Productos` WHERE txRefInterna = 'SB217';</v>
      </c>
    </row>
    <row r="320" spans="1:10" x14ac:dyDescent="0.2">
      <c r="A320" s="12" t="s">
        <v>3241</v>
      </c>
      <c r="B320" s="12" t="s">
        <v>3242</v>
      </c>
      <c r="C320" s="12" t="s">
        <v>3243</v>
      </c>
      <c r="D320" s="13">
        <v>2970</v>
      </c>
      <c r="E320" s="33" t="s">
        <v>6141</v>
      </c>
      <c r="F320" s="33" t="s">
        <v>6042</v>
      </c>
      <c r="G320" s="9" t="s">
        <v>6404</v>
      </c>
      <c r="J320" s="7" t="str">
        <f t="shared" si="4"/>
        <v>INSERT INTO `DetListaPrecios` (ListaPrecios_idListaPrecios,Productos_idProducto,dbValor) SELECT 1, idProducto,2970 FROM `Productos` WHERE txRefInterna = 'SB218';</v>
      </c>
    </row>
    <row r="321" spans="1:10" x14ac:dyDescent="0.2">
      <c r="A321" s="12" t="s">
        <v>3244</v>
      </c>
      <c r="B321" s="12" t="s">
        <v>3245</v>
      </c>
      <c r="C321" s="12" t="s">
        <v>3246</v>
      </c>
      <c r="D321" s="13">
        <v>3070</v>
      </c>
      <c r="E321" s="33" t="s">
        <v>6141</v>
      </c>
      <c r="F321" s="33" t="s">
        <v>6042</v>
      </c>
      <c r="G321" s="9" t="s">
        <v>6404</v>
      </c>
      <c r="J321" s="7" t="str">
        <f t="shared" si="4"/>
        <v>INSERT INTO `DetListaPrecios` (ListaPrecios_idListaPrecios,Productos_idProducto,dbValor) SELECT 1, idProducto,3070 FROM `Productos` WHERE txRefInterna = 'SB219';</v>
      </c>
    </row>
    <row r="322" spans="1:10" x14ac:dyDescent="0.2">
      <c r="A322" s="39" t="s">
        <v>3537</v>
      </c>
      <c r="B322" s="45"/>
      <c r="C322" s="39" t="s">
        <v>3538</v>
      </c>
      <c r="D322" s="40">
        <v>2980</v>
      </c>
      <c r="E322" s="41" t="s">
        <v>6260</v>
      </c>
      <c r="F322" s="41" t="s">
        <v>6042</v>
      </c>
      <c r="G322" s="9" t="s">
        <v>6404</v>
      </c>
      <c r="J322" s="7" t="str">
        <f t="shared" si="4"/>
        <v>INSERT INTO `DetListaPrecios` (ListaPrecios_idListaPrecios,Productos_idProducto,dbValor) SELECT 1, idProducto,2980 FROM `Productos` WHERE txRefInterna = 'SB305';</v>
      </c>
    </row>
    <row r="323" spans="1:10" x14ac:dyDescent="0.2">
      <c r="A323" s="39" t="s">
        <v>3539</v>
      </c>
      <c r="B323" s="45"/>
      <c r="C323" s="39" t="s">
        <v>3540</v>
      </c>
      <c r="D323" s="40">
        <v>2980</v>
      </c>
      <c r="E323" s="41" t="s">
        <v>6260</v>
      </c>
      <c r="F323" s="41" t="s">
        <v>6042</v>
      </c>
      <c r="G323" s="9" t="s">
        <v>6404</v>
      </c>
      <c r="J323" s="7" t="str">
        <f t="shared" ref="J323:J386" si="5">+CONCATENATE("INSERT INTO `DetListaPrecios` (ListaPrecios_idListaPrecios,Productos_idProducto,dbValor) SELECT 1, idProducto,",D323," FROM `Productos` WHERE txRefInterna = '",A323,"';")</f>
        <v>INSERT INTO `DetListaPrecios` (ListaPrecios_idListaPrecios,Productos_idProducto,dbValor) SELECT 1, idProducto,2980 FROM `Productos` WHERE txRefInterna = 'SB306';</v>
      </c>
    </row>
    <row r="324" spans="1:10" x14ac:dyDescent="0.2">
      <c r="A324" s="12">
        <v>3429</v>
      </c>
      <c r="B324" s="12" t="s">
        <v>2443</v>
      </c>
      <c r="C324" s="12" t="s">
        <v>3632</v>
      </c>
      <c r="D324" s="13">
        <v>7760</v>
      </c>
      <c r="E324" s="34" t="s">
        <v>6264</v>
      </c>
      <c r="F324" s="33" t="s">
        <v>6042</v>
      </c>
      <c r="G324" s="9" t="s">
        <v>6404</v>
      </c>
      <c r="J324" s="7" t="str">
        <f t="shared" si="5"/>
        <v>INSERT INTO `DetListaPrecios` (ListaPrecios_idListaPrecios,Productos_idProducto,dbValor) SELECT 1, idProducto,7760 FROM `Productos` WHERE txRefInterna = '3429';</v>
      </c>
    </row>
    <row r="325" spans="1:10" x14ac:dyDescent="0.2">
      <c r="A325" s="12">
        <v>3430</v>
      </c>
      <c r="B325" s="12" t="s">
        <v>2443</v>
      </c>
      <c r="C325" s="12" t="s">
        <v>3633</v>
      </c>
      <c r="D325" s="13">
        <v>7760</v>
      </c>
      <c r="E325" s="34" t="s">
        <v>6264</v>
      </c>
      <c r="F325" s="33" t="s">
        <v>6042</v>
      </c>
      <c r="G325" s="9" t="s">
        <v>6404</v>
      </c>
      <c r="J325" s="7" t="str">
        <f t="shared" si="5"/>
        <v>INSERT INTO `DetListaPrecios` (ListaPrecios_idListaPrecios,Productos_idProducto,dbValor) SELECT 1, idProducto,7760 FROM `Productos` WHERE txRefInterna = '3430';</v>
      </c>
    </row>
    <row r="326" spans="1:10" x14ac:dyDescent="0.2">
      <c r="A326" s="12" t="s">
        <v>3686</v>
      </c>
      <c r="B326" s="12"/>
      <c r="C326" s="12" t="s">
        <v>3687</v>
      </c>
      <c r="D326" s="13">
        <v>6010</v>
      </c>
      <c r="E326" s="34" t="s">
        <v>6271</v>
      </c>
      <c r="F326" s="33" t="s">
        <v>6042</v>
      </c>
      <c r="G326" s="9" t="s">
        <v>6404</v>
      </c>
      <c r="J326" s="7" t="str">
        <f t="shared" si="5"/>
        <v>INSERT INTO `DetListaPrecios` (ListaPrecios_idListaPrecios,Productos_idProducto,dbValor) SELECT 1, idProducto,6010 FROM `Productos` WHERE txRefInterna = 'SB324';</v>
      </c>
    </row>
    <row r="327" spans="1:10" x14ac:dyDescent="0.2">
      <c r="A327" s="12" t="s">
        <v>3688</v>
      </c>
      <c r="B327" s="12"/>
      <c r="C327" s="12" t="s">
        <v>3689</v>
      </c>
      <c r="D327" s="13">
        <v>6010</v>
      </c>
      <c r="E327" s="34" t="s">
        <v>6271</v>
      </c>
      <c r="F327" s="33" t="s">
        <v>6042</v>
      </c>
      <c r="G327" s="9" t="s">
        <v>6404</v>
      </c>
      <c r="J327" s="7" t="str">
        <f t="shared" si="5"/>
        <v>INSERT INTO `DetListaPrecios` (ListaPrecios_idListaPrecios,Productos_idProducto,dbValor) SELECT 1, idProducto,6010 FROM `Productos` WHERE txRefInterna = 'SB325';</v>
      </c>
    </row>
    <row r="328" spans="1:10" x14ac:dyDescent="0.2">
      <c r="A328" s="12">
        <v>3354</v>
      </c>
      <c r="B328" s="12" t="s">
        <v>2443</v>
      </c>
      <c r="C328" s="12" t="s">
        <v>3728</v>
      </c>
      <c r="D328" s="18">
        <v>2320</v>
      </c>
      <c r="E328" s="34" t="s">
        <v>6270</v>
      </c>
      <c r="F328" s="34" t="s">
        <v>6042</v>
      </c>
      <c r="G328" s="9" t="s">
        <v>6404</v>
      </c>
      <c r="J328" s="7" t="str">
        <f t="shared" si="5"/>
        <v>INSERT INTO `DetListaPrecios` (ListaPrecios_idListaPrecios,Productos_idProducto,dbValor) SELECT 1, idProducto,2320 FROM `Productos` WHERE txRefInterna = '3354';</v>
      </c>
    </row>
    <row r="329" spans="1:10" x14ac:dyDescent="0.2">
      <c r="A329" s="12">
        <v>3310</v>
      </c>
      <c r="B329" s="16" t="s">
        <v>2443</v>
      </c>
      <c r="C329" s="12" t="s">
        <v>3828</v>
      </c>
      <c r="D329" s="13">
        <v>7690</v>
      </c>
      <c r="E329" s="33" t="s">
        <v>6275</v>
      </c>
      <c r="F329" s="33" t="s">
        <v>6042</v>
      </c>
      <c r="G329" s="9" t="s">
        <v>6404</v>
      </c>
      <c r="J329" s="7" t="str">
        <f t="shared" si="5"/>
        <v>INSERT INTO `DetListaPrecios` (ListaPrecios_idListaPrecios,Productos_idProducto,dbValor) SELECT 1, idProducto,7690 FROM `Productos` WHERE txRefInterna = '3310';</v>
      </c>
    </row>
    <row r="330" spans="1:10" x14ac:dyDescent="0.2">
      <c r="A330" s="12">
        <v>3175</v>
      </c>
      <c r="B330" s="12" t="s">
        <v>2443</v>
      </c>
      <c r="C330" s="12" t="s">
        <v>3889</v>
      </c>
      <c r="D330" s="13">
        <v>2990</v>
      </c>
      <c r="E330" s="33" t="s">
        <v>6276</v>
      </c>
      <c r="F330" s="33" t="s">
        <v>6042</v>
      </c>
      <c r="G330" s="9" t="s">
        <v>6404</v>
      </c>
      <c r="J330" s="7" t="str">
        <f t="shared" si="5"/>
        <v>INSERT INTO `DetListaPrecios` (ListaPrecios_idListaPrecios,Productos_idProducto,dbValor) SELECT 1, idProducto,2990 FROM `Productos` WHERE txRefInterna = '3175';</v>
      </c>
    </row>
    <row r="331" spans="1:10" x14ac:dyDescent="0.2">
      <c r="A331" s="12">
        <v>6123</v>
      </c>
      <c r="B331" s="12" t="s">
        <v>2443</v>
      </c>
      <c r="C331" s="12" t="s">
        <v>4314</v>
      </c>
      <c r="D331" s="13">
        <v>3470</v>
      </c>
      <c r="E331" s="38" t="s">
        <v>4312</v>
      </c>
      <c r="F331" s="33" t="s">
        <v>6042</v>
      </c>
      <c r="G331" s="9" t="s">
        <v>6404</v>
      </c>
      <c r="J331" s="7" t="str">
        <f t="shared" si="5"/>
        <v>INSERT INTO `DetListaPrecios` (ListaPrecios_idListaPrecios,Productos_idProducto,dbValor) SELECT 1, idProducto,3470 FROM `Productos` WHERE txRefInterna = '6123';</v>
      </c>
    </row>
    <row r="332" spans="1:10" x14ac:dyDescent="0.2">
      <c r="A332" s="12">
        <v>9021</v>
      </c>
      <c r="B332" s="12" t="s">
        <v>2443</v>
      </c>
      <c r="C332" s="12" t="s">
        <v>4413</v>
      </c>
      <c r="D332" s="13">
        <v>6940</v>
      </c>
      <c r="E332" s="38" t="s">
        <v>4407</v>
      </c>
      <c r="F332" s="33" t="s">
        <v>6042</v>
      </c>
      <c r="G332" s="9" t="s">
        <v>6404</v>
      </c>
      <c r="J332" s="7" t="str">
        <f t="shared" si="5"/>
        <v>INSERT INTO `DetListaPrecios` (ListaPrecios_idListaPrecios,Productos_idProducto,dbValor) SELECT 1, idProducto,6940 FROM `Productos` WHERE txRefInterna = '9021';</v>
      </c>
    </row>
    <row r="333" spans="1:10" x14ac:dyDescent="0.2">
      <c r="A333" s="12" t="s">
        <v>4546</v>
      </c>
      <c r="B333" s="12"/>
      <c r="C333" s="12" t="s">
        <v>4547</v>
      </c>
      <c r="D333" s="20">
        <v>16540</v>
      </c>
      <c r="E333" s="34" t="s">
        <v>6222</v>
      </c>
      <c r="F333" s="34" t="s">
        <v>6042</v>
      </c>
      <c r="G333" s="9" t="s">
        <v>6404</v>
      </c>
      <c r="J333" s="7" t="str">
        <f t="shared" si="5"/>
        <v>INSERT INTO `DetListaPrecios` (ListaPrecios_idListaPrecios,Productos_idProducto,dbValor) SELECT 1, idProducto,16540 FROM `Productos` WHERE txRefInterna = 'SB705';</v>
      </c>
    </row>
    <row r="334" spans="1:10" x14ac:dyDescent="0.2">
      <c r="A334" s="12" t="s">
        <v>4548</v>
      </c>
      <c r="B334" s="12" t="s">
        <v>2443</v>
      </c>
      <c r="C334" s="12" t="s">
        <v>4549</v>
      </c>
      <c r="D334" s="20">
        <v>6220</v>
      </c>
      <c r="E334" s="34" t="s">
        <v>6222</v>
      </c>
      <c r="F334" s="34" t="s">
        <v>6042</v>
      </c>
      <c r="G334" s="9" t="s">
        <v>6404</v>
      </c>
      <c r="J334" s="7" t="str">
        <f t="shared" si="5"/>
        <v>INSERT INTO `DetListaPrecios` (ListaPrecios_idListaPrecios,Productos_idProducto,dbValor) SELECT 1, idProducto,6220 FROM `Productos` WHERE txRefInterna = 'T1043';</v>
      </c>
    </row>
    <row r="335" spans="1:10" x14ac:dyDescent="0.2">
      <c r="A335" s="12">
        <v>1062</v>
      </c>
      <c r="B335" s="12" t="s">
        <v>2563</v>
      </c>
      <c r="C335" s="12" t="s">
        <v>2564</v>
      </c>
      <c r="D335" s="13">
        <v>1000</v>
      </c>
      <c r="E335" s="33" t="s">
        <v>2256</v>
      </c>
      <c r="F335" s="33" t="s">
        <v>6041</v>
      </c>
      <c r="G335" s="9" t="s">
        <v>6404</v>
      </c>
      <c r="J335" s="7" t="str">
        <f t="shared" si="5"/>
        <v>INSERT INTO `DetListaPrecios` (ListaPrecios_idListaPrecios,Productos_idProducto,dbValor) SELECT 1, idProducto,1000 FROM `Productos` WHERE txRefInterna = '1062';</v>
      </c>
    </row>
    <row r="336" spans="1:10" x14ac:dyDescent="0.2">
      <c r="A336" s="12" t="s">
        <v>2565</v>
      </c>
      <c r="B336" s="12"/>
      <c r="C336" s="12" t="s">
        <v>2566</v>
      </c>
      <c r="D336" s="13">
        <v>2460</v>
      </c>
      <c r="E336" s="33" t="s">
        <v>2256</v>
      </c>
      <c r="F336" s="33" t="s">
        <v>6041</v>
      </c>
      <c r="G336" s="9" t="s">
        <v>6404</v>
      </c>
      <c r="J336" s="7" t="str">
        <f t="shared" si="5"/>
        <v>INSERT INTO `DetListaPrecios` (ListaPrecios_idListaPrecios,Productos_idProducto,dbValor) SELECT 1, idProducto,2460 FROM `Productos` WHERE txRefInterna = 'SB125';</v>
      </c>
    </row>
    <row r="337" spans="1:10" x14ac:dyDescent="0.2">
      <c r="A337" s="12" t="s">
        <v>2567</v>
      </c>
      <c r="B337" s="12"/>
      <c r="C337" s="12" t="s">
        <v>2568</v>
      </c>
      <c r="D337" s="13">
        <v>2490</v>
      </c>
      <c r="E337" s="33" t="s">
        <v>2256</v>
      </c>
      <c r="F337" s="33" t="s">
        <v>6041</v>
      </c>
      <c r="G337" s="9" t="s">
        <v>6404</v>
      </c>
      <c r="J337" s="7" t="str">
        <f t="shared" si="5"/>
        <v>INSERT INTO `DetListaPrecios` (ListaPrecios_idListaPrecios,Productos_idProducto,dbValor) SELECT 1, idProducto,2490 FROM `Productos` WHERE txRefInterna = 'SB128';</v>
      </c>
    </row>
    <row r="338" spans="1:10" x14ac:dyDescent="0.2">
      <c r="A338" s="12">
        <v>6026</v>
      </c>
      <c r="B338" s="12" t="s">
        <v>2445</v>
      </c>
      <c r="C338" s="12" t="s">
        <v>4250</v>
      </c>
      <c r="D338" s="13">
        <v>800</v>
      </c>
      <c r="E338" s="38" t="s">
        <v>6211</v>
      </c>
      <c r="F338" s="33" t="s">
        <v>6041</v>
      </c>
      <c r="G338" s="9" t="s">
        <v>6404</v>
      </c>
      <c r="J338" s="7" t="str">
        <f t="shared" si="5"/>
        <v>INSERT INTO `DetListaPrecios` (ListaPrecios_idListaPrecios,Productos_idProducto,dbValor) SELECT 1, idProducto,800 FROM `Productos` WHERE txRefInterna = '6026';</v>
      </c>
    </row>
    <row r="339" spans="1:10" x14ac:dyDescent="0.2">
      <c r="A339" s="12" t="s">
        <v>2573</v>
      </c>
      <c r="B339" s="12" t="s">
        <v>2520</v>
      </c>
      <c r="C339" s="12" t="s">
        <v>2574</v>
      </c>
      <c r="D339" s="13">
        <v>6000</v>
      </c>
      <c r="E339" s="33" t="s">
        <v>2256</v>
      </c>
      <c r="F339" s="33" t="s">
        <v>6043</v>
      </c>
      <c r="G339" s="9" t="s">
        <v>6404</v>
      </c>
      <c r="J339" s="7" t="str">
        <f t="shared" si="5"/>
        <v>INSERT INTO `DetListaPrecios` (ListaPrecios_idListaPrecios,Productos_idProducto,dbValor) SELECT 1, idProducto,6000 FROM `Productos` WHERE txRefInterna = 'SB140';</v>
      </c>
    </row>
    <row r="340" spans="1:10" x14ac:dyDescent="0.2">
      <c r="A340" s="12" t="s">
        <v>2575</v>
      </c>
      <c r="B340" s="12" t="s">
        <v>2520</v>
      </c>
      <c r="C340" s="12" t="s">
        <v>2576</v>
      </c>
      <c r="D340" s="13">
        <v>6000</v>
      </c>
      <c r="E340" s="33" t="s">
        <v>2256</v>
      </c>
      <c r="F340" s="33" t="s">
        <v>6043</v>
      </c>
      <c r="G340" s="9" t="s">
        <v>6404</v>
      </c>
      <c r="J340" s="7" t="str">
        <f t="shared" si="5"/>
        <v>INSERT INTO `DetListaPrecios` (ListaPrecios_idListaPrecios,Productos_idProducto,dbValor) SELECT 1, idProducto,6000 FROM `Productos` WHERE txRefInterna = 'SB141';</v>
      </c>
    </row>
    <row r="341" spans="1:10" x14ac:dyDescent="0.2">
      <c r="A341" s="12" t="s">
        <v>2577</v>
      </c>
      <c r="B341" s="12" t="s">
        <v>2520</v>
      </c>
      <c r="C341" s="12" t="s">
        <v>2578</v>
      </c>
      <c r="D341" s="13">
        <v>8000</v>
      </c>
      <c r="E341" s="33" t="s">
        <v>2256</v>
      </c>
      <c r="F341" s="33" t="s">
        <v>6043</v>
      </c>
      <c r="G341" s="9" t="s">
        <v>6404</v>
      </c>
      <c r="J341" s="7" t="str">
        <f t="shared" si="5"/>
        <v>INSERT INTO `DetListaPrecios` (ListaPrecios_idListaPrecios,Productos_idProducto,dbValor) SELECT 1, idProducto,8000 FROM `Productos` WHERE txRefInterna = 'SB142';</v>
      </c>
    </row>
    <row r="342" spans="1:10" x14ac:dyDescent="0.2">
      <c r="A342" s="12" t="s">
        <v>2579</v>
      </c>
      <c r="B342" s="12" t="s">
        <v>2520</v>
      </c>
      <c r="C342" s="12" t="s">
        <v>2580</v>
      </c>
      <c r="D342" s="13">
        <v>2360</v>
      </c>
      <c r="E342" s="33" t="s">
        <v>2256</v>
      </c>
      <c r="F342" s="33" t="s">
        <v>6043</v>
      </c>
      <c r="G342" s="9" t="s">
        <v>6404</v>
      </c>
      <c r="J342" s="7" t="str">
        <f t="shared" si="5"/>
        <v>INSERT INTO `DetListaPrecios` (ListaPrecios_idListaPrecios,Productos_idProducto,dbValor) SELECT 1, idProducto,2360 FROM `Productos` WHERE txRefInterna = 'SB102';</v>
      </c>
    </row>
    <row r="343" spans="1:10" x14ac:dyDescent="0.2">
      <c r="A343" s="12" t="s">
        <v>2581</v>
      </c>
      <c r="B343" s="12" t="s">
        <v>2520</v>
      </c>
      <c r="C343" s="12" t="s">
        <v>2582</v>
      </c>
      <c r="D343" s="13">
        <v>1940</v>
      </c>
      <c r="E343" s="33" t="s">
        <v>2256</v>
      </c>
      <c r="F343" s="33" t="s">
        <v>6043</v>
      </c>
      <c r="G343" s="9" t="s">
        <v>6404</v>
      </c>
      <c r="J343" s="7" t="str">
        <f t="shared" si="5"/>
        <v>INSERT INTO `DetListaPrecios` (ListaPrecios_idListaPrecios,Productos_idProducto,dbValor) SELECT 1, idProducto,1940 FROM `Productos` WHERE txRefInterna = 'SB101';</v>
      </c>
    </row>
    <row r="344" spans="1:10" x14ac:dyDescent="0.2">
      <c r="A344" s="12" t="s">
        <v>2583</v>
      </c>
      <c r="B344" s="12" t="s">
        <v>2520</v>
      </c>
      <c r="C344" s="12" t="s">
        <v>2584</v>
      </c>
      <c r="D344" s="13">
        <v>2460</v>
      </c>
      <c r="E344" s="33" t="s">
        <v>2256</v>
      </c>
      <c r="F344" s="33" t="s">
        <v>6043</v>
      </c>
      <c r="G344" s="9" t="s">
        <v>6404</v>
      </c>
      <c r="J344" s="7" t="str">
        <f t="shared" si="5"/>
        <v>INSERT INTO `DetListaPrecios` (ListaPrecios_idListaPrecios,Productos_idProducto,dbValor) SELECT 1, idProducto,2460 FROM `Productos` WHERE txRefInterna = 'SB104';</v>
      </c>
    </row>
    <row r="345" spans="1:10" x14ac:dyDescent="0.2">
      <c r="A345" s="12" t="s">
        <v>2585</v>
      </c>
      <c r="B345" s="12" t="s">
        <v>2520</v>
      </c>
      <c r="C345" s="12" t="s">
        <v>2586</v>
      </c>
      <c r="D345" s="13">
        <v>2460</v>
      </c>
      <c r="E345" s="33" t="s">
        <v>2256</v>
      </c>
      <c r="F345" s="33" t="s">
        <v>6043</v>
      </c>
      <c r="G345" s="9" t="s">
        <v>6404</v>
      </c>
      <c r="J345" s="7" t="str">
        <f t="shared" si="5"/>
        <v>INSERT INTO `DetListaPrecios` (ListaPrecios_idListaPrecios,Productos_idProducto,dbValor) SELECT 1, idProducto,2460 FROM `Productos` WHERE txRefInterna = 'SB105';</v>
      </c>
    </row>
    <row r="346" spans="1:10" x14ac:dyDescent="0.2">
      <c r="A346" s="12">
        <v>1292</v>
      </c>
      <c r="B346" s="12" t="s">
        <v>2443</v>
      </c>
      <c r="C346" s="12" t="s">
        <v>2587</v>
      </c>
      <c r="D346" s="13">
        <v>3750</v>
      </c>
      <c r="E346" s="33" t="s">
        <v>2256</v>
      </c>
      <c r="F346" s="33" t="s">
        <v>6043</v>
      </c>
      <c r="G346" s="9" t="s">
        <v>6404</v>
      </c>
      <c r="J346" s="7" t="str">
        <f t="shared" si="5"/>
        <v>INSERT INTO `DetListaPrecios` (ListaPrecios_idListaPrecios,Productos_idProducto,dbValor) SELECT 1, idProducto,3750 FROM `Productos` WHERE txRefInterna = '1292';</v>
      </c>
    </row>
    <row r="347" spans="1:10" x14ac:dyDescent="0.2">
      <c r="A347" s="12" t="s">
        <v>2588</v>
      </c>
      <c r="B347" s="12" t="s">
        <v>2520</v>
      </c>
      <c r="C347" s="12" t="s">
        <v>2589</v>
      </c>
      <c r="D347" s="13">
        <v>2390</v>
      </c>
      <c r="E347" s="33" t="s">
        <v>2256</v>
      </c>
      <c r="F347" s="33" t="s">
        <v>6043</v>
      </c>
      <c r="G347" s="9" t="s">
        <v>6404</v>
      </c>
      <c r="J347" s="7" t="str">
        <f t="shared" si="5"/>
        <v>INSERT INTO `DetListaPrecios` (ListaPrecios_idListaPrecios,Productos_idProducto,dbValor) SELECT 1, idProducto,2390 FROM `Productos` WHERE txRefInterna = 'SB106';</v>
      </c>
    </row>
    <row r="348" spans="1:10" x14ac:dyDescent="0.2">
      <c r="A348" s="12" t="s">
        <v>2590</v>
      </c>
      <c r="B348" s="12" t="s">
        <v>2520</v>
      </c>
      <c r="C348" s="12" t="s">
        <v>2591</v>
      </c>
      <c r="D348" s="13">
        <v>2460</v>
      </c>
      <c r="E348" s="33" t="s">
        <v>2256</v>
      </c>
      <c r="F348" s="33" t="s">
        <v>6043</v>
      </c>
      <c r="G348" s="9" t="s">
        <v>6404</v>
      </c>
      <c r="J348" s="7" t="str">
        <f t="shared" si="5"/>
        <v>INSERT INTO `DetListaPrecios` (ListaPrecios_idListaPrecios,Productos_idProducto,dbValor) SELECT 1, idProducto,2460 FROM `Productos` WHERE txRefInterna = 'SB126';</v>
      </c>
    </row>
    <row r="349" spans="1:10" x14ac:dyDescent="0.2">
      <c r="A349" s="12" t="s">
        <v>2592</v>
      </c>
      <c r="B349" s="12" t="s">
        <v>2520</v>
      </c>
      <c r="C349" s="12" t="s">
        <v>2593</v>
      </c>
      <c r="D349" s="13">
        <v>2460</v>
      </c>
      <c r="E349" s="33" t="s">
        <v>2256</v>
      </c>
      <c r="F349" s="33" t="s">
        <v>6043</v>
      </c>
      <c r="G349" s="9" t="s">
        <v>6404</v>
      </c>
      <c r="J349" s="7" t="str">
        <f t="shared" si="5"/>
        <v>INSERT INTO `DetListaPrecios` (ListaPrecios_idListaPrecios,Productos_idProducto,dbValor) SELECT 1, idProducto,2460 FROM `Productos` WHERE txRefInterna = 'SB117';</v>
      </c>
    </row>
    <row r="350" spans="1:10" x14ac:dyDescent="0.2">
      <c r="A350" s="12" t="s">
        <v>2594</v>
      </c>
      <c r="B350" s="12" t="s">
        <v>2520</v>
      </c>
      <c r="C350" s="12" t="s">
        <v>2595</v>
      </c>
      <c r="D350" s="13">
        <v>3560</v>
      </c>
      <c r="E350" s="33" t="s">
        <v>2256</v>
      </c>
      <c r="F350" s="33" t="s">
        <v>6043</v>
      </c>
      <c r="G350" s="9" t="s">
        <v>6404</v>
      </c>
      <c r="J350" s="7" t="str">
        <f t="shared" si="5"/>
        <v>INSERT INTO `DetListaPrecios` (ListaPrecios_idListaPrecios,Productos_idProducto,dbValor) SELECT 1, idProducto,3560 FROM `Productos` WHERE txRefInterna = 'SB139';</v>
      </c>
    </row>
    <row r="351" spans="1:10" x14ac:dyDescent="0.2">
      <c r="A351" s="12" t="s">
        <v>2596</v>
      </c>
      <c r="B351" s="12" t="s">
        <v>2520</v>
      </c>
      <c r="C351" s="12" t="s">
        <v>2597</v>
      </c>
      <c r="D351" s="13">
        <v>2460</v>
      </c>
      <c r="E351" s="33" t="s">
        <v>2256</v>
      </c>
      <c r="F351" s="33" t="s">
        <v>6043</v>
      </c>
      <c r="G351" s="9" t="s">
        <v>6404</v>
      </c>
      <c r="J351" s="7" t="str">
        <f t="shared" si="5"/>
        <v>INSERT INTO `DetListaPrecios` (ListaPrecios_idListaPrecios,Productos_idProducto,dbValor) SELECT 1, idProducto,2460 FROM `Productos` WHERE txRefInterna = 'SB129';</v>
      </c>
    </row>
    <row r="352" spans="1:10" x14ac:dyDescent="0.2">
      <c r="A352" s="12" t="s">
        <v>2598</v>
      </c>
      <c r="B352" s="12" t="s">
        <v>2520</v>
      </c>
      <c r="C352" s="12" t="s">
        <v>2599</v>
      </c>
      <c r="D352" s="13">
        <v>2460</v>
      </c>
      <c r="E352" s="33" t="s">
        <v>2256</v>
      </c>
      <c r="F352" s="33" t="s">
        <v>6043</v>
      </c>
      <c r="G352" s="9" t="s">
        <v>6404</v>
      </c>
      <c r="J352" s="7" t="str">
        <f t="shared" si="5"/>
        <v>INSERT INTO `DetListaPrecios` (ListaPrecios_idListaPrecios,Productos_idProducto,dbValor) SELECT 1, idProducto,2460 FROM `Productos` WHERE txRefInterna = 'SB143';</v>
      </c>
    </row>
    <row r="353" spans="1:10" x14ac:dyDescent="0.2">
      <c r="A353" s="12" t="s">
        <v>2600</v>
      </c>
      <c r="B353" s="12" t="s">
        <v>2520</v>
      </c>
      <c r="C353" s="12" t="s">
        <v>2601</v>
      </c>
      <c r="D353" s="13">
        <v>2620</v>
      </c>
      <c r="E353" s="33" t="s">
        <v>2256</v>
      </c>
      <c r="F353" s="33" t="s">
        <v>6043</v>
      </c>
      <c r="G353" s="9" t="s">
        <v>6404</v>
      </c>
      <c r="J353" s="7" t="str">
        <f t="shared" si="5"/>
        <v>INSERT INTO `DetListaPrecios` (ListaPrecios_idListaPrecios,Productos_idProducto,dbValor) SELECT 1, idProducto,2620 FROM `Productos` WHERE txRefInterna = 'SB134';</v>
      </c>
    </row>
    <row r="354" spans="1:10" x14ac:dyDescent="0.2">
      <c r="A354" s="12" t="s">
        <v>2602</v>
      </c>
      <c r="B354" s="12"/>
      <c r="C354" s="12" t="s">
        <v>2603</v>
      </c>
      <c r="D354" s="13">
        <v>2620</v>
      </c>
      <c r="E354" s="33" t="s">
        <v>2256</v>
      </c>
      <c r="F354" s="33" t="s">
        <v>6043</v>
      </c>
      <c r="G354" s="9" t="s">
        <v>6404</v>
      </c>
      <c r="J354" s="7" t="str">
        <f t="shared" si="5"/>
        <v>INSERT INTO `DetListaPrecios` (ListaPrecios_idListaPrecios,Productos_idProducto,dbValor) SELECT 1, idProducto,2620 FROM `Productos` WHERE txRefInterna = 'SB135';</v>
      </c>
    </row>
    <row r="355" spans="1:10" x14ac:dyDescent="0.2">
      <c r="A355" s="12" t="s">
        <v>2604</v>
      </c>
      <c r="B355" s="12"/>
      <c r="C355" s="12" t="s">
        <v>2605</v>
      </c>
      <c r="D355" s="13">
        <v>5990</v>
      </c>
      <c r="E355" s="33" t="s">
        <v>2256</v>
      </c>
      <c r="F355" s="33" t="s">
        <v>6043</v>
      </c>
      <c r="G355" s="9" t="s">
        <v>6404</v>
      </c>
      <c r="J355" s="7" t="str">
        <f t="shared" si="5"/>
        <v>INSERT INTO `DetListaPrecios` (ListaPrecios_idListaPrecios,Productos_idProducto,dbValor) SELECT 1, idProducto,5990 FROM `Productos` WHERE txRefInterna = 'SB144';</v>
      </c>
    </row>
    <row r="356" spans="1:10" x14ac:dyDescent="0.2">
      <c r="A356" s="12" t="s">
        <v>2606</v>
      </c>
      <c r="B356" s="12"/>
      <c r="C356" s="12" t="s">
        <v>2607</v>
      </c>
      <c r="D356" s="13">
        <v>8740</v>
      </c>
      <c r="E356" s="33" t="s">
        <v>2256</v>
      </c>
      <c r="F356" s="33" t="s">
        <v>6043</v>
      </c>
      <c r="G356" s="9" t="s">
        <v>6404</v>
      </c>
      <c r="J356" s="7" t="str">
        <f t="shared" si="5"/>
        <v>INSERT INTO `DetListaPrecios` (ListaPrecios_idListaPrecios,Productos_idProducto,dbValor) SELECT 1, idProducto,8740 FROM `Productos` WHERE txRefInterna = 'SB145';</v>
      </c>
    </row>
    <row r="357" spans="1:10" x14ac:dyDescent="0.2">
      <c r="A357" s="12" t="s">
        <v>2608</v>
      </c>
      <c r="B357" s="12"/>
      <c r="C357" s="12" t="s">
        <v>2609</v>
      </c>
      <c r="D357" s="13">
        <v>8120</v>
      </c>
      <c r="E357" s="33" t="s">
        <v>2256</v>
      </c>
      <c r="F357" s="33" t="s">
        <v>6043</v>
      </c>
      <c r="G357" s="9" t="s">
        <v>6404</v>
      </c>
      <c r="J357" s="7" t="str">
        <f t="shared" si="5"/>
        <v>INSERT INTO `DetListaPrecios` (ListaPrecios_idListaPrecios,Productos_idProducto,dbValor) SELECT 1, idProducto,8120 FROM `Productos` WHERE txRefInterna = 'SB146';</v>
      </c>
    </row>
    <row r="358" spans="1:10" x14ac:dyDescent="0.2">
      <c r="A358" s="12" t="s">
        <v>2610</v>
      </c>
      <c r="B358" s="12"/>
      <c r="C358" s="12" t="s">
        <v>2611</v>
      </c>
      <c r="D358" s="13">
        <v>8120</v>
      </c>
      <c r="E358" s="33" t="s">
        <v>2256</v>
      </c>
      <c r="F358" s="33" t="s">
        <v>6043</v>
      </c>
      <c r="G358" s="9" t="s">
        <v>6404</v>
      </c>
      <c r="J358" s="7" t="str">
        <f t="shared" si="5"/>
        <v>INSERT INTO `DetListaPrecios` (ListaPrecios_idListaPrecios,Productos_idProducto,dbValor) SELECT 1, idProducto,8120 FROM `Productos` WHERE txRefInterna = 'SB147';</v>
      </c>
    </row>
    <row r="359" spans="1:10" x14ac:dyDescent="0.2">
      <c r="A359" s="12" t="s">
        <v>3247</v>
      </c>
      <c r="B359" s="12" t="s">
        <v>2520</v>
      </c>
      <c r="C359" s="12" t="s">
        <v>3248</v>
      </c>
      <c r="D359" s="13">
        <v>6140</v>
      </c>
      <c r="E359" s="33" t="s">
        <v>6141</v>
      </c>
      <c r="F359" s="33" t="s">
        <v>6043</v>
      </c>
      <c r="G359" s="9" t="s">
        <v>6404</v>
      </c>
      <c r="J359" s="7" t="str">
        <f t="shared" si="5"/>
        <v>INSERT INTO `DetListaPrecios` (ListaPrecios_idListaPrecios,Productos_idProducto,dbValor) SELECT 1, idProducto,6140 FROM `Productos` WHERE txRefInterna = 'SB214';</v>
      </c>
    </row>
    <row r="360" spans="1:10" x14ac:dyDescent="0.2">
      <c r="A360" s="12" t="s">
        <v>3249</v>
      </c>
      <c r="B360" s="12" t="s">
        <v>2520</v>
      </c>
      <c r="C360" s="12" t="s">
        <v>3250</v>
      </c>
      <c r="D360" s="13">
        <v>8570</v>
      </c>
      <c r="E360" s="33" t="s">
        <v>6141</v>
      </c>
      <c r="F360" s="33" t="s">
        <v>6043</v>
      </c>
      <c r="G360" s="9" t="s">
        <v>6404</v>
      </c>
      <c r="J360" s="7" t="str">
        <f t="shared" si="5"/>
        <v>INSERT INTO `DetListaPrecios` (ListaPrecios_idListaPrecios,Productos_idProducto,dbValor) SELECT 1, idProducto,8570 FROM `Productos` WHERE txRefInterna = 'SB215';</v>
      </c>
    </row>
    <row r="361" spans="1:10" x14ac:dyDescent="0.2">
      <c r="A361" s="12">
        <v>2084</v>
      </c>
      <c r="B361" s="12" t="s">
        <v>2443</v>
      </c>
      <c r="C361" s="12" t="s">
        <v>3251</v>
      </c>
      <c r="D361" s="13">
        <v>6940</v>
      </c>
      <c r="E361" s="33" t="s">
        <v>6141</v>
      </c>
      <c r="F361" s="33" t="s">
        <v>6043</v>
      </c>
      <c r="G361" s="9" t="s">
        <v>6404</v>
      </c>
      <c r="J361" s="7" t="str">
        <f t="shared" si="5"/>
        <v>INSERT INTO `DetListaPrecios` (ListaPrecios_idListaPrecios,Productos_idProducto,dbValor) SELECT 1, idProducto,6940 FROM `Productos` WHERE txRefInterna = '2084';</v>
      </c>
    </row>
    <row r="362" spans="1:10" x14ac:dyDescent="0.2">
      <c r="A362" s="12" t="s">
        <v>3252</v>
      </c>
      <c r="B362" s="12"/>
      <c r="C362" s="12" t="s">
        <v>3253</v>
      </c>
      <c r="D362" s="13">
        <v>8280</v>
      </c>
      <c r="E362" s="33" t="s">
        <v>6141</v>
      </c>
      <c r="F362" s="33" t="s">
        <v>6043</v>
      </c>
      <c r="G362" s="9" t="s">
        <v>6404</v>
      </c>
      <c r="J362" s="7" t="str">
        <f t="shared" si="5"/>
        <v>INSERT INTO `DetListaPrecios` (ListaPrecios_idListaPrecios,Productos_idProducto,dbValor) SELECT 1, idProducto,8280 FROM `Productos` WHERE txRefInterna = 'SB220';</v>
      </c>
    </row>
    <row r="363" spans="1:10" x14ac:dyDescent="0.2">
      <c r="A363" s="12" t="s">
        <v>3254</v>
      </c>
      <c r="B363" s="12"/>
      <c r="C363" s="12" t="s">
        <v>3255</v>
      </c>
      <c r="D363" s="13">
        <v>9720</v>
      </c>
      <c r="E363" s="33" t="s">
        <v>6141</v>
      </c>
      <c r="F363" s="33" t="s">
        <v>6043</v>
      </c>
      <c r="G363" s="9" t="s">
        <v>6404</v>
      </c>
      <c r="J363" s="7" t="str">
        <f t="shared" si="5"/>
        <v>INSERT INTO `DetListaPrecios` (ListaPrecios_idListaPrecios,Productos_idProducto,dbValor) SELECT 1, idProducto,9720 FROM `Productos` WHERE txRefInterna = 'SB221';</v>
      </c>
    </row>
    <row r="364" spans="1:10" x14ac:dyDescent="0.2">
      <c r="A364" s="12" t="s">
        <v>3256</v>
      </c>
      <c r="B364" s="12"/>
      <c r="C364" s="12" t="s">
        <v>3257</v>
      </c>
      <c r="D364" s="13">
        <v>4780</v>
      </c>
      <c r="E364" s="33" t="s">
        <v>6141</v>
      </c>
      <c r="F364" s="33" t="s">
        <v>6043</v>
      </c>
      <c r="G364" s="9" t="s">
        <v>6404</v>
      </c>
      <c r="J364" s="7" t="str">
        <f t="shared" si="5"/>
        <v>INSERT INTO `DetListaPrecios` (ListaPrecios_idListaPrecios,Productos_idProducto,dbValor) SELECT 1, idProducto,4780 FROM `Productos` WHERE txRefInterna = 'SB222';</v>
      </c>
    </row>
    <row r="365" spans="1:10" x14ac:dyDescent="0.2">
      <c r="A365" s="12" t="s">
        <v>3258</v>
      </c>
      <c r="B365" s="12" t="s">
        <v>3259</v>
      </c>
      <c r="C365" s="12" t="s">
        <v>3260</v>
      </c>
      <c r="D365" s="13">
        <v>12360</v>
      </c>
      <c r="E365" s="33" t="s">
        <v>6141</v>
      </c>
      <c r="F365" s="33" t="s">
        <v>6043</v>
      </c>
      <c r="G365" s="9" t="s">
        <v>6404</v>
      </c>
      <c r="J365" s="7" t="str">
        <f t="shared" si="5"/>
        <v>INSERT INTO `DetListaPrecios` (ListaPrecios_idListaPrecios,Productos_idProducto,dbValor) SELECT 1, idProducto,12360 FROM `Productos` WHERE txRefInterna = 'SB223';</v>
      </c>
    </row>
    <row r="366" spans="1:10" x14ac:dyDescent="0.2">
      <c r="A366" s="12" t="s">
        <v>3261</v>
      </c>
      <c r="B366" s="12"/>
      <c r="C366" s="12" t="s">
        <v>3262</v>
      </c>
      <c r="D366" s="13">
        <v>5640</v>
      </c>
      <c r="E366" s="33" t="s">
        <v>6141</v>
      </c>
      <c r="F366" s="33" t="s">
        <v>6043</v>
      </c>
      <c r="G366" s="9" t="s">
        <v>6404</v>
      </c>
      <c r="J366" s="7" t="str">
        <f t="shared" si="5"/>
        <v>INSERT INTO `DetListaPrecios` (ListaPrecios_idListaPrecios,Productos_idProducto,dbValor) SELECT 1, idProducto,5640 FROM `Productos` WHERE txRefInterna = 'SB224';</v>
      </c>
    </row>
    <row r="367" spans="1:10" x14ac:dyDescent="0.2">
      <c r="A367" s="12" t="s">
        <v>3263</v>
      </c>
      <c r="B367" s="12"/>
      <c r="C367" s="12" t="s">
        <v>3264</v>
      </c>
      <c r="D367" s="13">
        <v>6380</v>
      </c>
      <c r="E367" s="33" t="s">
        <v>6141</v>
      </c>
      <c r="F367" s="33" t="s">
        <v>6043</v>
      </c>
      <c r="G367" s="9" t="s">
        <v>6404</v>
      </c>
      <c r="J367" s="7" t="str">
        <f t="shared" si="5"/>
        <v>INSERT INTO `DetListaPrecios` (ListaPrecios_idListaPrecios,Productos_idProducto,dbValor) SELECT 1, idProducto,6380 FROM `Productos` WHERE txRefInterna = 'SB225';</v>
      </c>
    </row>
    <row r="368" spans="1:10" x14ac:dyDescent="0.2">
      <c r="A368" s="12" t="s">
        <v>3265</v>
      </c>
      <c r="B368" s="12" t="s">
        <v>2520</v>
      </c>
      <c r="C368" s="12" t="s">
        <v>3266</v>
      </c>
      <c r="D368" s="13">
        <v>3690</v>
      </c>
      <c r="E368" s="33" t="s">
        <v>6141</v>
      </c>
      <c r="F368" s="33" t="s">
        <v>6043</v>
      </c>
      <c r="G368" s="9" t="s">
        <v>6404</v>
      </c>
      <c r="J368" s="7" t="str">
        <f t="shared" si="5"/>
        <v>INSERT INTO `DetListaPrecios` (ListaPrecios_idListaPrecios,Productos_idProducto,dbValor) SELECT 1, idProducto,3690 FROM `Productos` WHERE txRefInterna = 'SB207';</v>
      </c>
    </row>
    <row r="369" spans="1:10" x14ac:dyDescent="0.2">
      <c r="A369" s="12">
        <v>2074</v>
      </c>
      <c r="B369" s="12" t="s">
        <v>2443</v>
      </c>
      <c r="C369" s="12" t="s">
        <v>3267</v>
      </c>
      <c r="D369" s="13">
        <v>3290</v>
      </c>
      <c r="E369" s="33" t="s">
        <v>6141</v>
      </c>
      <c r="F369" s="33" t="s">
        <v>6043</v>
      </c>
      <c r="G369" s="9" t="s">
        <v>6404</v>
      </c>
      <c r="J369" s="7" t="str">
        <f t="shared" si="5"/>
        <v>INSERT INTO `DetListaPrecios` (ListaPrecios_idListaPrecios,Productos_idProducto,dbValor) SELECT 1, idProducto,3290 FROM `Productos` WHERE txRefInterna = '2074';</v>
      </c>
    </row>
    <row r="370" spans="1:10" x14ac:dyDescent="0.2">
      <c r="A370" s="12">
        <v>2002</v>
      </c>
      <c r="B370" s="12" t="s">
        <v>3268</v>
      </c>
      <c r="C370" s="12" t="s">
        <v>3269</v>
      </c>
      <c r="D370" s="13">
        <v>3200</v>
      </c>
      <c r="E370" s="33" t="s">
        <v>6141</v>
      </c>
      <c r="F370" s="33" t="s">
        <v>6043</v>
      </c>
      <c r="G370" s="9" t="s">
        <v>6404</v>
      </c>
      <c r="J370" s="7" t="str">
        <f t="shared" si="5"/>
        <v>INSERT INTO `DetListaPrecios` (ListaPrecios_idListaPrecios,Productos_idProducto,dbValor) SELECT 1, idProducto,3200 FROM `Productos` WHERE txRefInterna = '2002';</v>
      </c>
    </row>
    <row r="371" spans="1:10" x14ac:dyDescent="0.2">
      <c r="A371" s="12">
        <v>2003</v>
      </c>
      <c r="B371" s="12" t="s">
        <v>3270</v>
      </c>
      <c r="C371" s="12" t="s">
        <v>3271</v>
      </c>
      <c r="D371" s="13">
        <v>2800</v>
      </c>
      <c r="E371" s="33" t="s">
        <v>6141</v>
      </c>
      <c r="F371" s="33" t="s">
        <v>6043</v>
      </c>
      <c r="G371" s="9" t="s">
        <v>6404</v>
      </c>
      <c r="J371" s="7" t="str">
        <f t="shared" si="5"/>
        <v>INSERT INTO `DetListaPrecios` (ListaPrecios_idListaPrecios,Productos_idProducto,dbValor) SELECT 1, idProducto,2800 FROM `Productos` WHERE txRefInterna = '2003';</v>
      </c>
    </row>
    <row r="372" spans="1:10" x14ac:dyDescent="0.2">
      <c r="A372" s="12">
        <v>2004</v>
      </c>
      <c r="B372" s="12" t="s">
        <v>3272</v>
      </c>
      <c r="C372" s="12" t="s">
        <v>3273</v>
      </c>
      <c r="D372" s="13">
        <v>3040</v>
      </c>
      <c r="E372" s="33" t="s">
        <v>6141</v>
      </c>
      <c r="F372" s="33" t="s">
        <v>6043</v>
      </c>
      <c r="G372" s="9" t="s">
        <v>6404</v>
      </c>
      <c r="J372" s="7" t="str">
        <f t="shared" si="5"/>
        <v>INSERT INTO `DetListaPrecios` (ListaPrecios_idListaPrecios,Productos_idProducto,dbValor) SELECT 1, idProducto,3040 FROM `Productos` WHERE txRefInterna = '2004';</v>
      </c>
    </row>
    <row r="373" spans="1:10" x14ac:dyDescent="0.2">
      <c r="A373" s="12">
        <v>2012</v>
      </c>
      <c r="B373" s="12" t="s">
        <v>2443</v>
      </c>
      <c r="C373" s="12" t="s">
        <v>3274</v>
      </c>
      <c r="D373" s="13">
        <v>16300</v>
      </c>
      <c r="E373" s="33" t="s">
        <v>6141</v>
      </c>
      <c r="F373" s="33" t="s">
        <v>6043</v>
      </c>
      <c r="G373" s="9" t="s">
        <v>6404</v>
      </c>
      <c r="J373" s="7" t="str">
        <f t="shared" si="5"/>
        <v>INSERT INTO `DetListaPrecios` (ListaPrecios_idListaPrecios,Productos_idProducto,dbValor) SELECT 1, idProducto,16300 FROM `Productos` WHERE txRefInterna = '2012';</v>
      </c>
    </row>
    <row r="374" spans="1:10" x14ac:dyDescent="0.2">
      <c r="A374" s="12">
        <v>2015</v>
      </c>
      <c r="B374" s="12" t="s">
        <v>2443</v>
      </c>
      <c r="C374" s="12" t="s">
        <v>3275</v>
      </c>
      <c r="D374" s="13">
        <v>19990</v>
      </c>
      <c r="E374" s="33" t="s">
        <v>6141</v>
      </c>
      <c r="F374" s="33" t="s">
        <v>6043</v>
      </c>
      <c r="G374" s="9" t="s">
        <v>6404</v>
      </c>
      <c r="J374" s="7" t="str">
        <f t="shared" si="5"/>
        <v>INSERT INTO `DetListaPrecios` (ListaPrecios_idListaPrecios,Productos_idProducto,dbValor) SELECT 1, idProducto,19990 FROM `Productos` WHERE txRefInterna = '2015';</v>
      </c>
    </row>
    <row r="375" spans="1:10" x14ac:dyDescent="0.2">
      <c r="A375" s="12">
        <v>2197</v>
      </c>
      <c r="B375" s="12" t="s">
        <v>2443</v>
      </c>
      <c r="C375" s="12" t="s">
        <v>3276</v>
      </c>
      <c r="D375" s="13">
        <v>4900</v>
      </c>
      <c r="E375" s="33" t="s">
        <v>6141</v>
      </c>
      <c r="F375" s="33" t="s">
        <v>6043</v>
      </c>
      <c r="G375" s="9" t="s">
        <v>6404</v>
      </c>
      <c r="J375" s="7" t="str">
        <f t="shared" si="5"/>
        <v>INSERT INTO `DetListaPrecios` (ListaPrecios_idListaPrecios,Productos_idProducto,dbValor) SELECT 1, idProducto,4900 FROM `Productos` WHERE txRefInterna = '2197';</v>
      </c>
    </row>
    <row r="376" spans="1:10" x14ac:dyDescent="0.2">
      <c r="A376" s="12">
        <v>2198</v>
      </c>
      <c r="B376" s="12" t="s">
        <v>2443</v>
      </c>
      <c r="C376" s="12" t="s">
        <v>3277</v>
      </c>
      <c r="D376" s="13">
        <v>4900</v>
      </c>
      <c r="E376" s="33" t="s">
        <v>6141</v>
      </c>
      <c r="F376" s="33" t="s">
        <v>6043</v>
      </c>
      <c r="G376" s="9" t="s">
        <v>6404</v>
      </c>
      <c r="J376" s="7" t="str">
        <f t="shared" si="5"/>
        <v>INSERT INTO `DetListaPrecios` (ListaPrecios_idListaPrecios,Productos_idProducto,dbValor) SELECT 1, idProducto,4900 FROM `Productos` WHERE txRefInterna = '2198';</v>
      </c>
    </row>
    <row r="377" spans="1:10" x14ac:dyDescent="0.2">
      <c r="A377" s="12" t="s">
        <v>3278</v>
      </c>
      <c r="B377" s="12" t="s">
        <v>2443</v>
      </c>
      <c r="C377" s="12" t="s">
        <v>3279</v>
      </c>
      <c r="D377" s="13">
        <v>8900</v>
      </c>
      <c r="E377" s="33" t="s">
        <v>6141</v>
      </c>
      <c r="F377" s="33" t="s">
        <v>6043</v>
      </c>
      <c r="G377" s="9" t="s">
        <v>6404</v>
      </c>
      <c r="J377" s="7" t="str">
        <f t="shared" si="5"/>
        <v>INSERT INTO `DetListaPrecios` (ListaPrecios_idListaPrecios,Productos_idProducto,dbValor) SELECT 1, idProducto,8900 FROM `Productos` WHERE txRefInterna = 'SB208';</v>
      </c>
    </row>
    <row r="378" spans="1:10" x14ac:dyDescent="0.2">
      <c r="A378" s="12" t="s">
        <v>3280</v>
      </c>
      <c r="B378" s="12" t="s">
        <v>2520</v>
      </c>
      <c r="C378" s="12" t="s">
        <v>3281</v>
      </c>
      <c r="D378" s="13">
        <v>8570</v>
      </c>
      <c r="E378" s="33" t="s">
        <v>6141</v>
      </c>
      <c r="F378" s="33" t="s">
        <v>6043</v>
      </c>
      <c r="G378" s="9" t="s">
        <v>6404</v>
      </c>
      <c r="J378" s="7" t="str">
        <f t="shared" si="5"/>
        <v>INSERT INTO `DetListaPrecios` (ListaPrecios_idListaPrecios,Productos_idProducto,dbValor) SELECT 1, idProducto,8570 FROM `Productos` WHERE txRefInterna = 'SB209';</v>
      </c>
    </row>
    <row r="379" spans="1:10" x14ac:dyDescent="0.2">
      <c r="A379" s="12" t="s">
        <v>3282</v>
      </c>
      <c r="B379" s="12" t="s">
        <v>2520</v>
      </c>
      <c r="C379" s="12" t="s">
        <v>3283</v>
      </c>
      <c r="D379" s="13">
        <v>6140</v>
      </c>
      <c r="E379" s="33" t="s">
        <v>6141</v>
      </c>
      <c r="F379" s="33" t="s">
        <v>6043</v>
      </c>
      <c r="G379" s="9" t="s">
        <v>6404</v>
      </c>
      <c r="J379" s="7" t="str">
        <f t="shared" si="5"/>
        <v>INSERT INTO `DetListaPrecios` (ListaPrecios_idListaPrecios,Productos_idProducto,dbValor) SELECT 1, idProducto,6140 FROM `Productos` WHERE txRefInterna = 'SB212';</v>
      </c>
    </row>
    <row r="380" spans="1:10" x14ac:dyDescent="0.2">
      <c r="A380" s="12" t="s">
        <v>3284</v>
      </c>
      <c r="B380" s="12" t="s">
        <v>2520</v>
      </c>
      <c r="C380" s="12" t="s">
        <v>3285</v>
      </c>
      <c r="D380" s="13">
        <v>8670</v>
      </c>
      <c r="E380" s="33" t="s">
        <v>6141</v>
      </c>
      <c r="F380" s="33" t="s">
        <v>6043</v>
      </c>
      <c r="G380" s="9" t="s">
        <v>6404</v>
      </c>
      <c r="J380" s="7" t="str">
        <f t="shared" si="5"/>
        <v>INSERT INTO `DetListaPrecios` (ListaPrecios_idListaPrecios,Productos_idProducto,dbValor) SELECT 1, idProducto,8670 FROM `Productos` WHERE txRefInterna = 'SB211';</v>
      </c>
    </row>
    <row r="381" spans="1:10" x14ac:dyDescent="0.2">
      <c r="A381" s="39" t="s">
        <v>3541</v>
      </c>
      <c r="B381" s="39">
        <v>8984285</v>
      </c>
      <c r="C381" s="39" t="s">
        <v>3542</v>
      </c>
      <c r="D381" s="40">
        <v>4480</v>
      </c>
      <c r="E381" s="41" t="s">
        <v>6260</v>
      </c>
      <c r="F381" s="41" t="s">
        <v>6043</v>
      </c>
      <c r="G381" s="9" t="s">
        <v>6404</v>
      </c>
      <c r="J381" s="7" t="str">
        <f t="shared" si="5"/>
        <v>INSERT INTO `DetListaPrecios` (ListaPrecios_idListaPrecios,Productos_idProducto,dbValor) SELECT 1, idProducto,4480 FROM `Productos` WHERE txRefInterna = 'SB304';</v>
      </c>
    </row>
    <row r="382" spans="1:10" x14ac:dyDescent="0.2">
      <c r="A382" s="39" t="s">
        <v>3543</v>
      </c>
      <c r="B382" s="39">
        <v>8982375</v>
      </c>
      <c r="C382" s="39" t="s">
        <v>3544</v>
      </c>
      <c r="D382" s="40">
        <v>3480</v>
      </c>
      <c r="E382" s="41" t="s">
        <v>6260</v>
      </c>
      <c r="F382" s="41" t="s">
        <v>6043</v>
      </c>
      <c r="G382" s="9" t="s">
        <v>6404</v>
      </c>
      <c r="J382" s="7" t="str">
        <f t="shared" si="5"/>
        <v>INSERT INTO `DetListaPrecios` (ListaPrecios_idListaPrecios,Productos_idProducto,dbValor) SELECT 1, idProducto,3480 FROM `Productos` WHERE txRefInterna = 'SB303';</v>
      </c>
    </row>
    <row r="383" spans="1:10" x14ac:dyDescent="0.2">
      <c r="A383" s="39" t="s">
        <v>3545</v>
      </c>
      <c r="B383" s="39">
        <v>8982376</v>
      </c>
      <c r="C383" s="39" t="s">
        <v>3546</v>
      </c>
      <c r="D383" s="40">
        <v>2290</v>
      </c>
      <c r="E383" s="41" t="s">
        <v>6260</v>
      </c>
      <c r="F383" s="41" t="s">
        <v>6043</v>
      </c>
      <c r="G383" s="9" t="s">
        <v>6404</v>
      </c>
      <c r="J383" s="7" t="str">
        <f t="shared" si="5"/>
        <v>INSERT INTO `DetListaPrecios` (ListaPrecios_idListaPrecios,Productos_idProducto,dbValor) SELECT 1, idProducto,2290 FROM `Productos` WHERE txRefInterna = 'SB302';</v>
      </c>
    </row>
    <row r="384" spans="1:10" x14ac:dyDescent="0.2">
      <c r="A384" s="12">
        <v>3352</v>
      </c>
      <c r="B384" s="12" t="s">
        <v>2443</v>
      </c>
      <c r="C384" s="12" t="s">
        <v>3607</v>
      </c>
      <c r="D384" s="13">
        <v>3740</v>
      </c>
      <c r="E384" s="34" t="s">
        <v>6263</v>
      </c>
      <c r="F384" s="33" t="s">
        <v>6043</v>
      </c>
      <c r="G384" s="9" t="s">
        <v>6404</v>
      </c>
      <c r="J384" s="7" t="str">
        <f t="shared" si="5"/>
        <v>INSERT INTO `DetListaPrecios` (ListaPrecios_idListaPrecios,Productos_idProducto,dbValor) SELECT 1, idProducto,3740 FROM `Productos` WHERE txRefInterna = '3352';</v>
      </c>
    </row>
    <row r="385" spans="1:10" x14ac:dyDescent="0.2">
      <c r="A385" s="12">
        <v>3353</v>
      </c>
      <c r="B385" s="12" t="s">
        <v>2907</v>
      </c>
      <c r="C385" s="12" t="s">
        <v>3608</v>
      </c>
      <c r="D385" s="13">
        <v>6880</v>
      </c>
      <c r="E385" s="34" t="s">
        <v>6263</v>
      </c>
      <c r="F385" s="33" t="s">
        <v>6043</v>
      </c>
      <c r="G385" s="9" t="s">
        <v>6404</v>
      </c>
      <c r="J385" s="7" t="str">
        <f t="shared" si="5"/>
        <v>INSERT INTO `DetListaPrecios` (ListaPrecios_idListaPrecios,Productos_idProducto,dbValor) SELECT 1, idProducto,6880 FROM `Productos` WHERE txRefInterna = '3353';</v>
      </c>
    </row>
    <row r="386" spans="1:10" x14ac:dyDescent="0.2">
      <c r="A386" s="12">
        <v>3440</v>
      </c>
      <c r="B386" s="12" t="s">
        <v>2443</v>
      </c>
      <c r="C386" s="12" t="s">
        <v>3634</v>
      </c>
      <c r="D386" s="13">
        <v>5450</v>
      </c>
      <c r="E386" s="34" t="s">
        <v>6264</v>
      </c>
      <c r="F386" s="33" t="s">
        <v>6043</v>
      </c>
      <c r="G386" s="9" t="s">
        <v>6404</v>
      </c>
      <c r="J386" s="7" t="str">
        <f t="shared" si="5"/>
        <v>INSERT INTO `DetListaPrecios` (ListaPrecios_idListaPrecios,Productos_idProducto,dbValor) SELECT 1, idProducto,5450 FROM `Productos` WHERE txRefInterna = '3440';</v>
      </c>
    </row>
    <row r="387" spans="1:10" x14ac:dyDescent="0.2">
      <c r="A387" s="12">
        <v>3431</v>
      </c>
      <c r="B387" s="12" t="s">
        <v>2443</v>
      </c>
      <c r="C387" s="12" t="s">
        <v>3635</v>
      </c>
      <c r="D387" s="13">
        <v>16350</v>
      </c>
      <c r="E387" s="34" t="s">
        <v>6264</v>
      </c>
      <c r="F387" s="33" t="s">
        <v>6043</v>
      </c>
      <c r="G387" s="9" t="s">
        <v>6404</v>
      </c>
      <c r="J387" s="7" t="str">
        <f t="shared" ref="J387:J450" si="6">+CONCATENATE("INSERT INTO `DetListaPrecios` (ListaPrecios_idListaPrecios,Productos_idProducto,dbValor) SELECT 1, idProducto,",D387," FROM `Productos` WHERE txRefInterna = '",A387,"';")</f>
        <v>INSERT INTO `DetListaPrecios` (ListaPrecios_idListaPrecios,Productos_idProducto,dbValor) SELECT 1, idProducto,16350 FROM `Productos` WHERE txRefInterna = '3431';</v>
      </c>
    </row>
    <row r="388" spans="1:10" x14ac:dyDescent="0.2">
      <c r="A388" s="12">
        <v>3392</v>
      </c>
      <c r="B388" s="12" t="s">
        <v>2443</v>
      </c>
      <c r="C388" s="12" t="s">
        <v>3639</v>
      </c>
      <c r="D388" s="13">
        <v>4100</v>
      </c>
      <c r="E388" s="34" t="s">
        <v>6265</v>
      </c>
      <c r="F388" s="33" t="s">
        <v>6043</v>
      </c>
      <c r="G388" s="9" t="s">
        <v>6404</v>
      </c>
      <c r="J388" s="7" t="str">
        <f t="shared" si="6"/>
        <v>INSERT INTO `DetListaPrecios` (ListaPrecios_idListaPrecios,Productos_idProducto,dbValor) SELECT 1, idProducto,4100 FROM `Productos` WHERE txRefInterna = '3392';</v>
      </c>
    </row>
    <row r="389" spans="1:10" x14ac:dyDescent="0.2">
      <c r="A389" s="12">
        <v>3402</v>
      </c>
      <c r="B389" s="12" t="s">
        <v>3640</v>
      </c>
      <c r="C389" s="12" t="s">
        <v>3641</v>
      </c>
      <c r="D389" s="13">
        <v>8000</v>
      </c>
      <c r="E389" s="34" t="s">
        <v>6265</v>
      </c>
      <c r="F389" s="33" t="s">
        <v>6043</v>
      </c>
      <c r="G389" s="9" t="s">
        <v>6404</v>
      </c>
      <c r="J389" s="7" t="str">
        <f t="shared" si="6"/>
        <v>INSERT INTO `DetListaPrecios` (ListaPrecios_idListaPrecios,Productos_idProducto,dbValor) SELECT 1, idProducto,8000 FROM `Productos` WHERE txRefInterna = '3402';</v>
      </c>
    </row>
    <row r="390" spans="1:10" x14ac:dyDescent="0.2">
      <c r="A390" s="64" t="s">
        <v>6480</v>
      </c>
      <c r="B390" s="64" t="s">
        <v>2907</v>
      </c>
      <c r="C390" s="64" t="s">
        <v>3690</v>
      </c>
      <c r="D390" s="65">
        <v>2880</v>
      </c>
      <c r="E390" s="66" t="s">
        <v>6271</v>
      </c>
      <c r="F390" s="67" t="s">
        <v>6043</v>
      </c>
      <c r="G390" s="68" t="s">
        <v>6404</v>
      </c>
      <c r="J390" s="7" t="str">
        <f t="shared" si="6"/>
        <v>INSERT INTO `DetListaPrecios` (ListaPrecios_idListaPrecios,Productos_idProducto,dbValor) SELECT 1, idProducto,2880 FROM `Productos` WHERE txRefInterna = '3243C';</v>
      </c>
    </row>
    <row r="391" spans="1:10" x14ac:dyDescent="0.2">
      <c r="A391" s="12">
        <v>3442</v>
      </c>
      <c r="B391" s="12" t="s">
        <v>2443</v>
      </c>
      <c r="C391" s="12" t="s">
        <v>3691</v>
      </c>
      <c r="D391" s="13">
        <v>13600</v>
      </c>
      <c r="E391" s="34" t="s">
        <v>6271</v>
      </c>
      <c r="F391" s="33" t="s">
        <v>6043</v>
      </c>
      <c r="G391" s="9" t="s">
        <v>6404</v>
      </c>
      <c r="J391" s="7" t="str">
        <f t="shared" si="6"/>
        <v>INSERT INTO `DetListaPrecios` (ListaPrecios_idListaPrecios,Productos_idProducto,dbValor) SELECT 1, idProducto,13600 FROM `Productos` WHERE txRefInterna = '3442';</v>
      </c>
    </row>
    <row r="392" spans="1:10" x14ac:dyDescent="0.2">
      <c r="A392" s="12" t="s">
        <v>3751</v>
      </c>
      <c r="B392" s="12"/>
      <c r="C392" s="12" t="s">
        <v>3752</v>
      </c>
      <c r="D392" s="13">
        <v>6430</v>
      </c>
      <c r="E392" s="33" t="s">
        <v>6273</v>
      </c>
      <c r="F392" s="33" t="s">
        <v>6043</v>
      </c>
      <c r="G392" s="9" t="s">
        <v>6404</v>
      </c>
      <c r="J392" s="7" t="str">
        <f t="shared" si="6"/>
        <v>INSERT INTO `DetListaPrecios` (ListaPrecios_idListaPrecios,Productos_idProducto,dbValor) SELECT 1, idProducto,6430 FROM `Productos` WHERE txRefInterna = 'SB328';</v>
      </c>
    </row>
    <row r="393" spans="1:10" x14ac:dyDescent="0.2">
      <c r="A393" s="12" t="s">
        <v>3753</v>
      </c>
      <c r="B393" s="12"/>
      <c r="C393" s="12" t="s">
        <v>3754</v>
      </c>
      <c r="D393" s="13">
        <v>8040</v>
      </c>
      <c r="E393" s="33" t="s">
        <v>6273</v>
      </c>
      <c r="F393" s="33" t="s">
        <v>6043</v>
      </c>
      <c r="G393" s="9" t="s">
        <v>6404</v>
      </c>
      <c r="J393" s="7" t="str">
        <f t="shared" si="6"/>
        <v>INSERT INTO `DetListaPrecios` (ListaPrecios_idListaPrecios,Productos_idProducto,dbValor) SELECT 1, idProducto,8040 FROM `Productos` WHERE txRefInterna = 'SB329';</v>
      </c>
    </row>
    <row r="394" spans="1:10" x14ac:dyDescent="0.2">
      <c r="A394" s="12" t="s">
        <v>3755</v>
      </c>
      <c r="B394" s="12"/>
      <c r="C394" s="12" t="s">
        <v>3756</v>
      </c>
      <c r="D394" s="13">
        <v>8040</v>
      </c>
      <c r="E394" s="33" t="s">
        <v>6273</v>
      </c>
      <c r="F394" s="33" t="s">
        <v>6043</v>
      </c>
      <c r="G394" s="9" t="s">
        <v>6404</v>
      </c>
      <c r="J394" s="7" t="str">
        <f t="shared" si="6"/>
        <v>INSERT INTO `DetListaPrecios` (ListaPrecios_idListaPrecios,Productos_idProducto,dbValor) SELECT 1, idProducto,8040 FROM `Productos` WHERE txRefInterna = 'SB330';</v>
      </c>
    </row>
    <row r="395" spans="1:10" x14ac:dyDescent="0.2">
      <c r="A395" s="12" t="s">
        <v>3757</v>
      </c>
      <c r="B395" s="12"/>
      <c r="C395" s="12" t="s">
        <v>6513</v>
      </c>
      <c r="D395" s="13">
        <v>4450</v>
      </c>
      <c r="E395" s="33" t="s">
        <v>6273</v>
      </c>
      <c r="F395" s="33" t="s">
        <v>6043</v>
      </c>
      <c r="G395" s="9" t="s">
        <v>6404</v>
      </c>
      <c r="J395" s="7" t="str">
        <f t="shared" si="6"/>
        <v>INSERT INTO `DetListaPrecios` (ListaPrecios_idListaPrecios,Productos_idProducto,dbValor) SELECT 1, idProducto,4450 FROM `Productos` WHERE txRefInterna = 'SB331';</v>
      </c>
    </row>
    <row r="396" spans="1:10" x14ac:dyDescent="0.2">
      <c r="A396" s="12">
        <v>3357</v>
      </c>
      <c r="B396" s="12" t="s">
        <v>2445</v>
      </c>
      <c r="C396" s="12" t="s">
        <v>3773</v>
      </c>
      <c r="D396" s="13">
        <v>5280</v>
      </c>
      <c r="E396" s="33" t="s">
        <v>6274</v>
      </c>
      <c r="F396" s="33" t="s">
        <v>6043</v>
      </c>
      <c r="G396" s="9" t="s">
        <v>6404</v>
      </c>
      <c r="J396" s="7" t="str">
        <f t="shared" si="6"/>
        <v>INSERT INTO `DetListaPrecios` (ListaPrecios_idListaPrecios,Productos_idProducto,dbValor) SELECT 1, idProducto,5280 FROM `Productos` WHERE txRefInterna = '3357';</v>
      </c>
    </row>
    <row r="397" spans="1:10" x14ac:dyDescent="0.2">
      <c r="A397" s="12">
        <v>3410</v>
      </c>
      <c r="B397" s="12" t="s">
        <v>2445</v>
      </c>
      <c r="C397" s="12" t="s">
        <v>3774</v>
      </c>
      <c r="D397" s="13">
        <v>9600</v>
      </c>
      <c r="E397" s="33" t="s">
        <v>6274</v>
      </c>
      <c r="F397" s="33" t="s">
        <v>6043</v>
      </c>
      <c r="G397" s="9" t="s">
        <v>6404</v>
      </c>
      <c r="J397" s="7" t="str">
        <f t="shared" si="6"/>
        <v>INSERT INTO `DetListaPrecios` (ListaPrecios_idListaPrecios,Productos_idProducto,dbValor) SELECT 1, idProducto,9600 FROM `Productos` WHERE txRefInterna = '3410';</v>
      </c>
    </row>
    <row r="398" spans="1:10" x14ac:dyDescent="0.2">
      <c r="A398" s="12">
        <v>3362</v>
      </c>
      <c r="B398" s="16" t="s">
        <v>2907</v>
      </c>
      <c r="C398" s="12" t="s">
        <v>3829</v>
      </c>
      <c r="D398" s="13">
        <v>3040</v>
      </c>
      <c r="E398" s="33" t="s">
        <v>6275</v>
      </c>
      <c r="F398" s="33" t="s">
        <v>6043</v>
      </c>
      <c r="G398" s="9" t="s">
        <v>6404</v>
      </c>
      <c r="J398" s="7" t="str">
        <f t="shared" si="6"/>
        <v>INSERT INTO `DetListaPrecios` (ListaPrecios_idListaPrecios,Productos_idProducto,dbValor) SELECT 1, idProducto,3040 FROM `Productos` WHERE txRefInterna = '3362';</v>
      </c>
    </row>
    <row r="399" spans="1:10" x14ac:dyDescent="0.2">
      <c r="A399" s="12" t="s">
        <v>3890</v>
      </c>
      <c r="B399" s="16"/>
      <c r="C399" s="12" t="s">
        <v>3891</v>
      </c>
      <c r="D399" s="13">
        <v>3520</v>
      </c>
      <c r="E399" s="33" t="s">
        <v>6276</v>
      </c>
      <c r="F399" s="33" t="s">
        <v>6043</v>
      </c>
      <c r="G399" s="9" t="s">
        <v>6404</v>
      </c>
      <c r="J399" s="7" t="str">
        <f t="shared" si="6"/>
        <v>INSERT INTO `DetListaPrecios` (ListaPrecios_idListaPrecios,Productos_idProducto,dbValor) SELECT 1, idProducto,3520 FROM `Productos` WHERE txRefInterna = 'SB311';</v>
      </c>
    </row>
    <row r="400" spans="1:10" x14ac:dyDescent="0.2">
      <c r="A400" s="12" t="s">
        <v>3892</v>
      </c>
      <c r="B400" s="12" t="s">
        <v>2727</v>
      </c>
      <c r="C400" s="12" t="s">
        <v>3893</v>
      </c>
      <c r="D400" s="13">
        <v>5380</v>
      </c>
      <c r="E400" s="33" t="s">
        <v>6276</v>
      </c>
      <c r="F400" s="33" t="s">
        <v>6043</v>
      </c>
      <c r="G400" s="9" t="s">
        <v>6404</v>
      </c>
      <c r="J400" s="7" t="str">
        <f t="shared" si="6"/>
        <v>INSERT INTO `DetListaPrecios` (ListaPrecios_idListaPrecios,Productos_idProducto,dbValor) SELECT 1, idProducto,5380 FROM `Productos` WHERE txRefInterna = 'SB312';</v>
      </c>
    </row>
    <row r="401" spans="1:10" x14ac:dyDescent="0.2">
      <c r="A401" s="12" t="s">
        <v>3894</v>
      </c>
      <c r="B401" s="12" t="s">
        <v>2907</v>
      </c>
      <c r="C401" s="12" t="s">
        <v>3895</v>
      </c>
      <c r="D401" s="13">
        <v>5880</v>
      </c>
      <c r="E401" s="33" t="s">
        <v>6276</v>
      </c>
      <c r="F401" s="33" t="s">
        <v>6043</v>
      </c>
      <c r="G401" s="9" t="s">
        <v>6404</v>
      </c>
      <c r="J401" s="7" t="str">
        <f t="shared" si="6"/>
        <v>INSERT INTO `DetListaPrecios` (ListaPrecios_idListaPrecios,Productos_idProducto,dbValor) SELECT 1, idProducto,5880 FROM `Productos` WHERE txRefInterna = 'SB313';</v>
      </c>
    </row>
    <row r="402" spans="1:10" x14ac:dyDescent="0.2">
      <c r="A402" s="12" t="s">
        <v>3952</v>
      </c>
      <c r="B402" s="12"/>
      <c r="C402" s="12" t="s">
        <v>3953</v>
      </c>
      <c r="D402" s="13">
        <v>4600</v>
      </c>
      <c r="E402" s="33" t="s">
        <v>6277</v>
      </c>
      <c r="F402" s="33" t="s">
        <v>6043</v>
      </c>
      <c r="G402" s="9" t="s">
        <v>6404</v>
      </c>
      <c r="J402" s="7" t="str">
        <f t="shared" si="6"/>
        <v>INSERT INTO `DetListaPrecios` (ListaPrecios_idListaPrecios,Productos_idProducto,dbValor) SELECT 1, idProducto,4600 FROM `Productos` WHERE txRefInterna = 'SB315';</v>
      </c>
    </row>
    <row r="403" spans="1:10" x14ac:dyDescent="0.2">
      <c r="A403" s="12" t="s">
        <v>3994</v>
      </c>
      <c r="B403" s="12" t="s">
        <v>2727</v>
      </c>
      <c r="C403" s="12" t="s">
        <v>3995</v>
      </c>
      <c r="D403" s="13">
        <v>3590</v>
      </c>
      <c r="E403" s="33" t="s">
        <v>6279</v>
      </c>
      <c r="F403" s="33" t="s">
        <v>6043</v>
      </c>
      <c r="G403" s="9" t="s">
        <v>6404</v>
      </c>
      <c r="J403" s="7" t="str">
        <f t="shared" si="6"/>
        <v>INSERT INTO `DetListaPrecios` (ListaPrecios_idListaPrecios,Productos_idProducto,dbValor) SELECT 1, idProducto,3590 FROM `Productos` WHERE txRefInterna = 'SB308';</v>
      </c>
    </row>
    <row r="404" spans="1:10" x14ac:dyDescent="0.2">
      <c r="A404" s="12" t="s">
        <v>3996</v>
      </c>
      <c r="B404" s="12" t="s">
        <v>2520</v>
      </c>
      <c r="C404" s="12" t="s">
        <v>3997</v>
      </c>
      <c r="D404" s="13">
        <v>4670</v>
      </c>
      <c r="E404" s="33" t="s">
        <v>6279</v>
      </c>
      <c r="F404" s="33" t="s">
        <v>6043</v>
      </c>
      <c r="G404" s="9" t="s">
        <v>6404</v>
      </c>
      <c r="J404" s="7" t="str">
        <f t="shared" si="6"/>
        <v>INSERT INTO `DetListaPrecios` (ListaPrecios_idListaPrecios,Productos_idProducto,dbValor) SELECT 1, idProducto,4670 FROM `Productos` WHERE txRefInterna = 'SB310';</v>
      </c>
    </row>
    <row r="405" spans="1:10" x14ac:dyDescent="0.2">
      <c r="A405" s="12">
        <v>3113</v>
      </c>
      <c r="B405" s="12" t="s">
        <v>2443</v>
      </c>
      <c r="C405" s="12" t="s">
        <v>3998</v>
      </c>
      <c r="D405" s="13">
        <v>5280</v>
      </c>
      <c r="E405" s="33" t="s">
        <v>6279</v>
      </c>
      <c r="F405" s="33" t="s">
        <v>6043</v>
      </c>
      <c r="G405" s="9" t="s">
        <v>6404</v>
      </c>
      <c r="J405" s="7" t="str">
        <f t="shared" si="6"/>
        <v>INSERT INTO `DetListaPrecios` (ListaPrecios_idListaPrecios,Productos_idProducto,dbValor) SELECT 1, idProducto,5280 FROM `Productos` WHERE txRefInterna = '3113';</v>
      </c>
    </row>
    <row r="406" spans="1:10" x14ac:dyDescent="0.2">
      <c r="A406" s="12" t="s">
        <v>3999</v>
      </c>
      <c r="B406" s="12" t="s">
        <v>4000</v>
      </c>
      <c r="C406" s="12" t="s">
        <v>4001</v>
      </c>
      <c r="D406" s="13">
        <v>5520</v>
      </c>
      <c r="E406" s="33" t="s">
        <v>6279</v>
      </c>
      <c r="F406" s="33" t="s">
        <v>6043</v>
      </c>
      <c r="G406" s="9" t="s">
        <v>6404</v>
      </c>
      <c r="J406" s="7" t="str">
        <f t="shared" si="6"/>
        <v>INSERT INTO `DetListaPrecios` (ListaPrecios_idListaPrecios,Productos_idProducto,dbValor) SELECT 1, idProducto,5520 FROM `Productos` WHERE txRefInterna = 'SB316';</v>
      </c>
    </row>
    <row r="407" spans="1:10" x14ac:dyDescent="0.2">
      <c r="A407" s="12">
        <v>3114</v>
      </c>
      <c r="B407" s="12" t="s">
        <v>4002</v>
      </c>
      <c r="C407" s="12" t="s">
        <v>4003</v>
      </c>
      <c r="D407" s="13">
        <v>4100</v>
      </c>
      <c r="E407" s="33" t="s">
        <v>6279</v>
      </c>
      <c r="F407" s="33" t="s">
        <v>6043</v>
      </c>
      <c r="G407" s="9" t="s">
        <v>6404</v>
      </c>
      <c r="J407" s="7" t="str">
        <f t="shared" si="6"/>
        <v>INSERT INTO `DetListaPrecios` (ListaPrecios_idListaPrecios,Productos_idProducto,dbValor) SELECT 1, idProducto,4100 FROM `Productos` WHERE txRefInterna = '3114';</v>
      </c>
    </row>
    <row r="408" spans="1:10" x14ac:dyDescent="0.2">
      <c r="A408" s="54" t="s">
        <v>4091</v>
      </c>
      <c r="B408" s="54"/>
      <c r="C408" s="54" t="s">
        <v>4092</v>
      </c>
      <c r="D408" s="55">
        <v>11490</v>
      </c>
      <c r="E408" s="56" t="s">
        <v>6280</v>
      </c>
      <c r="F408" s="56" t="s">
        <v>6043</v>
      </c>
      <c r="G408" s="9" t="s">
        <v>6404</v>
      </c>
      <c r="J408" s="7" t="str">
        <f t="shared" si="6"/>
        <v>INSERT INTO `DetListaPrecios` (ListaPrecios_idListaPrecios,Productos_idProducto,dbValor) SELECT 1, idProducto,11490 FROM `Productos` WHERE txRefInterna = 'SB1001';</v>
      </c>
    </row>
    <row r="409" spans="1:10" x14ac:dyDescent="0.2">
      <c r="A409" s="12">
        <v>6015</v>
      </c>
      <c r="B409" s="12" t="s">
        <v>2443</v>
      </c>
      <c r="C409" s="22" t="s">
        <v>4136</v>
      </c>
      <c r="D409" s="13">
        <v>5920</v>
      </c>
      <c r="E409" s="33" t="s">
        <v>4135</v>
      </c>
      <c r="F409" s="33" t="s">
        <v>6043</v>
      </c>
      <c r="G409" s="9" t="s">
        <v>6404</v>
      </c>
      <c r="J409" s="7" t="str">
        <f t="shared" si="6"/>
        <v>INSERT INTO `DetListaPrecios` (ListaPrecios_idListaPrecios,Productos_idProducto,dbValor) SELECT 1, idProducto,5920 FROM `Productos` WHERE txRefInterna = '6015';</v>
      </c>
    </row>
    <row r="410" spans="1:10" x14ac:dyDescent="0.2">
      <c r="A410" s="12">
        <v>6116</v>
      </c>
      <c r="B410" s="12" t="s">
        <v>2443</v>
      </c>
      <c r="C410" s="12" t="s">
        <v>4157</v>
      </c>
      <c r="D410" s="13">
        <v>6900</v>
      </c>
      <c r="E410" s="33" t="s">
        <v>4135</v>
      </c>
      <c r="F410" s="33" t="s">
        <v>6043</v>
      </c>
      <c r="G410" s="9" t="s">
        <v>6404</v>
      </c>
      <c r="J410" s="7" t="str">
        <f t="shared" si="6"/>
        <v>INSERT INTO `DetListaPrecios` (ListaPrecios_idListaPrecios,Productos_idProducto,dbValor) SELECT 1, idProducto,6900 FROM `Productos` WHERE txRefInterna = '6116';</v>
      </c>
    </row>
    <row r="411" spans="1:10" x14ac:dyDescent="0.2">
      <c r="A411" s="12">
        <v>6138</v>
      </c>
      <c r="B411" s="12" t="s">
        <v>2445</v>
      </c>
      <c r="C411" s="12" t="s">
        <v>4161</v>
      </c>
      <c r="D411" s="13">
        <v>8000</v>
      </c>
      <c r="E411" s="33" t="s">
        <v>4135</v>
      </c>
      <c r="F411" s="33" t="s">
        <v>6043</v>
      </c>
      <c r="G411" s="9" t="s">
        <v>6404</v>
      </c>
      <c r="J411" s="7" t="str">
        <f t="shared" si="6"/>
        <v>INSERT INTO `DetListaPrecios` (ListaPrecios_idListaPrecios,Productos_idProducto,dbValor) SELECT 1, idProducto,8000 FROM `Productos` WHERE txRefInterna = '6138';</v>
      </c>
    </row>
    <row r="412" spans="1:10" x14ac:dyDescent="0.2">
      <c r="A412" s="12">
        <v>6139</v>
      </c>
      <c r="B412" s="12" t="s">
        <v>2445</v>
      </c>
      <c r="C412" s="12" t="s">
        <v>4162</v>
      </c>
      <c r="D412" s="13">
        <v>4000</v>
      </c>
      <c r="E412" s="33" t="s">
        <v>4135</v>
      </c>
      <c r="F412" s="33" t="s">
        <v>6043</v>
      </c>
      <c r="G412" s="9" t="s">
        <v>6404</v>
      </c>
      <c r="J412" s="7" t="str">
        <f t="shared" si="6"/>
        <v>INSERT INTO `DetListaPrecios` (ListaPrecios_idListaPrecios,Productos_idProducto,dbValor) SELECT 1, idProducto,4000 FROM `Productos` WHERE txRefInterna = '6139';</v>
      </c>
    </row>
    <row r="413" spans="1:10" x14ac:dyDescent="0.2">
      <c r="A413" s="12" t="s">
        <v>4163</v>
      </c>
      <c r="B413" s="12" t="s">
        <v>2445</v>
      </c>
      <c r="C413" s="12" t="s">
        <v>4164</v>
      </c>
      <c r="D413" s="13">
        <v>4190</v>
      </c>
      <c r="E413" s="33" t="s">
        <v>4135</v>
      </c>
      <c r="F413" s="33" t="s">
        <v>6043</v>
      </c>
      <c r="G413" s="9" t="s">
        <v>6404</v>
      </c>
      <c r="J413" s="7" t="str">
        <f t="shared" si="6"/>
        <v>INSERT INTO `DetListaPrecios` (ListaPrecios_idListaPrecios,Productos_idProducto,dbValor) SELECT 1, idProducto,4190 FROM `Productos` WHERE txRefInterna = 'SB501';</v>
      </c>
    </row>
    <row r="414" spans="1:10" x14ac:dyDescent="0.2">
      <c r="A414" s="12" t="s">
        <v>4165</v>
      </c>
      <c r="B414" s="12"/>
      <c r="C414" s="12" t="s">
        <v>4166</v>
      </c>
      <c r="D414" s="13">
        <v>3200</v>
      </c>
      <c r="E414" s="33" t="s">
        <v>4135</v>
      </c>
      <c r="F414" s="33" t="s">
        <v>6043</v>
      </c>
      <c r="G414" s="9" t="s">
        <v>6404</v>
      </c>
      <c r="J414" s="7" t="str">
        <f t="shared" si="6"/>
        <v>INSERT INTO `DetListaPrecios` (ListaPrecios_idListaPrecios,Productos_idProducto,dbValor) SELECT 1, idProducto,3200 FROM `Productos` WHERE txRefInterna = 'SB502';</v>
      </c>
    </row>
    <row r="415" spans="1:10" x14ac:dyDescent="0.2">
      <c r="A415" s="12" t="s">
        <v>4167</v>
      </c>
      <c r="B415" s="12"/>
      <c r="C415" s="12" t="s">
        <v>4168</v>
      </c>
      <c r="D415" s="13">
        <v>13020</v>
      </c>
      <c r="E415" s="33" t="s">
        <v>4135</v>
      </c>
      <c r="F415" s="33" t="s">
        <v>6043</v>
      </c>
      <c r="G415" s="9" t="s">
        <v>6404</v>
      </c>
      <c r="J415" s="7" t="str">
        <f t="shared" si="6"/>
        <v>INSERT INTO `DetListaPrecios` (ListaPrecios_idListaPrecios,Productos_idProducto,dbValor) SELECT 1, idProducto,13020 FROM `Productos` WHERE txRefInterna = 'SB515';</v>
      </c>
    </row>
    <row r="416" spans="1:10" x14ac:dyDescent="0.2">
      <c r="A416" s="12">
        <v>6031</v>
      </c>
      <c r="B416" s="12" t="s">
        <v>2445</v>
      </c>
      <c r="C416" s="12" t="s">
        <v>4169</v>
      </c>
      <c r="D416" s="13">
        <v>8000</v>
      </c>
      <c r="E416" s="33" t="s">
        <v>4135</v>
      </c>
      <c r="F416" s="33" t="s">
        <v>6043</v>
      </c>
      <c r="G416" s="9" t="s">
        <v>6404</v>
      </c>
      <c r="J416" s="7" t="str">
        <f t="shared" si="6"/>
        <v>INSERT INTO `DetListaPrecios` (ListaPrecios_idListaPrecios,Productos_idProducto,dbValor) SELECT 1, idProducto,8000 FROM `Productos` WHERE txRefInterna = '6031';</v>
      </c>
    </row>
    <row r="417" spans="1:10" x14ac:dyDescent="0.2">
      <c r="A417" s="12">
        <v>6120</v>
      </c>
      <c r="B417" s="12" t="s">
        <v>2445</v>
      </c>
      <c r="C417" s="12" t="s">
        <v>4171</v>
      </c>
      <c r="D417" s="13">
        <v>4000</v>
      </c>
      <c r="E417" s="33" t="s">
        <v>4135</v>
      </c>
      <c r="F417" s="33" t="s">
        <v>6043</v>
      </c>
      <c r="G417" s="9" t="s">
        <v>6404</v>
      </c>
      <c r="J417" s="7" t="str">
        <f t="shared" si="6"/>
        <v>INSERT INTO `DetListaPrecios` (ListaPrecios_idListaPrecios,Productos_idProducto,dbValor) SELECT 1, idProducto,4000 FROM `Productos` WHERE txRefInterna = '6120';</v>
      </c>
    </row>
    <row r="418" spans="1:10" x14ac:dyDescent="0.2">
      <c r="A418" s="12">
        <v>6099</v>
      </c>
      <c r="B418" s="12" t="s">
        <v>2443</v>
      </c>
      <c r="C418" s="12" t="s">
        <v>4172</v>
      </c>
      <c r="D418" s="13">
        <v>11290</v>
      </c>
      <c r="E418" s="33" t="s">
        <v>4135</v>
      </c>
      <c r="F418" s="33" t="s">
        <v>6043</v>
      </c>
      <c r="G418" s="9" t="s">
        <v>6404</v>
      </c>
      <c r="J418" s="7" t="str">
        <f t="shared" si="6"/>
        <v>INSERT INTO `DetListaPrecios` (ListaPrecios_idListaPrecios,Productos_idProducto,dbValor) SELECT 1, idProducto,11290 FROM `Productos` WHERE txRefInterna = '6099';</v>
      </c>
    </row>
    <row r="419" spans="1:10" x14ac:dyDescent="0.2">
      <c r="A419" s="12">
        <v>6100</v>
      </c>
      <c r="B419" s="12" t="s">
        <v>2443</v>
      </c>
      <c r="C419" s="12" t="s">
        <v>4173</v>
      </c>
      <c r="D419" s="13">
        <v>11290</v>
      </c>
      <c r="E419" s="33" t="s">
        <v>4135</v>
      </c>
      <c r="F419" s="33" t="s">
        <v>6043</v>
      </c>
      <c r="G419" s="9" t="s">
        <v>6404</v>
      </c>
      <c r="J419" s="7" t="str">
        <f t="shared" si="6"/>
        <v>INSERT INTO `DetListaPrecios` (ListaPrecios_idListaPrecios,Productos_idProducto,dbValor) SELECT 1, idProducto,11290 FROM `Productos` WHERE txRefInterna = '6100';</v>
      </c>
    </row>
    <row r="420" spans="1:10" x14ac:dyDescent="0.2">
      <c r="A420" s="12">
        <v>6101</v>
      </c>
      <c r="B420" s="12" t="s">
        <v>2443</v>
      </c>
      <c r="C420" s="12" t="s">
        <v>4174</v>
      </c>
      <c r="D420" s="13">
        <v>9520</v>
      </c>
      <c r="E420" s="33" t="s">
        <v>4135</v>
      </c>
      <c r="F420" s="33" t="s">
        <v>6043</v>
      </c>
      <c r="G420" s="9" t="s">
        <v>6404</v>
      </c>
      <c r="J420" s="7" t="str">
        <f t="shared" si="6"/>
        <v>INSERT INTO `DetListaPrecios` (ListaPrecios_idListaPrecios,Productos_idProducto,dbValor) SELECT 1, idProducto,9520 FROM `Productos` WHERE txRefInterna = '6101';</v>
      </c>
    </row>
    <row r="421" spans="1:10" x14ac:dyDescent="0.2">
      <c r="A421" s="12">
        <v>6102</v>
      </c>
      <c r="B421" s="12" t="s">
        <v>2443</v>
      </c>
      <c r="C421" s="12" t="s">
        <v>4175</v>
      </c>
      <c r="D421" s="13">
        <v>12900</v>
      </c>
      <c r="E421" s="33" t="s">
        <v>4135</v>
      </c>
      <c r="F421" s="33" t="s">
        <v>6043</v>
      </c>
      <c r="G421" s="9" t="s">
        <v>6404</v>
      </c>
      <c r="J421" s="7" t="str">
        <f t="shared" si="6"/>
        <v>INSERT INTO `DetListaPrecios` (ListaPrecios_idListaPrecios,Productos_idProducto,dbValor) SELECT 1, idProducto,12900 FROM `Productos` WHERE txRefInterna = '6102';</v>
      </c>
    </row>
    <row r="422" spans="1:10" x14ac:dyDescent="0.2">
      <c r="A422" s="12">
        <v>6021</v>
      </c>
      <c r="B422" s="12" t="s">
        <v>2727</v>
      </c>
      <c r="C422" s="12" t="s">
        <v>4258</v>
      </c>
      <c r="D422" s="13">
        <v>5690</v>
      </c>
      <c r="E422" s="38" t="s">
        <v>6211</v>
      </c>
      <c r="F422" s="33" t="s">
        <v>6043</v>
      </c>
      <c r="G422" s="9" t="s">
        <v>6404</v>
      </c>
      <c r="J422" s="7" t="str">
        <f t="shared" si="6"/>
        <v>INSERT INTO `DetListaPrecios` (ListaPrecios_idListaPrecios,Productos_idProducto,dbValor) SELECT 1, idProducto,5690 FROM `Productos` WHERE txRefInterna = '6021';</v>
      </c>
    </row>
    <row r="423" spans="1:10" x14ac:dyDescent="0.2">
      <c r="A423" s="12">
        <v>6022</v>
      </c>
      <c r="B423" s="12" t="s">
        <v>2727</v>
      </c>
      <c r="C423" s="12" t="s">
        <v>4259</v>
      </c>
      <c r="D423" s="13">
        <v>5690</v>
      </c>
      <c r="E423" s="38" t="s">
        <v>6211</v>
      </c>
      <c r="F423" s="33" t="s">
        <v>6043</v>
      </c>
      <c r="G423" s="9" t="s">
        <v>6404</v>
      </c>
      <c r="J423" s="7" t="str">
        <f t="shared" si="6"/>
        <v>INSERT INTO `DetListaPrecios` (ListaPrecios_idListaPrecios,Productos_idProducto,dbValor) SELECT 1, idProducto,5690 FROM `Productos` WHERE txRefInterna = '6022';</v>
      </c>
    </row>
    <row r="424" spans="1:10" x14ac:dyDescent="0.2">
      <c r="A424" s="12">
        <v>6081</v>
      </c>
      <c r="B424" s="12" t="s">
        <v>2727</v>
      </c>
      <c r="C424" s="12" t="s">
        <v>4260</v>
      </c>
      <c r="D424" s="13">
        <v>3990</v>
      </c>
      <c r="E424" s="38" t="s">
        <v>6211</v>
      </c>
      <c r="F424" s="33" t="s">
        <v>6043</v>
      </c>
      <c r="G424" s="9" t="s">
        <v>6404</v>
      </c>
      <c r="J424" s="7" t="str">
        <f t="shared" si="6"/>
        <v>INSERT INTO `DetListaPrecios` (ListaPrecios_idListaPrecios,Productos_idProducto,dbValor) SELECT 1, idProducto,3990 FROM `Productos` WHERE txRefInterna = '6081';</v>
      </c>
    </row>
    <row r="425" spans="1:10" x14ac:dyDescent="0.2">
      <c r="A425" s="12">
        <v>6124</v>
      </c>
      <c r="B425" s="12" t="s">
        <v>2443</v>
      </c>
      <c r="C425" s="12" t="s">
        <v>4315</v>
      </c>
      <c r="D425" s="13">
        <v>4760</v>
      </c>
      <c r="E425" s="38" t="s">
        <v>4312</v>
      </c>
      <c r="F425" s="33" t="s">
        <v>6043</v>
      </c>
      <c r="G425" s="9" t="s">
        <v>6404</v>
      </c>
      <c r="J425" s="7" t="str">
        <f t="shared" si="6"/>
        <v>INSERT INTO `DetListaPrecios` (ListaPrecios_idListaPrecios,Productos_idProducto,dbValor) SELECT 1, idProducto,4760 FROM `Productos` WHERE txRefInterna = '6124';</v>
      </c>
    </row>
    <row r="426" spans="1:10" x14ac:dyDescent="0.2">
      <c r="A426" s="12">
        <v>6125</v>
      </c>
      <c r="B426" s="12" t="s">
        <v>2443</v>
      </c>
      <c r="C426" s="12" t="s">
        <v>4316</v>
      </c>
      <c r="D426" s="13">
        <v>4760</v>
      </c>
      <c r="E426" s="38" t="s">
        <v>4312</v>
      </c>
      <c r="F426" s="33" t="s">
        <v>6043</v>
      </c>
      <c r="G426" s="9" t="s">
        <v>6404</v>
      </c>
      <c r="J426" s="7" t="str">
        <f t="shared" si="6"/>
        <v>INSERT INTO `DetListaPrecios` (ListaPrecios_idListaPrecios,Productos_idProducto,dbValor) SELECT 1, idProducto,4760 FROM `Productos` WHERE txRefInterna = '6125';</v>
      </c>
    </row>
    <row r="427" spans="1:10" x14ac:dyDescent="0.2">
      <c r="A427" s="64" t="s">
        <v>6481</v>
      </c>
      <c r="B427" s="64" t="s">
        <v>2445</v>
      </c>
      <c r="C427" s="64" t="s">
        <v>4331</v>
      </c>
      <c r="D427" s="65">
        <v>2880</v>
      </c>
      <c r="E427" s="67" t="s">
        <v>4320</v>
      </c>
      <c r="F427" s="67" t="s">
        <v>6043</v>
      </c>
      <c r="G427" s="68" t="s">
        <v>6404</v>
      </c>
      <c r="J427" s="7" t="str">
        <f t="shared" si="6"/>
        <v>INSERT INTO `DetListaPrecios` (ListaPrecios_idListaPrecios,Productos_idProducto,dbValor) SELECT 1, idProducto,2880 FROM `Productos` WHERE txRefInterna = '3243D';</v>
      </c>
    </row>
    <row r="428" spans="1:10" x14ac:dyDescent="0.2">
      <c r="A428" s="12">
        <v>4001</v>
      </c>
      <c r="B428" s="12" t="s">
        <v>2445</v>
      </c>
      <c r="C428" s="22" t="s">
        <v>4332</v>
      </c>
      <c r="D428" s="13">
        <v>5600</v>
      </c>
      <c r="E428" s="33" t="s">
        <v>4320</v>
      </c>
      <c r="F428" s="33" t="s">
        <v>6043</v>
      </c>
      <c r="G428" s="9" t="s">
        <v>6404</v>
      </c>
      <c r="J428" s="7" t="str">
        <f t="shared" si="6"/>
        <v>INSERT INTO `DetListaPrecios` (ListaPrecios_idListaPrecios,Productos_idProducto,dbValor) SELECT 1, idProducto,5600 FROM `Productos` WHERE txRefInterna = '4001';</v>
      </c>
    </row>
    <row r="429" spans="1:10" x14ac:dyDescent="0.2">
      <c r="A429" s="12">
        <v>4002</v>
      </c>
      <c r="B429" s="12" t="s">
        <v>2727</v>
      </c>
      <c r="C429" s="22" t="s">
        <v>4333</v>
      </c>
      <c r="D429" s="13">
        <v>5390</v>
      </c>
      <c r="E429" s="33" t="s">
        <v>4320</v>
      </c>
      <c r="F429" s="33" t="s">
        <v>6043</v>
      </c>
      <c r="G429" s="9" t="s">
        <v>6404</v>
      </c>
      <c r="J429" s="7" t="str">
        <f t="shared" si="6"/>
        <v>INSERT INTO `DetListaPrecios` (ListaPrecios_idListaPrecios,Productos_idProducto,dbValor) SELECT 1, idProducto,5390 FROM `Productos` WHERE txRefInterna = '4002';</v>
      </c>
    </row>
    <row r="430" spans="1:10" x14ac:dyDescent="0.2">
      <c r="A430" s="12">
        <v>9030</v>
      </c>
      <c r="B430" s="12" t="s">
        <v>2443</v>
      </c>
      <c r="C430" s="12" t="s">
        <v>4414</v>
      </c>
      <c r="D430" s="13">
        <v>11290</v>
      </c>
      <c r="E430" s="38" t="s">
        <v>4407</v>
      </c>
      <c r="F430" s="33" t="s">
        <v>6043</v>
      </c>
      <c r="G430" s="9" t="s">
        <v>6404</v>
      </c>
      <c r="J430" s="7" t="str">
        <f t="shared" si="6"/>
        <v>INSERT INTO `DetListaPrecios` (ListaPrecios_idListaPrecios,Productos_idProducto,dbValor) SELECT 1, idProducto,11290 FROM `Productos` WHERE txRefInterna = '9030';</v>
      </c>
    </row>
    <row r="431" spans="1:10" x14ac:dyDescent="0.2">
      <c r="A431" s="12">
        <v>9022</v>
      </c>
      <c r="B431" s="12" t="s">
        <v>2443</v>
      </c>
      <c r="C431" s="12" t="s">
        <v>4415</v>
      </c>
      <c r="D431" s="13">
        <v>3910</v>
      </c>
      <c r="E431" s="38" t="s">
        <v>4407</v>
      </c>
      <c r="F431" s="33" t="s">
        <v>6043</v>
      </c>
      <c r="G431" s="9" t="s">
        <v>6404</v>
      </c>
      <c r="J431" s="7" t="str">
        <f t="shared" si="6"/>
        <v>INSERT INTO `DetListaPrecios` (ListaPrecios_idListaPrecios,Productos_idProducto,dbValor) SELECT 1, idProducto,3910 FROM `Productos` WHERE txRefInterna = '9022';</v>
      </c>
    </row>
    <row r="432" spans="1:10" x14ac:dyDescent="0.2">
      <c r="A432" s="12">
        <v>9023</v>
      </c>
      <c r="B432" s="12" t="s">
        <v>2443</v>
      </c>
      <c r="C432" s="12" t="s">
        <v>4416</v>
      </c>
      <c r="D432" s="13">
        <v>3950</v>
      </c>
      <c r="E432" s="38" t="s">
        <v>4407</v>
      </c>
      <c r="F432" s="33" t="s">
        <v>6043</v>
      </c>
      <c r="G432" s="9" t="s">
        <v>6404</v>
      </c>
      <c r="J432" s="7" t="str">
        <f t="shared" si="6"/>
        <v>INSERT INTO `DetListaPrecios` (ListaPrecios_idListaPrecios,Productos_idProducto,dbValor) SELECT 1, idProducto,3950 FROM `Productos` WHERE txRefInterna = '9023';</v>
      </c>
    </row>
    <row r="433" spans="1:10" x14ac:dyDescent="0.2">
      <c r="A433" s="12">
        <v>9031</v>
      </c>
      <c r="B433" s="12" t="s">
        <v>2443</v>
      </c>
      <c r="C433" s="12" t="s">
        <v>4417</v>
      </c>
      <c r="D433" s="13">
        <v>11290</v>
      </c>
      <c r="E433" s="38" t="s">
        <v>4407</v>
      </c>
      <c r="F433" s="33" t="s">
        <v>6043</v>
      </c>
      <c r="G433" s="9" t="s">
        <v>6404</v>
      </c>
      <c r="J433" s="7" t="str">
        <f t="shared" si="6"/>
        <v>INSERT INTO `DetListaPrecios` (ListaPrecios_idListaPrecios,Productos_idProducto,dbValor) SELECT 1, idProducto,11290 FROM `Productos` WHERE txRefInterna = '9031';</v>
      </c>
    </row>
    <row r="434" spans="1:10" x14ac:dyDescent="0.2">
      <c r="A434" s="12">
        <v>9032</v>
      </c>
      <c r="B434" s="12" t="s">
        <v>2443</v>
      </c>
      <c r="C434" s="12" t="s">
        <v>4418</v>
      </c>
      <c r="D434" s="13">
        <v>7210</v>
      </c>
      <c r="E434" s="38" t="s">
        <v>4407</v>
      </c>
      <c r="F434" s="33" t="s">
        <v>6043</v>
      </c>
      <c r="G434" s="9" t="s">
        <v>6404</v>
      </c>
      <c r="J434" s="7" t="str">
        <f t="shared" si="6"/>
        <v>INSERT INTO `DetListaPrecios` (ListaPrecios_idListaPrecios,Productos_idProducto,dbValor) SELECT 1, idProducto,7210 FROM `Productos` WHERE txRefInterna = '9032';</v>
      </c>
    </row>
    <row r="435" spans="1:10" x14ac:dyDescent="0.2">
      <c r="A435" s="12" t="s">
        <v>4534</v>
      </c>
      <c r="B435" s="12" t="s">
        <v>2443</v>
      </c>
      <c r="C435" s="12" t="s">
        <v>4535</v>
      </c>
      <c r="D435" s="20">
        <v>12570</v>
      </c>
      <c r="E435" s="34" t="s">
        <v>6222</v>
      </c>
      <c r="F435" s="34" t="s">
        <v>6043</v>
      </c>
      <c r="G435" s="9" t="s">
        <v>6404</v>
      </c>
      <c r="J435" s="7" t="str">
        <f t="shared" si="6"/>
        <v>INSERT INTO `DetListaPrecios` (ListaPrecios_idListaPrecios,Productos_idProducto,dbValor) SELECT 1, idProducto,12570 FROM `Productos` WHERE txRefInterna = 'T1014';</v>
      </c>
    </row>
    <row r="436" spans="1:10" x14ac:dyDescent="0.2">
      <c r="A436" s="12" t="s">
        <v>4536</v>
      </c>
      <c r="B436" s="12" t="s">
        <v>2443</v>
      </c>
      <c r="C436" s="12" t="s">
        <v>4537</v>
      </c>
      <c r="D436" s="20">
        <v>8990</v>
      </c>
      <c r="E436" s="34" t="s">
        <v>6222</v>
      </c>
      <c r="F436" s="34" t="s">
        <v>6043</v>
      </c>
      <c r="G436" s="9" t="s">
        <v>6404</v>
      </c>
      <c r="J436" s="7" t="str">
        <f t="shared" si="6"/>
        <v>INSERT INTO `DetListaPrecios` (ListaPrecios_idListaPrecios,Productos_idProducto,dbValor) SELECT 1, idProducto,8990 FROM `Productos` WHERE txRefInterna = 'T1015';</v>
      </c>
    </row>
    <row r="437" spans="1:10" x14ac:dyDescent="0.2">
      <c r="A437" s="12" t="s">
        <v>4538</v>
      </c>
      <c r="B437" s="12"/>
      <c r="C437" s="12" t="s">
        <v>4539</v>
      </c>
      <c r="D437" s="20">
        <v>10300</v>
      </c>
      <c r="E437" s="34" t="s">
        <v>6222</v>
      </c>
      <c r="F437" s="34" t="s">
        <v>6043</v>
      </c>
      <c r="G437" s="9" t="s">
        <v>6404</v>
      </c>
      <c r="J437" s="7" t="str">
        <f t="shared" si="6"/>
        <v>INSERT INTO `DetListaPrecios` (ListaPrecios_idListaPrecios,Productos_idProducto,dbValor) SELECT 1, idProducto,10300 FROM `Productos` WHERE txRefInterna = 'SB701';</v>
      </c>
    </row>
    <row r="438" spans="1:10" x14ac:dyDescent="0.2">
      <c r="A438" s="12" t="s">
        <v>4540</v>
      </c>
      <c r="B438" s="12"/>
      <c r="C438" s="12" t="s">
        <v>4541</v>
      </c>
      <c r="D438" s="20">
        <v>8650</v>
      </c>
      <c r="E438" s="34" t="s">
        <v>6222</v>
      </c>
      <c r="F438" s="34" t="s">
        <v>6043</v>
      </c>
      <c r="G438" s="9" t="s">
        <v>6404</v>
      </c>
      <c r="J438" s="7" t="str">
        <f t="shared" si="6"/>
        <v>INSERT INTO `DetListaPrecios` (ListaPrecios_idListaPrecios,Productos_idProducto,dbValor) SELECT 1, idProducto,8650 FROM `Productos` WHERE txRefInterna = 'SB702';</v>
      </c>
    </row>
    <row r="439" spans="1:10" x14ac:dyDescent="0.2">
      <c r="A439" s="12" t="s">
        <v>4542</v>
      </c>
      <c r="B439" s="12"/>
      <c r="C439" s="12" t="s">
        <v>4543</v>
      </c>
      <c r="D439" s="20">
        <v>9610</v>
      </c>
      <c r="E439" s="34" t="s">
        <v>6222</v>
      </c>
      <c r="F439" s="34" t="s">
        <v>6043</v>
      </c>
      <c r="G439" s="9" t="s">
        <v>6404</v>
      </c>
      <c r="J439" s="7" t="str">
        <f t="shared" si="6"/>
        <v>INSERT INTO `DetListaPrecios` (ListaPrecios_idListaPrecios,Productos_idProducto,dbValor) SELECT 1, idProducto,9610 FROM `Productos` WHERE txRefInterna = 'SB703';</v>
      </c>
    </row>
    <row r="440" spans="1:10" x14ac:dyDescent="0.2">
      <c r="A440" s="12" t="s">
        <v>4544</v>
      </c>
      <c r="B440" s="12"/>
      <c r="C440" s="12" t="s">
        <v>4545</v>
      </c>
      <c r="D440" s="20">
        <v>9610</v>
      </c>
      <c r="E440" s="34" t="s">
        <v>6222</v>
      </c>
      <c r="F440" s="34" t="s">
        <v>6043</v>
      </c>
      <c r="G440" s="9" t="s">
        <v>6404</v>
      </c>
      <c r="J440" s="7" t="str">
        <f t="shared" si="6"/>
        <v>INSERT INTO `DetListaPrecios` (ListaPrecios_idListaPrecios,Productos_idProducto,dbValor) SELECT 1, idProducto,9610 FROM `Productos` WHERE txRefInterna = 'SB704';</v>
      </c>
    </row>
    <row r="441" spans="1:10" x14ac:dyDescent="0.2">
      <c r="A441" s="12">
        <v>5019</v>
      </c>
      <c r="B441" s="12" t="s">
        <v>2443</v>
      </c>
      <c r="C441" s="22" t="s">
        <v>4659</v>
      </c>
      <c r="D441" s="13">
        <v>4850</v>
      </c>
      <c r="E441" s="33" t="s">
        <v>6230</v>
      </c>
      <c r="F441" s="33" t="s">
        <v>6043</v>
      </c>
      <c r="G441" s="9" t="s">
        <v>6404</v>
      </c>
      <c r="J441" s="7" t="str">
        <f t="shared" si="6"/>
        <v>INSERT INTO `DetListaPrecios` (ListaPrecios_idListaPrecios,Productos_idProducto,dbValor) SELECT 1, idProducto,4850 FROM `Productos` WHERE txRefInterna = '5019';</v>
      </c>
    </row>
    <row r="442" spans="1:10" x14ac:dyDescent="0.2">
      <c r="A442" s="12">
        <v>5020</v>
      </c>
      <c r="B442" s="12" t="s">
        <v>2443</v>
      </c>
      <c r="C442" s="22" t="s">
        <v>4660</v>
      </c>
      <c r="D442" s="13">
        <v>7900</v>
      </c>
      <c r="E442" s="33" t="s">
        <v>6230</v>
      </c>
      <c r="F442" s="33" t="s">
        <v>6043</v>
      </c>
      <c r="G442" s="9" t="s">
        <v>6404</v>
      </c>
      <c r="J442" s="7" t="str">
        <f t="shared" si="6"/>
        <v>INSERT INTO `DetListaPrecios` (ListaPrecios_idListaPrecios,Productos_idProducto,dbValor) SELECT 1, idProducto,7900 FROM `Productos` WHERE txRefInterna = '5020';</v>
      </c>
    </row>
    <row r="443" spans="1:10" x14ac:dyDescent="0.2">
      <c r="A443" s="12">
        <v>8018</v>
      </c>
      <c r="B443" s="12" t="s">
        <v>2907</v>
      </c>
      <c r="C443" s="12" t="s">
        <v>4674</v>
      </c>
      <c r="D443" s="13">
        <v>4000</v>
      </c>
      <c r="E443" s="33" t="s">
        <v>6232</v>
      </c>
      <c r="F443" s="33" t="s">
        <v>6043</v>
      </c>
      <c r="G443" s="9" t="s">
        <v>6404</v>
      </c>
      <c r="J443" s="7" t="str">
        <f t="shared" si="6"/>
        <v>INSERT INTO `DetListaPrecios` (ListaPrecios_idListaPrecios,Productos_idProducto,dbValor) SELECT 1, idProducto,4000 FROM `Productos` WHERE txRefInterna = '8018';</v>
      </c>
    </row>
    <row r="444" spans="1:10" x14ac:dyDescent="0.2">
      <c r="A444" s="12">
        <v>8019</v>
      </c>
      <c r="B444" s="12" t="s">
        <v>2907</v>
      </c>
      <c r="C444" s="12" t="s">
        <v>4675</v>
      </c>
      <c r="D444" s="13">
        <v>6400</v>
      </c>
      <c r="E444" s="33" t="s">
        <v>6232</v>
      </c>
      <c r="F444" s="33" t="s">
        <v>6043</v>
      </c>
      <c r="G444" s="9" t="s">
        <v>6404</v>
      </c>
      <c r="J444" s="7" t="str">
        <f t="shared" si="6"/>
        <v>INSERT INTO `DetListaPrecios` (ListaPrecios_idListaPrecios,Productos_idProducto,dbValor) SELECT 1, idProducto,6400 FROM `Productos` WHERE txRefInterna = '8019';</v>
      </c>
    </row>
    <row r="445" spans="1:10" x14ac:dyDescent="0.2">
      <c r="A445" s="12" t="s">
        <v>4705</v>
      </c>
      <c r="B445" s="12" t="s">
        <v>2907</v>
      </c>
      <c r="C445" s="26" t="s">
        <v>4706</v>
      </c>
      <c r="D445" s="13">
        <v>11200</v>
      </c>
      <c r="E445" s="33" t="s">
        <v>6234</v>
      </c>
      <c r="F445" s="33" t="s">
        <v>6043</v>
      </c>
      <c r="G445" s="9" t="s">
        <v>6404</v>
      </c>
      <c r="J445" s="7" t="str">
        <f t="shared" si="6"/>
        <v>INSERT INTO `DetListaPrecios` (ListaPrecios_idListaPrecios,Productos_idProducto,dbValor) SELECT 1, idProducto,11200 FROM `Productos` WHERE txRefInterna = 'N9010';</v>
      </c>
    </row>
    <row r="446" spans="1:10" x14ac:dyDescent="0.2">
      <c r="A446" s="12">
        <v>6035</v>
      </c>
      <c r="B446" s="12" t="s">
        <v>2443</v>
      </c>
      <c r="C446" s="12" t="s">
        <v>4261</v>
      </c>
      <c r="D446" s="13">
        <v>2750</v>
      </c>
      <c r="E446" s="38" t="s">
        <v>6211</v>
      </c>
      <c r="F446" s="33" t="s">
        <v>6212</v>
      </c>
      <c r="G446" s="9" t="s">
        <v>6404</v>
      </c>
      <c r="J446" s="7" t="str">
        <f t="shared" si="6"/>
        <v>INSERT INTO `DetListaPrecios` (ListaPrecios_idListaPrecios,Productos_idProducto,dbValor) SELECT 1, idProducto,2750 FROM `Productos` WHERE txRefInterna = '6035';</v>
      </c>
    </row>
    <row r="447" spans="1:10" x14ac:dyDescent="0.2">
      <c r="A447" s="12">
        <v>6103</v>
      </c>
      <c r="B447" s="12" t="s">
        <v>2445</v>
      </c>
      <c r="C447" s="12" t="s">
        <v>4170</v>
      </c>
      <c r="D447" s="13">
        <v>10400</v>
      </c>
      <c r="E447" s="33" t="s">
        <v>4135</v>
      </c>
      <c r="F447" s="33" t="s">
        <v>6209</v>
      </c>
      <c r="G447" s="9" t="s">
        <v>6404</v>
      </c>
      <c r="J447" s="7" t="str">
        <f t="shared" si="6"/>
        <v>INSERT INTO `DetListaPrecios` (ListaPrecios_idListaPrecios,Productos_idProducto,dbValor) SELECT 1, idProducto,10400 FROM `Productos` WHERE txRefInterna = '6103';</v>
      </c>
    </row>
    <row r="448" spans="1:10" x14ac:dyDescent="0.2">
      <c r="A448" s="12">
        <v>6088</v>
      </c>
      <c r="B448" s="12" t="s">
        <v>4262</v>
      </c>
      <c r="C448" s="12" t="s">
        <v>4263</v>
      </c>
      <c r="D448" s="13">
        <v>8490</v>
      </c>
      <c r="E448" s="38" t="s">
        <v>6211</v>
      </c>
      <c r="F448" s="33" t="s">
        <v>6209</v>
      </c>
      <c r="G448" s="9" t="s">
        <v>6404</v>
      </c>
      <c r="J448" s="7" t="str">
        <f t="shared" si="6"/>
        <v>INSERT INTO `DetListaPrecios` (ListaPrecios_idListaPrecios,Productos_idProducto,dbValor) SELECT 1, idProducto,8490 FROM `Productos` WHERE txRefInterna = '6088';</v>
      </c>
    </row>
    <row r="449" spans="1:10" x14ac:dyDescent="0.2">
      <c r="A449" s="12" t="s">
        <v>4421</v>
      </c>
      <c r="B449" s="12" t="s">
        <v>2907</v>
      </c>
      <c r="C449" s="12" t="s">
        <v>4422</v>
      </c>
      <c r="D449" s="13">
        <v>10980</v>
      </c>
      <c r="E449" s="38" t="s">
        <v>4407</v>
      </c>
      <c r="F449" s="33" t="s">
        <v>6209</v>
      </c>
      <c r="G449" s="9" t="s">
        <v>6404</v>
      </c>
      <c r="J449" s="7" t="str">
        <f t="shared" si="6"/>
        <v>INSERT INTO `DetListaPrecios` (ListaPrecios_idListaPrecios,Productos_idProducto,dbValor) SELECT 1, idProducto,10980 FROM `Productos` WHERE txRefInterna = 'SB904';</v>
      </c>
    </row>
    <row r="450" spans="1:10" x14ac:dyDescent="0.2">
      <c r="A450" s="12">
        <v>9034</v>
      </c>
      <c r="B450" s="12" t="s">
        <v>2907</v>
      </c>
      <c r="C450" s="12" t="s">
        <v>4423</v>
      </c>
      <c r="D450" s="13">
        <v>10400</v>
      </c>
      <c r="E450" s="38" t="s">
        <v>4407</v>
      </c>
      <c r="F450" s="33" t="s">
        <v>6209</v>
      </c>
      <c r="G450" s="9" t="s">
        <v>6404</v>
      </c>
      <c r="J450" s="7" t="str">
        <f t="shared" si="6"/>
        <v>INSERT INTO `DetListaPrecios` (ListaPrecios_idListaPrecios,Productos_idProducto,dbValor) SELECT 1, idProducto,10400 FROM `Productos` WHERE txRefInterna = '9034';</v>
      </c>
    </row>
    <row r="451" spans="1:10" x14ac:dyDescent="0.2">
      <c r="A451" s="12">
        <v>3096</v>
      </c>
      <c r="B451" s="12" t="s">
        <v>2520</v>
      </c>
      <c r="C451" s="12" t="s">
        <v>3954</v>
      </c>
      <c r="D451" s="13">
        <v>1850</v>
      </c>
      <c r="E451" s="33" t="s">
        <v>6277</v>
      </c>
      <c r="F451" s="33" t="s">
        <v>6317</v>
      </c>
      <c r="G451" s="9" t="s">
        <v>6404</v>
      </c>
      <c r="J451" s="7" t="str">
        <f t="shared" ref="J451:J514" si="7">+CONCATENATE("INSERT INTO `DetListaPrecios` (ListaPrecios_idListaPrecios,Productos_idProducto,dbValor) SELECT 1, idProducto,",D451," FROM `Productos` WHERE txRefInterna = '",A451,"';")</f>
        <v>INSERT INTO `DetListaPrecios` (ListaPrecios_idListaPrecios,Productos_idProducto,dbValor) SELECT 1, idProducto,1850 FROM `Productos` WHERE txRefInterna = '3096';</v>
      </c>
    </row>
    <row r="452" spans="1:10" x14ac:dyDescent="0.2">
      <c r="A452" s="12">
        <v>4015</v>
      </c>
      <c r="B452" s="12" t="s">
        <v>2520</v>
      </c>
      <c r="C452" s="22" t="s">
        <v>4334</v>
      </c>
      <c r="D452" s="13">
        <v>1900</v>
      </c>
      <c r="E452" s="33" t="s">
        <v>4320</v>
      </c>
      <c r="F452" s="33" t="s">
        <v>6317</v>
      </c>
      <c r="G452" s="9" t="s">
        <v>6404</v>
      </c>
      <c r="J452" s="7" t="str">
        <f t="shared" si="7"/>
        <v>INSERT INTO `DetListaPrecios` (ListaPrecios_idListaPrecios,Productos_idProducto,dbValor) SELECT 1, idProducto,1900 FROM `Productos` WHERE txRefInterna = '4015';</v>
      </c>
    </row>
    <row r="453" spans="1:10" x14ac:dyDescent="0.2">
      <c r="A453" s="12">
        <v>1063</v>
      </c>
      <c r="B453" s="12"/>
      <c r="C453" s="12" t="s">
        <v>2612</v>
      </c>
      <c r="D453" s="13">
        <v>1790</v>
      </c>
      <c r="E453" s="33" t="s">
        <v>2256</v>
      </c>
      <c r="F453" s="33" t="s">
        <v>6258</v>
      </c>
      <c r="G453" s="9" t="s">
        <v>6411</v>
      </c>
      <c r="J453" s="7" t="str">
        <f t="shared" si="7"/>
        <v>INSERT INTO `DetListaPrecios` (ListaPrecios_idListaPrecios,Productos_idProducto,dbValor) SELECT 1, idProducto,1790 FROM `Productos` WHERE txRefInterna = '1063';</v>
      </c>
    </row>
    <row r="454" spans="1:10" x14ac:dyDescent="0.2">
      <c r="A454" s="12">
        <v>1064</v>
      </c>
      <c r="B454" s="12" t="s">
        <v>2615</v>
      </c>
      <c r="C454" s="12" t="s">
        <v>2616</v>
      </c>
      <c r="D454" s="13">
        <v>1200</v>
      </c>
      <c r="E454" s="33" t="s">
        <v>2256</v>
      </c>
      <c r="F454" s="33" t="s">
        <v>6044</v>
      </c>
      <c r="G454" s="9" t="s">
        <v>6413</v>
      </c>
      <c r="J454" s="7" t="str">
        <f t="shared" si="7"/>
        <v>INSERT INTO `DetListaPrecios` (ListaPrecios_idListaPrecios,Productos_idProducto,dbValor) SELECT 1, idProducto,1200 FROM `Productos` WHERE txRefInterna = '1064';</v>
      </c>
    </row>
    <row r="455" spans="1:10" x14ac:dyDescent="0.2">
      <c r="A455" s="12">
        <v>1065</v>
      </c>
      <c r="B455" s="12"/>
      <c r="C455" s="12" t="s">
        <v>2617</v>
      </c>
      <c r="D455" s="13">
        <v>3980</v>
      </c>
      <c r="E455" s="33" t="s">
        <v>2256</v>
      </c>
      <c r="F455" s="33" t="s">
        <v>6045</v>
      </c>
      <c r="G455" s="9" t="s">
        <v>6414</v>
      </c>
      <c r="J455" s="7" t="str">
        <f t="shared" si="7"/>
        <v>INSERT INTO `DetListaPrecios` (ListaPrecios_idListaPrecios,Productos_idProducto,dbValor) SELECT 1, idProducto,3980 FROM `Productos` WHERE txRefInterna = '1065';</v>
      </c>
    </row>
    <row r="456" spans="1:10" x14ac:dyDescent="0.2">
      <c r="A456" s="12">
        <v>1066</v>
      </c>
      <c r="B456" s="12"/>
      <c r="C456" s="12" t="s">
        <v>2618</v>
      </c>
      <c r="D456" s="13">
        <v>3980</v>
      </c>
      <c r="E456" s="33" t="s">
        <v>2256</v>
      </c>
      <c r="F456" s="33" t="s">
        <v>6045</v>
      </c>
      <c r="G456" s="9" t="s">
        <v>6414</v>
      </c>
      <c r="J456" s="7" t="str">
        <f t="shared" si="7"/>
        <v>INSERT INTO `DetListaPrecios` (ListaPrecios_idListaPrecios,Productos_idProducto,dbValor) SELECT 1, idProducto,3980 FROM `Productos` WHERE txRefInterna = '1066';</v>
      </c>
    </row>
    <row r="457" spans="1:10" x14ac:dyDescent="0.2">
      <c r="A457" s="12">
        <v>1427</v>
      </c>
      <c r="B457" s="12" t="s">
        <v>2501</v>
      </c>
      <c r="C457" s="12" t="s">
        <v>2619</v>
      </c>
      <c r="D457" s="13">
        <v>15680</v>
      </c>
      <c r="E457" s="33" t="s">
        <v>2256</v>
      </c>
      <c r="F457" s="33" t="s">
        <v>1679</v>
      </c>
      <c r="G457" s="9" t="s">
        <v>1679</v>
      </c>
      <c r="J457" s="7" t="str">
        <f t="shared" si="7"/>
        <v>INSERT INTO `DetListaPrecios` (ListaPrecios_idListaPrecios,Productos_idProducto,dbValor) SELECT 1, idProducto,15680 FROM `Productos` WHERE txRefInterna = '1427';</v>
      </c>
    </row>
    <row r="458" spans="1:10" x14ac:dyDescent="0.2">
      <c r="A458" s="12">
        <v>1428</v>
      </c>
      <c r="B458" s="12" t="s">
        <v>2501</v>
      </c>
      <c r="C458" s="12" t="s">
        <v>2620</v>
      </c>
      <c r="D458" s="13">
        <v>15680</v>
      </c>
      <c r="E458" s="33" t="s">
        <v>2256</v>
      </c>
      <c r="F458" s="33" t="s">
        <v>1679</v>
      </c>
      <c r="G458" s="9" t="s">
        <v>1679</v>
      </c>
      <c r="J458" s="7" t="str">
        <f t="shared" si="7"/>
        <v>INSERT INTO `DetListaPrecios` (ListaPrecios_idListaPrecios,Productos_idProducto,dbValor) SELECT 1, idProducto,15680 FROM `Productos` WHERE txRefInterna = '1428';</v>
      </c>
    </row>
    <row r="459" spans="1:10" x14ac:dyDescent="0.2">
      <c r="A459" s="64" t="s">
        <v>6478</v>
      </c>
      <c r="B459" s="64" t="s">
        <v>2443</v>
      </c>
      <c r="C459" s="64" t="s">
        <v>2621</v>
      </c>
      <c r="D459" s="65">
        <v>980</v>
      </c>
      <c r="E459" s="67" t="s">
        <v>2256</v>
      </c>
      <c r="F459" s="67" t="s">
        <v>6046</v>
      </c>
      <c r="G459" s="68" t="s">
        <v>6412</v>
      </c>
      <c r="J459" s="7" t="str">
        <f t="shared" si="7"/>
        <v>INSERT INTO `DetListaPrecios` (ListaPrecios_idListaPrecios,Productos_idProducto,dbValor) SELECT 1, idProducto,980 FROM `Productos` WHERE txRefInterna = '3013R';</v>
      </c>
    </row>
    <row r="460" spans="1:10" x14ac:dyDescent="0.2">
      <c r="A460" s="64" t="s">
        <v>6479</v>
      </c>
      <c r="B460" s="64" t="s">
        <v>2443</v>
      </c>
      <c r="C460" s="64" t="s">
        <v>3547</v>
      </c>
      <c r="D460" s="65">
        <v>980</v>
      </c>
      <c r="E460" s="67" t="s">
        <v>6260</v>
      </c>
      <c r="F460" s="67" t="s">
        <v>6046</v>
      </c>
      <c r="G460" s="68" t="s">
        <v>6412</v>
      </c>
      <c r="J460" s="7" t="str">
        <f t="shared" si="7"/>
        <v>INSERT INTO `DetListaPrecios` (ListaPrecios_idListaPrecios,Productos_idProducto,dbValor) SELECT 1, idProducto,980 FROM `Productos` WHERE txRefInterna = '3013C';</v>
      </c>
    </row>
    <row r="461" spans="1:10" x14ac:dyDescent="0.2">
      <c r="A461" s="12">
        <v>2075</v>
      </c>
      <c r="B461" s="12" t="s">
        <v>2443</v>
      </c>
      <c r="C461" s="12" t="s">
        <v>3286</v>
      </c>
      <c r="D461" s="13">
        <v>3320</v>
      </c>
      <c r="E461" s="33" t="s">
        <v>6141</v>
      </c>
      <c r="F461" s="33" t="s">
        <v>6151</v>
      </c>
      <c r="G461" s="9" t="s">
        <v>6412</v>
      </c>
      <c r="J461" s="7" t="str">
        <f t="shared" si="7"/>
        <v>INSERT INTO `DetListaPrecios` (ListaPrecios_idListaPrecios,Productos_idProducto,dbValor) SELECT 1, idProducto,3320 FROM `Productos` WHERE txRefInterna = '2075';</v>
      </c>
    </row>
    <row r="462" spans="1:10" x14ac:dyDescent="0.2">
      <c r="A462" s="39">
        <v>3014</v>
      </c>
      <c r="B462" s="39" t="s">
        <v>2445</v>
      </c>
      <c r="C462" s="39" t="s">
        <v>3548</v>
      </c>
      <c r="D462" s="40">
        <v>2990</v>
      </c>
      <c r="E462" s="41" t="s">
        <v>6260</v>
      </c>
      <c r="F462" s="41" t="s">
        <v>6151</v>
      </c>
      <c r="G462" s="42" t="s">
        <v>6412</v>
      </c>
      <c r="J462" s="7" t="str">
        <f t="shared" si="7"/>
        <v>INSERT INTO `DetListaPrecios` (ListaPrecios_idListaPrecios,Productos_idProducto,dbValor) SELECT 1, idProducto,2990 FROM `Productos` WHERE txRefInterna = '3014';</v>
      </c>
    </row>
    <row r="463" spans="1:10" x14ac:dyDescent="0.2">
      <c r="A463" s="12">
        <v>3154</v>
      </c>
      <c r="B463" s="12" t="s">
        <v>2443</v>
      </c>
      <c r="C463" s="12" t="s">
        <v>4004</v>
      </c>
      <c r="D463" s="13">
        <v>3390</v>
      </c>
      <c r="E463" s="33" t="s">
        <v>6279</v>
      </c>
      <c r="F463" s="33" t="s">
        <v>6151</v>
      </c>
      <c r="G463" s="9" t="s">
        <v>6412</v>
      </c>
      <c r="J463" s="7" t="str">
        <f t="shared" si="7"/>
        <v>INSERT INTO `DetListaPrecios` (ListaPrecios_idListaPrecios,Productos_idProducto,dbValor) SELECT 1, idProducto,3390 FROM `Productos` WHERE txRefInterna = '3154';</v>
      </c>
    </row>
    <row r="464" spans="1:10" x14ac:dyDescent="0.2">
      <c r="A464" s="12">
        <v>3155</v>
      </c>
      <c r="B464" s="12" t="s">
        <v>2443</v>
      </c>
      <c r="C464" s="12" t="s">
        <v>4005</v>
      </c>
      <c r="D464" s="13">
        <v>3390</v>
      </c>
      <c r="E464" s="33" t="s">
        <v>6279</v>
      </c>
      <c r="F464" s="33" t="s">
        <v>6151</v>
      </c>
      <c r="G464" s="9" t="s">
        <v>6412</v>
      </c>
      <c r="J464" s="7" t="str">
        <f t="shared" si="7"/>
        <v>INSERT INTO `DetListaPrecios` (ListaPrecios_idListaPrecios,Productos_idProducto,dbValor) SELECT 1, idProducto,3390 FROM `Productos` WHERE txRefInterna = '3155';</v>
      </c>
    </row>
    <row r="465" spans="1:10" x14ac:dyDescent="0.2">
      <c r="A465" s="12">
        <v>3425</v>
      </c>
      <c r="B465" s="12" t="s">
        <v>2907</v>
      </c>
      <c r="C465" s="12" t="s">
        <v>3636</v>
      </c>
      <c r="D465" s="13">
        <v>3400</v>
      </c>
      <c r="E465" s="34" t="s">
        <v>6264</v>
      </c>
      <c r="F465" s="33" t="s">
        <v>6323</v>
      </c>
      <c r="G465" s="9" t="s">
        <v>6412</v>
      </c>
      <c r="J465" s="7" t="str">
        <f t="shared" si="7"/>
        <v>INSERT INTO `DetListaPrecios` (ListaPrecios_idListaPrecios,Productos_idProducto,dbValor) SELECT 1, idProducto,3400 FROM `Productos` WHERE txRefInterna = '3425';</v>
      </c>
    </row>
    <row r="466" spans="1:10" x14ac:dyDescent="0.2">
      <c r="A466" s="12">
        <v>6127</v>
      </c>
      <c r="B466" s="12" t="s">
        <v>2443</v>
      </c>
      <c r="C466" s="12" t="s">
        <v>4318</v>
      </c>
      <c r="D466" s="13">
        <v>1570</v>
      </c>
      <c r="E466" s="38" t="s">
        <v>4312</v>
      </c>
      <c r="F466" s="33" t="s">
        <v>6323</v>
      </c>
      <c r="G466" s="9" t="s">
        <v>6412</v>
      </c>
      <c r="J466" s="7" t="str">
        <f t="shared" si="7"/>
        <v>INSERT INTO `DetListaPrecios` (ListaPrecios_idListaPrecios,Productos_idProducto,dbValor) SELECT 1, idProducto,1570 FROM `Productos` WHERE txRefInterna = '6127';</v>
      </c>
    </row>
    <row r="467" spans="1:10" x14ac:dyDescent="0.2">
      <c r="A467" s="12">
        <v>2076</v>
      </c>
      <c r="B467" s="12" t="s">
        <v>2907</v>
      </c>
      <c r="C467" s="12" t="s">
        <v>3287</v>
      </c>
      <c r="D467" s="13">
        <v>2240</v>
      </c>
      <c r="E467" s="33" t="s">
        <v>6141</v>
      </c>
      <c r="F467" s="33" t="s">
        <v>6319</v>
      </c>
      <c r="G467" s="9" t="s">
        <v>6412</v>
      </c>
      <c r="J467" s="7" t="str">
        <f t="shared" si="7"/>
        <v>INSERT INTO `DetListaPrecios` (ListaPrecios_idListaPrecios,Productos_idProducto,dbValor) SELECT 1, idProducto,2240 FROM `Productos` WHERE txRefInterna = '2076';</v>
      </c>
    </row>
    <row r="468" spans="1:10" x14ac:dyDescent="0.2">
      <c r="A468" s="12">
        <v>3077</v>
      </c>
      <c r="B468" s="12" t="s">
        <v>2443</v>
      </c>
      <c r="C468" s="12" t="s">
        <v>3737</v>
      </c>
      <c r="D468" s="13">
        <v>2170</v>
      </c>
      <c r="E468" s="34" t="s">
        <v>6272</v>
      </c>
      <c r="F468" s="33" t="s">
        <v>6319</v>
      </c>
      <c r="G468" s="9" t="s">
        <v>6412</v>
      </c>
      <c r="J468" s="7" t="str">
        <f t="shared" si="7"/>
        <v>INSERT INTO `DetListaPrecios` (ListaPrecios_idListaPrecios,Productos_idProducto,dbValor) SELECT 1, idProducto,2170 FROM `Productos` WHERE txRefInterna = '3077';</v>
      </c>
    </row>
    <row r="469" spans="1:10" x14ac:dyDescent="0.2">
      <c r="A469" s="12">
        <v>3156</v>
      </c>
      <c r="B469" s="12" t="s">
        <v>2443</v>
      </c>
      <c r="C469" s="12" t="s">
        <v>4006</v>
      </c>
      <c r="D469" s="13">
        <v>1170</v>
      </c>
      <c r="E469" s="33" t="s">
        <v>6279</v>
      </c>
      <c r="F469" s="33" t="s">
        <v>6319</v>
      </c>
      <c r="G469" s="9" t="s">
        <v>6412</v>
      </c>
      <c r="J469" s="7" t="str">
        <f t="shared" si="7"/>
        <v>INSERT INTO `DetListaPrecios` (ListaPrecios_idListaPrecios,Productos_idProducto,dbValor) SELECT 1, idProducto,1170 FROM `Productos` WHERE txRefInterna = '3156';</v>
      </c>
    </row>
    <row r="470" spans="1:10" x14ac:dyDescent="0.2">
      <c r="A470" s="12">
        <v>3157</v>
      </c>
      <c r="B470" s="12" t="s">
        <v>2981</v>
      </c>
      <c r="C470" s="12" t="s">
        <v>4007</v>
      </c>
      <c r="D470" s="13">
        <v>1990</v>
      </c>
      <c r="E470" s="33" t="s">
        <v>6279</v>
      </c>
      <c r="F470" s="33" t="s">
        <v>6319</v>
      </c>
      <c r="G470" s="9" t="s">
        <v>6412</v>
      </c>
      <c r="J470" s="7" t="str">
        <f t="shared" si="7"/>
        <v>INSERT INTO `DetListaPrecios` (ListaPrecios_idListaPrecios,Productos_idProducto,dbValor) SELECT 1, idProducto,1990 FROM `Productos` WHERE txRefInterna = '3157';</v>
      </c>
    </row>
    <row r="471" spans="1:10" x14ac:dyDescent="0.2">
      <c r="A471" s="12">
        <v>6128</v>
      </c>
      <c r="B471" s="12" t="s">
        <v>2443</v>
      </c>
      <c r="C471" s="12" t="s">
        <v>4319</v>
      </c>
      <c r="D471" s="13">
        <v>2170</v>
      </c>
      <c r="E471" s="38" t="s">
        <v>4312</v>
      </c>
      <c r="F471" s="33" t="s">
        <v>6319</v>
      </c>
      <c r="G471" s="9" t="s">
        <v>6412</v>
      </c>
      <c r="J471" s="7" t="str">
        <f t="shared" si="7"/>
        <v>INSERT INTO `DetListaPrecios` (ListaPrecios_idListaPrecios,Productos_idProducto,dbValor) SELECT 1, idProducto,2170 FROM `Productos` WHERE txRefInterna = '6128';</v>
      </c>
    </row>
    <row r="472" spans="1:10" x14ac:dyDescent="0.2">
      <c r="A472" s="12" t="s">
        <v>4552</v>
      </c>
      <c r="B472" s="12" t="s">
        <v>2907</v>
      </c>
      <c r="C472" s="12" t="s">
        <v>4553</v>
      </c>
      <c r="D472" s="20">
        <v>2240</v>
      </c>
      <c r="E472" s="34" t="s">
        <v>6222</v>
      </c>
      <c r="F472" s="33" t="s">
        <v>6319</v>
      </c>
      <c r="G472" s="9" t="s">
        <v>6412</v>
      </c>
      <c r="J472" s="7" t="str">
        <f t="shared" si="7"/>
        <v>INSERT INTO `DetListaPrecios` (ListaPrecios_idListaPrecios,Productos_idProducto,dbValor) SELECT 1, idProducto,2240 FROM `Productos` WHERE txRefInterna = 'T1016';</v>
      </c>
    </row>
    <row r="473" spans="1:10" x14ac:dyDescent="0.2">
      <c r="A473" s="12">
        <v>1415</v>
      </c>
      <c r="B473" s="12" t="s">
        <v>2613</v>
      </c>
      <c r="C473" s="12" t="s">
        <v>2614</v>
      </c>
      <c r="D473" s="13">
        <v>4800</v>
      </c>
      <c r="E473" s="33" t="s">
        <v>2256</v>
      </c>
      <c r="F473" s="33" t="s">
        <v>6318</v>
      </c>
      <c r="G473" s="9" t="s">
        <v>6412</v>
      </c>
      <c r="J473" s="7" t="str">
        <f t="shared" si="7"/>
        <v>INSERT INTO `DetListaPrecios` (ListaPrecios_idListaPrecios,Productos_idProducto,dbValor) SELECT 1, idProducto,4800 FROM `Productos` WHERE txRefInterna = '1415';</v>
      </c>
    </row>
    <row r="474" spans="1:10" x14ac:dyDescent="0.2">
      <c r="A474" s="12">
        <v>3412</v>
      </c>
      <c r="B474" s="12" t="s">
        <v>2907</v>
      </c>
      <c r="C474" s="12" t="s">
        <v>3898</v>
      </c>
      <c r="D474" s="13">
        <v>2240</v>
      </c>
      <c r="E474" s="33" t="s">
        <v>6276</v>
      </c>
      <c r="F474" s="33" t="s">
        <v>6318</v>
      </c>
      <c r="G474" s="9" t="s">
        <v>6412</v>
      </c>
      <c r="J474" s="7" t="str">
        <f t="shared" si="7"/>
        <v>INSERT INTO `DetListaPrecios` (ListaPrecios_idListaPrecios,Productos_idProducto,dbValor) SELECT 1, idProducto,2240 FROM `Productos` WHERE txRefInterna = '3412';</v>
      </c>
    </row>
    <row r="475" spans="1:10" x14ac:dyDescent="0.2">
      <c r="A475" s="12">
        <v>3413</v>
      </c>
      <c r="B475" s="12" t="s">
        <v>2907</v>
      </c>
      <c r="C475" s="12" t="s">
        <v>3899</v>
      </c>
      <c r="D475" s="13">
        <v>1760</v>
      </c>
      <c r="E475" s="33" t="s">
        <v>6276</v>
      </c>
      <c r="F475" s="33" t="s">
        <v>6318</v>
      </c>
      <c r="G475" s="9" t="s">
        <v>6412</v>
      </c>
      <c r="J475" s="7" t="str">
        <f t="shared" si="7"/>
        <v>INSERT INTO `DetListaPrecios` (ListaPrecios_idListaPrecios,Productos_idProducto,dbValor) SELECT 1, idProducto,1760 FROM `Productos` WHERE txRefInterna = '3413';</v>
      </c>
    </row>
    <row r="476" spans="1:10" x14ac:dyDescent="0.2">
      <c r="A476" s="12" t="s">
        <v>4554</v>
      </c>
      <c r="B476" s="12" t="s">
        <v>2907</v>
      </c>
      <c r="C476" s="12" t="s">
        <v>4555</v>
      </c>
      <c r="D476" s="20">
        <v>6400</v>
      </c>
      <c r="E476" s="34" t="s">
        <v>6222</v>
      </c>
      <c r="F476" s="34" t="s">
        <v>6225</v>
      </c>
      <c r="G476" s="9" t="s">
        <v>6412</v>
      </c>
      <c r="J476" s="7" t="str">
        <f t="shared" si="7"/>
        <v>INSERT INTO `DetListaPrecios` (ListaPrecios_idListaPrecios,Productos_idProducto,dbValor) SELECT 1, idProducto,6400 FROM `Productos` WHERE txRefInterna = 'T1001';</v>
      </c>
    </row>
    <row r="477" spans="1:10" x14ac:dyDescent="0.2">
      <c r="A477" s="39">
        <v>8014</v>
      </c>
      <c r="B477" s="39" t="s">
        <v>2907</v>
      </c>
      <c r="C477" s="39" t="s">
        <v>3174</v>
      </c>
      <c r="D477" s="43">
        <v>990</v>
      </c>
      <c r="E477" s="41" t="s">
        <v>6016</v>
      </c>
      <c r="F477" s="44" t="s">
        <v>6322</v>
      </c>
      <c r="G477" s="42" t="s">
        <v>6412</v>
      </c>
      <c r="J477" s="7" t="str">
        <f t="shared" si="7"/>
        <v>INSERT INTO `DetListaPrecios` (ListaPrecios_idListaPrecios,Productos_idProducto,dbValor) SELECT 1, idProducto,990 FROM `Productos` WHERE txRefInterna = '8014';</v>
      </c>
    </row>
    <row r="478" spans="1:10" x14ac:dyDescent="0.2">
      <c r="A478" s="39">
        <v>8026</v>
      </c>
      <c r="B478" s="39" t="s">
        <v>2907</v>
      </c>
      <c r="C478" s="39" t="s">
        <v>3175</v>
      </c>
      <c r="D478" s="43">
        <v>990</v>
      </c>
      <c r="E478" s="41" t="s">
        <v>6016</v>
      </c>
      <c r="F478" s="44" t="s">
        <v>6322</v>
      </c>
      <c r="G478" s="42" t="s">
        <v>6412</v>
      </c>
      <c r="J478" s="7" t="str">
        <f t="shared" si="7"/>
        <v>INSERT INTO `DetListaPrecios` (ListaPrecios_idListaPrecios,Productos_idProducto,dbValor) SELECT 1, idProducto,990 FROM `Productos` WHERE txRefInterna = '8026';</v>
      </c>
    </row>
    <row r="479" spans="1:10" x14ac:dyDescent="0.2">
      <c r="A479" s="39">
        <v>8013</v>
      </c>
      <c r="B479" s="39" t="s">
        <v>2907</v>
      </c>
      <c r="C479" s="39" t="s">
        <v>3173</v>
      </c>
      <c r="D479" s="43">
        <v>550</v>
      </c>
      <c r="E479" s="41" t="s">
        <v>6016</v>
      </c>
      <c r="F479" s="44" t="s">
        <v>6321</v>
      </c>
      <c r="G479" s="42" t="s">
        <v>6412</v>
      </c>
      <c r="J479" s="7" t="str">
        <f t="shared" si="7"/>
        <v>INSERT INTO `DetListaPrecios` (ListaPrecios_idListaPrecios,Productos_idProducto,dbValor) SELECT 1, idProducto,550 FROM `Productos` WHERE txRefInterna = '8013';</v>
      </c>
    </row>
    <row r="480" spans="1:10" x14ac:dyDescent="0.2">
      <c r="A480" s="39">
        <v>8011</v>
      </c>
      <c r="B480" s="39" t="s">
        <v>2907</v>
      </c>
      <c r="C480" s="39" t="s">
        <v>3171</v>
      </c>
      <c r="D480" s="43">
        <v>800</v>
      </c>
      <c r="E480" s="41" t="s">
        <v>6016</v>
      </c>
      <c r="F480" s="44" t="s">
        <v>6320</v>
      </c>
      <c r="G480" s="42" t="s">
        <v>6412</v>
      </c>
      <c r="J480" s="7" t="str">
        <f t="shared" si="7"/>
        <v>INSERT INTO `DetListaPrecios` (ListaPrecios_idListaPrecios,Productos_idProducto,dbValor) SELECT 1, idProducto,800 FROM `Productos` WHERE txRefInterna = '8011';</v>
      </c>
    </row>
    <row r="481" spans="1:10" x14ac:dyDescent="0.2">
      <c r="A481" s="39">
        <v>8012</v>
      </c>
      <c r="B481" s="39" t="s">
        <v>2907</v>
      </c>
      <c r="C481" s="39" t="s">
        <v>3172</v>
      </c>
      <c r="D481" s="43">
        <v>880</v>
      </c>
      <c r="E481" s="41" t="s">
        <v>6016</v>
      </c>
      <c r="F481" s="44" t="s">
        <v>6320</v>
      </c>
      <c r="G481" s="42" t="s">
        <v>6412</v>
      </c>
      <c r="J481" s="7" t="str">
        <f t="shared" si="7"/>
        <v>INSERT INTO `DetListaPrecios` (ListaPrecios_idListaPrecios,Productos_idProducto,dbValor) SELECT 1, idProducto,880 FROM `Productos` WHERE txRefInterna = '8012';</v>
      </c>
    </row>
    <row r="482" spans="1:10" x14ac:dyDescent="0.2">
      <c r="A482" s="12">
        <v>3407</v>
      </c>
      <c r="B482" s="12" t="s">
        <v>2907</v>
      </c>
      <c r="C482" s="12" t="s">
        <v>3692</v>
      </c>
      <c r="D482" s="13">
        <v>490</v>
      </c>
      <c r="E482" s="34" t="s">
        <v>6271</v>
      </c>
      <c r="F482" s="33" t="s">
        <v>6320</v>
      </c>
      <c r="G482" s="9" t="s">
        <v>6412</v>
      </c>
      <c r="J482" s="7" t="str">
        <f t="shared" si="7"/>
        <v>INSERT INTO `DetListaPrecios` (ListaPrecios_idListaPrecios,Productos_idProducto,dbValor) SELECT 1, idProducto,490 FROM `Productos` WHERE txRefInterna = '3407';</v>
      </c>
    </row>
    <row r="483" spans="1:10" x14ac:dyDescent="0.2">
      <c r="A483" s="12">
        <v>3409</v>
      </c>
      <c r="B483" s="12" t="s">
        <v>3259</v>
      </c>
      <c r="C483" s="12" t="s">
        <v>3738</v>
      </c>
      <c r="D483" s="13">
        <v>490</v>
      </c>
      <c r="E483" s="34" t="s">
        <v>6272</v>
      </c>
      <c r="F483" s="33" t="s">
        <v>6320</v>
      </c>
      <c r="G483" s="9" t="s">
        <v>6412</v>
      </c>
      <c r="J483" s="7" t="str">
        <f t="shared" si="7"/>
        <v>INSERT INTO `DetListaPrecios` (ListaPrecios_idListaPrecios,Productos_idProducto,dbValor) SELECT 1, idProducto,490 FROM `Productos` WHERE txRefInterna = '3409';</v>
      </c>
    </row>
    <row r="484" spans="1:10" x14ac:dyDescent="0.2">
      <c r="A484" s="12">
        <v>3376</v>
      </c>
      <c r="B484" s="12" t="s">
        <v>2443</v>
      </c>
      <c r="C484" s="12" t="s">
        <v>4008</v>
      </c>
      <c r="D484" s="13">
        <v>1850</v>
      </c>
      <c r="E484" s="33" t="s">
        <v>6279</v>
      </c>
      <c r="F484" s="33" t="s">
        <v>6200</v>
      </c>
      <c r="G484" s="9" t="s">
        <v>6412</v>
      </c>
      <c r="J484" s="7" t="str">
        <f t="shared" si="7"/>
        <v>INSERT INTO `DetListaPrecios` (ListaPrecios_idListaPrecios,Productos_idProducto,dbValor) SELECT 1, idProducto,1850 FROM `Productos` WHERE txRefInterna = '3376';</v>
      </c>
    </row>
    <row r="485" spans="1:10" x14ac:dyDescent="0.2">
      <c r="A485" s="12">
        <v>1067</v>
      </c>
      <c r="B485" s="12" t="s">
        <v>2443</v>
      </c>
      <c r="C485" s="12" t="s">
        <v>2622</v>
      </c>
      <c r="D485" s="13">
        <v>870</v>
      </c>
      <c r="E485" s="33" t="s">
        <v>2256</v>
      </c>
      <c r="F485" s="33" t="s">
        <v>6324</v>
      </c>
      <c r="G485" s="9" t="s">
        <v>6412</v>
      </c>
      <c r="J485" s="7" t="str">
        <f t="shared" si="7"/>
        <v>INSERT INTO `DetListaPrecios` (ListaPrecios_idListaPrecios,Productos_idProducto,dbValor) SELECT 1, idProducto,870 FROM `Productos` WHERE txRefInterna = '1067';</v>
      </c>
    </row>
    <row r="486" spans="1:10" x14ac:dyDescent="0.2">
      <c r="A486" s="12">
        <v>2058</v>
      </c>
      <c r="B486" s="12" t="s">
        <v>2443</v>
      </c>
      <c r="C486" s="12" t="s">
        <v>3288</v>
      </c>
      <c r="D486" s="13">
        <v>980</v>
      </c>
      <c r="E486" s="33" t="s">
        <v>6141</v>
      </c>
      <c r="F486" s="33" t="s">
        <v>6152</v>
      </c>
      <c r="G486" s="9" t="s">
        <v>6412</v>
      </c>
      <c r="J486" s="7" t="str">
        <f t="shared" si="7"/>
        <v>INSERT INTO `DetListaPrecios` (ListaPrecios_idListaPrecios,Productos_idProducto,dbValor) SELECT 1, idProducto,980 FROM `Productos` WHERE txRefInterna = '2058';</v>
      </c>
    </row>
    <row r="487" spans="1:10" x14ac:dyDescent="0.2">
      <c r="A487" s="39">
        <v>3015</v>
      </c>
      <c r="B487" s="39" t="s">
        <v>2443</v>
      </c>
      <c r="C487" s="39" t="s">
        <v>3549</v>
      </c>
      <c r="D487" s="40">
        <v>890</v>
      </c>
      <c r="E487" s="41" t="s">
        <v>6260</v>
      </c>
      <c r="F487" s="41" t="s">
        <v>6152</v>
      </c>
      <c r="G487" s="42" t="s">
        <v>6412</v>
      </c>
      <c r="J487" s="7" t="str">
        <f t="shared" si="7"/>
        <v>INSERT INTO `DetListaPrecios` (ListaPrecios_idListaPrecios,Productos_idProducto,dbValor) SELECT 1, idProducto,890 FROM `Productos` WHERE txRefInterna = '3015';</v>
      </c>
    </row>
    <row r="488" spans="1:10" x14ac:dyDescent="0.2">
      <c r="A488" s="12">
        <v>2095</v>
      </c>
      <c r="B488" s="12" t="s">
        <v>2443</v>
      </c>
      <c r="C488" s="12" t="s">
        <v>3289</v>
      </c>
      <c r="D488" s="13">
        <v>1820</v>
      </c>
      <c r="E488" s="33" t="s">
        <v>6141</v>
      </c>
      <c r="F488" s="33" t="s">
        <v>6153</v>
      </c>
      <c r="G488" s="9" t="s">
        <v>6412</v>
      </c>
      <c r="J488" s="7" t="str">
        <f t="shared" si="7"/>
        <v>INSERT INTO `DetListaPrecios` (ListaPrecios_idListaPrecios,Productos_idProducto,dbValor) SELECT 1, idProducto,1820 FROM `Productos` WHERE txRefInterna = '2095';</v>
      </c>
    </row>
    <row r="489" spans="1:10" x14ac:dyDescent="0.2">
      <c r="A489" s="12">
        <v>3369</v>
      </c>
      <c r="B489" s="12" t="s">
        <v>2443</v>
      </c>
      <c r="C489" s="12" t="s">
        <v>3760</v>
      </c>
      <c r="D489" s="13">
        <v>2190</v>
      </c>
      <c r="E489" s="33" t="s">
        <v>6273</v>
      </c>
      <c r="F489" s="33" t="s">
        <v>6325</v>
      </c>
      <c r="G489" s="9" t="s">
        <v>6412</v>
      </c>
      <c r="J489" s="7" t="str">
        <f t="shared" si="7"/>
        <v>INSERT INTO `DetListaPrecios` (ListaPrecios_idListaPrecios,Productos_idProducto,dbValor) SELECT 1, idProducto,2190 FROM `Productos` WHERE txRefInterna = '3369';</v>
      </c>
    </row>
    <row r="490" spans="1:10" x14ac:dyDescent="0.2">
      <c r="A490" s="54">
        <v>3329</v>
      </c>
      <c r="B490" s="54" t="s">
        <v>2907</v>
      </c>
      <c r="C490" s="54" t="s">
        <v>4093</v>
      </c>
      <c r="D490" s="55">
        <v>2080</v>
      </c>
      <c r="E490" s="56" t="s">
        <v>6280</v>
      </c>
      <c r="F490" s="56" t="s">
        <v>6325</v>
      </c>
      <c r="G490" s="57" t="s">
        <v>6412</v>
      </c>
      <c r="J490" s="7" t="str">
        <f t="shared" si="7"/>
        <v>INSERT INTO `DetListaPrecios` (ListaPrecios_idListaPrecios,Productos_idProducto,dbValor) SELECT 1, idProducto,2080 FROM `Productos` WHERE txRefInterna = '3329';</v>
      </c>
    </row>
    <row r="491" spans="1:10" x14ac:dyDescent="0.2">
      <c r="A491" s="54">
        <v>3330</v>
      </c>
      <c r="B491" s="54" t="s">
        <v>2907</v>
      </c>
      <c r="C491" s="54" t="s">
        <v>4094</v>
      </c>
      <c r="D491" s="55">
        <v>2080</v>
      </c>
      <c r="E491" s="56" t="s">
        <v>6280</v>
      </c>
      <c r="F491" s="56" t="s">
        <v>6325</v>
      </c>
      <c r="G491" s="57" t="s">
        <v>6412</v>
      </c>
      <c r="J491" s="7" t="str">
        <f t="shared" si="7"/>
        <v>INSERT INTO `DetListaPrecios` (ListaPrecios_idListaPrecios,Productos_idProducto,dbValor) SELECT 1, idProducto,2080 FROM `Productos` WHERE txRefInterna = '3330';</v>
      </c>
    </row>
    <row r="492" spans="1:10" x14ac:dyDescent="0.2">
      <c r="A492" s="54">
        <v>3415</v>
      </c>
      <c r="B492" s="54" t="s">
        <v>2907</v>
      </c>
      <c r="C492" s="54" t="s">
        <v>4095</v>
      </c>
      <c r="D492" s="55">
        <v>2240</v>
      </c>
      <c r="E492" s="56" t="s">
        <v>6283</v>
      </c>
      <c r="F492" s="56" t="s">
        <v>6325</v>
      </c>
      <c r="G492" s="57" t="s">
        <v>6412</v>
      </c>
      <c r="J492" s="7" t="str">
        <f t="shared" si="7"/>
        <v>INSERT INTO `DetListaPrecios` (ListaPrecios_idListaPrecios,Productos_idProducto,dbValor) SELECT 1, idProducto,2240 FROM `Productos` WHERE txRefInterna = '3415';</v>
      </c>
    </row>
    <row r="493" spans="1:10" x14ac:dyDescent="0.2">
      <c r="A493" s="12">
        <v>9011</v>
      </c>
      <c r="B493" s="12" t="s">
        <v>2907</v>
      </c>
      <c r="C493" s="12" t="s">
        <v>4424</v>
      </c>
      <c r="D493" s="13">
        <v>2080</v>
      </c>
      <c r="E493" s="38" t="s">
        <v>4407</v>
      </c>
      <c r="F493" s="33" t="s">
        <v>6325</v>
      </c>
      <c r="G493" s="9" t="s">
        <v>6412</v>
      </c>
      <c r="J493" s="7" t="str">
        <f t="shared" si="7"/>
        <v>INSERT INTO `DetListaPrecios` (ListaPrecios_idListaPrecios,Productos_idProducto,dbValor) SELECT 1, idProducto,2080 FROM `Productos` WHERE txRefInterna = '9011';</v>
      </c>
    </row>
    <row r="494" spans="1:10" x14ac:dyDescent="0.2">
      <c r="A494" s="12">
        <v>9018</v>
      </c>
      <c r="B494" s="12" t="s">
        <v>2907</v>
      </c>
      <c r="C494" s="12" t="s">
        <v>4425</v>
      </c>
      <c r="D494" s="13">
        <v>2400</v>
      </c>
      <c r="E494" s="38" t="s">
        <v>4407</v>
      </c>
      <c r="F494" s="33" t="s">
        <v>6325</v>
      </c>
      <c r="G494" s="9" t="s">
        <v>6412</v>
      </c>
      <c r="J494" s="7" t="str">
        <f t="shared" si="7"/>
        <v>INSERT INTO `DetListaPrecios` (ListaPrecios_idListaPrecios,Productos_idProducto,dbValor) SELECT 1, idProducto,2400 FROM `Productos` WHERE txRefInterna = '9018';</v>
      </c>
    </row>
    <row r="495" spans="1:10" x14ac:dyDescent="0.2">
      <c r="A495" s="12">
        <v>9019</v>
      </c>
      <c r="B495" s="12" t="s">
        <v>2907</v>
      </c>
      <c r="C495" s="12" t="s">
        <v>4426</v>
      </c>
      <c r="D495" s="13">
        <v>2180</v>
      </c>
      <c r="E495" s="38" t="s">
        <v>4407</v>
      </c>
      <c r="F495" s="33" t="s">
        <v>6325</v>
      </c>
      <c r="G495" s="9" t="s">
        <v>6412</v>
      </c>
      <c r="J495" s="7" t="str">
        <f t="shared" si="7"/>
        <v>INSERT INTO `DetListaPrecios` (ListaPrecios_idListaPrecios,Productos_idProducto,dbValor) SELECT 1, idProducto,2180 FROM `Productos` WHERE txRefInterna = '9019';</v>
      </c>
    </row>
    <row r="496" spans="1:10" x14ac:dyDescent="0.2">
      <c r="A496" s="12">
        <v>9020</v>
      </c>
      <c r="B496" s="12" t="s">
        <v>2443</v>
      </c>
      <c r="C496" s="12" t="s">
        <v>4427</v>
      </c>
      <c r="D496" s="13">
        <v>2360</v>
      </c>
      <c r="E496" s="38" t="s">
        <v>4407</v>
      </c>
      <c r="F496" s="33" t="s">
        <v>6325</v>
      </c>
      <c r="G496" s="9" t="s">
        <v>6412</v>
      </c>
      <c r="J496" s="7" t="str">
        <f t="shared" si="7"/>
        <v>INSERT INTO `DetListaPrecios` (ListaPrecios_idListaPrecios,Productos_idProducto,dbValor) SELECT 1, idProducto,2360 FROM `Productos` WHERE txRefInterna = '9020';</v>
      </c>
    </row>
    <row r="497" spans="1:10" x14ac:dyDescent="0.2">
      <c r="A497" s="12">
        <v>9028</v>
      </c>
      <c r="B497" s="12" t="s">
        <v>2443</v>
      </c>
      <c r="C497" s="12" t="s">
        <v>4428</v>
      </c>
      <c r="D497" s="13">
        <v>2390</v>
      </c>
      <c r="E497" s="38" t="s">
        <v>4407</v>
      </c>
      <c r="F497" s="33" t="s">
        <v>6325</v>
      </c>
      <c r="G497" s="9" t="s">
        <v>6412</v>
      </c>
      <c r="J497" s="7" t="str">
        <f t="shared" si="7"/>
        <v>INSERT INTO `DetListaPrecios` (ListaPrecios_idListaPrecios,Productos_idProducto,dbValor) SELECT 1, idProducto,2390 FROM `Productos` WHERE txRefInterna = '9028';</v>
      </c>
    </row>
    <row r="498" spans="1:10" x14ac:dyDescent="0.2">
      <c r="A498" s="12" t="s">
        <v>4709</v>
      </c>
      <c r="B498" s="12" t="s">
        <v>2907</v>
      </c>
      <c r="C498" s="12" t="s">
        <v>4710</v>
      </c>
      <c r="D498" s="13">
        <v>2240</v>
      </c>
      <c r="E498" s="33" t="s">
        <v>6234</v>
      </c>
      <c r="F498" s="33" t="s">
        <v>6325</v>
      </c>
      <c r="G498" s="9" t="s">
        <v>6412</v>
      </c>
      <c r="J498" s="7" t="str">
        <f t="shared" si="7"/>
        <v>INSERT INTO `DetListaPrecios` (ListaPrecios_idListaPrecios,Productos_idProducto,dbValor) SELECT 1, idProducto,2240 FROM `Productos` WHERE txRefInterna = 'N9001';</v>
      </c>
    </row>
    <row r="499" spans="1:10" x14ac:dyDescent="0.2">
      <c r="A499" s="12">
        <v>9035</v>
      </c>
      <c r="B499" s="12" t="s">
        <v>3532</v>
      </c>
      <c r="C499" s="12" t="s">
        <v>4429</v>
      </c>
      <c r="D499" s="13">
        <v>1600</v>
      </c>
      <c r="E499" s="38" t="s">
        <v>4407</v>
      </c>
      <c r="F499" s="33" t="s">
        <v>6326</v>
      </c>
      <c r="G499" s="9" t="s">
        <v>6412</v>
      </c>
      <c r="J499" s="7" t="str">
        <f t="shared" si="7"/>
        <v>INSERT INTO `DetListaPrecios` (ListaPrecios_idListaPrecios,Productos_idProducto,dbValor) SELECT 1, idProducto,1600 FROM `Productos` WHERE txRefInterna = '9035';</v>
      </c>
    </row>
    <row r="500" spans="1:10" x14ac:dyDescent="0.2">
      <c r="A500" s="12" t="s">
        <v>4711</v>
      </c>
      <c r="B500" s="12" t="s">
        <v>2907</v>
      </c>
      <c r="C500" s="12" t="s">
        <v>4712</v>
      </c>
      <c r="D500" s="13">
        <v>2400</v>
      </c>
      <c r="E500" s="33" t="s">
        <v>6234</v>
      </c>
      <c r="F500" s="33" t="s">
        <v>6326</v>
      </c>
      <c r="G500" s="9" t="s">
        <v>6412</v>
      </c>
      <c r="J500" s="7" t="str">
        <f t="shared" si="7"/>
        <v>INSERT INTO `DetListaPrecios` (ListaPrecios_idListaPrecios,Productos_idProducto,dbValor) SELECT 1, idProducto,2400 FROM `Productos` WHERE txRefInterna = 'N9002';</v>
      </c>
    </row>
    <row r="501" spans="1:10" x14ac:dyDescent="0.2">
      <c r="A501" s="12" t="s">
        <v>4713</v>
      </c>
      <c r="B501" s="12" t="s">
        <v>2907</v>
      </c>
      <c r="C501" s="12" t="s">
        <v>4714</v>
      </c>
      <c r="D501" s="13">
        <v>2400</v>
      </c>
      <c r="E501" s="33" t="s">
        <v>6234</v>
      </c>
      <c r="F501" s="33" t="s">
        <v>6326</v>
      </c>
      <c r="G501" s="9" t="s">
        <v>6412</v>
      </c>
      <c r="J501" s="7" t="str">
        <f t="shared" si="7"/>
        <v>INSERT INTO `DetListaPrecios` (ListaPrecios_idListaPrecios,Productos_idProducto,dbValor) SELECT 1, idProducto,2400 FROM `Productos` WHERE txRefInterna = 'N9005';</v>
      </c>
    </row>
    <row r="502" spans="1:10" x14ac:dyDescent="0.2">
      <c r="A502" s="12" t="s">
        <v>4558</v>
      </c>
      <c r="B502" s="12" t="s">
        <v>2907</v>
      </c>
      <c r="C502" s="12" t="s">
        <v>4559</v>
      </c>
      <c r="D502" s="20">
        <v>4000</v>
      </c>
      <c r="E502" s="34" t="s">
        <v>6222</v>
      </c>
      <c r="F502" s="34" t="s">
        <v>6226</v>
      </c>
      <c r="G502" s="9" t="s">
        <v>6412</v>
      </c>
      <c r="J502" s="7" t="str">
        <f t="shared" si="7"/>
        <v>INSERT INTO `DetListaPrecios` (ListaPrecios_idListaPrecios,Productos_idProducto,dbValor) SELECT 1, idProducto,4000 FROM `Productos` WHERE txRefInterna = 'T1036';</v>
      </c>
    </row>
    <row r="503" spans="1:10" x14ac:dyDescent="0.2">
      <c r="A503" s="39">
        <v>3016</v>
      </c>
      <c r="B503" s="39" t="s">
        <v>2443</v>
      </c>
      <c r="C503" s="39" t="s">
        <v>3550</v>
      </c>
      <c r="D503" s="40">
        <v>780</v>
      </c>
      <c r="E503" s="41" t="s">
        <v>6260</v>
      </c>
      <c r="F503" s="41" t="s">
        <v>6173</v>
      </c>
      <c r="G503" s="42" t="s">
        <v>6412</v>
      </c>
      <c r="J503" s="7" t="str">
        <f t="shared" si="7"/>
        <v>INSERT INTO `DetListaPrecios` (ListaPrecios_idListaPrecios,Productos_idProducto,dbValor) SELECT 1, idProducto,780 FROM `Productos` WHERE txRefInterna = '3016';</v>
      </c>
    </row>
    <row r="504" spans="1:10" x14ac:dyDescent="0.2">
      <c r="A504" s="12">
        <v>6114</v>
      </c>
      <c r="B504" s="12" t="s">
        <v>2907</v>
      </c>
      <c r="C504" s="12" t="s">
        <v>4264</v>
      </c>
      <c r="D504" s="13">
        <v>790</v>
      </c>
      <c r="E504" s="38" t="s">
        <v>6211</v>
      </c>
      <c r="F504" s="33" t="s">
        <v>6173</v>
      </c>
      <c r="G504" s="9" t="s">
        <v>6412</v>
      </c>
      <c r="J504" s="7" t="str">
        <f t="shared" si="7"/>
        <v>INSERT INTO `DetListaPrecios` (ListaPrecios_idListaPrecios,Productos_idProducto,dbValor) SELECT 1, idProducto,790 FROM `Productos` WHERE txRefInterna = '6114';</v>
      </c>
    </row>
    <row r="505" spans="1:10" x14ac:dyDescent="0.2">
      <c r="A505" s="12">
        <v>6115</v>
      </c>
      <c r="B505" s="12" t="s">
        <v>2907</v>
      </c>
      <c r="C505" s="12" t="s">
        <v>4265</v>
      </c>
      <c r="D505" s="13">
        <v>400</v>
      </c>
      <c r="E505" s="38" t="s">
        <v>6211</v>
      </c>
      <c r="F505" s="33" t="s">
        <v>6173</v>
      </c>
      <c r="G505" s="9" t="s">
        <v>6412</v>
      </c>
      <c r="J505" s="7" t="str">
        <f t="shared" si="7"/>
        <v>INSERT INTO `DetListaPrecios` (ListaPrecios_idListaPrecios,Productos_idProducto,dbValor) SELECT 1, idProducto,400 FROM `Productos` WHERE txRefInterna = '6115';</v>
      </c>
    </row>
    <row r="506" spans="1:10" x14ac:dyDescent="0.2">
      <c r="A506" s="12">
        <v>2086</v>
      </c>
      <c r="B506" s="12" t="s">
        <v>2443</v>
      </c>
      <c r="C506" s="12" t="s">
        <v>3290</v>
      </c>
      <c r="D506" s="13">
        <v>1500</v>
      </c>
      <c r="E506" s="33" t="s">
        <v>6141</v>
      </c>
      <c r="F506" s="33" t="s">
        <v>6154</v>
      </c>
      <c r="G506" s="9" t="s">
        <v>6412</v>
      </c>
      <c r="J506" s="7" t="str">
        <f t="shared" si="7"/>
        <v>INSERT INTO `DetListaPrecios` (ListaPrecios_idListaPrecios,Productos_idProducto,dbValor) SELECT 1, idProducto,1500 FROM `Productos` WHERE txRefInterna = '2086';</v>
      </c>
    </row>
    <row r="507" spans="1:10" x14ac:dyDescent="0.2">
      <c r="A507" s="12">
        <v>6126</v>
      </c>
      <c r="B507" s="12" t="s">
        <v>2443</v>
      </c>
      <c r="C507" s="12" t="s">
        <v>4317</v>
      </c>
      <c r="D507" s="13">
        <v>1280</v>
      </c>
      <c r="E507" s="38" t="s">
        <v>4312</v>
      </c>
      <c r="F507" s="33" t="s">
        <v>6217</v>
      </c>
      <c r="G507" s="9" t="s">
        <v>6412</v>
      </c>
      <c r="J507" s="7" t="str">
        <f t="shared" si="7"/>
        <v>INSERT INTO `DetListaPrecios` (ListaPrecios_idListaPrecios,Productos_idProducto,dbValor) SELECT 1, idProducto,1280 FROM `Productos` WHERE txRefInterna = '6126';</v>
      </c>
    </row>
    <row r="508" spans="1:10" x14ac:dyDescent="0.2">
      <c r="A508" s="12" t="s">
        <v>4707</v>
      </c>
      <c r="B508" s="12" t="s">
        <v>2443</v>
      </c>
      <c r="C508" s="26" t="s">
        <v>4708</v>
      </c>
      <c r="D508" s="13">
        <v>1100</v>
      </c>
      <c r="E508" s="33" t="s">
        <v>6234</v>
      </c>
      <c r="F508" s="33" t="s">
        <v>6217</v>
      </c>
      <c r="G508" s="9" t="s">
        <v>6412</v>
      </c>
      <c r="J508" s="7" t="str">
        <f t="shared" si="7"/>
        <v>INSERT INTO `DetListaPrecios` (ListaPrecios_idListaPrecios,Productos_idProducto,dbValor) SELECT 1, idProducto,1100 FROM `Productos` WHERE txRefInterna = 'N9008';</v>
      </c>
    </row>
    <row r="509" spans="1:10" x14ac:dyDescent="0.2">
      <c r="A509" s="12">
        <v>1068</v>
      </c>
      <c r="B509" s="12" t="s">
        <v>2623</v>
      </c>
      <c r="C509" s="12" t="s">
        <v>2624</v>
      </c>
      <c r="D509" s="13">
        <v>2020</v>
      </c>
      <c r="E509" s="33" t="s">
        <v>2256</v>
      </c>
      <c r="F509" s="33" t="s">
        <v>6047</v>
      </c>
      <c r="G509" s="9" t="s">
        <v>6412</v>
      </c>
      <c r="J509" s="7" t="str">
        <f t="shared" si="7"/>
        <v>INSERT INTO `DetListaPrecios` (ListaPrecios_idListaPrecios,Productos_idProducto,dbValor) SELECT 1, idProducto,2020 FROM `Productos` WHERE txRefInterna = '1068';</v>
      </c>
    </row>
    <row r="510" spans="1:10" x14ac:dyDescent="0.2">
      <c r="A510" s="12">
        <v>1069</v>
      </c>
      <c r="B510" s="12" t="s">
        <v>2623</v>
      </c>
      <c r="C510" s="12" t="s">
        <v>2625</v>
      </c>
      <c r="D510" s="13">
        <v>13650</v>
      </c>
      <c r="E510" s="33" t="s">
        <v>2256</v>
      </c>
      <c r="F510" s="33" t="s">
        <v>6047</v>
      </c>
      <c r="G510" s="9" t="s">
        <v>6412</v>
      </c>
      <c r="J510" s="7" t="str">
        <f t="shared" si="7"/>
        <v>INSERT INTO `DetListaPrecios` (ListaPrecios_idListaPrecios,Productos_idProducto,dbValor) SELECT 1, idProducto,13650 FROM `Productos` WHERE txRefInterna = '1069';</v>
      </c>
    </row>
    <row r="511" spans="1:10" x14ac:dyDescent="0.2">
      <c r="A511" s="12">
        <v>1405</v>
      </c>
      <c r="B511" s="12" t="s">
        <v>2623</v>
      </c>
      <c r="C511" s="12" t="s">
        <v>2626</v>
      </c>
      <c r="D511" s="13">
        <v>14950</v>
      </c>
      <c r="E511" s="33" t="s">
        <v>2256</v>
      </c>
      <c r="F511" s="33" t="s">
        <v>6047</v>
      </c>
      <c r="G511" s="9" t="s">
        <v>6412</v>
      </c>
      <c r="J511" s="7" t="str">
        <f t="shared" si="7"/>
        <v>INSERT INTO `DetListaPrecios` (ListaPrecios_idListaPrecios,Productos_idProducto,dbValor) SELECT 1, idProducto,14950 FROM `Productos` WHERE txRefInterna = '1405';</v>
      </c>
    </row>
    <row r="512" spans="1:10" x14ac:dyDescent="0.2">
      <c r="A512" s="12">
        <v>1100</v>
      </c>
      <c r="B512" s="12" t="s">
        <v>2443</v>
      </c>
      <c r="C512" s="12" t="s">
        <v>2627</v>
      </c>
      <c r="D512" s="13">
        <v>13990</v>
      </c>
      <c r="E512" s="33" t="s">
        <v>2256</v>
      </c>
      <c r="F512" s="33" t="s">
        <v>6047</v>
      </c>
      <c r="G512" s="9" t="s">
        <v>6412</v>
      </c>
      <c r="J512" s="7" t="str">
        <f t="shared" si="7"/>
        <v>INSERT INTO `DetListaPrecios` (ListaPrecios_idListaPrecios,Productos_idProducto,dbValor) SELECT 1, idProducto,13990 FROM `Productos` WHERE txRefInterna = '1100';</v>
      </c>
    </row>
    <row r="513" spans="1:10" x14ac:dyDescent="0.2">
      <c r="A513" s="12">
        <v>2059</v>
      </c>
      <c r="B513" s="12" t="s">
        <v>2623</v>
      </c>
      <c r="C513" s="12" t="s">
        <v>3291</v>
      </c>
      <c r="D513" s="13">
        <v>3320</v>
      </c>
      <c r="E513" s="33" t="s">
        <v>6141</v>
      </c>
      <c r="F513" s="33" t="s">
        <v>6047</v>
      </c>
      <c r="G513" s="9" t="s">
        <v>6412</v>
      </c>
      <c r="J513" s="7" t="str">
        <f t="shared" si="7"/>
        <v>INSERT INTO `DetListaPrecios` (ListaPrecios_idListaPrecios,Productos_idProducto,dbValor) SELECT 1, idProducto,3320 FROM `Productos` WHERE txRefInterna = '2059';</v>
      </c>
    </row>
    <row r="514" spans="1:10" x14ac:dyDescent="0.2">
      <c r="A514" s="12">
        <v>2060</v>
      </c>
      <c r="B514" s="12" t="s">
        <v>2443</v>
      </c>
      <c r="C514" s="12" t="s">
        <v>3292</v>
      </c>
      <c r="D514" s="13">
        <v>1950</v>
      </c>
      <c r="E514" s="33" t="s">
        <v>6141</v>
      </c>
      <c r="F514" s="33" t="s">
        <v>6047</v>
      </c>
      <c r="G514" s="9" t="s">
        <v>6412</v>
      </c>
      <c r="J514" s="7" t="str">
        <f t="shared" si="7"/>
        <v>INSERT INTO `DetListaPrecios` (ListaPrecios_idListaPrecios,Productos_idProducto,dbValor) SELECT 1, idProducto,1950 FROM `Productos` WHERE txRefInterna = '2060';</v>
      </c>
    </row>
    <row r="515" spans="1:10" x14ac:dyDescent="0.2">
      <c r="A515" s="12">
        <v>2096</v>
      </c>
      <c r="B515" s="12" t="s">
        <v>2443</v>
      </c>
      <c r="C515" s="12" t="s">
        <v>3293</v>
      </c>
      <c r="D515" s="13">
        <v>1030</v>
      </c>
      <c r="E515" s="33" t="s">
        <v>6141</v>
      </c>
      <c r="F515" s="33" t="s">
        <v>6047</v>
      </c>
      <c r="G515" s="9" t="s">
        <v>6412</v>
      </c>
      <c r="J515" s="7" t="str">
        <f t="shared" ref="J515:J578" si="8">+CONCATENATE("INSERT INTO `DetListaPrecios` (ListaPrecios_idListaPrecios,Productos_idProducto,dbValor) SELECT 1, idProducto,",D515," FROM `Productos` WHERE txRefInterna = '",A515,"';")</f>
        <v>INSERT INTO `DetListaPrecios` (ListaPrecios_idListaPrecios,Productos_idProducto,dbValor) SELECT 1, idProducto,1030 FROM `Productos` WHERE txRefInterna = '2096';</v>
      </c>
    </row>
    <row r="516" spans="1:10" x14ac:dyDescent="0.2">
      <c r="A516" s="12">
        <v>2057</v>
      </c>
      <c r="B516" s="12" t="s">
        <v>2443</v>
      </c>
      <c r="C516" s="12" t="s">
        <v>3294</v>
      </c>
      <c r="D516" s="13">
        <v>3190</v>
      </c>
      <c r="E516" s="33" t="s">
        <v>6141</v>
      </c>
      <c r="F516" s="33" t="s">
        <v>6047</v>
      </c>
      <c r="G516" s="9" t="s">
        <v>6412</v>
      </c>
      <c r="J516" s="7" t="str">
        <f t="shared" si="8"/>
        <v>INSERT INTO `DetListaPrecios` (ListaPrecios_idListaPrecios,Productos_idProducto,dbValor) SELECT 1, idProducto,3190 FROM `Productos` WHERE txRefInterna = '2057';</v>
      </c>
    </row>
    <row r="517" spans="1:10" x14ac:dyDescent="0.2">
      <c r="A517" s="39">
        <v>3017</v>
      </c>
      <c r="B517" s="39" t="s">
        <v>3551</v>
      </c>
      <c r="C517" s="39" t="s">
        <v>3552</v>
      </c>
      <c r="D517" s="40">
        <v>1810</v>
      </c>
      <c r="E517" s="41" t="s">
        <v>6260</v>
      </c>
      <c r="F517" s="41" t="s">
        <v>6047</v>
      </c>
      <c r="G517" s="42" t="s">
        <v>6412</v>
      </c>
      <c r="J517" s="7" t="str">
        <f t="shared" si="8"/>
        <v>INSERT INTO `DetListaPrecios` (ListaPrecios_idListaPrecios,Productos_idProducto,dbValor) SELECT 1, idProducto,1810 FROM `Productos` WHERE txRefInterna = '3017';</v>
      </c>
    </row>
    <row r="518" spans="1:10" x14ac:dyDescent="0.2">
      <c r="A518" s="39">
        <v>3018</v>
      </c>
      <c r="B518" s="39" t="s">
        <v>3553</v>
      </c>
      <c r="C518" s="39" t="s">
        <v>3554</v>
      </c>
      <c r="D518" s="40">
        <v>1810</v>
      </c>
      <c r="E518" s="41" t="s">
        <v>6260</v>
      </c>
      <c r="F518" s="41" t="s">
        <v>6047</v>
      </c>
      <c r="G518" s="42" t="s">
        <v>6412</v>
      </c>
      <c r="J518" s="7" t="str">
        <f t="shared" si="8"/>
        <v>INSERT INTO `DetListaPrecios` (ListaPrecios_idListaPrecios,Productos_idProducto,dbValor) SELECT 1, idProducto,1810 FROM `Productos` WHERE txRefInterna = '3018';</v>
      </c>
    </row>
    <row r="519" spans="1:10" x14ac:dyDescent="0.2">
      <c r="A519" s="39">
        <v>3183</v>
      </c>
      <c r="B519" s="39" t="s">
        <v>2443</v>
      </c>
      <c r="C519" s="39" t="s">
        <v>3555</v>
      </c>
      <c r="D519" s="40">
        <v>1910</v>
      </c>
      <c r="E519" s="41" t="s">
        <v>6260</v>
      </c>
      <c r="F519" s="41" t="s">
        <v>6047</v>
      </c>
      <c r="G519" s="42" t="s">
        <v>6412</v>
      </c>
      <c r="J519" s="7" t="str">
        <f t="shared" si="8"/>
        <v>INSERT INTO `DetListaPrecios` (ListaPrecios_idListaPrecios,Productos_idProducto,dbValor) SELECT 1, idProducto,1910 FROM `Productos` WHERE txRefInterna = '3183';</v>
      </c>
    </row>
    <row r="520" spans="1:10" x14ac:dyDescent="0.2">
      <c r="A520" s="64" t="s">
        <v>6505</v>
      </c>
      <c r="B520" s="64" t="s">
        <v>2443</v>
      </c>
      <c r="C520" s="64" t="s">
        <v>3693</v>
      </c>
      <c r="D520" s="65">
        <v>1190</v>
      </c>
      <c r="E520" s="66" t="s">
        <v>6271</v>
      </c>
      <c r="F520" s="67" t="s">
        <v>6047</v>
      </c>
      <c r="G520" s="68" t="s">
        <v>6412</v>
      </c>
      <c r="J520" s="7" t="str">
        <f t="shared" si="8"/>
        <v>INSERT INTO `DetListaPrecios` (ListaPrecios_idListaPrecios,Productos_idProducto,dbValor) SELECT 1, idProducto,1190 FROM `Productos` WHERE txRefInterna = '6104C';</v>
      </c>
    </row>
    <row r="521" spans="1:10" x14ac:dyDescent="0.2">
      <c r="A521" s="12">
        <v>3054</v>
      </c>
      <c r="B521" s="16" t="s">
        <v>2907</v>
      </c>
      <c r="C521" s="12" t="s">
        <v>3830</v>
      </c>
      <c r="D521" s="13">
        <v>3040</v>
      </c>
      <c r="E521" s="33" t="s">
        <v>6275</v>
      </c>
      <c r="F521" s="33" t="s">
        <v>6047</v>
      </c>
      <c r="G521" s="9" t="s">
        <v>6412</v>
      </c>
      <c r="J521" s="7" t="str">
        <f t="shared" si="8"/>
        <v>INSERT INTO `DetListaPrecios` (ListaPrecios_idListaPrecios,Productos_idProducto,dbValor) SELECT 1, idProducto,3040 FROM `Productos` WHERE txRefInterna = '3054';</v>
      </c>
    </row>
    <row r="522" spans="1:10" x14ac:dyDescent="0.2">
      <c r="A522" s="12">
        <v>3186</v>
      </c>
      <c r="B522" s="16" t="s">
        <v>2727</v>
      </c>
      <c r="C522" s="12" t="s">
        <v>3831</v>
      </c>
      <c r="D522" s="13">
        <v>1920</v>
      </c>
      <c r="E522" s="33" t="s">
        <v>6275</v>
      </c>
      <c r="F522" s="33" t="s">
        <v>6047</v>
      </c>
      <c r="G522" s="9" t="s">
        <v>6412</v>
      </c>
      <c r="J522" s="7" t="str">
        <f t="shared" si="8"/>
        <v>INSERT INTO `DetListaPrecios` (ListaPrecios_idListaPrecios,Productos_idProducto,dbValor) SELECT 1, idProducto,1920 FROM `Productos` WHERE txRefInterna = '3186';</v>
      </c>
    </row>
    <row r="523" spans="1:10" x14ac:dyDescent="0.2">
      <c r="A523" s="12">
        <v>3446</v>
      </c>
      <c r="B523" s="12" t="s">
        <v>2727</v>
      </c>
      <c r="C523" s="12" t="s">
        <v>4009</v>
      </c>
      <c r="D523" s="13">
        <v>1900</v>
      </c>
      <c r="E523" s="33" t="s">
        <v>6279</v>
      </c>
      <c r="F523" s="33" t="s">
        <v>6047</v>
      </c>
      <c r="G523" s="9" t="s">
        <v>6412</v>
      </c>
      <c r="J523" s="7" t="str">
        <f t="shared" si="8"/>
        <v>INSERT INTO `DetListaPrecios` (ListaPrecios_idListaPrecios,Productos_idProducto,dbValor) SELECT 1, idProducto,1900 FROM `Productos` WHERE txRefInterna = '3446';</v>
      </c>
    </row>
    <row r="524" spans="1:10" x14ac:dyDescent="0.2">
      <c r="A524" s="64" t="s">
        <v>6506</v>
      </c>
      <c r="B524" s="64" t="s">
        <v>2443</v>
      </c>
      <c r="C524" s="64" t="s">
        <v>3693</v>
      </c>
      <c r="D524" s="65">
        <v>1190</v>
      </c>
      <c r="E524" s="72" t="s">
        <v>6211</v>
      </c>
      <c r="F524" s="67" t="s">
        <v>6047</v>
      </c>
      <c r="G524" s="68" t="s">
        <v>6412</v>
      </c>
      <c r="J524" s="7" t="str">
        <f t="shared" si="8"/>
        <v>INSERT INTO `DetListaPrecios` (ListaPrecios_idListaPrecios,Productos_idProducto,dbValor) SELECT 1, idProducto,1190 FROM `Productos` WHERE txRefInterna = '6104H';</v>
      </c>
    </row>
    <row r="525" spans="1:10" x14ac:dyDescent="0.2">
      <c r="A525" s="12" t="s">
        <v>4556</v>
      </c>
      <c r="B525" s="12" t="s">
        <v>2443</v>
      </c>
      <c r="C525" s="12" t="s">
        <v>4557</v>
      </c>
      <c r="D525" s="20">
        <v>5200</v>
      </c>
      <c r="E525" s="34" t="s">
        <v>6222</v>
      </c>
      <c r="F525" s="34" t="s">
        <v>6047</v>
      </c>
      <c r="G525" s="9" t="s">
        <v>6412</v>
      </c>
      <c r="J525" s="7" t="str">
        <f t="shared" si="8"/>
        <v>INSERT INTO `DetListaPrecios` (ListaPrecios_idListaPrecios,Productos_idProducto,dbValor) SELECT 1, idProducto,5200 FROM `Productos` WHERE txRefInterna = 'T1017';</v>
      </c>
    </row>
    <row r="526" spans="1:10" x14ac:dyDescent="0.2">
      <c r="A526" s="12">
        <v>8003</v>
      </c>
      <c r="B526" s="12" t="s">
        <v>4676</v>
      </c>
      <c r="C526" s="12" t="s">
        <v>4677</v>
      </c>
      <c r="D526" s="15">
        <v>3040</v>
      </c>
      <c r="E526" s="33" t="s">
        <v>6232</v>
      </c>
      <c r="F526" s="34" t="s">
        <v>6047</v>
      </c>
      <c r="G526" s="9" t="s">
        <v>6412</v>
      </c>
      <c r="J526" s="7" t="str">
        <f t="shared" si="8"/>
        <v>INSERT INTO `DetListaPrecios` (ListaPrecios_idListaPrecios,Productos_idProducto,dbValor) SELECT 1, idProducto,3040 FROM `Productos` WHERE txRefInterna = '8003';</v>
      </c>
    </row>
    <row r="527" spans="1:10" x14ac:dyDescent="0.2">
      <c r="A527" s="12">
        <v>8010</v>
      </c>
      <c r="B527" s="12" t="s">
        <v>4676</v>
      </c>
      <c r="C527" s="12" t="s">
        <v>4678</v>
      </c>
      <c r="D527" s="15">
        <v>2340</v>
      </c>
      <c r="E527" s="33" t="s">
        <v>6232</v>
      </c>
      <c r="F527" s="34" t="s">
        <v>6047</v>
      </c>
      <c r="G527" s="9" t="s">
        <v>6412</v>
      </c>
      <c r="J527" s="7" t="str">
        <f t="shared" si="8"/>
        <v>INSERT INTO `DetListaPrecios` (ListaPrecios_idListaPrecios,Productos_idProducto,dbValor) SELECT 1, idProducto,2340 FROM `Productos` WHERE txRefInterna = '8010';</v>
      </c>
    </row>
    <row r="528" spans="1:10" x14ac:dyDescent="0.2">
      <c r="A528" s="12">
        <v>3027</v>
      </c>
      <c r="B528" s="12" t="s">
        <v>2907</v>
      </c>
      <c r="C528" s="12" t="s">
        <v>3610</v>
      </c>
      <c r="D528" s="13">
        <v>3800</v>
      </c>
      <c r="E528" s="34" t="s">
        <v>6263</v>
      </c>
      <c r="F528" s="33" t="s">
        <v>6180</v>
      </c>
      <c r="G528" s="9" t="s">
        <v>6412</v>
      </c>
      <c r="J528" s="7" t="str">
        <f t="shared" si="8"/>
        <v>INSERT INTO `DetListaPrecios` (ListaPrecios_idListaPrecios,Productos_idProducto,dbValor) SELECT 1, idProducto,3800 FROM `Productos` WHERE txRefInterna = '3027';</v>
      </c>
    </row>
    <row r="529" spans="1:10" x14ac:dyDescent="0.2">
      <c r="A529" s="12">
        <v>2190</v>
      </c>
      <c r="B529" s="12" t="s">
        <v>3910</v>
      </c>
      <c r="C529" s="12" t="s">
        <v>4841</v>
      </c>
      <c r="D529" s="13">
        <v>8160</v>
      </c>
      <c r="E529" s="33" t="s">
        <v>2255</v>
      </c>
      <c r="F529" s="33" t="s">
        <v>6236</v>
      </c>
      <c r="G529" s="9" t="s">
        <v>6412</v>
      </c>
      <c r="J529" s="7" t="str">
        <f t="shared" si="8"/>
        <v>INSERT INTO `DetListaPrecios` (ListaPrecios_idListaPrecios,Productos_idProducto,dbValor) SELECT 1, idProducto,8160 FROM `Productos` WHERE txRefInterna = '2190';</v>
      </c>
    </row>
    <row r="530" spans="1:10" x14ac:dyDescent="0.2">
      <c r="A530" s="12">
        <v>3370</v>
      </c>
      <c r="B530" s="12" t="s">
        <v>3910</v>
      </c>
      <c r="C530" s="12" t="s">
        <v>4842</v>
      </c>
      <c r="D530" s="13">
        <v>8160</v>
      </c>
      <c r="E530" s="33" t="s">
        <v>6275</v>
      </c>
      <c r="F530" s="33" t="s">
        <v>6236</v>
      </c>
      <c r="G530" s="9" t="s">
        <v>6412</v>
      </c>
      <c r="J530" s="7" t="str">
        <f t="shared" si="8"/>
        <v>INSERT INTO `DetListaPrecios` (ListaPrecios_idListaPrecios,Productos_idProducto,dbValor) SELECT 1, idProducto,8160 FROM `Productos` WHERE txRefInterna = '3370';</v>
      </c>
    </row>
    <row r="531" spans="1:10" x14ac:dyDescent="0.2">
      <c r="A531" s="54">
        <v>3416</v>
      </c>
      <c r="B531" s="54" t="s">
        <v>2907</v>
      </c>
      <c r="C531" s="54" t="s">
        <v>4096</v>
      </c>
      <c r="D531" s="55">
        <v>2560</v>
      </c>
      <c r="E531" s="56" t="s">
        <v>6280</v>
      </c>
      <c r="F531" s="56" t="s">
        <v>6206</v>
      </c>
      <c r="G531" s="57" t="s">
        <v>6412</v>
      </c>
      <c r="J531" s="7" t="str">
        <f t="shared" si="8"/>
        <v>INSERT INTO `DetListaPrecios` (ListaPrecios_idListaPrecios,Productos_idProducto,dbValor) SELECT 1, idProducto,2560 FROM `Productos` WHERE txRefInterna = '3416';</v>
      </c>
    </row>
    <row r="532" spans="1:10" x14ac:dyDescent="0.2">
      <c r="A532" s="12">
        <v>9036</v>
      </c>
      <c r="B532" s="12" t="s">
        <v>4430</v>
      </c>
      <c r="C532" s="12" t="s">
        <v>4431</v>
      </c>
      <c r="D532" s="13">
        <v>2400</v>
      </c>
      <c r="E532" s="38" t="s">
        <v>4407</v>
      </c>
      <c r="F532" s="33" t="s">
        <v>6206</v>
      </c>
      <c r="G532" s="9" t="s">
        <v>6412</v>
      </c>
      <c r="J532" s="7" t="str">
        <f t="shared" si="8"/>
        <v>INSERT INTO `DetListaPrecios` (ListaPrecios_idListaPrecios,Productos_idProducto,dbValor) SELECT 1, idProducto,2400 FROM `Productos` WHERE txRefInterna = '9036';</v>
      </c>
    </row>
    <row r="533" spans="1:10" x14ac:dyDescent="0.2">
      <c r="A533" s="12">
        <v>1390</v>
      </c>
      <c r="B533" s="12" t="s">
        <v>2628</v>
      </c>
      <c r="C533" s="12" t="s">
        <v>2629</v>
      </c>
      <c r="D533" s="13">
        <v>890</v>
      </c>
      <c r="E533" s="33" t="s">
        <v>2256</v>
      </c>
      <c r="F533" s="33" t="s">
        <v>6048</v>
      </c>
      <c r="G533" s="9" t="s">
        <v>6415</v>
      </c>
      <c r="J533" s="7" t="str">
        <f t="shared" si="8"/>
        <v>INSERT INTO `DetListaPrecios` (ListaPrecios_idListaPrecios,Productos_idProducto,dbValor) SELECT 1, idProducto,890 FROM `Productos` WHERE txRefInterna = '1390';</v>
      </c>
    </row>
    <row r="534" spans="1:10" x14ac:dyDescent="0.2">
      <c r="A534" s="12">
        <v>1324</v>
      </c>
      <c r="B534" s="12" t="s">
        <v>2449</v>
      </c>
      <c r="C534" s="12" t="s">
        <v>2634</v>
      </c>
      <c r="D534" s="13">
        <v>680</v>
      </c>
      <c r="E534" s="33" t="s">
        <v>2256</v>
      </c>
      <c r="F534" s="33" t="s">
        <v>6259</v>
      </c>
      <c r="G534" s="9" t="s">
        <v>6417</v>
      </c>
      <c r="J534" s="7" t="str">
        <f t="shared" si="8"/>
        <v>INSERT INTO `DetListaPrecios` (ListaPrecios_idListaPrecios,Productos_idProducto,dbValor) SELECT 1, idProducto,680 FROM `Productos` WHERE txRefInterna = '1324';</v>
      </c>
    </row>
    <row r="535" spans="1:10" x14ac:dyDescent="0.2">
      <c r="A535" s="12" t="s">
        <v>2635</v>
      </c>
      <c r="B535" s="12" t="s">
        <v>2449</v>
      </c>
      <c r="C535" s="12" t="s">
        <v>2636</v>
      </c>
      <c r="D535" s="13">
        <v>680</v>
      </c>
      <c r="E535" s="33" t="s">
        <v>2256</v>
      </c>
      <c r="F535" s="33" t="s">
        <v>6259</v>
      </c>
      <c r="G535" s="9" t="s">
        <v>6417</v>
      </c>
      <c r="J535" s="7" t="str">
        <f t="shared" si="8"/>
        <v>INSERT INTO `DetListaPrecios` (ListaPrecios_idListaPrecios,Productos_idProducto,dbValor) SELECT 1, idProducto,680 FROM `Productos` WHERE txRefInterna = '1324A';</v>
      </c>
    </row>
    <row r="536" spans="1:10" x14ac:dyDescent="0.2">
      <c r="A536" s="12" t="s">
        <v>2637</v>
      </c>
      <c r="B536" s="12" t="s">
        <v>2449</v>
      </c>
      <c r="C536" s="12" t="s">
        <v>2638</v>
      </c>
      <c r="D536" s="13">
        <v>680</v>
      </c>
      <c r="E536" s="33" t="s">
        <v>2256</v>
      </c>
      <c r="F536" s="33" t="s">
        <v>6259</v>
      </c>
      <c r="G536" s="9" t="s">
        <v>6417</v>
      </c>
      <c r="J536" s="7" t="str">
        <f t="shared" si="8"/>
        <v>INSERT INTO `DetListaPrecios` (ListaPrecios_idListaPrecios,Productos_idProducto,dbValor) SELECT 1, idProducto,680 FROM `Productos` WHERE txRefInterna = '1324B';</v>
      </c>
    </row>
    <row r="537" spans="1:10" x14ac:dyDescent="0.2">
      <c r="A537" s="12" t="s">
        <v>2639</v>
      </c>
      <c r="B537" s="12" t="s">
        <v>2449</v>
      </c>
      <c r="C537" s="12" t="s">
        <v>2640</v>
      </c>
      <c r="D537" s="13">
        <v>680</v>
      </c>
      <c r="E537" s="33" t="s">
        <v>2256</v>
      </c>
      <c r="F537" s="33" t="s">
        <v>6259</v>
      </c>
      <c r="G537" s="9" t="s">
        <v>6417</v>
      </c>
      <c r="J537" s="7" t="str">
        <f t="shared" si="8"/>
        <v>INSERT INTO `DetListaPrecios` (ListaPrecios_idListaPrecios,Productos_idProducto,dbValor) SELECT 1, idProducto,680 FROM `Productos` WHERE txRefInterna = '1324C';</v>
      </c>
    </row>
    <row r="538" spans="1:10" x14ac:dyDescent="0.2">
      <c r="A538" s="12" t="s">
        <v>2641</v>
      </c>
      <c r="B538" s="12" t="s">
        <v>2449</v>
      </c>
      <c r="C538" s="12" t="s">
        <v>2642</v>
      </c>
      <c r="D538" s="13">
        <v>680</v>
      </c>
      <c r="E538" s="33" t="s">
        <v>2256</v>
      </c>
      <c r="F538" s="33" t="s">
        <v>6259</v>
      </c>
      <c r="G538" s="9" t="s">
        <v>6417</v>
      </c>
      <c r="J538" s="7" t="str">
        <f t="shared" si="8"/>
        <v>INSERT INTO `DetListaPrecios` (ListaPrecios_idListaPrecios,Productos_idProducto,dbValor) SELECT 1, idProducto,680 FROM `Productos` WHERE txRefInterna = '1324D';</v>
      </c>
    </row>
    <row r="539" spans="1:10" x14ac:dyDescent="0.2">
      <c r="A539" s="12" t="s">
        <v>2643</v>
      </c>
      <c r="B539" s="12" t="s">
        <v>2449</v>
      </c>
      <c r="C539" s="12" t="s">
        <v>2644</v>
      </c>
      <c r="D539" s="13">
        <v>680</v>
      </c>
      <c r="E539" s="33" t="s">
        <v>2256</v>
      </c>
      <c r="F539" s="33" t="s">
        <v>6259</v>
      </c>
      <c r="G539" s="9" t="s">
        <v>6417</v>
      </c>
      <c r="J539" s="7" t="str">
        <f t="shared" si="8"/>
        <v>INSERT INTO `DetListaPrecios` (ListaPrecios_idListaPrecios,Productos_idProducto,dbValor) SELECT 1, idProducto,680 FROM `Productos` WHERE txRefInterna = '1324E';</v>
      </c>
    </row>
    <row r="540" spans="1:10" x14ac:dyDescent="0.2">
      <c r="A540" s="12" t="s">
        <v>2645</v>
      </c>
      <c r="B540" s="12" t="s">
        <v>2449</v>
      </c>
      <c r="C540" s="12" t="s">
        <v>2646</v>
      </c>
      <c r="D540" s="13">
        <v>680</v>
      </c>
      <c r="E540" s="33" t="s">
        <v>2256</v>
      </c>
      <c r="F540" s="33" t="s">
        <v>6259</v>
      </c>
      <c r="G540" s="9" t="s">
        <v>6417</v>
      </c>
      <c r="J540" s="7" t="str">
        <f t="shared" si="8"/>
        <v>INSERT INTO `DetListaPrecios` (ListaPrecios_idListaPrecios,Productos_idProducto,dbValor) SELECT 1, idProducto,680 FROM `Productos` WHERE txRefInterna = '1324F';</v>
      </c>
    </row>
    <row r="541" spans="1:10" x14ac:dyDescent="0.2">
      <c r="A541" s="12" t="s">
        <v>2647</v>
      </c>
      <c r="B541" s="12" t="s">
        <v>2449</v>
      </c>
      <c r="C541" s="12" t="s">
        <v>2648</v>
      </c>
      <c r="D541" s="13">
        <v>680</v>
      </c>
      <c r="E541" s="33" t="s">
        <v>2256</v>
      </c>
      <c r="F541" s="33" t="s">
        <v>6259</v>
      </c>
      <c r="G541" s="9" t="s">
        <v>6417</v>
      </c>
      <c r="J541" s="7" t="str">
        <f t="shared" si="8"/>
        <v>INSERT INTO `DetListaPrecios` (ListaPrecios_idListaPrecios,Productos_idProducto,dbValor) SELECT 1, idProducto,680 FROM `Productos` WHERE txRefInterna = '1324G';</v>
      </c>
    </row>
    <row r="542" spans="1:10" x14ac:dyDescent="0.2">
      <c r="A542" s="12" t="s">
        <v>2649</v>
      </c>
      <c r="B542" s="12" t="s">
        <v>2449</v>
      </c>
      <c r="C542" s="12" t="s">
        <v>2650</v>
      </c>
      <c r="D542" s="13">
        <v>680</v>
      </c>
      <c r="E542" s="33" t="s">
        <v>2256</v>
      </c>
      <c r="F542" s="33" t="s">
        <v>6259</v>
      </c>
      <c r="G542" s="9" t="s">
        <v>6417</v>
      </c>
      <c r="J542" s="7" t="str">
        <f t="shared" si="8"/>
        <v>INSERT INTO `DetListaPrecios` (ListaPrecios_idListaPrecios,Productos_idProducto,dbValor) SELECT 1, idProducto,680 FROM `Productos` WHERE txRefInterna = '1324H';</v>
      </c>
    </row>
    <row r="543" spans="1:10" x14ac:dyDescent="0.2">
      <c r="A543" s="12" t="s">
        <v>2651</v>
      </c>
      <c r="B543" s="12" t="s">
        <v>2449</v>
      </c>
      <c r="C543" s="12" t="s">
        <v>2652</v>
      </c>
      <c r="D543" s="13">
        <v>680</v>
      </c>
      <c r="E543" s="33" t="s">
        <v>2256</v>
      </c>
      <c r="F543" s="33" t="s">
        <v>6259</v>
      </c>
      <c r="G543" s="9" t="s">
        <v>6417</v>
      </c>
      <c r="J543" s="7" t="str">
        <f t="shared" si="8"/>
        <v>INSERT INTO `DetListaPrecios` (ListaPrecios_idListaPrecios,Productos_idProducto,dbValor) SELECT 1, idProducto,680 FROM `Productos` WHERE txRefInterna = '1324I';</v>
      </c>
    </row>
    <row r="544" spans="1:10" x14ac:dyDescent="0.2">
      <c r="A544" s="12" t="s">
        <v>2653</v>
      </c>
      <c r="B544" s="12" t="s">
        <v>2449</v>
      </c>
      <c r="C544" s="12" t="s">
        <v>2654</v>
      </c>
      <c r="D544" s="13">
        <v>680</v>
      </c>
      <c r="E544" s="33" t="s">
        <v>2256</v>
      </c>
      <c r="F544" s="33" t="s">
        <v>6259</v>
      </c>
      <c r="G544" s="9" t="s">
        <v>6417</v>
      </c>
      <c r="J544" s="7" t="str">
        <f t="shared" si="8"/>
        <v>INSERT INTO `DetListaPrecios` (ListaPrecios_idListaPrecios,Productos_idProducto,dbValor) SELECT 1, idProducto,680 FROM `Productos` WHERE txRefInterna = '1340Q';</v>
      </c>
    </row>
    <row r="545" spans="1:10" x14ac:dyDescent="0.2">
      <c r="A545" s="12">
        <v>1340</v>
      </c>
      <c r="B545" s="12" t="s">
        <v>2449</v>
      </c>
      <c r="C545" s="12" t="s">
        <v>2655</v>
      </c>
      <c r="D545" s="13">
        <v>680</v>
      </c>
      <c r="E545" s="33" t="s">
        <v>2256</v>
      </c>
      <c r="F545" s="33" t="s">
        <v>6259</v>
      </c>
      <c r="G545" s="9" t="s">
        <v>6417</v>
      </c>
      <c r="J545" s="7" t="str">
        <f t="shared" si="8"/>
        <v>INSERT INTO `DetListaPrecios` (ListaPrecios_idListaPrecios,Productos_idProducto,dbValor) SELECT 1, idProducto,680 FROM `Productos` WHERE txRefInterna = '1340';</v>
      </c>
    </row>
    <row r="546" spans="1:10" x14ac:dyDescent="0.2">
      <c r="A546" s="12" t="s">
        <v>2656</v>
      </c>
      <c r="B546" s="12" t="s">
        <v>2449</v>
      </c>
      <c r="C546" s="12" t="s">
        <v>2657</v>
      </c>
      <c r="D546" s="13">
        <v>680</v>
      </c>
      <c r="E546" s="33" t="s">
        <v>2256</v>
      </c>
      <c r="F546" s="33" t="s">
        <v>6259</v>
      </c>
      <c r="G546" s="9" t="s">
        <v>6417</v>
      </c>
      <c r="J546" s="7" t="str">
        <f t="shared" si="8"/>
        <v>INSERT INTO `DetListaPrecios` (ListaPrecios_idListaPrecios,Productos_idProducto,dbValor) SELECT 1, idProducto,680 FROM `Productos` WHERE txRefInterna = '1340A';</v>
      </c>
    </row>
    <row r="547" spans="1:10" x14ac:dyDescent="0.2">
      <c r="A547" s="12" t="s">
        <v>2658</v>
      </c>
      <c r="B547" s="12" t="s">
        <v>2449</v>
      </c>
      <c r="C547" s="12" t="s">
        <v>2659</v>
      </c>
      <c r="D547" s="13">
        <v>680</v>
      </c>
      <c r="E547" s="33" t="s">
        <v>2256</v>
      </c>
      <c r="F547" s="33" t="s">
        <v>6259</v>
      </c>
      <c r="G547" s="9" t="s">
        <v>6417</v>
      </c>
      <c r="J547" s="7" t="str">
        <f t="shared" si="8"/>
        <v>INSERT INTO `DetListaPrecios` (ListaPrecios_idListaPrecios,Productos_idProducto,dbValor) SELECT 1, idProducto,680 FROM `Productos` WHERE txRefInterna = '1340B';</v>
      </c>
    </row>
    <row r="548" spans="1:10" x14ac:dyDescent="0.2">
      <c r="A548" s="12" t="s">
        <v>2660</v>
      </c>
      <c r="B548" s="12" t="s">
        <v>2449</v>
      </c>
      <c r="C548" s="12" t="s">
        <v>2661</v>
      </c>
      <c r="D548" s="13">
        <v>680</v>
      </c>
      <c r="E548" s="33" t="s">
        <v>2256</v>
      </c>
      <c r="F548" s="33" t="s">
        <v>6259</v>
      </c>
      <c r="G548" s="9" t="s">
        <v>6417</v>
      </c>
      <c r="J548" s="7" t="str">
        <f t="shared" si="8"/>
        <v>INSERT INTO `DetListaPrecios` (ListaPrecios_idListaPrecios,Productos_idProducto,dbValor) SELECT 1, idProducto,680 FROM `Productos` WHERE txRefInterna = '1340C';</v>
      </c>
    </row>
    <row r="549" spans="1:10" x14ac:dyDescent="0.2">
      <c r="A549" s="12" t="s">
        <v>2662</v>
      </c>
      <c r="B549" s="12" t="s">
        <v>2449</v>
      </c>
      <c r="C549" s="12" t="s">
        <v>2663</v>
      </c>
      <c r="D549" s="13">
        <v>680</v>
      </c>
      <c r="E549" s="33" t="s">
        <v>2256</v>
      </c>
      <c r="F549" s="33" t="s">
        <v>6259</v>
      </c>
      <c r="G549" s="9" t="s">
        <v>6417</v>
      </c>
      <c r="J549" s="7" t="str">
        <f t="shared" si="8"/>
        <v>INSERT INTO `DetListaPrecios` (ListaPrecios_idListaPrecios,Productos_idProducto,dbValor) SELECT 1, idProducto,680 FROM `Productos` WHERE txRefInterna = '1340D';</v>
      </c>
    </row>
    <row r="550" spans="1:10" x14ac:dyDescent="0.2">
      <c r="A550" s="12" t="s">
        <v>2664</v>
      </c>
      <c r="B550" s="12" t="s">
        <v>2449</v>
      </c>
      <c r="C550" s="12" t="s">
        <v>2665</v>
      </c>
      <c r="D550" s="13">
        <v>680</v>
      </c>
      <c r="E550" s="33" t="s">
        <v>2256</v>
      </c>
      <c r="F550" s="33" t="s">
        <v>6259</v>
      </c>
      <c r="G550" s="9" t="s">
        <v>6417</v>
      </c>
      <c r="J550" s="7" t="str">
        <f t="shared" si="8"/>
        <v>INSERT INTO `DetListaPrecios` (ListaPrecios_idListaPrecios,Productos_idProducto,dbValor) SELECT 1, idProducto,680 FROM `Productos` WHERE txRefInterna = '1340E';</v>
      </c>
    </row>
    <row r="551" spans="1:10" x14ac:dyDescent="0.2">
      <c r="A551" s="12" t="s">
        <v>2666</v>
      </c>
      <c r="B551" s="12" t="s">
        <v>2449</v>
      </c>
      <c r="C551" s="12" t="s">
        <v>2667</v>
      </c>
      <c r="D551" s="13">
        <v>680</v>
      </c>
      <c r="E551" s="33" t="s">
        <v>2256</v>
      </c>
      <c r="F551" s="33" t="s">
        <v>6259</v>
      </c>
      <c r="G551" s="9" t="s">
        <v>6417</v>
      </c>
      <c r="J551" s="7" t="str">
        <f t="shared" si="8"/>
        <v>INSERT INTO `DetListaPrecios` (ListaPrecios_idListaPrecios,Productos_idProducto,dbValor) SELECT 1, idProducto,680 FROM `Productos` WHERE txRefInterna = '1340F';</v>
      </c>
    </row>
    <row r="552" spans="1:10" x14ac:dyDescent="0.2">
      <c r="A552" s="12" t="s">
        <v>2668</v>
      </c>
      <c r="B552" s="12" t="s">
        <v>2449</v>
      </c>
      <c r="C552" s="12" t="s">
        <v>2669</v>
      </c>
      <c r="D552" s="13">
        <v>680</v>
      </c>
      <c r="E552" s="33" t="s">
        <v>2256</v>
      </c>
      <c r="F552" s="33" t="s">
        <v>6259</v>
      </c>
      <c r="G552" s="9" t="s">
        <v>6417</v>
      </c>
      <c r="J552" s="7" t="str">
        <f t="shared" si="8"/>
        <v>INSERT INTO `DetListaPrecios` (ListaPrecios_idListaPrecios,Productos_idProducto,dbValor) SELECT 1, idProducto,680 FROM `Productos` WHERE txRefInterna = '1340I';</v>
      </c>
    </row>
    <row r="553" spans="1:10" x14ac:dyDescent="0.2">
      <c r="A553" s="12" t="s">
        <v>2670</v>
      </c>
      <c r="B553" s="12" t="s">
        <v>2449</v>
      </c>
      <c r="C553" s="12" t="s">
        <v>2671</v>
      </c>
      <c r="D553" s="13">
        <v>680</v>
      </c>
      <c r="E553" s="33" t="s">
        <v>2256</v>
      </c>
      <c r="F553" s="33" t="s">
        <v>6259</v>
      </c>
      <c r="G553" s="9" t="s">
        <v>6417</v>
      </c>
      <c r="J553" s="7" t="str">
        <f t="shared" si="8"/>
        <v>INSERT INTO `DetListaPrecios` (ListaPrecios_idListaPrecios,Productos_idProducto,dbValor) SELECT 1, idProducto,680 FROM `Productos` WHERE txRefInterna = '1340G';</v>
      </c>
    </row>
    <row r="554" spans="1:10" x14ac:dyDescent="0.2">
      <c r="A554" s="12" t="s">
        <v>2672</v>
      </c>
      <c r="B554" s="12"/>
      <c r="C554" s="12" t="s">
        <v>2673</v>
      </c>
      <c r="D554" s="13">
        <v>680</v>
      </c>
      <c r="E554" s="33" t="s">
        <v>2256</v>
      </c>
      <c r="F554" s="33" t="s">
        <v>6259</v>
      </c>
      <c r="G554" s="9" t="s">
        <v>6417</v>
      </c>
      <c r="J554" s="7" t="str">
        <f t="shared" si="8"/>
        <v>INSERT INTO `DetListaPrecios` (ListaPrecios_idListaPrecios,Productos_idProducto,dbValor) SELECT 1, idProducto,680 FROM `Productos` WHERE txRefInterna = '1340J';</v>
      </c>
    </row>
    <row r="555" spans="1:10" x14ac:dyDescent="0.2">
      <c r="A555" s="12" t="s">
        <v>2674</v>
      </c>
      <c r="B555" s="12" t="s">
        <v>2449</v>
      </c>
      <c r="C555" s="12" t="s">
        <v>2675</v>
      </c>
      <c r="D555" s="13">
        <v>680</v>
      </c>
      <c r="E555" s="33" t="s">
        <v>2256</v>
      </c>
      <c r="F555" s="33" t="s">
        <v>6259</v>
      </c>
      <c r="G555" s="9" t="s">
        <v>6417</v>
      </c>
      <c r="J555" s="7" t="str">
        <f t="shared" si="8"/>
        <v>INSERT INTO `DetListaPrecios` (ListaPrecios_idListaPrecios,Productos_idProducto,dbValor) SELECT 1, idProducto,680 FROM `Productos` WHERE txRefInterna = '1340H';</v>
      </c>
    </row>
    <row r="556" spans="1:10" x14ac:dyDescent="0.2">
      <c r="A556" s="12" t="s">
        <v>2676</v>
      </c>
      <c r="B556" s="12" t="s">
        <v>2449</v>
      </c>
      <c r="C556" s="12" t="s">
        <v>2677</v>
      </c>
      <c r="D556" s="13">
        <v>680</v>
      </c>
      <c r="E556" s="33" t="s">
        <v>2256</v>
      </c>
      <c r="F556" s="33" t="s">
        <v>6259</v>
      </c>
      <c r="G556" s="9" t="s">
        <v>6417</v>
      </c>
      <c r="J556" s="7" t="str">
        <f t="shared" si="8"/>
        <v>INSERT INTO `DetListaPrecios` (ListaPrecios_idListaPrecios,Productos_idProducto,dbValor) SELECT 1, idProducto,680 FROM `Productos` WHERE txRefInterna = '1340K';</v>
      </c>
    </row>
    <row r="557" spans="1:10" x14ac:dyDescent="0.2">
      <c r="A557" s="12" t="s">
        <v>2678</v>
      </c>
      <c r="B557" s="12" t="s">
        <v>2449</v>
      </c>
      <c r="C557" s="12" t="s">
        <v>2679</v>
      </c>
      <c r="D557" s="13">
        <v>680</v>
      </c>
      <c r="E557" s="33" t="s">
        <v>2256</v>
      </c>
      <c r="F557" s="33" t="s">
        <v>6259</v>
      </c>
      <c r="G557" s="9" t="s">
        <v>6417</v>
      </c>
      <c r="J557" s="7" t="str">
        <f t="shared" si="8"/>
        <v>INSERT INTO `DetListaPrecios` (ListaPrecios_idListaPrecios,Productos_idProducto,dbValor) SELECT 1, idProducto,680 FROM `Productos` WHERE txRefInterna = '1340L';</v>
      </c>
    </row>
    <row r="558" spans="1:10" x14ac:dyDescent="0.2">
      <c r="A558" s="12" t="s">
        <v>2680</v>
      </c>
      <c r="B558" s="12" t="s">
        <v>2449</v>
      </c>
      <c r="C558" s="12" t="s">
        <v>2681</v>
      </c>
      <c r="D558" s="13">
        <v>680</v>
      </c>
      <c r="E558" s="33" t="s">
        <v>2256</v>
      </c>
      <c r="F558" s="33" t="s">
        <v>6259</v>
      </c>
      <c r="G558" s="9" t="s">
        <v>6417</v>
      </c>
      <c r="J558" s="7" t="str">
        <f t="shared" si="8"/>
        <v>INSERT INTO `DetListaPrecios` (ListaPrecios_idListaPrecios,Productos_idProducto,dbValor) SELECT 1, idProducto,680 FROM `Productos` WHERE txRefInterna = '1340M';</v>
      </c>
    </row>
    <row r="559" spans="1:10" x14ac:dyDescent="0.2">
      <c r="A559" s="12" t="s">
        <v>2682</v>
      </c>
      <c r="B559" s="12" t="s">
        <v>2449</v>
      </c>
      <c r="C559" s="12" t="s">
        <v>2683</v>
      </c>
      <c r="D559" s="13">
        <v>680</v>
      </c>
      <c r="E559" s="33" t="s">
        <v>2256</v>
      </c>
      <c r="F559" s="33" t="s">
        <v>6259</v>
      </c>
      <c r="G559" s="9" t="s">
        <v>6417</v>
      </c>
      <c r="J559" s="7" t="str">
        <f t="shared" si="8"/>
        <v>INSERT INTO `DetListaPrecios` (ListaPrecios_idListaPrecios,Productos_idProducto,dbValor) SELECT 1, idProducto,680 FROM `Productos` WHERE txRefInterna = '1340N';</v>
      </c>
    </row>
    <row r="560" spans="1:10" x14ac:dyDescent="0.2">
      <c r="A560" s="64" t="s">
        <v>6514</v>
      </c>
      <c r="B560" s="64" t="s">
        <v>2449</v>
      </c>
      <c r="C560" s="64" t="s">
        <v>2684</v>
      </c>
      <c r="D560" s="65">
        <v>680</v>
      </c>
      <c r="E560" s="67" t="s">
        <v>2256</v>
      </c>
      <c r="F560" s="67" t="s">
        <v>6259</v>
      </c>
      <c r="G560" s="68" t="s">
        <v>6417</v>
      </c>
      <c r="J560" s="7" t="str">
        <f t="shared" si="8"/>
        <v>INSERT INTO `DetListaPrecios` (ListaPrecios_idListaPrecios,Productos_idProducto,dbValor) SELECT 1, idProducto,680 FROM `Productos` WHERE txRefInterna = '1340EN';</v>
      </c>
    </row>
    <row r="561" spans="1:10" x14ac:dyDescent="0.2">
      <c r="A561" s="12" t="s">
        <v>2685</v>
      </c>
      <c r="B561" s="12" t="s">
        <v>2449</v>
      </c>
      <c r="C561" s="12" t="s">
        <v>2686</v>
      </c>
      <c r="D561" s="13">
        <v>680</v>
      </c>
      <c r="E561" s="33" t="s">
        <v>2256</v>
      </c>
      <c r="F561" s="33" t="s">
        <v>6259</v>
      </c>
      <c r="G561" s="9" t="s">
        <v>6417</v>
      </c>
      <c r="J561" s="7" t="str">
        <f t="shared" si="8"/>
        <v>INSERT INTO `DetListaPrecios` (ListaPrecios_idListaPrecios,Productos_idProducto,dbValor) SELECT 1, idProducto,680 FROM `Productos` WHERE txRefInterna = '1340P';</v>
      </c>
    </row>
    <row r="562" spans="1:10" x14ac:dyDescent="0.2">
      <c r="A562" s="12">
        <v>2122</v>
      </c>
      <c r="B562" s="12" t="s">
        <v>2449</v>
      </c>
      <c r="C562" s="12" t="s">
        <v>3296</v>
      </c>
      <c r="D562" s="13">
        <v>680</v>
      </c>
      <c r="E562" s="33" t="s">
        <v>6141</v>
      </c>
      <c r="F562" s="33" t="s">
        <v>6259</v>
      </c>
      <c r="G562" s="9" t="s">
        <v>6417</v>
      </c>
      <c r="J562" s="7" t="str">
        <f t="shared" si="8"/>
        <v>INSERT INTO `DetListaPrecios` (ListaPrecios_idListaPrecios,Productos_idProducto,dbValor) SELECT 1, idProducto,680 FROM `Productos` WHERE txRefInterna = '2122';</v>
      </c>
    </row>
    <row r="563" spans="1:10" x14ac:dyDescent="0.2">
      <c r="A563" s="12" t="s">
        <v>3297</v>
      </c>
      <c r="B563" s="12" t="s">
        <v>2449</v>
      </c>
      <c r="C563" s="12" t="s">
        <v>3298</v>
      </c>
      <c r="D563" s="13">
        <v>680</v>
      </c>
      <c r="E563" s="33" t="s">
        <v>6141</v>
      </c>
      <c r="F563" s="33" t="s">
        <v>6259</v>
      </c>
      <c r="G563" s="9" t="s">
        <v>6417</v>
      </c>
      <c r="J563" s="7" t="str">
        <f t="shared" si="8"/>
        <v>INSERT INTO `DetListaPrecios` (ListaPrecios_idListaPrecios,Productos_idProducto,dbValor) SELECT 1, idProducto,680 FROM `Productos` WHERE txRefInterna = '2122A';</v>
      </c>
    </row>
    <row r="564" spans="1:10" x14ac:dyDescent="0.2">
      <c r="A564" s="12" t="s">
        <v>3299</v>
      </c>
      <c r="B564" s="12" t="s">
        <v>2449</v>
      </c>
      <c r="C564" s="12" t="s">
        <v>3300</v>
      </c>
      <c r="D564" s="13">
        <v>680</v>
      </c>
      <c r="E564" s="33" t="s">
        <v>6141</v>
      </c>
      <c r="F564" s="33" t="s">
        <v>6259</v>
      </c>
      <c r="G564" s="9" t="s">
        <v>6417</v>
      </c>
      <c r="J564" s="7" t="str">
        <f t="shared" si="8"/>
        <v>INSERT INTO `DetListaPrecios` (ListaPrecios_idListaPrecios,Productos_idProducto,dbValor) SELECT 1, idProducto,680 FROM `Productos` WHERE txRefInterna = '2122B';</v>
      </c>
    </row>
    <row r="565" spans="1:10" x14ac:dyDescent="0.2">
      <c r="A565" s="12" t="s">
        <v>3301</v>
      </c>
      <c r="B565" s="12" t="s">
        <v>2449</v>
      </c>
      <c r="C565" s="12" t="s">
        <v>3302</v>
      </c>
      <c r="D565" s="13">
        <v>680</v>
      </c>
      <c r="E565" s="33" t="s">
        <v>6141</v>
      </c>
      <c r="F565" s="33" t="s">
        <v>6259</v>
      </c>
      <c r="G565" s="9" t="s">
        <v>6417</v>
      </c>
      <c r="J565" s="7" t="str">
        <f t="shared" si="8"/>
        <v>INSERT INTO `DetListaPrecios` (ListaPrecios_idListaPrecios,Productos_idProducto,dbValor) SELECT 1, idProducto,680 FROM `Productos` WHERE txRefInterna = '2122C';</v>
      </c>
    </row>
    <row r="566" spans="1:10" x14ac:dyDescent="0.2">
      <c r="A566" s="12" t="s">
        <v>3303</v>
      </c>
      <c r="B566" s="12" t="s">
        <v>2449</v>
      </c>
      <c r="C566" s="12" t="s">
        <v>3304</v>
      </c>
      <c r="D566" s="13">
        <v>680</v>
      </c>
      <c r="E566" s="33" t="s">
        <v>6141</v>
      </c>
      <c r="F566" s="33" t="s">
        <v>6259</v>
      </c>
      <c r="G566" s="9" t="s">
        <v>6417</v>
      </c>
      <c r="J566" s="7" t="str">
        <f t="shared" si="8"/>
        <v>INSERT INTO `DetListaPrecios` (ListaPrecios_idListaPrecios,Productos_idProducto,dbValor) SELECT 1, idProducto,680 FROM `Productos` WHERE txRefInterna = '2122D';</v>
      </c>
    </row>
    <row r="567" spans="1:10" x14ac:dyDescent="0.2">
      <c r="A567" s="12" t="s">
        <v>3305</v>
      </c>
      <c r="B567" s="12" t="s">
        <v>2449</v>
      </c>
      <c r="C567" s="12" t="s">
        <v>3306</v>
      </c>
      <c r="D567" s="13">
        <v>680</v>
      </c>
      <c r="E567" s="33" t="s">
        <v>6141</v>
      </c>
      <c r="F567" s="33" t="s">
        <v>6259</v>
      </c>
      <c r="G567" s="9" t="s">
        <v>6417</v>
      </c>
      <c r="J567" s="7" t="str">
        <f t="shared" si="8"/>
        <v>INSERT INTO `DetListaPrecios` (ListaPrecios_idListaPrecios,Productos_idProducto,dbValor) SELECT 1, idProducto,680 FROM `Productos` WHERE txRefInterna = '2122E';</v>
      </c>
    </row>
    <row r="568" spans="1:10" x14ac:dyDescent="0.2">
      <c r="A568" s="12" t="s">
        <v>3307</v>
      </c>
      <c r="B568" s="12" t="s">
        <v>2449</v>
      </c>
      <c r="C568" s="12" t="s">
        <v>3308</v>
      </c>
      <c r="D568" s="13">
        <v>680</v>
      </c>
      <c r="E568" s="33" t="s">
        <v>6141</v>
      </c>
      <c r="F568" s="33" t="s">
        <v>6259</v>
      </c>
      <c r="G568" s="9" t="s">
        <v>6417</v>
      </c>
      <c r="J568" s="7" t="str">
        <f t="shared" si="8"/>
        <v>INSERT INTO `DetListaPrecios` (ListaPrecios_idListaPrecios,Productos_idProducto,dbValor) SELECT 1, idProducto,680 FROM `Productos` WHERE txRefInterna = '2122F';</v>
      </c>
    </row>
    <row r="569" spans="1:10" x14ac:dyDescent="0.2">
      <c r="A569" s="12" t="s">
        <v>3309</v>
      </c>
      <c r="B569" s="12" t="s">
        <v>2449</v>
      </c>
      <c r="C569" s="12" t="s">
        <v>3310</v>
      </c>
      <c r="D569" s="13">
        <v>680</v>
      </c>
      <c r="E569" s="33" t="s">
        <v>6141</v>
      </c>
      <c r="F569" s="33" t="s">
        <v>6259</v>
      </c>
      <c r="G569" s="9" t="s">
        <v>6417</v>
      </c>
      <c r="J569" s="7" t="str">
        <f t="shared" si="8"/>
        <v>INSERT INTO `DetListaPrecios` (ListaPrecios_idListaPrecios,Productos_idProducto,dbValor) SELECT 1, idProducto,680 FROM `Productos` WHERE txRefInterna = '2122G';</v>
      </c>
    </row>
    <row r="570" spans="1:10" x14ac:dyDescent="0.2">
      <c r="A570" s="12" t="s">
        <v>3311</v>
      </c>
      <c r="B570" s="12" t="s">
        <v>2449</v>
      </c>
      <c r="C570" s="12" t="s">
        <v>3312</v>
      </c>
      <c r="D570" s="13">
        <v>680</v>
      </c>
      <c r="E570" s="33" t="s">
        <v>6141</v>
      </c>
      <c r="F570" s="33" t="s">
        <v>6259</v>
      </c>
      <c r="G570" s="9" t="s">
        <v>6417</v>
      </c>
      <c r="J570" s="7" t="str">
        <f t="shared" si="8"/>
        <v>INSERT INTO `DetListaPrecios` (ListaPrecios_idListaPrecios,Productos_idProducto,dbValor) SELECT 1, idProducto,680 FROM `Productos` WHERE txRefInterna = '2122N';</v>
      </c>
    </row>
    <row r="571" spans="1:10" x14ac:dyDescent="0.2">
      <c r="A571" s="12" t="s">
        <v>3313</v>
      </c>
      <c r="B571" s="12" t="s">
        <v>2449</v>
      </c>
      <c r="C571" s="12" t="s">
        <v>3314</v>
      </c>
      <c r="D571" s="13">
        <v>680</v>
      </c>
      <c r="E571" s="33" t="s">
        <v>6141</v>
      </c>
      <c r="F571" s="33" t="s">
        <v>6259</v>
      </c>
      <c r="G571" s="9" t="s">
        <v>6417</v>
      </c>
      <c r="J571" s="7" t="str">
        <f t="shared" si="8"/>
        <v>INSERT INTO `DetListaPrecios` (ListaPrecios_idListaPrecios,Productos_idProducto,dbValor) SELECT 1, idProducto,680 FROM `Productos` WHERE txRefInterna = '2122H';</v>
      </c>
    </row>
    <row r="572" spans="1:10" x14ac:dyDescent="0.2">
      <c r="A572" s="12" t="s">
        <v>3315</v>
      </c>
      <c r="B572" s="12" t="s">
        <v>2449</v>
      </c>
      <c r="C572" s="12" t="s">
        <v>3316</v>
      </c>
      <c r="D572" s="13">
        <v>680</v>
      </c>
      <c r="E572" s="33" t="s">
        <v>6141</v>
      </c>
      <c r="F572" s="33" t="s">
        <v>6259</v>
      </c>
      <c r="G572" s="9" t="s">
        <v>6417</v>
      </c>
      <c r="J572" s="7" t="str">
        <f t="shared" si="8"/>
        <v>INSERT INTO `DetListaPrecios` (ListaPrecios_idListaPrecios,Productos_idProducto,dbValor) SELECT 1, idProducto,680 FROM `Productos` WHERE txRefInterna = '2122I';</v>
      </c>
    </row>
    <row r="573" spans="1:10" x14ac:dyDescent="0.2">
      <c r="A573" s="12" t="s">
        <v>3317</v>
      </c>
      <c r="B573" s="12" t="s">
        <v>2449</v>
      </c>
      <c r="C573" s="12" t="s">
        <v>3318</v>
      </c>
      <c r="D573" s="13">
        <v>680</v>
      </c>
      <c r="E573" s="33" t="s">
        <v>6141</v>
      </c>
      <c r="F573" s="33" t="s">
        <v>6259</v>
      </c>
      <c r="G573" s="9" t="s">
        <v>6417</v>
      </c>
      <c r="J573" s="7" t="str">
        <f t="shared" si="8"/>
        <v>INSERT INTO `DetListaPrecios` (ListaPrecios_idListaPrecios,Productos_idProducto,dbValor) SELECT 1, idProducto,680 FROM `Productos` WHERE txRefInterna = '2122J';</v>
      </c>
    </row>
    <row r="574" spans="1:10" x14ac:dyDescent="0.2">
      <c r="A574" s="12" t="s">
        <v>6515</v>
      </c>
      <c r="B574" s="12" t="s">
        <v>2449</v>
      </c>
      <c r="C574" s="12" t="s">
        <v>3319</v>
      </c>
      <c r="D574" s="13">
        <v>680</v>
      </c>
      <c r="E574" s="33" t="s">
        <v>6141</v>
      </c>
      <c r="F574" s="33" t="s">
        <v>6259</v>
      </c>
      <c r="G574" s="9" t="s">
        <v>6417</v>
      </c>
      <c r="J574" s="7" t="str">
        <f t="shared" si="8"/>
        <v>INSERT INTO `DetListaPrecios` (ListaPrecios_idListaPrecios,Productos_idProducto,dbValor) SELECT 1, idProducto,680 FROM `Productos` WHERE txRefInterna = '2122EN';</v>
      </c>
    </row>
    <row r="575" spans="1:10" x14ac:dyDescent="0.2">
      <c r="A575" s="12" t="s">
        <v>3320</v>
      </c>
      <c r="B575" s="12" t="s">
        <v>2449</v>
      </c>
      <c r="C575" s="12" t="s">
        <v>3321</v>
      </c>
      <c r="D575" s="13">
        <v>680</v>
      </c>
      <c r="E575" s="33" t="s">
        <v>6141</v>
      </c>
      <c r="F575" s="33" t="s">
        <v>6259</v>
      </c>
      <c r="G575" s="9" t="s">
        <v>6417</v>
      </c>
      <c r="J575" s="7" t="str">
        <f t="shared" si="8"/>
        <v>INSERT INTO `DetListaPrecios` (ListaPrecios_idListaPrecios,Productos_idProducto,dbValor) SELECT 1, idProducto,680 FROM `Productos` WHERE txRefInterna = '2122K';</v>
      </c>
    </row>
    <row r="576" spans="1:10" x14ac:dyDescent="0.2">
      <c r="A576" s="12" t="s">
        <v>3322</v>
      </c>
      <c r="B576" s="12" t="s">
        <v>2449</v>
      </c>
      <c r="C576" s="12" t="s">
        <v>3323</v>
      </c>
      <c r="D576" s="13">
        <v>680</v>
      </c>
      <c r="E576" s="33" t="s">
        <v>6141</v>
      </c>
      <c r="F576" s="33" t="s">
        <v>6259</v>
      </c>
      <c r="G576" s="9" t="s">
        <v>6417</v>
      </c>
      <c r="J576" s="7" t="str">
        <f t="shared" si="8"/>
        <v>INSERT INTO `DetListaPrecios` (ListaPrecios_idListaPrecios,Productos_idProducto,dbValor) SELECT 1, idProducto,680 FROM `Productos` WHERE txRefInterna = '2122L';</v>
      </c>
    </row>
    <row r="577" spans="1:10" x14ac:dyDescent="0.2">
      <c r="A577" s="12" t="s">
        <v>3324</v>
      </c>
      <c r="B577" s="12" t="s">
        <v>2449</v>
      </c>
      <c r="C577" s="12" t="s">
        <v>3325</v>
      </c>
      <c r="D577" s="13">
        <v>680</v>
      </c>
      <c r="E577" s="33" t="s">
        <v>6141</v>
      </c>
      <c r="F577" s="33" t="s">
        <v>6259</v>
      </c>
      <c r="G577" s="9" t="s">
        <v>6417</v>
      </c>
      <c r="J577" s="7" t="str">
        <f t="shared" si="8"/>
        <v>INSERT INTO `DetListaPrecios` (ListaPrecios_idListaPrecios,Productos_idProducto,dbValor) SELECT 1, idProducto,680 FROM `Productos` WHERE txRefInterna = '2122M';</v>
      </c>
    </row>
    <row r="578" spans="1:10" x14ac:dyDescent="0.2">
      <c r="A578" s="12">
        <v>1325</v>
      </c>
      <c r="B578" s="12" t="s">
        <v>2449</v>
      </c>
      <c r="C578" s="12" t="s">
        <v>2687</v>
      </c>
      <c r="D578" s="13">
        <v>1430</v>
      </c>
      <c r="E578" s="33" t="s">
        <v>2256</v>
      </c>
      <c r="F578" s="33" t="s">
        <v>6327</v>
      </c>
      <c r="G578" s="9" t="s">
        <v>6417</v>
      </c>
      <c r="J578" s="7" t="str">
        <f t="shared" si="8"/>
        <v>INSERT INTO `DetListaPrecios` (ListaPrecios_idListaPrecios,Productos_idProducto,dbValor) SELECT 1, idProducto,1430 FROM `Productos` WHERE txRefInterna = '1325';</v>
      </c>
    </row>
    <row r="579" spans="1:10" x14ac:dyDescent="0.2">
      <c r="A579" s="12" t="s">
        <v>2688</v>
      </c>
      <c r="B579" s="12" t="s">
        <v>2449</v>
      </c>
      <c r="C579" s="12" t="s">
        <v>2689</v>
      </c>
      <c r="D579" s="13">
        <v>1430</v>
      </c>
      <c r="E579" s="33" t="s">
        <v>2256</v>
      </c>
      <c r="F579" s="33" t="s">
        <v>6327</v>
      </c>
      <c r="G579" s="9" t="s">
        <v>6417</v>
      </c>
      <c r="J579" s="7" t="str">
        <f t="shared" ref="J579:J642" si="9">+CONCATENATE("INSERT INTO `DetListaPrecios` (ListaPrecios_idListaPrecios,Productos_idProducto,dbValor) SELECT 1, idProducto,",D579," FROM `Productos` WHERE txRefInterna = '",A579,"';")</f>
        <v>INSERT INTO `DetListaPrecios` (ListaPrecios_idListaPrecios,Productos_idProducto,dbValor) SELECT 1, idProducto,1430 FROM `Productos` WHERE txRefInterna = '1325A';</v>
      </c>
    </row>
    <row r="580" spans="1:10" x14ac:dyDescent="0.2">
      <c r="A580" s="12" t="s">
        <v>2690</v>
      </c>
      <c r="B580" s="12" t="s">
        <v>2449</v>
      </c>
      <c r="C580" s="12" t="s">
        <v>2691</v>
      </c>
      <c r="D580" s="13">
        <v>1430</v>
      </c>
      <c r="E580" s="33" t="s">
        <v>2256</v>
      </c>
      <c r="F580" s="33" t="s">
        <v>6327</v>
      </c>
      <c r="G580" s="9" t="s">
        <v>6417</v>
      </c>
      <c r="J580" s="7" t="str">
        <f t="shared" si="9"/>
        <v>INSERT INTO `DetListaPrecios` (ListaPrecios_idListaPrecios,Productos_idProducto,dbValor) SELECT 1, idProducto,1430 FROM `Productos` WHERE txRefInterna = '1325B';</v>
      </c>
    </row>
    <row r="581" spans="1:10" x14ac:dyDescent="0.2">
      <c r="A581" s="12" t="s">
        <v>2692</v>
      </c>
      <c r="B581" s="12" t="s">
        <v>2449</v>
      </c>
      <c r="C581" s="12" t="s">
        <v>2693</v>
      </c>
      <c r="D581" s="13">
        <v>1430</v>
      </c>
      <c r="E581" s="33" t="s">
        <v>2256</v>
      </c>
      <c r="F581" s="33" t="s">
        <v>6327</v>
      </c>
      <c r="G581" s="9" t="s">
        <v>6417</v>
      </c>
      <c r="J581" s="7" t="str">
        <f t="shared" si="9"/>
        <v>INSERT INTO `DetListaPrecios` (ListaPrecios_idListaPrecios,Productos_idProducto,dbValor) SELECT 1, idProducto,1430 FROM `Productos` WHERE txRefInterna = '1325C';</v>
      </c>
    </row>
    <row r="582" spans="1:10" x14ac:dyDescent="0.2">
      <c r="A582" s="12" t="s">
        <v>2694</v>
      </c>
      <c r="B582" s="12" t="s">
        <v>2449</v>
      </c>
      <c r="C582" s="12" t="s">
        <v>2695</v>
      </c>
      <c r="D582" s="13">
        <v>1430</v>
      </c>
      <c r="E582" s="33" t="s">
        <v>2256</v>
      </c>
      <c r="F582" s="33" t="s">
        <v>6327</v>
      </c>
      <c r="G582" s="9" t="s">
        <v>6417</v>
      </c>
      <c r="J582" s="7" t="str">
        <f t="shared" si="9"/>
        <v>INSERT INTO `DetListaPrecios` (ListaPrecios_idListaPrecios,Productos_idProducto,dbValor) SELECT 1, idProducto,1430 FROM `Productos` WHERE txRefInterna = '1325D';</v>
      </c>
    </row>
    <row r="583" spans="1:10" x14ac:dyDescent="0.2">
      <c r="A583" s="12">
        <v>1313</v>
      </c>
      <c r="B583" s="12"/>
      <c r="C583" s="12" t="s">
        <v>2630</v>
      </c>
      <c r="D583" s="13">
        <v>19200</v>
      </c>
      <c r="E583" s="33" t="s">
        <v>2256</v>
      </c>
      <c r="F583" s="33" t="s">
        <v>6049</v>
      </c>
      <c r="G583" s="9" t="s">
        <v>6417</v>
      </c>
      <c r="J583" s="7" t="str">
        <f t="shared" si="9"/>
        <v>INSERT INTO `DetListaPrecios` (ListaPrecios_idListaPrecios,Productos_idProducto,dbValor) SELECT 1, idProducto,19200 FROM `Productos` WHERE txRefInterna = '1313';</v>
      </c>
    </row>
    <row r="584" spans="1:10" x14ac:dyDescent="0.2">
      <c r="A584" s="12">
        <v>1314</v>
      </c>
      <c r="B584" s="12"/>
      <c r="C584" s="12" t="s">
        <v>2631</v>
      </c>
      <c r="D584" s="13">
        <v>18800</v>
      </c>
      <c r="E584" s="33" t="s">
        <v>2256</v>
      </c>
      <c r="F584" s="33" t="s">
        <v>6049</v>
      </c>
      <c r="G584" s="9" t="s">
        <v>6417</v>
      </c>
      <c r="J584" s="7" t="str">
        <f t="shared" si="9"/>
        <v>INSERT INTO `DetListaPrecios` (ListaPrecios_idListaPrecios,Productos_idProducto,dbValor) SELECT 1, idProducto,18800 FROM `Productos` WHERE txRefInterna = '1314';</v>
      </c>
    </row>
    <row r="585" spans="1:10" x14ac:dyDescent="0.2">
      <c r="A585" s="12">
        <v>2113</v>
      </c>
      <c r="B585" s="12"/>
      <c r="C585" s="12" t="s">
        <v>3295</v>
      </c>
      <c r="D585" s="13">
        <v>17600</v>
      </c>
      <c r="E585" s="33" t="s">
        <v>6141</v>
      </c>
      <c r="F585" s="33" t="s">
        <v>6049</v>
      </c>
      <c r="G585" s="9" t="s">
        <v>6417</v>
      </c>
      <c r="J585" s="7" t="str">
        <f t="shared" si="9"/>
        <v>INSERT INTO `DetListaPrecios` (ListaPrecios_idListaPrecios,Productos_idProducto,dbValor) SELECT 1, idProducto,17600 FROM `Productos` WHERE txRefInterna = '2113';</v>
      </c>
    </row>
    <row r="586" spans="1:10" x14ac:dyDescent="0.2">
      <c r="A586" s="12">
        <v>3198</v>
      </c>
      <c r="B586" s="12"/>
      <c r="C586" s="12" t="s">
        <v>3900</v>
      </c>
      <c r="D586" s="13">
        <v>54250</v>
      </c>
      <c r="E586" s="33" t="s">
        <v>6276</v>
      </c>
      <c r="F586" s="33" t="s">
        <v>6049</v>
      </c>
      <c r="G586" s="9" t="s">
        <v>6417</v>
      </c>
      <c r="J586" s="7" t="str">
        <f t="shared" si="9"/>
        <v>INSERT INTO `DetListaPrecios` (ListaPrecios_idListaPrecios,Productos_idProducto,dbValor) SELECT 1, idProducto,54250 FROM `Productos` WHERE txRefInterna = '3198';</v>
      </c>
    </row>
    <row r="587" spans="1:10" x14ac:dyDescent="0.2">
      <c r="A587" s="12">
        <v>3200</v>
      </c>
      <c r="B587" s="12"/>
      <c r="C587" s="12" t="s">
        <v>4010</v>
      </c>
      <c r="D587" s="13">
        <v>54250</v>
      </c>
      <c r="E587" s="33" t="s">
        <v>6279</v>
      </c>
      <c r="F587" s="33" t="s">
        <v>6049</v>
      </c>
      <c r="G587" s="9" t="s">
        <v>6417</v>
      </c>
      <c r="J587" s="7" t="str">
        <f t="shared" si="9"/>
        <v>INSERT INTO `DetListaPrecios` (ListaPrecios_idListaPrecios,Productos_idProducto,dbValor) SELECT 1, idProducto,54250 FROM `Productos` WHERE txRefInterna = '3200';</v>
      </c>
    </row>
    <row r="588" spans="1:10" x14ac:dyDescent="0.2">
      <c r="A588" s="12">
        <v>3201</v>
      </c>
      <c r="B588" s="12"/>
      <c r="C588" s="12" t="s">
        <v>4011</v>
      </c>
      <c r="D588" s="13">
        <v>54250</v>
      </c>
      <c r="E588" s="33" t="s">
        <v>6279</v>
      </c>
      <c r="F588" s="33" t="s">
        <v>6049</v>
      </c>
      <c r="G588" s="9" t="s">
        <v>6417</v>
      </c>
      <c r="J588" s="7" t="str">
        <f t="shared" si="9"/>
        <v>INSERT INTO `DetListaPrecios` (ListaPrecios_idListaPrecios,Productos_idProducto,dbValor) SELECT 1, idProducto,54250 FROM `Productos` WHERE txRefInterna = '3201';</v>
      </c>
    </row>
    <row r="589" spans="1:10" x14ac:dyDescent="0.2">
      <c r="A589" s="12">
        <v>6046</v>
      </c>
      <c r="B589" s="12"/>
      <c r="C589" s="12" t="s">
        <v>4176</v>
      </c>
      <c r="D589" s="13">
        <v>69750</v>
      </c>
      <c r="E589" s="33" t="s">
        <v>4135</v>
      </c>
      <c r="F589" s="33" t="s">
        <v>6049</v>
      </c>
      <c r="G589" s="9" t="s">
        <v>6417</v>
      </c>
      <c r="J589" s="7" t="str">
        <f t="shared" si="9"/>
        <v>INSERT INTO `DetListaPrecios` (ListaPrecios_idListaPrecios,Productos_idProducto,dbValor) SELECT 1, idProducto,69750 FROM `Productos` WHERE txRefInterna = '6046';</v>
      </c>
    </row>
    <row r="590" spans="1:10" x14ac:dyDescent="0.2">
      <c r="A590" s="12">
        <v>7009</v>
      </c>
      <c r="B590" s="12"/>
      <c r="C590" s="12" t="s">
        <v>4598</v>
      </c>
      <c r="D590" s="13">
        <v>21700</v>
      </c>
      <c r="E590" s="33" t="s">
        <v>6228</v>
      </c>
      <c r="F590" s="33" t="s">
        <v>6049</v>
      </c>
      <c r="G590" s="9" t="s">
        <v>6417</v>
      </c>
      <c r="J590" s="7" t="str">
        <f t="shared" si="9"/>
        <v>INSERT INTO `DetListaPrecios` (ListaPrecios_idListaPrecios,Productos_idProducto,dbValor) SELECT 1, idProducto,21700 FROM `Productos` WHERE txRefInterna = '7009';</v>
      </c>
    </row>
    <row r="591" spans="1:10" x14ac:dyDescent="0.2">
      <c r="A591" s="12">
        <v>7010</v>
      </c>
      <c r="B591" s="12"/>
      <c r="C591" s="12" t="s">
        <v>4599</v>
      </c>
      <c r="D591" s="13">
        <v>21700</v>
      </c>
      <c r="E591" s="33" t="s">
        <v>6228</v>
      </c>
      <c r="F591" s="33" t="s">
        <v>6049</v>
      </c>
      <c r="G591" s="9" t="s">
        <v>6417</v>
      </c>
      <c r="J591" s="7" t="str">
        <f t="shared" si="9"/>
        <v>INSERT INTO `DetListaPrecios` (ListaPrecios_idListaPrecios,Productos_idProducto,dbValor) SELECT 1, idProducto,21700 FROM `Productos` WHERE txRefInterna = '7010';</v>
      </c>
    </row>
    <row r="592" spans="1:10" x14ac:dyDescent="0.2">
      <c r="A592" s="12">
        <v>1070</v>
      </c>
      <c r="B592" s="12" t="s">
        <v>2441</v>
      </c>
      <c r="C592" s="12" t="s">
        <v>2632</v>
      </c>
      <c r="D592" s="13">
        <v>140</v>
      </c>
      <c r="E592" s="33" t="s">
        <v>2256</v>
      </c>
      <c r="F592" s="33" t="s">
        <v>6050</v>
      </c>
      <c r="G592" s="9" t="s">
        <v>6417</v>
      </c>
      <c r="J592" s="7" t="str">
        <f t="shared" si="9"/>
        <v>INSERT INTO `DetListaPrecios` (ListaPrecios_idListaPrecios,Productos_idProducto,dbValor) SELECT 1, idProducto,140 FROM `Productos` WHERE txRefInterna = '1070';</v>
      </c>
    </row>
    <row r="593" spans="1:10" x14ac:dyDescent="0.2">
      <c r="A593" s="12">
        <v>1071</v>
      </c>
      <c r="B593" s="12" t="s">
        <v>2441</v>
      </c>
      <c r="C593" s="12" t="s">
        <v>2633</v>
      </c>
      <c r="D593" s="13">
        <v>140</v>
      </c>
      <c r="E593" s="33" t="s">
        <v>2256</v>
      </c>
      <c r="F593" s="33" t="s">
        <v>6050</v>
      </c>
      <c r="G593" s="9" t="s">
        <v>6417</v>
      </c>
      <c r="J593" s="7" t="str">
        <f t="shared" si="9"/>
        <v>INSERT INTO `DetListaPrecios` (ListaPrecios_idListaPrecios,Productos_idProducto,dbValor) SELECT 1, idProducto,140 FROM `Productos` WHERE txRefInterna = '1071';</v>
      </c>
    </row>
    <row r="594" spans="1:10" x14ac:dyDescent="0.2">
      <c r="A594" s="39">
        <v>8009</v>
      </c>
      <c r="B594" s="39"/>
      <c r="C594" s="39" t="s">
        <v>3170</v>
      </c>
      <c r="D594" s="43">
        <v>990</v>
      </c>
      <c r="E594" s="41" t="s">
        <v>6016</v>
      </c>
      <c r="F594" s="44" t="s">
        <v>6328</v>
      </c>
      <c r="G594" s="42" t="s">
        <v>6453</v>
      </c>
      <c r="J594" s="7" t="str">
        <f t="shared" si="9"/>
        <v>INSERT INTO `DetListaPrecios` (ListaPrecios_idListaPrecios,Productos_idProducto,dbValor) SELECT 1, idProducto,990 FROM `Productos` WHERE txRefInterna = '8009';</v>
      </c>
    </row>
    <row r="595" spans="1:10" x14ac:dyDescent="0.2">
      <c r="A595" s="12">
        <v>1072</v>
      </c>
      <c r="B595" s="12" t="s">
        <v>2501</v>
      </c>
      <c r="C595" s="12" t="s">
        <v>2696</v>
      </c>
      <c r="D595" s="13">
        <v>690</v>
      </c>
      <c r="E595" s="33" t="s">
        <v>2256</v>
      </c>
      <c r="F595" s="33" t="s">
        <v>6329</v>
      </c>
      <c r="G595" s="9" t="s">
        <v>6419</v>
      </c>
      <c r="J595" s="7" t="str">
        <f t="shared" si="9"/>
        <v>INSERT INTO `DetListaPrecios` (ListaPrecios_idListaPrecios,Productos_idProducto,dbValor) SELECT 1, idProducto,690 FROM `Productos` WHERE txRefInterna = '1072';</v>
      </c>
    </row>
    <row r="596" spans="1:10" x14ac:dyDescent="0.2">
      <c r="A596" s="12">
        <v>4025</v>
      </c>
      <c r="B596" s="12"/>
      <c r="C596" s="22" t="s">
        <v>4335</v>
      </c>
      <c r="D596" s="13">
        <v>28500</v>
      </c>
      <c r="E596" s="33" t="s">
        <v>4320</v>
      </c>
      <c r="F596" s="33" t="s">
        <v>6218</v>
      </c>
      <c r="G596" s="9" t="s">
        <v>6405</v>
      </c>
      <c r="J596" s="7" t="str">
        <f t="shared" si="9"/>
        <v>INSERT INTO `DetListaPrecios` (ListaPrecios_idListaPrecios,Productos_idProducto,dbValor) SELECT 1, idProducto,28500 FROM `Productos` WHERE txRefInterna = '4025';</v>
      </c>
    </row>
    <row r="597" spans="1:10" x14ac:dyDescent="0.2">
      <c r="A597" s="12">
        <v>1355</v>
      </c>
      <c r="B597" s="12" t="s">
        <v>2697</v>
      </c>
      <c r="C597" s="12" t="s">
        <v>2699</v>
      </c>
      <c r="D597" s="15">
        <v>2490</v>
      </c>
      <c r="E597" s="33" t="s">
        <v>2256</v>
      </c>
      <c r="F597" s="34" t="s">
        <v>6052</v>
      </c>
      <c r="G597" s="9" t="s">
        <v>6422</v>
      </c>
      <c r="J597" s="7" t="str">
        <f t="shared" si="9"/>
        <v>INSERT INTO `DetListaPrecios` (ListaPrecios_idListaPrecios,Productos_idProducto,dbValor) SELECT 1, idProducto,2490 FROM `Productos` WHERE txRefInterna = '1355';</v>
      </c>
    </row>
    <row r="598" spans="1:10" x14ac:dyDescent="0.2">
      <c r="A598" s="12">
        <v>2199</v>
      </c>
      <c r="B598" s="12" t="s">
        <v>2697</v>
      </c>
      <c r="C598" s="12" t="s">
        <v>3326</v>
      </c>
      <c r="D598" s="13">
        <v>2650</v>
      </c>
      <c r="E598" s="33" t="s">
        <v>6141</v>
      </c>
      <c r="F598" s="33" t="s">
        <v>6052</v>
      </c>
      <c r="G598" s="9" t="s">
        <v>6422</v>
      </c>
      <c r="J598" s="7" t="str">
        <f t="shared" si="9"/>
        <v>INSERT INTO `DetListaPrecios` (ListaPrecios_idListaPrecios,Productos_idProducto,dbValor) SELECT 1, idProducto,2650 FROM `Productos` WHERE txRefInterna = '2199';</v>
      </c>
    </row>
    <row r="599" spans="1:10" x14ac:dyDescent="0.2">
      <c r="A599" s="12">
        <v>1354</v>
      </c>
      <c r="B599" s="12" t="s">
        <v>2697</v>
      </c>
      <c r="C599" s="12" t="s">
        <v>2698</v>
      </c>
      <c r="D599" s="15">
        <v>2100</v>
      </c>
      <c r="E599" s="33" t="s">
        <v>2256</v>
      </c>
      <c r="F599" s="34" t="s">
        <v>6051</v>
      </c>
      <c r="G599" s="9" t="s">
        <v>6422</v>
      </c>
      <c r="J599" s="7" t="str">
        <f t="shared" si="9"/>
        <v>INSERT INTO `DetListaPrecios` (ListaPrecios_idListaPrecios,Productos_idProducto,dbValor) SELECT 1, idProducto,2100 FROM `Productos` WHERE txRefInterna = '1354';</v>
      </c>
    </row>
    <row r="600" spans="1:10" x14ac:dyDescent="0.2">
      <c r="A600" s="12">
        <v>1076</v>
      </c>
      <c r="B600" s="12" t="s">
        <v>2441</v>
      </c>
      <c r="C600" s="12" t="s">
        <v>2700</v>
      </c>
      <c r="D600" s="13">
        <v>1250</v>
      </c>
      <c r="E600" s="33" t="s">
        <v>2256</v>
      </c>
      <c r="F600" s="33" t="s">
        <v>6053</v>
      </c>
      <c r="G600" s="9" t="s">
        <v>6422</v>
      </c>
      <c r="J600" s="7" t="str">
        <f t="shared" si="9"/>
        <v>INSERT INTO `DetListaPrecios` (ListaPrecios_idListaPrecios,Productos_idProducto,dbValor) SELECT 1, idProducto,1250 FROM `Productos` WHERE txRefInterna = '1076';</v>
      </c>
    </row>
    <row r="601" spans="1:10" x14ac:dyDescent="0.2">
      <c r="A601" s="12">
        <v>1077</v>
      </c>
      <c r="B601" s="12" t="s">
        <v>2441</v>
      </c>
      <c r="C601" s="12" t="s">
        <v>2701</v>
      </c>
      <c r="D601" s="13">
        <v>750</v>
      </c>
      <c r="E601" s="33" t="s">
        <v>2256</v>
      </c>
      <c r="F601" s="33" t="s">
        <v>6053</v>
      </c>
      <c r="G601" s="9" t="s">
        <v>6422</v>
      </c>
      <c r="J601" s="7" t="str">
        <f t="shared" si="9"/>
        <v>INSERT INTO `DetListaPrecios` (ListaPrecios_idListaPrecios,Productos_idProducto,dbValor) SELECT 1, idProducto,750 FROM `Productos` WHERE txRefInterna = '1077';</v>
      </c>
    </row>
    <row r="602" spans="1:10" x14ac:dyDescent="0.2">
      <c r="A602" s="12">
        <v>1288</v>
      </c>
      <c r="B602" s="12" t="s">
        <v>2441</v>
      </c>
      <c r="C602" s="12" t="s">
        <v>2702</v>
      </c>
      <c r="D602" s="13">
        <v>790</v>
      </c>
      <c r="E602" s="33" t="s">
        <v>2256</v>
      </c>
      <c r="F602" s="33" t="s">
        <v>6053</v>
      </c>
      <c r="G602" s="9" t="s">
        <v>6422</v>
      </c>
      <c r="J602" s="7" t="str">
        <f t="shared" si="9"/>
        <v>INSERT INTO `DetListaPrecios` (ListaPrecios_idListaPrecios,Productos_idProducto,dbValor) SELECT 1, idProducto,790 FROM `Productos` WHERE txRefInterna = '1288';</v>
      </c>
    </row>
    <row r="603" spans="1:10" x14ac:dyDescent="0.2">
      <c r="A603" s="12">
        <v>1078</v>
      </c>
      <c r="B603" s="12"/>
      <c r="C603" s="12" t="s">
        <v>2703</v>
      </c>
      <c r="D603" s="13">
        <v>5700</v>
      </c>
      <c r="E603" s="33" t="s">
        <v>2256</v>
      </c>
      <c r="F603" s="33" t="s">
        <v>6054</v>
      </c>
      <c r="G603" s="9" t="s">
        <v>6423</v>
      </c>
      <c r="J603" s="7" t="str">
        <f t="shared" si="9"/>
        <v>INSERT INTO `DetListaPrecios` (ListaPrecios_idListaPrecios,Productos_idProducto,dbValor) SELECT 1, idProducto,5700 FROM `Productos` WHERE txRefInterna = '1078';</v>
      </c>
    </row>
    <row r="604" spans="1:10" x14ac:dyDescent="0.2">
      <c r="A604" s="12">
        <v>1079</v>
      </c>
      <c r="B604" s="12"/>
      <c r="C604" s="12" t="s">
        <v>2704</v>
      </c>
      <c r="D604" s="13">
        <v>5700</v>
      </c>
      <c r="E604" s="33" t="s">
        <v>2256</v>
      </c>
      <c r="F604" s="33" t="s">
        <v>6054</v>
      </c>
      <c r="G604" s="9" t="s">
        <v>6423</v>
      </c>
      <c r="J604" s="7" t="str">
        <f t="shared" si="9"/>
        <v>INSERT INTO `DetListaPrecios` (ListaPrecios_idListaPrecios,Productos_idProducto,dbValor) SELECT 1, idProducto,5700 FROM `Productos` WHERE txRefInterna = '1079';</v>
      </c>
    </row>
    <row r="605" spans="1:10" x14ac:dyDescent="0.2">
      <c r="A605" s="12">
        <v>3359</v>
      </c>
      <c r="B605" s="12" t="s">
        <v>3532</v>
      </c>
      <c r="C605" s="12" t="s">
        <v>3694</v>
      </c>
      <c r="D605" s="13">
        <v>1390</v>
      </c>
      <c r="E605" s="34" t="s">
        <v>6271</v>
      </c>
      <c r="F605" s="33" t="s">
        <v>6184</v>
      </c>
      <c r="G605" s="9" t="s">
        <v>6423</v>
      </c>
      <c r="J605" s="7" t="str">
        <f t="shared" si="9"/>
        <v>INSERT INTO `DetListaPrecios` (ListaPrecios_idListaPrecios,Productos_idProducto,dbValor) SELECT 1, idProducto,1390 FROM `Productos` WHERE txRefInterna = '3359';</v>
      </c>
    </row>
    <row r="606" spans="1:10" x14ac:dyDescent="0.2">
      <c r="A606" s="12">
        <v>1080</v>
      </c>
      <c r="B606" s="12" t="s">
        <v>2615</v>
      </c>
      <c r="C606" s="12" t="s">
        <v>2705</v>
      </c>
      <c r="D606" s="13">
        <v>8100</v>
      </c>
      <c r="E606" s="33" t="s">
        <v>2256</v>
      </c>
      <c r="F606" s="33" t="s">
        <v>6055</v>
      </c>
      <c r="G606" s="9" t="s">
        <v>6399</v>
      </c>
      <c r="J606" s="7" t="str">
        <f t="shared" si="9"/>
        <v>INSERT INTO `DetListaPrecios` (ListaPrecios_idListaPrecios,Productos_idProducto,dbValor) SELECT 1, idProducto,8100 FROM `Productos` WHERE txRefInterna = '1080';</v>
      </c>
    </row>
    <row r="607" spans="1:10" x14ac:dyDescent="0.2">
      <c r="A607" s="12">
        <v>1317</v>
      </c>
      <c r="B607" s="12"/>
      <c r="C607" s="12" t="s">
        <v>2706</v>
      </c>
      <c r="D607" s="13">
        <v>11900</v>
      </c>
      <c r="E607" s="33" t="s">
        <v>2256</v>
      </c>
      <c r="F607" s="33" t="s">
        <v>6055</v>
      </c>
      <c r="G607" s="9" t="s">
        <v>6399</v>
      </c>
      <c r="J607" s="7" t="str">
        <f t="shared" si="9"/>
        <v>INSERT INTO `DetListaPrecios` (ListaPrecios_idListaPrecios,Productos_idProducto,dbValor) SELECT 1, idProducto,11900 FROM `Productos` WHERE txRefInterna = '1317';</v>
      </c>
    </row>
    <row r="608" spans="1:10" x14ac:dyDescent="0.2">
      <c r="A608" s="12">
        <v>1081</v>
      </c>
      <c r="B608" s="12"/>
      <c r="C608" s="12" t="s">
        <v>2707</v>
      </c>
      <c r="D608" s="13">
        <v>3360</v>
      </c>
      <c r="E608" s="33" t="s">
        <v>2256</v>
      </c>
      <c r="F608" s="33" t="s">
        <v>6019</v>
      </c>
      <c r="G608" s="9" t="s">
        <v>6019</v>
      </c>
      <c r="J608" s="7" t="str">
        <f t="shared" si="9"/>
        <v>INSERT INTO `DetListaPrecios` (ListaPrecios_idListaPrecios,Productos_idProducto,dbValor) SELECT 1, idProducto,3360 FROM `Productos` WHERE txRefInterna = '1081';</v>
      </c>
    </row>
    <row r="609" spans="1:10" x14ac:dyDescent="0.2">
      <c r="A609" s="12">
        <v>1235</v>
      </c>
      <c r="B609" s="12" t="s">
        <v>2449</v>
      </c>
      <c r="C609" s="12" t="s">
        <v>2708</v>
      </c>
      <c r="D609" s="13">
        <v>2720</v>
      </c>
      <c r="E609" s="33" t="s">
        <v>2256</v>
      </c>
      <c r="F609" s="33" t="s">
        <v>6056</v>
      </c>
      <c r="G609" s="9" t="s">
        <v>6424</v>
      </c>
      <c r="J609" s="7" t="str">
        <f t="shared" si="9"/>
        <v>INSERT INTO `DetListaPrecios` (ListaPrecios_idListaPrecios,Productos_idProducto,dbValor) SELECT 1, idProducto,2720 FROM `Productos` WHERE txRefInterna = '1235';</v>
      </c>
    </row>
    <row r="610" spans="1:10" x14ac:dyDescent="0.2">
      <c r="A610" s="12">
        <v>1294</v>
      </c>
      <c r="B610" s="12" t="s">
        <v>2449</v>
      </c>
      <c r="C610" s="12" t="s">
        <v>2709</v>
      </c>
      <c r="D610" s="13">
        <v>3200</v>
      </c>
      <c r="E610" s="33" t="s">
        <v>2256</v>
      </c>
      <c r="F610" s="33" t="s">
        <v>6056</v>
      </c>
      <c r="G610" s="9" t="s">
        <v>6424</v>
      </c>
      <c r="J610" s="7" t="str">
        <f t="shared" si="9"/>
        <v>INSERT INTO `DetListaPrecios` (ListaPrecios_idListaPrecios,Productos_idProducto,dbValor) SELECT 1, idProducto,3200 FROM `Productos` WHERE txRefInterna = '1294';</v>
      </c>
    </row>
    <row r="611" spans="1:10" x14ac:dyDescent="0.2">
      <c r="A611" s="12">
        <v>1339</v>
      </c>
      <c r="B611" s="12" t="s">
        <v>2449</v>
      </c>
      <c r="C611" s="12" t="s">
        <v>2710</v>
      </c>
      <c r="D611" s="13">
        <v>2720</v>
      </c>
      <c r="E611" s="33" t="s">
        <v>2256</v>
      </c>
      <c r="F611" s="33" t="s">
        <v>6056</v>
      </c>
      <c r="G611" s="9" t="s">
        <v>6424</v>
      </c>
      <c r="J611" s="7" t="str">
        <f t="shared" si="9"/>
        <v>INSERT INTO `DetListaPrecios` (ListaPrecios_idListaPrecios,Productos_idProducto,dbValor) SELECT 1, idProducto,2720 FROM `Productos` WHERE txRefInterna = '1339';</v>
      </c>
    </row>
    <row r="612" spans="1:10" x14ac:dyDescent="0.2">
      <c r="A612" s="12">
        <v>1326</v>
      </c>
      <c r="B612" s="12" t="s">
        <v>2449</v>
      </c>
      <c r="C612" s="12" t="s">
        <v>2711</v>
      </c>
      <c r="D612" s="13">
        <v>2720</v>
      </c>
      <c r="E612" s="33" t="s">
        <v>2256</v>
      </c>
      <c r="F612" s="33" t="s">
        <v>6057</v>
      </c>
      <c r="G612" s="9" t="s">
        <v>6424</v>
      </c>
      <c r="J612" s="7" t="str">
        <f t="shared" si="9"/>
        <v>INSERT INTO `DetListaPrecios` (ListaPrecios_idListaPrecios,Productos_idProducto,dbValor) SELECT 1, idProducto,2720 FROM `Productos` WHERE txRefInterna = '1326';</v>
      </c>
    </row>
    <row r="613" spans="1:10" x14ac:dyDescent="0.2">
      <c r="A613" s="12">
        <v>3225</v>
      </c>
      <c r="B613" s="12" t="s">
        <v>3955</v>
      </c>
      <c r="C613" s="12" t="s">
        <v>3956</v>
      </c>
      <c r="D613" s="13">
        <v>2850</v>
      </c>
      <c r="E613" s="33" t="s">
        <v>6277</v>
      </c>
      <c r="F613" s="33" t="s">
        <v>6057</v>
      </c>
      <c r="G613" s="9" t="s">
        <v>6424</v>
      </c>
      <c r="J613" s="7" t="str">
        <f t="shared" si="9"/>
        <v>INSERT INTO `DetListaPrecios` (ListaPrecios_idListaPrecios,Productos_idProducto,dbValor) SELECT 1, idProducto,2850 FROM `Productos` WHERE txRefInterna = '3225';</v>
      </c>
    </row>
    <row r="614" spans="1:10" x14ac:dyDescent="0.2">
      <c r="A614" s="12">
        <v>3226</v>
      </c>
      <c r="B614" s="12" t="s">
        <v>3955</v>
      </c>
      <c r="C614" s="12" t="s">
        <v>3957</v>
      </c>
      <c r="D614" s="13">
        <v>2960</v>
      </c>
      <c r="E614" s="33" t="s">
        <v>6277</v>
      </c>
      <c r="F614" s="33" t="s">
        <v>6057</v>
      </c>
      <c r="G614" s="9" t="s">
        <v>6424</v>
      </c>
      <c r="J614" s="7" t="str">
        <f t="shared" si="9"/>
        <v>INSERT INTO `DetListaPrecios` (ListaPrecios_idListaPrecios,Productos_idProducto,dbValor) SELECT 1, idProducto,2960 FROM `Productos` WHERE txRefInterna = '3226';</v>
      </c>
    </row>
    <row r="615" spans="1:10" x14ac:dyDescent="0.2">
      <c r="A615" s="12">
        <v>1327</v>
      </c>
      <c r="B615" s="12" t="s">
        <v>2449</v>
      </c>
      <c r="C615" s="12" t="s">
        <v>2712</v>
      </c>
      <c r="D615" s="13">
        <v>2720</v>
      </c>
      <c r="E615" s="33" t="s">
        <v>2256</v>
      </c>
      <c r="F615" s="33" t="s">
        <v>6058</v>
      </c>
      <c r="G615" s="9" t="s">
        <v>6424</v>
      </c>
      <c r="J615" s="7" t="str">
        <f t="shared" si="9"/>
        <v>INSERT INTO `DetListaPrecios` (ListaPrecios_idListaPrecios,Productos_idProducto,dbValor) SELECT 1, idProducto,2720 FROM `Productos` WHERE txRefInterna = '1327';</v>
      </c>
    </row>
    <row r="616" spans="1:10" x14ac:dyDescent="0.2">
      <c r="A616" s="12">
        <v>1254</v>
      </c>
      <c r="B616" s="12" t="s">
        <v>2449</v>
      </c>
      <c r="C616" s="12" t="s">
        <v>2713</v>
      </c>
      <c r="D616" s="13">
        <v>2720</v>
      </c>
      <c r="E616" s="33" t="s">
        <v>2256</v>
      </c>
      <c r="F616" s="33" t="s">
        <v>6058</v>
      </c>
      <c r="G616" s="9" t="s">
        <v>6424</v>
      </c>
      <c r="J616" s="7" t="str">
        <f t="shared" si="9"/>
        <v>INSERT INTO `DetListaPrecios` (ListaPrecios_idListaPrecios,Productos_idProducto,dbValor) SELECT 1, idProducto,2720 FROM `Productos` WHERE txRefInterna = '1254';</v>
      </c>
    </row>
    <row r="617" spans="1:10" x14ac:dyDescent="0.2">
      <c r="A617" s="12">
        <v>1377</v>
      </c>
      <c r="B617" s="12"/>
      <c r="C617" s="12" t="s">
        <v>2714</v>
      </c>
      <c r="D617" s="13">
        <v>3800</v>
      </c>
      <c r="E617" s="33" t="s">
        <v>2256</v>
      </c>
      <c r="F617" s="33" t="s">
        <v>6330</v>
      </c>
      <c r="G617" s="9" t="s">
        <v>6425</v>
      </c>
      <c r="J617" s="7" t="str">
        <f t="shared" si="9"/>
        <v>INSERT INTO `DetListaPrecios` (ListaPrecios_idListaPrecios,Productos_idProducto,dbValor) SELECT 1, idProducto,3800 FROM `Productos` WHERE txRefInterna = '1377';</v>
      </c>
    </row>
    <row r="618" spans="1:10" x14ac:dyDescent="0.2">
      <c r="A618" s="12">
        <v>1318</v>
      </c>
      <c r="B618" s="12" t="s">
        <v>2449</v>
      </c>
      <c r="C618" s="12" t="s">
        <v>2715</v>
      </c>
      <c r="D618" s="13">
        <v>16280</v>
      </c>
      <c r="E618" s="33" t="s">
        <v>2256</v>
      </c>
      <c r="F618" s="33" t="s">
        <v>6059</v>
      </c>
      <c r="G618" s="9" t="s">
        <v>6387</v>
      </c>
      <c r="J618" s="7" t="str">
        <f t="shared" si="9"/>
        <v>INSERT INTO `DetListaPrecios` (ListaPrecios_idListaPrecios,Productos_idProducto,dbValor) SELECT 1, idProducto,16280 FROM `Productos` WHERE txRefInterna = '1318';</v>
      </c>
    </row>
    <row r="619" spans="1:10" x14ac:dyDescent="0.2">
      <c r="A619" s="12">
        <v>1387</v>
      </c>
      <c r="B619" s="12" t="s">
        <v>2449</v>
      </c>
      <c r="C619" s="12" t="s">
        <v>2716</v>
      </c>
      <c r="D619" s="13">
        <v>20800</v>
      </c>
      <c r="E619" s="33" t="s">
        <v>2256</v>
      </c>
      <c r="F619" s="33" t="s">
        <v>6059</v>
      </c>
      <c r="G619" s="9" t="s">
        <v>6387</v>
      </c>
      <c r="J619" s="7" t="str">
        <f t="shared" si="9"/>
        <v>INSERT INTO `DetListaPrecios` (ListaPrecios_idListaPrecios,Productos_idProducto,dbValor) SELECT 1, idProducto,20800 FROM `Productos` WHERE txRefInterna = '1387';</v>
      </c>
    </row>
    <row r="620" spans="1:10" x14ac:dyDescent="0.2">
      <c r="A620" s="12">
        <v>2123</v>
      </c>
      <c r="B620" s="12" t="s">
        <v>2449</v>
      </c>
      <c r="C620" s="12" t="s">
        <v>3327</v>
      </c>
      <c r="D620" s="13">
        <v>16280</v>
      </c>
      <c r="E620" s="33" t="s">
        <v>6141</v>
      </c>
      <c r="F620" s="33" t="s">
        <v>6059</v>
      </c>
      <c r="G620" s="9" t="s">
        <v>6387</v>
      </c>
      <c r="J620" s="7" t="str">
        <f t="shared" si="9"/>
        <v>INSERT INTO `DetListaPrecios` (ListaPrecios_idListaPrecios,Productos_idProducto,dbValor) SELECT 1, idProducto,16280 FROM `Productos` WHERE txRefInterna = '2123';</v>
      </c>
    </row>
    <row r="621" spans="1:10" x14ac:dyDescent="0.2">
      <c r="A621" s="39">
        <v>3206</v>
      </c>
      <c r="B621" s="39" t="s">
        <v>2449</v>
      </c>
      <c r="C621" s="39" t="s">
        <v>3556</v>
      </c>
      <c r="D621" s="40">
        <v>16280</v>
      </c>
      <c r="E621" s="41" t="s">
        <v>6260</v>
      </c>
      <c r="F621" s="41" t="s">
        <v>6059</v>
      </c>
      <c r="G621" s="42" t="s">
        <v>6387</v>
      </c>
      <c r="J621" s="7" t="str">
        <f t="shared" si="9"/>
        <v>INSERT INTO `DetListaPrecios` (ListaPrecios_idListaPrecios,Productos_idProducto,dbValor) SELECT 1, idProducto,16280 FROM `Productos` WHERE txRefInterna = '3206';</v>
      </c>
    </row>
    <row r="622" spans="1:10" x14ac:dyDescent="0.2">
      <c r="A622" s="12">
        <v>3207</v>
      </c>
      <c r="B622" s="12" t="s">
        <v>2449</v>
      </c>
      <c r="C622" s="12" t="s">
        <v>4012</v>
      </c>
      <c r="D622" s="13">
        <v>16280</v>
      </c>
      <c r="E622" s="33" t="s">
        <v>6279</v>
      </c>
      <c r="F622" s="33" t="s">
        <v>6059</v>
      </c>
      <c r="G622" s="9" t="s">
        <v>6387</v>
      </c>
      <c r="J622" s="7" t="str">
        <f t="shared" si="9"/>
        <v>INSERT INTO `DetListaPrecios` (ListaPrecios_idListaPrecios,Productos_idProducto,dbValor) SELECT 1, idProducto,16280 FROM `Productos` WHERE txRefInterna = '3207';</v>
      </c>
    </row>
    <row r="623" spans="1:10" x14ac:dyDescent="0.2">
      <c r="A623" s="12">
        <v>3158</v>
      </c>
      <c r="B623" s="12" t="s">
        <v>2443</v>
      </c>
      <c r="C623" s="12" t="s">
        <v>4013</v>
      </c>
      <c r="D623" s="13">
        <v>1940</v>
      </c>
      <c r="E623" s="33" t="s">
        <v>6279</v>
      </c>
      <c r="F623" s="33" t="s">
        <v>6201</v>
      </c>
      <c r="G623" s="9" t="s">
        <v>6462</v>
      </c>
      <c r="J623" s="7" t="str">
        <f t="shared" si="9"/>
        <v>INSERT INTO `DetListaPrecios` (ListaPrecios_idListaPrecios,Productos_idProducto,dbValor) SELECT 1, idProducto,1940 FROM `Productos` WHERE txRefInterna = '3158';</v>
      </c>
    </row>
    <row r="624" spans="1:10" x14ac:dyDescent="0.2">
      <c r="A624" s="12">
        <v>3388</v>
      </c>
      <c r="B624" s="12" t="s">
        <v>2443</v>
      </c>
      <c r="C624" s="12" t="s">
        <v>3775</v>
      </c>
      <c r="D624" s="13">
        <v>3850</v>
      </c>
      <c r="E624" s="33" t="s">
        <v>6274</v>
      </c>
      <c r="F624" s="33" t="s">
        <v>6187</v>
      </c>
      <c r="G624" s="9" t="s">
        <v>6462</v>
      </c>
      <c r="J624" s="7" t="str">
        <f t="shared" si="9"/>
        <v>INSERT INTO `DetListaPrecios` (ListaPrecios_idListaPrecios,Productos_idProducto,dbValor) SELECT 1, idProducto,3850 FROM `Productos` WHERE txRefInterna = '3388';</v>
      </c>
    </row>
    <row r="625" spans="1:10" x14ac:dyDescent="0.2">
      <c r="A625" s="12">
        <v>4028</v>
      </c>
      <c r="B625" s="12" t="s">
        <v>2443</v>
      </c>
      <c r="C625" s="22" t="s">
        <v>4336</v>
      </c>
      <c r="D625" s="13">
        <v>820</v>
      </c>
      <c r="E625" s="33" t="s">
        <v>4320</v>
      </c>
      <c r="F625" s="33" t="s">
        <v>6219</v>
      </c>
      <c r="G625" s="9" t="s">
        <v>6462</v>
      </c>
      <c r="J625" s="7" t="str">
        <f t="shared" si="9"/>
        <v>INSERT INTO `DetListaPrecios` (ListaPrecios_idListaPrecios,Productos_idProducto,dbValor) SELECT 1, idProducto,820 FROM `Productos` WHERE txRefInterna = '4028';</v>
      </c>
    </row>
    <row r="626" spans="1:10" x14ac:dyDescent="0.2">
      <c r="A626" s="12">
        <v>4029</v>
      </c>
      <c r="B626" s="12" t="s">
        <v>2443</v>
      </c>
      <c r="C626" s="22" t="s">
        <v>4337</v>
      </c>
      <c r="D626" s="13">
        <v>680</v>
      </c>
      <c r="E626" s="33" t="s">
        <v>4320</v>
      </c>
      <c r="F626" s="33" t="s">
        <v>6220</v>
      </c>
      <c r="G626" s="9" t="s">
        <v>6462</v>
      </c>
      <c r="J626" s="7" t="str">
        <f t="shared" si="9"/>
        <v>INSERT INTO `DetListaPrecios` (ListaPrecios_idListaPrecios,Productos_idProducto,dbValor) SELECT 1, idProducto,680 FROM `Productos` WHERE txRefInterna = '4029';</v>
      </c>
    </row>
    <row r="627" spans="1:10" x14ac:dyDescent="0.2">
      <c r="A627" s="12">
        <v>3400</v>
      </c>
      <c r="B627" s="12" t="s">
        <v>2907</v>
      </c>
      <c r="C627" s="12" t="s">
        <v>3978</v>
      </c>
      <c r="D627" s="13">
        <v>2990</v>
      </c>
      <c r="E627" s="33" t="s">
        <v>6278</v>
      </c>
      <c r="F627" s="33" t="s">
        <v>6199</v>
      </c>
      <c r="G627" s="9" t="s">
        <v>6382</v>
      </c>
      <c r="J627" s="7" t="str">
        <f t="shared" si="9"/>
        <v>INSERT INTO `DetListaPrecios` (ListaPrecios_idListaPrecios,Productos_idProducto,dbValor) SELECT 1, idProducto,2990 FROM `Productos` WHERE txRefInterna = '3400';</v>
      </c>
    </row>
    <row r="628" spans="1:10" x14ac:dyDescent="0.2">
      <c r="A628" s="12">
        <v>3433</v>
      </c>
      <c r="B628" s="12" t="s">
        <v>2907</v>
      </c>
      <c r="C628" s="12" t="s">
        <v>3979</v>
      </c>
      <c r="D628" s="13">
        <v>2250</v>
      </c>
      <c r="E628" s="33" t="s">
        <v>6278</v>
      </c>
      <c r="F628" s="33" t="s">
        <v>6199</v>
      </c>
      <c r="G628" s="9" t="s">
        <v>6382</v>
      </c>
      <c r="J628" s="7" t="str">
        <f t="shared" si="9"/>
        <v>INSERT INTO `DetListaPrecios` (ListaPrecios_idListaPrecios,Productos_idProducto,dbValor) SELECT 1, idProducto,2250 FROM `Productos` WHERE txRefInterna = '3433';</v>
      </c>
    </row>
    <row r="629" spans="1:10" x14ac:dyDescent="0.2">
      <c r="A629" s="12">
        <v>1087</v>
      </c>
      <c r="B629" s="12"/>
      <c r="C629" s="12" t="s">
        <v>2723</v>
      </c>
      <c r="D629" s="13">
        <v>1150</v>
      </c>
      <c r="E629" s="33" t="s">
        <v>2256</v>
      </c>
      <c r="F629" s="33" t="s">
        <v>6062</v>
      </c>
      <c r="G629" s="9" t="s">
        <v>6427</v>
      </c>
      <c r="J629" s="7" t="str">
        <f t="shared" si="9"/>
        <v>INSERT INTO `DetListaPrecios` (ListaPrecios_idListaPrecios,Productos_idProducto,dbValor) SELECT 1, idProducto,1150 FROM `Productos` WHERE txRefInterna = '1087';</v>
      </c>
    </row>
    <row r="630" spans="1:10" x14ac:dyDescent="0.2">
      <c r="A630" s="12">
        <v>1300</v>
      </c>
      <c r="B630" s="12"/>
      <c r="C630" s="12" t="s">
        <v>2724</v>
      </c>
      <c r="D630" s="13">
        <v>1150</v>
      </c>
      <c r="E630" s="33" t="s">
        <v>2256</v>
      </c>
      <c r="F630" s="33" t="s">
        <v>6062</v>
      </c>
      <c r="G630" s="9" t="s">
        <v>6427</v>
      </c>
      <c r="J630" s="7" t="str">
        <f t="shared" si="9"/>
        <v>INSERT INTO `DetListaPrecios` (ListaPrecios_idListaPrecios,Productos_idProducto,dbValor) SELECT 1, idProducto,1150 FROM `Productos` WHERE txRefInterna = '1300';</v>
      </c>
    </row>
    <row r="631" spans="1:10" x14ac:dyDescent="0.2">
      <c r="A631" s="12">
        <v>1328</v>
      </c>
      <c r="B631" s="12" t="s">
        <v>2449</v>
      </c>
      <c r="C631" s="12" t="s">
        <v>2717</v>
      </c>
      <c r="D631" s="13">
        <v>3240</v>
      </c>
      <c r="E631" s="33" t="s">
        <v>2256</v>
      </c>
      <c r="F631" s="33" t="s">
        <v>6060</v>
      </c>
      <c r="G631" s="9" t="s">
        <v>6426</v>
      </c>
      <c r="J631" s="7" t="str">
        <f t="shared" si="9"/>
        <v>INSERT INTO `DetListaPrecios` (ListaPrecios_idListaPrecios,Productos_idProducto,dbValor) SELECT 1, idProducto,3240 FROM `Productos` WHERE txRefInterna = '1328';</v>
      </c>
    </row>
    <row r="632" spans="1:10" x14ac:dyDescent="0.2">
      <c r="A632" s="12">
        <v>1329</v>
      </c>
      <c r="B632" s="12" t="s">
        <v>2449</v>
      </c>
      <c r="C632" s="12" t="s">
        <v>2718</v>
      </c>
      <c r="D632" s="13">
        <v>3240</v>
      </c>
      <c r="E632" s="33" t="s">
        <v>2256</v>
      </c>
      <c r="F632" s="33" t="s">
        <v>6060</v>
      </c>
      <c r="G632" s="9" t="s">
        <v>6426</v>
      </c>
      <c r="J632" s="7" t="str">
        <f t="shared" si="9"/>
        <v>INSERT INTO `DetListaPrecios` (ListaPrecios_idListaPrecios,Productos_idProducto,dbValor) SELECT 1, idProducto,3240 FROM `Productos` WHERE txRefInterna = '1329';</v>
      </c>
    </row>
    <row r="633" spans="1:10" x14ac:dyDescent="0.2">
      <c r="A633" s="12">
        <v>1341</v>
      </c>
      <c r="B633" s="12" t="s">
        <v>2449</v>
      </c>
      <c r="C633" s="12" t="s">
        <v>2719</v>
      </c>
      <c r="D633" s="13">
        <v>3240</v>
      </c>
      <c r="E633" s="33" t="s">
        <v>2256</v>
      </c>
      <c r="F633" s="33" t="s">
        <v>6060</v>
      </c>
      <c r="G633" s="9" t="s">
        <v>6426</v>
      </c>
      <c r="J633" s="7" t="str">
        <f t="shared" si="9"/>
        <v>INSERT INTO `DetListaPrecios` (ListaPrecios_idListaPrecios,Productos_idProducto,dbValor) SELECT 1, idProducto,3240 FROM `Productos` WHERE txRefInterna = '1341';</v>
      </c>
    </row>
    <row r="634" spans="1:10" x14ac:dyDescent="0.2">
      <c r="A634" s="12">
        <v>1342</v>
      </c>
      <c r="B634" s="12" t="s">
        <v>2449</v>
      </c>
      <c r="C634" s="12" t="s">
        <v>2720</v>
      </c>
      <c r="D634" s="13">
        <v>3240</v>
      </c>
      <c r="E634" s="33" t="s">
        <v>2256</v>
      </c>
      <c r="F634" s="33" t="s">
        <v>6060</v>
      </c>
      <c r="G634" s="9" t="s">
        <v>6426</v>
      </c>
      <c r="J634" s="7" t="str">
        <f t="shared" si="9"/>
        <v>INSERT INTO `DetListaPrecios` (ListaPrecios_idListaPrecios,Productos_idProducto,dbValor) SELECT 1, idProducto,3240 FROM `Productos` WHERE txRefInterna = '1342';</v>
      </c>
    </row>
    <row r="635" spans="1:10" x14ac:dyDescent="0.2">
      <c r="A635" s="12" t="s">
        <v>2725</v>
      </c>
      <c r="B635" s="12"/>
      <c r="C635" s="12" t="s">
        <v>2726</v>
      </c>
      <c r="D635" s="13">
        <v>3800</v>
      </c>
      <c r="E635" s="33" t="s">
        <v>2256</v>
      </c>
      <c r="F635" s="33" t="s">
        <v>6022</v>
      </c>
      <c r="G635" s="9" t="s">
        <v>6428</v>
      </c>
      <c r="J635" s="7" t="str">
        <f t="shared" si="9"/>
        <v>INSERT INTO `DetListaPrecios` (ListaPrecios_idListaPrecios,Productos_idProducto,dbValor) SELECT 1, idProducto,3800 FROM `Productos` WHERE txRefInterna = 'R101';</v>
      </c>
    </row>
    <row r="636" spans="1:10" x14ac:dyDescent="0.2">
      <c r="A636" s="12">
        <v>1085</v>
      </c>
      <c r="B636" s="12" t="s">
        <v>2721</v>
      </c>
      <c r="C636" s="12" t="s">
        <v>2722</v>
      </c>
      <c r="D636" s="13">
        <v>6080</v>
      </c>
      <c r="E636" s="33" t="s">
        <v>2256</v>
      </c>
      <c r="F636" s="33" t="s">
        <v>6061</v>
      </c>
      <c r="G636" s="9" t="s">
        <v>6383</v>
      </c>
      <c r="J636" s="7" t="str">
        <f t="shared" si="9"/>
        <v>INSERT INTO `DetListaPrecios` (ListaPrecios_idListaPrecios,Productos_idProducto,dbValor) SELECT 1, idProducto,6080 FROM `Productos` WHERE txRefInterna = '1085';</v>
      </c>
    </row>
    <row r="637" spans="1:10" x14ac:dyDescent="0.2">
      <c r="A637" s="12">
        <v>2050</v>
      </c>
      <c r="B637" s="12" t="s">
        <v>2721</v>
      </c>
      <c r="C637" s="12" t="s">
        <v>3328</v>
      </c>
      <c r="D637" s="13">
        <v>4160</v>
      </c>
      <c r="E637" s="33" t="s">
        <v>6141</v>
      </c>
      <c r="F637" s="33" t="s">
        <v>6155</v>
      </c>
      <c r="G637" s="9" t="s">
        <v>6383</v>
      </c>
      <c r="J637" s="7" t="str">
        <f t="shared" si="9"/>
        <v>INSERT INTO `DetListaPrecios` (ListaPrecios_idListaPrecios,Productos_idProducto,dbValor) SELECT 1, idProducto,4160 FROM `Productos` WHERE txRefInterna = '2050';</v>
      </c>
    </row>
    <row r="638" spans="1:10" x14ac:dyDescent="0.2">
      <c r="A638" s="12">
        <v>3055</v>
      </c>
      <c r="B638" s="16" t="s">
        <v>2721</v>
      </c>
      <c r="C638" s="12" t="s">
        <v>3832</v>
      </c>
      <c r="D638" s="13">
        <v>4160</v>
      </c>
      <c r="E638" s="33" t="s">
        <v>6275</v>
      </c>
      <c r="F638" s="33" t="s">
        <v>6155</v>
      </c>
      <c r="G638" s="9" t="s">
        <v>6383</v>
      </c>
      <c r="J638" s="7" t="str">
        <f t="shared" si="9"/>
        <v>INSERT INTO `DetListaPrecios` (ListaPrecios_idListaPrecios,Productos_idProducto,dbValor) SELECT 1, idProducto,4160 FROM `Productos` WHERE txRefInterna = '3055';</v>
      </c>
    </row>
    <row r="639" spans="1:10" x14ac:dyDescent="0.2">
      <c r="A639" s="12">
        <v>1088</v>
      </c>
      <c r="B639" s="12" t="s">
        <v>2727</v>
      </c>
      <c r="C639" s="12" t="s">
        <v>2728</v>
      </c>
      <c r="D639" s="13">
        <v>3200</v>
      </c>
      <c r="E639" s="33" t="s">
        <v>2256</v>
      </c>
      <c r="F639" s="33" t="s">
        <v>6063</v>
      </c>
      <c r="G639" s="9" t="s">
        <v>6429</v>
      </c>
      <c r="J639" s="7" t="str">
        <f t="shared" si="9"/>
        <v>INSERT INTO `DetListaPrecios` (ListaPrecios_idListaPrecios,Productos_idProducto,dbValor) SELECT 1, idProducto,3200 FROM `Productos` WHERE txRefInterna = '1088';</v>
      </c>
    </row>
    <row r="640" spans="1:10" x14ac:dyDescent="0.2">
      <c r="A640" s="12">
        <v>1453</v>
      </c>
      <c r="B640" s="12" t="s">
        <v>2727</v>
      </c>
      <c r="C640" s="12" t="s">
        <v>2729</v>
      </c>
      <c r="D640" s="13">
        <v>4480</v>
      </c>
      <c r="E640" s="33" t="s">
        <v>2256</v>
      </c>
      <c r="F640" s="33" t="s">
        <v>6063</v>
      </c>
      <c r="G640" s="9" t="s">
        <v>6429</v>
      </c>
      <c r="J640" s="7" t="str">
        <f t="shared" si="9"/>
        <v>INSERT INTO `DetListaPrecios` (ListaPrecios_idListaPrecios,Productos_idProducto,dbValor) SELECT 1, idProducto,4480 FROM `Productos` WHERE txRefInterna = '1453';</v>
      </c>
    </row>
    <row r="641" spans="1:10" x14ac:dyDescent="0.2">
      <c r="A641" s="12">
        <v>1454</v>
      </c>
      <c r="B641" s="12" t="s">
        <v>2445</v>
      </c>
      <c r="C641" s="12" t="s">
        <v>2730</v>
      </c>
      <c r="D641" s="13">
        <v>5600</v>
      </c>
      <c r="E641" s="33" t="s">
        <v>2256</v>
      </c>
      <c r="F641" s="33" t="s">
        <v>6063</v>
      </c>
      <c r="G641" s="9" t="s">
        <v>6429</v>
      </c>
      <c r="J641" s="7" t="str">
        <f t="shared" si="9"/>
        <v>INSERT INTO `DetListaPrecios` (ListaPrecios_idListaPrecios,Productos_idProducto,dbValor) SELECT 1, idProducto,5600 FROM `Productos` WHERE txRefInterna = '1454';</v>
      </c>
    </row>
    <row r="642" spans="1:10" x14ac:dyDescent="0.2">
      <c r="A642" s="12">
        <v>1452</v>
      </c>
      <c r="B642" s="12" t="s">
        <v>2445</v>
      </c>
      <c r="C642" s="12" t="s">
        <v>2731</v>
      </c>
      <c r="D642" s="13">
        <v>6080</v>
      </c>
      <c r="E642" s="33" t="s">
        <v>2256</v>
      </c>
      <c r="F642" s="33" t="s">
        <v>6063</v>
      </c>
      <c r="G642" s="9" t="s">
        <v>6429</v>
      </c>
      <c r="J642" s="7" t="str">
        <f t="shared" si="9"/>
        <v>INSERT INTO `DetListaPrecios` (ListaPrecios_idListaPrecios,Productos_idProducto,dbValor) SELECT 1, idProducto,6080 FROM `Productos` WHERE txRefInterna = '1452';</v>
      </c>
    </row>
    <row r="643" spans="1:10" x14ac:dyDescent="0.2">
      <c r="A643" s="12">
        <v>1350</v>
      </c>
      <c r="B643" s="12" t="s">
        <v>2445</v>
      </c>
      <c r="C643" s="12" t="s">
        <v>2732</v>
      </c>
      <c r="D643" s="13">
        <v>5600</v>
      </c>
      <c r="E643" s="33" t="s">
        <v>2256</v>
      </c>
      <c r="F643" s="33" t="s">
        <v>6063</v>
      </c>
      <c r="G643" s="9" t="s">
        <v>6429</v>
      </c>
      <c r="J643" s="7" t="str">
        <f t="shared" ref="J643:J706" si="10">+CONCATENATE("INSERT INTO `DetListaPrecios` (ListaPrecios_idListaPrecios,Productos_idProducto,dbValor) SELECT 1, idProducto,",D643," FROM `Productos` WHERE txRefInterna = '",A643,"';")</f>
        <v>INSERT INTO `DetListaPrecios` (ListaPrecios_idListaPrecios,Productos_idProducto,dbValor) SELECT 1, idProducto,5600 FROM `Productos` WHERE txRefInterna = '1350';</v>
      </c>
    </row>
    <row r="644" spans="1:10" x14ac:dyDescent="0.2">
      <c r="A644" s="12">
        <v>2005</v>
      </c>
      <c r="B644" s="12" t="s">
        <v>2727</v>
      </c>
      <c r="C644" s="12" t="s">
        <v>3329</v>
      </c>
      <c r="D644" s="13">
        <v>5740</v>
      </c>
      <c r="E644" s="33" t="s">
        <v>6141</v>
      </c>
      <c r="F644" s="33" t="s">
        <v>6063</v>
      </c>
      <c r="G644" s="9" t="s">
        <v>6429</v>
      </c>
      <c r="J644" s="7" t="str">
        <f t="shared" si="10"/>
        <v>INSERT INTO `DetListaPrecios` (ListaPrecios_idListaPrecios,Productos_idProducto,dbValor) SELECT 1, idProducto,5740 FROM `Productos` WHERE txRefInterna = '2005';</v>
      </c>
    </row>
    <row r="645" spans="1:10" x14ac:dyDescent="0.2">
      <c r="A645" s="12">
        <v>2006</v>
      </c>
      <c r="B645" s="12" t="s">
        <v>2727</v>
      </c>
      <c r="C645" s="12" t="s">
        <v>3330</v>
      </c>
      <c r="D645" s="13">
        <v>5840</v>
      </c>
      <c r="E645" s="33" t="s">
        <v>6141</v>
      </c>
      <c r="F645" s="33" t="s">
        <v>6063</v>
      </c>
      <c r="G645" s="9" t="s">
        <v>6429</v>
      </c>
      <c r="J645" s="7" t="str">
        <f t="shared" si="10"/>
        <v>INSERT INTO `DetListaPrecios` (ListaPrecios_idListaPrecios,Productos_idProducto,dbValor) SELECT 1, idProducto,5840 FROM `Productos` WHERE txRefInterna = '2006';</v>
      </c>
    </row>
    <row r="646" spans="1:10" x14ac:dyDescent="0.2">
      <c r="A646" s="12">
        <v>2009</v>
      </c>
      <c r="B646" s="12" t="s">
        <v>2727</v>
      </c>
      <c r="C646" s="12" t="s">
        <v>3336</v>
      </c>
      <c r="D646" s="13">
        <v>5840</v>
      </c>
      <c r="E646" s="33" t="s">
        <v>6141</v>
      </c>
      <c r="F646" s="33" t="s">
        <v>6063</v>
      </c>
      <c r="G646" s="9" t="s">
        <v>6429</v>
      </c>
      <c r="J646" s="7" t="str">
        <f t="shared" si="10"/>
        <v>INSERT INTO `DetListaPrecios` (ListaPrecios_idListaPrecios,Productos_idProducto,dbValor) SELECT 1, idProducto,5840 FROM `Productos` WHERE txRefInterna = '2009';</v>
      </c>
    </row>
    <row r="647" spans="1:10" x14ac:dyDescent="0.2">
      <c r="A647" s="12">
        <v>2010</v>
      </c>
      <c r="B647" s="12" t="s">
        <v>2727</v>
      </c>
      <c r="C647" s="12" t="s">
        <v>3337</v>
      </c>
      <c r="D647" s="13">
        <v>5840</v>
      </c>
      <c r="E647" s="33" t="s">
        <v>6141</v>
      </c>
      <c r="F647" s="33" t="s">
        <v>6063</v>
      </c>
      <c r="G647" s="9" t="s">
        <v>6429</v>
      </c>
      <c r="J647" s="7" t="str">
        <f t="shared" si="10"/>
        <v>INSERT INTO `DetListaPrecios` (ListaPrecios_idListaPrecios,Productos_idProducto,dbValor) SELECT 1, idProducto,5840 FROM `Productos` WHERE txRefInterna = '2010';</v>
      </c>
    </row>
    <row r="648" spans="1:10" x14ac:dyDescent="0.2">
      <c r="A648" s="12">
        <v>3025</v>
      </c>
      <c r="B648" s="12" t="s">
        <v>2907</v>
      </c>
      <c r="C648" s="12" t="s">
        <v>3611</v>
      </c>
      <c r="D648" s="13">
        <v>8000</v>
      </c>
      <c r="E648" s="34" t="s">
        <v>6263</v>
      </c>
      <c r="F648" s="33" t="s">
        <v>6063</v>
      </c>
      <c r="G648" s="9" t="s">
        <v>6429</v>
      </c>
      <c r="J648" s="7" t="str">
        <f t="shared" si="10"/>
        <v>INSERT INTO `DetListaPrecios` (ListaPrecios_idListaPrecios,Productos_idProducto,dbValor) SELECT 1, idProducto,8000 FROM `Productos` WHERE txRefInterna = '3025';</v>
      </c>
    </row>
    <row r="649" spans="1:10" x14ac:dyDescent="0.2">
      <c r="A649" s="12">
        <v>3331</v>
      </c>
      <c r="B649" s="12" t="s">
        <v>3259</v>
      </c>
      <c r="C649" s="12" t="s">
        <v>3695</v>
      </c>
      <c r="D649" s="13">
        <v>5280</v>
      </c>
      <c r="E649" s="34" t="s">
        <v>6271</v>
      </c>
      <c r="F649" s="33" t="s">
        <v>6063</v>
      </c>
      <c r="G649" s="9" t="s">
        <v>6429</v>
      </c>
      <c r="J649" s="7" t="str">
        <f t="shared" si="10"/>
        <v>INSERT INTO `DetListaPrecios` (ListaPrecios_idListaPrecios,Productos_idProducto,dbValor) SELECT 1, idProducto,5280 FROM `Productos` WHERE txRefInterna = '3331';</v>
      </c>
    </row>
    <row r="650" spans="1:10" x14ac:dyDescent="0.2">
      <c r="A650" s="12">
        <v>3328</v>
      </c>
      <c r="B650" s="12" t="s">
        <v>2445</v>
      </c>
      <c r="C650" s="12" t="s">
        <v>3776</v>
      </c>
      <c r="D650" s="13">
        <v>5840</v>
      </c>
      <c r="E650" s="33" t="s">
        <v>6274</v>
      </c>
      <c r="F650" s="33" t="s">
        <v>6063</v>
      </c>
      <c r="G650" s="9" t="s">
        <v>6429</v>
      </c>
      <c r="J650" s="7" t="str">
        <f t="shared" si="10"/>
        <v>INSERT INTO `DetListaPrecios` (ListaPrecios_idListaPrecios,Productos_idProducto,dbValor) SELECT 1, idProducto,5840 FROM `Productos` WHERE txRefInterna = '3328';</v>
      </c>
    </row>
    <row r="651" spans="1:10" x14ac:dyDescent="0.2">
      <c r="A651" s="12">
        <v>3187</v>
      </c>
      <c r="B651" s="16" t="s">
        <v>2907</v>
      </c>
      <c r="C651" s="12" t="s">
        <v>3833</v>
      </c>
      <c r="D651" s="13">
        <v>4890</v>
      </c>
      <c r="E651" s="33" t="s">
        <v>6275</v>
      </c>
      <c r="F651" s="33" t="s">
        <v>6063</v>
      </c>
      <c r="G651" s="9" t="s">
        <v>6429</v>
      </c>
      <c r="J651" s="7" t="str">
        <f t="shared" si="10"/>
        <v>INSERT INTO `DetListaPrecios` (ListaPrecios_idListaPrecios,Productos_idProducto,dbValor) SELECT 1, idProducto,4890 FROM `Productos` WHERE txRefInterna = '3187';</v>
      </c>
    </row>
    <row r="652" spans="1:10" x14ac:dyDescent="0.2">
      <c r="A652" s="12">
        <v>3074</v>
      </c>
      <c r="B652" s="12" t="s">
        <v>2907</v>
      </c>
      <c r="C652" s="12" t="s">
        <v>3901</v>
      </c>
      <c r="D652" s="13">
        <v>5440</v>
      </c>
      <c r="E652" s="33" t="s">
        <v>6276</v>
      </c>
      <c r="F652" s="33" t="s">
        <v>6063</v>
      </c>
      <c r="G652" s="9" t="s">
        <v>6429</v>
      </c>
      <c r="J652" s="7" t="str">
        <f t="shared" si="10"/>
        <v>INSERT INTO `DetListaPrecios` (ListaPrecios_idListaPrecios,Productos_idProducto,dbValor) SELECT 1, idProducto,5440 FROM `Productos` WHERE txRefInterna = '3074';</v>
      </c>
    </row>
    <row r="653" spans="1:10" x14ac:dyDescent="0.2">
      <c r="A653" s="12">
        <v>3097</v>
      </c>
      <c r="B653" s="12" t="s">
        <v>2445</v>
      </c>
      <c r="C653" s="12" t="s">
        <v>3958</v>
      </c>
      <c r="D653" s="13">
        <v>5700</v>
      </c>
      <c r="E653" s="33" t="s">
        <v>6277</v>
      </c>
      <c r="F653" s="33" t="s">
        <v>6063</v>
      </c>
      <c r="G653" s="9" t="s">
        <v>6429</v>
      </c>
      <c r="J653" s="7" t="str">
        <f t="shared" si="10"/>
        <v>INSERT INTO `DetListaPrecios` (ListaPrecios_idListaPrecios,Productos_idProducto,dbValor) SELECT 1, idProducto,5700 FROM `Productos` WHERE txRefInterna = '3097';</v>
      </c>
    </row>
    <row r="654" spans="1:10" x14ac:dyDescent="0.2">
      <c r="A654" s="12">
        <v>6016</v>
      </c>
      <c r="B654" s="12" t="s">
        <v>2727</v>
      </c>
      <c r="C654" s="12" t="s">
        <v>4177</v>
      </c>
      <c r="D654" s="13">
        <v>5240</v>
      </c>
      <c r="E654" s="33" t="s">
        <v>4135</v>
      </c>
      <c r="F654" s="33" t="s">
        <v>6063</v>
      </c>
      <c r="G654" s="9" t="s">
        <v>6429</v>
      </c>
      <c r="J654" s="7" t="str">
        <f t="shared" si="10"/>
        <v>INSERT INTO `DetListaPrecios` (ListaPrecios_idListaPrecios,Productos_idProducto,dbValor) SELECT 1, idProducto,5240 FROM `Productos` WHERE txRefInterna = '6016';</v>
      </c>
    </row>
    <row r="655" spans="1:10" x14ac:dyDescent="0.2">
      <c r="A655" s="12">
        <v>6017</v>
      </c>
      <c r="B655" s="12" t="s">
        <v>2727</v>
      </c>
      <c r="C655" s="12" t="s">
        <v>4178</v>
      </c>
      <c r="D655" s="13">
        <v>5850</v>
      </c>
      <c r="E655" s="33" t="s">
        <v>4135</v>
      </c>
      <c r="F655" s="33" t="s">
        <v>6063</v>
      </c>
      <c r="G655" s="9" t="s">
        <v>6429</v>
      </c>
      <c r="J655" s="7" t="str">
        <f t="shared" si="10"/>
        <v>INSERT INTO `DetListaPrecios` (ListaPrecios_idListaPrecios,Productos_idProducto,dbValor) SELECT 1, idProducto,5850 FROM `Productos` WHERE txRefInterna = '6017';</v>
      </c>
    </row>
    <row r="656" spans="1:10" x14ac:dyDescent="0.2">
      <c r="A656" s="12">
        <v>6134</v>
      </c>
      <c r="B656" s="12" t="s">
        <v>2907</v>
      </c>
      <c r="C656" s="12" t="s">
        <v>4179</v>
      </c>
      <c r="D656" s="13">
        <v>6080</v>
      </c>
      <c r="E656" s="33" t="s">
        <v>4135</v>
      </c>
      <c r="F656" s="33" t="s">
        <v>6063</v>
      </c>
      <c r="G656" s="9" t="s">
        <v>6429</v>
      </c>
      <c r="J656" s="7" t="str">
        <f t="shared" si="10"/>
        <v>INSERT INTO `DetListaPrecios` (ListaPrecios_idListaPrecios,Productos_idProducto,dbValor) SELECT 1, idProducto,6080 FROM `Productos` WHERE txRefInterna = '6134';</v>
      </c>
    </row>
    <row r="657" spans="1:10" x14ac:dyDescent="0.2">
      <c r="A657" s="12">
        <v>6068</v>
      </c>
      <c r="B657" s="12" t="s">
        <v>4266</v>
      </c>
      <c r="C657" s="12" t="s">
        <v>4267</v>
      </c>
      <c r="D657" s="13">
        <v>5880</v>
      </c>
      <c r="E657" s="38" t="s">
        <v>6211</v>
      </c>
      <c r="F657" s="33" t="s">
        <v>6063</v>
      </c>
      <c r="G657" s="9" t="s">
        <v>6429</v>
      </c>
      <c r="J657" s="7" t="str">
        <f t="shared" si="10"/>
        <v>INSERT INTO `DetListaPrecios` (ListaPrecios_idListaPrecios,Productos_idProducto,dbValor) SELECT 1, idProducto,5880 FROM `Productos` WHERE txRefInterna = '6068';</v>
      </c>
    </row>
    <row r="658" spans="1:10" x14ac:dyDescent="0.2">
      <c r="A658" s="12">
        <v>7016</v>
      </c>
      <c r="B658" s="12" t="s">
        <v>2443</v>
      </c>
      <c r="C658" s="12" t="s">
        <v>4600</v>
      </c>
      <c r="D658" s="13">
        <v>6080</v>
      </c>
      <c r="E658" s="33" t="s">
        <v>6228</v>
      </c>
      <c r="F658" s="33" t="s">
        <v>6063</v>
      </c>
      <c r="G658" s="9" t="s">
        <v>6429</v>
      </c>
      <c r="J658" s="7" t="str">
        <f t="shared" si="10"/>
        <v>INSERT INTO `DetListaPrecios` (ListaPrecios_idListaPrecios,Productos_idProducto,dbValor) SELECT 1, idProducto,6080 FROM `Productos` WHERE txRefInterna = '7016';</v>
      </c>
    </row>
    <row r="659" spans="1:10" x14ac:dyDescent="0.2">
      <c r="A659" s="12">
        <v>5008</v>
      </c>
      <c r="B659" s="12" t="s">
        <v>2907</v>
      </c>
      <c r="C659" s="12" t="s">
        <v>4662</v>
      </c>
      <c r="D659" s="15">
        <v>5680</v>
      </c>
      <c r="E659" s="33" t="s">
        <v>6230</v>
      </c>
      <c r="F659" s="33" t="s">
        <v>6063</v>
      </c>
      <c r="G659" s="9" t="s">
        <v>6429</v>
      </c>
      <c r="J659" s="7" t="str">
        <f t="shared" si="10"/>
        <v>INSERT INTO `DetListaPrecios` (ListaPrecios_idListaPrecios,Productos_idProducto,dbValor) SELECT 1, idProducto,5680 FROM `Productos` WHERE txRefInterna = '5008';</v>
      </c>
    </row>
    <row r="660" spans="1:10" x14ac:dyDescent="0.2">
      <c r="A660" s="12">
        <v>5013</v>
      </c>
      <c r="B660" s="12" t="s">
        <v>2907</v>
      </c>
      <c r="C660" s="12" t="s">
        <v>4663</v>
      </c>
      <c r="D660" s="15">
        <v>4960</v>
      </c>
      <c r="E660" s="33" t="s">
        <v>6230</v>
      </c>
      <c r="F660" s="33" t="s">
        <v>6063</v>
      </c>
      <c r="G660" s="9" t="s">
        <v>6429</v>
      </c>
      <c r="J660" s="7" t="str">
        <f t="shared" si="10"/>
        <v>INSERT INTO `DetListaPrecios` (ListaPrecios_idListaPrecios,Productos_idProducto,dbValor) SELECT 1, idProducto,4960 FROM `Productos` WHERE txRefInterna = '5013';</v>
      </c>
    </row>
    <row r="661" spans="1:10" x14ac:dyDescent="0.2">
      <c r="A661" s="12" t="s">
        <v>4715</v>
      </c>
      <c r="B661" s="12" t="s">
        <v>2443</v>
      </c>
      <c r="C661" s="12" t="s">
        <v>4716</v>
      </c>
      <c r="D661" s="13">
        <v>6450</v>
      </c>
      <c r="E661" s="33" t="s">
        <v>6234</v>
      </c>
      <c r="F661" s="33" t="s">
        <v>6063</v>
      </c>
      <c r="G661" s="9" t="s">
        <v>6429</v>
      </c>
      <c r="J661" s="7" t="str">
        <f t="shared" si="10"/>
        <v>INSERT INTO `DetListaPrecios` (ListaPrecios_idListaPrecios,Productos_idProducto,dbValor) SELECT 1, idProducto,6450 FROM `Productos` WHERE txRefInterna = 'N9009';</v>
      </c>
    </row>
    <row r="662" spans="1:10" x14ac:dyDescent="0.2">
      <c r="A662" s="12">
        <v>1089</v>
      </c>
      <c r="B662" s="12" t="s">
        <v>2445</v>
      </c>
      <c r="C662" s="12" t="s">
        <v>2733</v>
      </c>
      <c r="D662" s="13">
        <v>2160</v>
      </c>
      <c r="E662" s="33" t="s">
        <v>2256</v>
      </c>
      <c r="F662" s="33" t="s">
        <v>6156</v>
      </c>
      <c r="G662" s="9" t="s">
        <v>6429</v>
      </c>
      <c r="J662" s="7" t="str">
        <f t="shared" si="10"/>
        <v>INSERT INTO `DetListaPrecios` (ListaPrecios_idListaPrecios,Productos_idProducto,dbValor) SELECT 1, idProducto,2160 FROM `Productos` WHERE txRefInterna = '1089';</v>
      </c>
    </row>
    <row r="663" spans="1:10" x14ac:dyDescent="0.2">
      <c r="A663" s="12">
        <v>1090</v>
      </c>
      <c r="B663" s="12" t="s">
        <v>2727</v>
      </c>
      <c r="C663" s="12" t="s">
        <v>2734</v>
      </c>
      <c r="D663" s="13">
        <v>2180</v>
      </c>
      <c r="E663" s="33" t="s">
        <v>2256</v>
      </c>
      <c r="F663" s="33" t="s">
        <v>6156</v>
      </c>
      <c r="G663" s="9" t="s">
        <v>6429</v>
      </c>
      <c r="J663" s="7" t="str">
        <f t="shared" si="10"/>
        <v>INSERT INTO `DetListaPrecios` (ListaPrecios_idListaPrecios,Productos_idProducto,dbValor) SELECT 1, idProducto,2180 FROM `Productos` WHERE txRefInterna = '1090';</v>
      </c>
    </row>
    <row r="664" spans="1:10" x14ac:dyDescent="0.2">
      <c r="A664" s="12">
        <v>1091</v>
      </c>
      <c r="B664" s="12" t="s">
        <v>2727</v>
      </c>
      <c r="C664" s="12" t="s">
        <v>2735</v>
      </c>
      <c r="D664" s="13">
        <v>2180</v>
      </c>
      <c r="E664" s="33" t="s">
        <v>2256</v>
      </c>
      <c r="F664" s="33" t="s">
        <v>6156</v>
      </c>
      <c r="G664" s="9" t="s">
        <v>6429</v>
      </c>
      <c r="J664" s="7" t="str">
        <f t="shared" si="10"/>
        <v>INSERT INTO `DetListaPrecios` (ListaPrecios_idListaPrecios,Productos_idProducto,dbValor) SELECT 1, idProducto,2180 FROM `Productos` WHERE txRefInterna = '1091';</v>
      </c>
    </row>
    <row r="665" spans="1:10" x14ac:dyDescent="0.2">
      <c r="A665" s="12">
        <v>1092</v>
      </c>
      <c r="B665" s="12" t="s">
        <v>2445</v>
      </c>
      <c r="C665" s="12" t="s">
        <v>2736</v>
      </c>
      <c r="D665" s="13">
        <v>2160</v>
      </c>
      <c r="E665" s="33" t="s">
        <v>2256</v>
      </c>
      <c r="F665" s="33" t="s">
        <v>6156</v>
      </c>
      <c r="G665" s="9" t="s">
        <v>6429</v>
      </c>
      <c r="J665" s="7" t="str">
        <f t="shared" si="10"/>
        <v>INSERT INTO `DetListaPrecios` (ListaPrecios_idListaPrecios,Productos_idProducto,dbValor) SELECT 1, idProducto,2160 FROM `Productos` WHERE txRefInterna = '1092';</v>
      </c>
    </row>
    <row r="666" spans="1:10" x14ac:dyDescent="0.2">
      <c r="A666" s="12">
        <v>1093</v>
      </c>
      <c r="B666" s="12" t="s">
        <v>2727</v>
      </c>
      <c r="C666" s="12" t="s">
        <v>2737</v>
      </c>
      <c r="D666" s="13">
        <v>2340</v>
      </c>
      <c r="E666" s="33" t="s">
        <v>2256</v>
      </c>
      <c r="F666" s="33" t="s">
        <v>6156</v>
      </c>
      <c r="G666" s="9" t="s">
        <v>6429</v>
      </c>
      <c r="J666" s="7" t="str">
        <f t="shared" si="10"/>
        <v>INSERT INTO `DetListaPrecios` (ListaPrecios_idListaPrecios,Productos_idProducto,dbValor) SELECT 1, idProducto,2340 FROM `Productos` WHERE txRefInterna = '1093';</v>
      </c>
    </row>
    <row r="667" spans="1:10" x14ac:dyDescent="0.2">
      <c r="A667" s="12">
        <v>1094</v>
      </c>
      <c r="B667" s="12" t="s">
        <v>2727</v>
      </c>
      <c r="C667" s="12" t="s">
        <v>2738</v>
      </c>
      <c r="D667" s="13">
        <v>2180</v>
      </c>
      <c r="E667" s="33" t="s">
        <v>2256</v>
      </c>
      <c r="F667" s="33" t="s">
        <v>6156</v>
      </c>
      <c r="G667" s="9" t="s">
        <v>6429</v>
      </c>
      <c r="J667" s="7" t="str">
        <f t="shared" si="10"/>
        <v>INSERT INTO `DetListaPrecios` (ListaPrecios_idListaPrecios,Productos_idProducto,dbValor) SELECT 1, idProducto,2180 FROM `Productos` WHERE txRefInterna = '1094';</v>
      </c>
    </row>
    <row r="668" spans="1:10" x14ac:dyDescent="0.2">
      <c r="A668" s="12">
        <v>1095</v>
      </c>
      <c r="B668" s="12" t="s">
        <v>2727</v>
      </c>
      <c r="C668" s="12" t="s">
        <v>2739</v>
      </c>
      <c r="D668" s="13">
        <v>2400</v>
      </c>
      <c r="E668" s="33" t="s">
        <v>2256</v>
      </c>
      <c r="F668" s="33" t="s">
        <v>6156</v>
      </c>
      <c r="G668" s="9" t="s">
        <v>6429</v>
      </c>
      <c r="J668" s="7" t="str">
        <f t="shared" si="10"/>
        <v>INSERT INTO `DetListaPrecios` (ListaPrecios_idListaPrecios,Productos_idProducto,dbValor) SELECT 1, idProducto,2400 FROM `Productos` WHERE txRefInterna = '1095';</v>
      </c>
    </row>
    <row r="669" spans="1:10" x14ac:dyDescent="0.2">
      <c r="A669" s="12">
        <v>1296</v>
      </c>
      <c r="B669" s="12" t="s">
        <v>2445</v>
      </c>
      <c r="C669" s="12" t="s">
        <v>2740</v>
      </c>
      <c r="D669" s="13">
        <v>2180</v>
      </c>
      <c r="E669" s="33" t="s">
        <v>2256</v>
      </c>
      <c r="F669" s="33" t="s">
        <v>6156</v>
      </c>
      <c r="G669" s="9" t="s">
        <v>6429</v>
      </c>
      <c r="J669" s="7" t="str">
        <f t="shared" si="10"/>
        <v>INSERT INTO `DetListaPrecios` (ListaPrecios_idListaPrecios,Productos_idProducto,dbValor) SELECT 1, idProducto,2180 FROM `Productos` WHERE txRefInterna = '1296';</v>
      </c>
    </row>
    <row r="670" spans="1:10" x14ac:dyDescent="0.2">
      <c r="A670" s="12">
        <v>2007</v>
      </c>
      <c r="B670" s="12" t="s">
        <v>2727</v>
      </c>
      <c r="C670" s="12" t="s">
        <v>3331</v>
      </c>
      <c r="D670" s="13">
        <v>2180</v>
      </c>
      <c r="E670" s="33" t="s">
        <v>6141</v>
      </c>
      <c r="F670" s="33" t="s">
        <v>6156</v>
      </c>
      <c r="G670" s="9" t="s">
        <v>6429</v>
      </c>
      <c r="J670" s="7" t="str">
        <f t="shared" si="10"/>
        <v>INSERT INTO `DetListaPrecios` (ListaPrecios_idListaPrecios,Productos_idProducto,dbValor) SELECT 1, idProducto,2180 FROM `Productos` WHERE txRefInterna = '2007';</v>
      </c>
    </row>
    <row r="671" spans="1:10" x14ac:dyDescent="0.2">
      <c r="A671" s="12">
        <v>2008</v>
      </c>
      <c r="B671" s="12" t="s">
        <v>2727</v>
      </c>
      <c r="C671" s="12" t="s">
        <v>3332</v>
      </c>
      <c r="D671" s="13">
        <v>2140</v>
      </c>
      <c r="E671" s="33" t="s">
        <v>6141</v>
      </c>
      <c r="F671" s="33" t="s">
        <v>6156</v>
      </c>
      <c r="G671" s="9" t="s">
        <v>6429</v>
      </c>
      <c r="J671" s="7" t="str">
        <f t="shared" si="10"/>
        <v>INSERT INTO `DetListaPrecios` (ListaPrecios_idListaPrecios,Productos_idProducto,dbValor) SELECT 1, idProducto,2140 FROM `Productos` WHERE txRefInterna = '2008';</v>
      </c>
    </row>
    <row r="672" spans="1:10" x14ac:dyDescent="0.2">
      <c r="A672" s="12">
        <v>2077</v>
      </c>
      <c r="B672" s="12" t="s">
        <v>2443</v>
      </c>
      <c r="C672" s="12" t="s">
        <v>3333</v>
      </c>
      <c r="D672" s="13">
        <v>2660</v>
      </c>
      <c r="E672" s="33" t="s">
        <v>6141</v>
      </c>
      <c r="F672" s="33" t="s">
        <v>6156</v>
      </c>
      <c r="G672" s="9" t="s">
        <v>6429</v>
      </c>
      <c r="J672" s="7" t="str">
        <f t="shared" si="10"/>
        <v>INSERT INTO `DetListaPrecios` (ListaPrecios_idListaPrecios,Productos_idProducto,dbValor) SELECT 1, idProducto,2660 FROM `Productos` WHERE txRefInterna = '2077';</v>
      </c>
    </row>
    <row r="673" spans="1:10" x14ac:dyDescent="0.2">
      <c r="A673" s="12">
        <v>2091</v>
      </c>
      <c r="B673" s="12" t="s">
        <v>2727</v>
      </c>
      <c r="C673" s="12" t="s">
        <v>3334</v>
      </c>
      <c r="D673" s="13">
        <v>2660</v>
      </c>
      <c r="E673" s="33" t="s">
        <v>6141</v>
      </c>
      <c r="F673" s="33" t="s">
        <v>6156</v>
      </c>
      <c r="G673" s="9" t="s">
        <v>6429</v>
      </c>
      <c r="J673" s="7" t="str">
        <f t="shared" si="10"/>
        <v>INSERT INTO `DetListaPrecios` (ListaPrecios_idListaPrecios,Productos_idProducto,dbValor) SELECT 1, idProducto,2660 FROM `Productos` WHERE txRefInterna = '2091';</v>
      </c>
    </row>
    <row r="674" spans="1:10" x14ac:dyDescent="0.2">
      <c r="A674" s="12">
        <v>2097</v>
      </c>
      <c r="B674" s="12" t="s">
        <v>2443</v>
      </c>
      <c r="C674" s="12" t="s">
        <v>3335</v>
      </c>
      <c r="D674" s="13">
        <v>2370</v>
      </c>
      <c r="E674" s="33" t="s">
        <v>6141</v>
      </c>
      <c r="F674" s="33" t="s">
        <v>6156</v>
      </c>
      <c r="G674" s="9" t="s">
        <v>6429</v>
      </c>
      <c r="J674" s="7" t="str">
        <f t="shared" si="10"/>
        <v>INSERT INTO `DetListaPrecios` (ListaPrecios_idListaPrecios,Productos_idProducto,dbValor) SELECT 1, idProducto,2370 FROM `Productos` WHERE txRefInterna = '2097';</v>
      </c>
    </row>
    <row r="675" spans="1:10" x14ac:dyDescent="0.2">
      <c r="A675" s="39">
        <v>3019</v>
      </c>
      <c r="B675" s="39" t="s">
        <v>2727</v>
      </c>
      <c r="C675" s="39" t="s">
        <v>3557</v>
      </c>
      <c r="D675" s="40">
        <v>2300</v>
      </c>
      <c r="E675" s="41" t="s">
        <v>6260</v>
      </c>
      <c r="F675" s="41" t="s">
        <v>6156</v>
      </c>
      <c r="G675" s="42" t="s">
        <v>6429</v>
      </c>
      <c r="J675" s="7" t="str">
        <f t="shared" si="10"/>
        <v>INSERT INTO `DetListaPrecios` (ListaPrecios_idListaPrecios,Productos_idProducto,dbValor) SELECT 1, idProducto,2300 FROM `Productos` WHERE txRefInterna = '3019';</v>
      </c>
    </row>
    <row r="676" spans="1:10" x14ac:dyDescent="0.2">
      <c r="A676" s="12">
        <v>3254</v>
      </c>
      <c r="B676" s="12" t="s">
        <v>3259</v>
      </c>
      <c r="C676" s="12" t="s">
        <v>3696</v>
      </c>
      <c r="D676" s="13">
        <v>2560</v>
      </c>
      <c r="E676" s="34" t="s">
        <v>6271</v>
      </c>
      <c r="F676" s="33" t="s">
        <v>6156</v>
      </c>
      <c r="G676" s="9" t="s">
        <v>6429</v>
      </c>
      <c r="J676" s="7" t="str">
        <f t="shared" si="10"/>
        <v>INSERT INTO `DetListaPrecios` (ListaPrecios_idListaPrecios,Productos_idProducto,dbValor) SELECT 1, idProducto,2560 FROM `Productos` WHERE txRefInterna = '3254';</v>
      </c>
    </row>
    <row r="677" spans="1:10" x14ac:dyDescent="0.2">
      <c r="A677" s="12">
        <v>3334</v>
      </c>
      <c r="B677" s="12" t="s">
        <v>2907</v>
      </c>
      <c r="C677" s="12" t="s">
        <v>3730</v>
      </c>
      <c r="D677" s="13">
        <v>2560</v>
      </c>
      <c r="E677" s="34" t="s">
        <v>6270</v>
      </c>
      <c r="F677" s="33" t="s">
        <v>6156</v>
      </c>
      <c r="G677" s="9" t="s">
        <v>6429</v>
      </c>
      <c r="J677" s="7" t="str">
        <f t="shared" si="10"/>
        <v>INSERT INTO `DetListaPrecios` (ListaPrecios_idListaPrecios,Productos_idProducto,dbValor) SELECT 1, idProducto,2560 FROM `Productos` WHERE txRefInterna = '3334';</v>
      </c>
    </row>
    <row r="678" spans="1:10" x14ac:dyDescent="0.2">
      <c r="A678" s="12">
        <v>3261</v>
      </c>
      <c r="B678" s="12" t="s">
        <v>3259</v>
      </c>
      <c r="C678" s="12" t="s">
        <v>3739</v>
      </c>
      <c r="D678" s="13">
        <v>2320</v>
      </c>
      <c r="E678" s="34" t="s">
        <v>6272</v>
      </c>
      <c r="F678" s="33" t="s">
        <v>6156</v>
      </c>
      <c r="G678" s="9" t="s">
        <v>6429</v>
      </c>
      <c r="J678" s="7" t="str">
        <f t="shared" si="10"/>
        <v>INSERT INTO `DetListaPrecios` (ListaPrecios_idListaPrecios,Productos_idProducto,dbValor) SELECT 1, idProducto,2320 FROM `Productos` WHERE txRefInterna = '3261';</v>
      </c>
    </row>
    <row r="679" spans="1:10" x14ac:dyDescent="0.2">
      <c r="A679" s="12">
        <v>3262</v>
      </c>
      <c r="B679" s="12" t="s">
        <v>3259</v>
      </c>
      <c r="C679" s="12" t="s">
        <v>3740</v>
      </c>
      <c r="D679" s="13">
        <v>2320</v>
      </c>
      <c r="E679" s="34" t="s">
        <v>6272</v>
      </c>
      <c r="F679" s="33" t="s">
        <v>6156</v>
      </c>
      <c r="G679" s="9" t="s">
        <v>6429</v>
      </c>
      <c r="J679" s="7" t="str">
        <f t="shared" si="10"/>
        <v>INSERT INTO `DetListaPrecios` (ListaPrecios_idListaPrecios,Productos_idProducto,dbValor) SELECT 1, idProducto,2320 FROM `Productos` WHERE txRefInterna = '3262';</v>
      </c>
    </row>
    <row r="680" spans="1:10" x14ac:dyDescent="0.2">
      <c r="A680" s="12">
        <v>3138</v>
      </c>
      <c r="B680" s="12" t="s">
        <v>2727</v>
      </c>
      <c r="C680" s="12" t="s">
        <v>3761</v>
      </c>
      <c r="D680" s="13">
        <v>3250</v>
      </c>
      <c r="E680" s="33" t="s">
        <v>6273</v>
      </c>
      <c r="F680" s="33" t="s">
        <v>6156</v>
      </c>
      <c r="G680" s="9" t="s">
        <v>6429</v>
      </c>
      <c r="J680" s="7" t="str">
        <f t="shared" si="10"/>
        <v>INSERT INTO `DetListaPrecios` (ListaPrecios_idListaPrecios,Productos_idProducto,dbValor) SELECT 1, idProducto,3250 FROM `Productos` WHERE txRefInterna = '3138';</v>
      </c>
    </row>
    <row r="681" spans="1:10" x14ac:dyDescent="0.2">
      <c r="A681" s="12">
        <v>3039</v>
      </c>
      <c r="B681" s="12" t="s">
        <v>2727</v>
      </c>
      <c r="C681" s="12" t="s">
        <v>3777</v>
      </c>
      <c r="D681" s="13">
        <v>2160</v>
      </c>
      <c r="E681" s="33" t="s">
        <v>6274</v>
      </c>
      <c r="F681" s="33" t="s">
        <v>6156</v>
      </c>
      <c r="G681" s="9" t="s">
        <v>6429</v>
      </c>
      <c r="J681" s="7" t="str">
        <f t="shared" si="10"/>
        <v>INSERT INTO `DetListaPrecios` (ListaPrecios_idListaPrecios,Productos_idProducto,dbValor) SELECT 1, idProducto,2160 FROM `Productos` WHERE txRefInterna = '3039';</v>
      </c>
    </row>
    <row r="682" spans="1:10" x14ac:dyDescent="0.2">
      <c r="A682" s="12">
        <v>3040</v>
      </c>
      <c r="B682" s="12" t="s">
        <v>2727</v>
      </c>
      <c r="C682" s="12" t="s">
        <v>3778</v>
      </c>
      <c r="D682" s="13">
        <v>2440</v>
      </c>
      <c r="E682" s="33" t="s">
        <v>6274</v>
      </c>
      <c r="F682" s="33" t="s">
        <v>6156</v>
      </c>
      <c r="G682" s="9" t="s">
        <v>6429</v>
      </c>
      <c r="J682" s="7" t="str">
        <f t="shared" si="10"/>
        <v>INSERT INTO `DetListaPrecios` (ListaPrecios_idListaPrecios,Productos_idProducto,dbValor) SELECT 1, idProducto,2440 FROM `Productos` WHERE txRefInterna = '3040';</v>
      </c>
    </row>
    <row r="683" spans="1:10" x14ac:dyDescent="0.2">
      <c r="A683" s="12">
        <v>3056</v>
      </c>
      <c r="B683" s="12" t="s">
        <v>2727</v>
      </c>
      <c r="C683" s="12" t="s">
        <v>3834</v>
      </c>
      <c r="D683" s="13">
        <v>2300</v>
      </c>
      <c r="E683" s="33" t="s">
        <v>6275</v>
      </c>
      <c r="F683" s="33" t="s">
        <v>6156</v>
      </c>
      <c r="G683" s="9" t="s">
        <v>6429</v>
      </c>
      <c r="J683" s="7" t="str">
        <f t="shared" si="10"/>
        <v>INSERT INTO `DetListaPrecios` (ListaPrecios_idListaPrecios,Productos_idProducto,dbValor) SELECT 1, idProducto,2300 FROM `Productos` WHERE txRefInterna = '3056';</v>
      </c>
    </row>
    <row r="684" spans="1:10" x14ac:dyDescent="0.2">
      <c r="A684" s="12">
        <v>3057</v>
      </c>
      <c r="B684" s="12" t="s">
        <v>2727</v>
      </c>
      <c r="C684" s="12" t="s">
        <v>3835</v>
      </c>
      <c r="D684" s="13">
        <v>2300</v>
      </c>
      <c r="E684" s="33" t="s">
        <v>6275</v>
      </c>
      <c r="F684" s="33" t="s">
        <v>6156</v>
      </c>
      <c r="G684" s="9" t="s">
        <v>6429</v>
      </c>
      <c r="J684" s="7" t="str">
        <f t="shared" si="10"/>
        <v>INSERT INTO `DetListaPrecios` (ListaPrecios_idListaPrecios,Productos_idProducto,dbValor) SELECT 1, idProducto,2300 FROM `Productos` WHERE txRefInterna = '3057';</v>
      </c>
    </row>
    <row r="685" spans="1:10" x14ac:dyDescent="0.2">
      <c r="A685" s="12">
        <v>3075</v>
      </c>
      <c r="B685" s="12" t="s">
        <v>2727</v>
      </c>
      <c r="C685" s="12" t="s">
        <v>3902</v>
      </c>
      <c r="D685" s="13">
        <v>2300</v>
      </c>
      <c r="E685" s="33" t="s">
        <v>6276</v>
      </c>
      <c r="F685" s="33" t="s">
        <v>6156</v>
      </c>
      <c r="G685" s="9" t="s">
        <v>6429</v>
      </c>
      <c r="J685" s="7" t="str">
        <f t="shared" si="10"/>
        <v>INSERT INTO `DetListaPrecios` (ListaPrecios_idListaPrecios,Productos_idProducto,dbValor) SELECT 1, idProducto,2300 FROM `Productos` WHERE txRefInterna = '3075';</v>
      </c>
    </row>
    <row r="686" spans="1:10" x14ac:dyDescent="0.2">
      <c r="A686" s="12">
        <v>3098</v>
      </c>
      <c r="B686" s="12" t="s">
        <v>2443</v>
      </c>
      <c r="C686" s="12" t="s">
        <v>3959</v>
      </c>
      <c r="D686" s="13">
        <v>14400</v>
      </c>
      <c r="E686" s="33" t="s">
        <v>6277</v>
      </c>
      <c r="F686" s="33" t="s">
        <v>6156</v>
      </c>
      <c r="G686" s="9" t="s">
        <v>6429</v>
      </c>
      <c r="J686" s="7" t="str">
        <f t="shared" si="10"/>
        <v>INSERT INTO `DetListaPrecios` (ListaPrecios_idListaPrecios,Productos_idProducto,dbValor) SELECT 1, idProducto,14400 FROM `Productos` WHERE txRefInterna = '3098';</v>
      </c>
    </row>
    <row r="687" spans="1:10" x14ac:dyDescent="0.2">
      <c r="A687" s="12">
        <v>3099</v>
      </c>
      <c r="B687" s="12" t="s">
        <v>2443</v>
      </c>
      <c r="C687" s="12" t="s">
        <v>3960</v>
      </c>
      <c r="D687" s="13">
        <v>2720</v>
      </c>
      <c r="E687" s="33" t="s">
        <v>6277</v>
      </c>
      <c r="F687" s="33" t="s">
        <v>6156</v>
      </c>
      <c r="G687" s="9" t="s">
        <v>6429</v>
      </c>
      <c r="J687" s="7" t="str">
        <f t="shared" si="10"/>
        <v>INSERT INTO `DetListaPrecios` (ListaPrecios_idListaPrecios,Productos_idProducto,dbValor) SELECT 1, idProducto,2720 FROM `Productos` WHERE txRefInterna = '3099';</v>
      </c>
    </row>
    <row r="688" spans="1:10" x14ac:dyDescent="0.2">
      <c r="A688" s="54">
        <v>3192</v>
      </c>
      <c r="B688" s="54" t="s">
        <v>2727</v>
      </c>
      <c r="C688" s="54" t="s">
        <v>4097</v>
      </c>
      <c r="D688" s="55">
        <v>2300</v>
      </c>
      <c r="E688" s="56" t="s">
        <v>6280</v>
      </c>
      <c r="F688" s="56" t="s">
        <v>6156</v>
      </c>
      <c r="G688" s="57" t="s">
        <v>6429</v>
      </c>
      <c r="J688" s="7" t="str">
        <f t="shared" si="10"/>
        <v>INSERT INTO `DetListaPrecios` (ListaPrecios_idListaPrecios,Productos_idProducto,dbValor) SELECT 1, idProducto,2300 FROM `Productos` WHERE txRefInterna = '3192';</v>
      </c>
    </row>
    <row r="689" spans="1:10" x14ac:dyDescent="0.2">
      <c r="A689" s="12">
        <v>6014</v>
      </c>
      <c r="B689" s="12" t="s">
        <v>2727</v>
      </c>
      <c r="C689" s="12" t="s">
        <v>4180</v>
      </c>
      <c r="D689" s="13">
        <v>2240</v>
      </c>
      <c r="E689" s="33" t="s">
        <v>4135</v>
      </c>
      <c r="F689" s="33" t="s">
        <v>6156</v>
      </c>
      <c r="G689" s="9" t="s">
        <v>6429</v>
      </c>
      <c r="J689" s="7" t="str">
        <f t="shared" si="10"/>
        <v>INSERT INTO `DetListaPrecios` (ListaPrecios_idListaPrecios,Productos_idProducto,dbValor) SELECT 1, idProducto,2240 FROM `Productos` WHERE txRefInterna = '6014';</v>
      </c>
    </row>
    <row r="690" spans="1:10" x14ac:dyDescent="0.2">
      <c r="A690" s="12">
        <v>6098</v>
      </c>
      <c r="B690" s="12" t="s">
        <v>2727</v>
      </c>
      <c r="C690" s="12" t="s">
        <v>4181</v>
      </c>
      <c r="D690" s="13">
        <v>2240</v>
      </c>
      <c r="E690" s="33" t="s">
        <v>4135</v>
      </c>
      <c r="F690" s="33" t="s">
        <v>6156</v>
      </c>
      <c r="G690" s="9" t="s">
        <v>6429</v>
      </c>
      <c r="J690" s="7" t="str">
        <f t="shared" si="10"/>
        <v>INSERT INTO `DetListaPrecios` (ListaPrecios_idListaPrecios,Productos_idProducto,dbValor) SELECT 1, idProducto,2240 FROM `Productos` WHERE txRefInterna = '6098';</v>
      </c>
    </row>
    <row r="691" spans="1:10" x14ac:dyDescent="0.2">
      <c r="A691" s="12">
        <v>6041</v>
      </c>
      <c r="B691" s="12" t="s">
        <v>2727</v>
      </c>
      <c r="C691" s="12" t="s">
        <v>4268</v>
      </c>
      <c r="D691" s="13">
        <v>2100</v>
      </c>
      <c r="E691" s="38" t="s">
        <v>6211</v>
      </c>
      <c r="F691" s="33" t="s">
        <v>6156</v>
      </c>
      <c r="G691" s="9" t="s">
        <v>6429</v>
      </c>
      <c r="J691" s="7" t="str">
        <f t="shared" si="10"/>
        <v>INSERT INTO `DetListaPrecios` (ListaPrecios_idListaPrecios,Productos_idProducto,dbValor) SELECT 1, idProducto,2100 FROM `Productos` WHERE txRefInterna = '6041';</v>
      </c>
    </row>
    <row r="692" spans="1:10" x14ac:dyDescent="0.2">
      <c r="A692" s="12">
        <v>4036</v>
      </c>
      <c r="B692" s="12" t="s">
        <v>2727</v>
      </c>
      <c r="C692" s="22" t="s">
        <v>4338</v>
      </c>
      <c r="D692" s="13">
        <v>2560</v>
      </c>
      <c r="E692" s="33" t="s">
        <v>4320</v>
      </c>
      <c r="F692" s="33" t="s">
        <v>6156</v>
      </c>
      <c r="G692" s="9" t="s">
        <v>6429</v>
      </c>
      <c r="J692" s="7" t="str">
        <f t="shared" si="10"/>
        <v>INSERT INTO `DetListaPrecios` (ListaPrecios_idListaPrecios,Productos_idProducto,dbValor) SELECT 1, idProducto,2560 FROM `Productos` WHERE txRefInterna = '4036';</v>
      </c>
    </row>
    <row r="693" spans="1:10" x14ac:dyDescent="0.2">
      <c r="A693" s="12">
        <v>4022</v>
      </c>
      <c r="B693" s="12" t="s">
        <v>4339</v>
      </c>
      <c r="C693" s="22" t="s">
        <v>4340</v>
      </c>
      <c r="D693" s="13">
        <v>14400</v>
      </c>
      <c r="E693" s="33" t="s">
        <v>4320</v>
      </c>
      <c r="F693" s="33" t="s">
        <v>6156</v>
      </c>
      <c r="G693" s="9" t="s">
        <v>6429</v>
      </c>
      <c r="J693" s="7" t="str">
        <f t="shared" si="10"/>
        <v>INSERT INTO `DetListaPrecios` (ListaPrecios_idListaPrecios,Productos_idProducto,dbValor) SELECT 1, idProducto,14400 FROM `Productos` WHERE txRefInterna = '4022';</v>
      </c>
    </row>
    <row r="694" spans="1:10" x14ac:dyDescent="0.2">
      <c r="A694" s="12">
        <v>9002</v>
      </c>
      <c r="B694" s="12" t="s">
        <v>2727</v>
      </c>
      <c r="C694" s="12" t="s">
        <v>4432</v>
      </c>
      <c r="D694" s="21">
        <v>3680</v>
      </c>
      <c r="E694" s="38" t="s">
        <v>4407</v>
      </c>
      <c r="F694" s="33" t="s">
        <v>6156</v>
      </c>
      <c r="G694" s="9" t="s">
        <v>6429</v>
      </c>
      <c r="J694" s="7" t="str">
        <f t="shared" si="10"/>
        <v>INSERT INTO `DetListaPrecios` (ListaPrecios_idListaPrecios,Productos_idProducto,dbValor) SELECT 1, idProducto,3680 FROM `Productos` WHERE txRefInterna = '9002';</v>
      </c>
    </row>
    <row r="695" spans="1:10" x14ac:dyDescent="0.2">
      <c r="A695" s="12">
        <v>9024</v>
      </c>
      <c r="B695" s="12" t="s">
        <v>2443</v>
      </c>
      <c r="C695" s="12" t="s">
        <v>4433</v>
      </c>
      <c r="D695" s="21">
        <v>3200</v>
      </c>
      <c r="E695" s="38" t="s">
        <v>4407</v>
      </c>
      <c r="F695" s="33" t="s">
        <v>6156</v>
      </c>
      <c r="G695" s="9" t="s">
        <v>6429</v>
      </c>
      <c r="J695" s="7" t="str">
        <f t="shared" si="10"/>
        <v>INSERT INTO `DetListaPrecios` (ListaPrecios_idListaPrecios,Productos_idProducto,dbValor) SELECT 1, idProducto,3200 FROM `Productos` WHERE txRefInterna = '9024';</v>
      </c>
    </row>
    <row r="696" spans="1:10" x14ac:dyDescent="0.2">
      <c r="A696" s="12">
        <v>9037</v>
      </c>
      <c r="B696" s="12" t="s">
        <v>2907</v>
      </c>
      <c r="C696" s="12" t="s">
        <v>4434</v>
      </c>
      <c r="D696" s="21">
        <v>2720</v>
      </c>
      <c r="E696" s="38" t="s">
        <v>4407</v>
      </c>
      <c r="F696" s="36" t="s">
        <v>6156</v>
      </c>
      <c r="G696" s="9" t="s">
        <v>6429</v>
      </c>
      <c r="J696" s="7" t="str">
        <f t="shared" si="10"/>
        <v>INSERT INTO `DetListaPrecios` (ListaPrecios_idListaPrecios,Productos_idProducto,dbValor) SELECT 1, idProducto,2720 FROM `Productos` WHERE txRefInterna = '9037';</v>
      </c>
    </row>
    <row r="697" spans="1:10" x14ac:dyDescent="0.2">
      <c r="A697" s="12">
        <v>9038</v>
      </c>
      <c r="B697" s="12" t="s">
        <v>2907</v>
      </c>
      <c r="C697" s="12" t="s">
        <v>4435</v>
      </c>
      <c r="D697" s="21">
        <v>2720</v>
      </c>
      <c r="E697" s="38" t="s">
        <v>4407</v>
      </c>
      <c r="F697" s="36" t="s">
        <v>6156</v>
      </c>
      <c r="G697" s="9" t="s">
        <v>6429</v>
      </c>
      <c r="J697" s="7" t="str">
        <f t="shared" si="10"/>
        <v>INSERT INTO `DetListaPrecios` (ListaPrecios_idListaPrecios,Productos_idProducto,dbValor) SELECT 1, idProducto,2720 FROM `Productos` WHERE txRefInterna = '9038';</v>
      </c>
    </row>
    <row r="698" spans="1:10" x14ac:dyDescent="0.2">
      <c r="A698" s="12">
        <v>9039</v>
      </c>
      <c r="B698" s="12" t="s">
        <v>2907</v>
      </c>
      <c r="C698" s="12" t="s">
        <v>4436</v>
      </c>
      <c r="D698" s="21">
        <v>2720</v>
      </c>
      <c r="E698" s="38" t="s">
        <v>4407</v>
      </c>
      <c r="F698" s="36" t="s">
        <v>6156</v>
      </c>
      <c r="G698" s="9" t="s">
        <v>6429</v>
      </c>
      <c r="J698" s="7" t="str">
        <f t="shared" si="10"/>
        <v>INSERT INTO `DetListaPrecios` (ListaPrecios_idListaPrecios,Productos_idProducto,dbValor) SELECT 1, idProducto,2720 FROM `Productos` WHERE txRefInterna = '9039';</v>
      </c>
    </row>
    <row r="699" spans="1:10" x14ac:dyDescent="0.2">
      <c r="A699" s="12" t="s">
        <v>4560</v>
      </c>
      <c r="B699" s="12" t="s">
        <v>2907</v>
      </c>
      <c r="C699" s="12" t="s">
        <v>4561</v>
      </c>
      <c r="D699" s="20">
        <v>4000</v>
      </c>
      <c r="E699" s="34" t="s">
        <v>6222</v>
      </c>
      <c r="F699" s="34" t="s">
        <v>6156</v>
      </c>
      <c r="G699" s="9" t="s">
        <v>6429</v>
      </c>
      <c r="J699" s="7" t="str">
        <f t="shared" si="10"/>
        <v>INSERT INTO `DetListaPrecios` (ListaPrecios_idListaPrecios,Productos_idProducto,dbValor) SELECT 1, idProducto,4000 FROM `Productos` WHERE txRefInterna = 'T1003';</v>
      </c>
    </row>
    <row r="700" spans="1:10" x14ac:dyDescent="0.2">
      <c r="A700" s="12">
        <v>7005</v>
      </c>
      <c r="B700" s="12" t="s">
        <v>2907</v>
      </c>
      <c r="C700" s="12" t="s">
        <v>4601</v>
      </c>
      <c r="D700" s="13">
        <v>2560</v>
      </c>
      <c r="E700" s="33" t="s">
        <v>6228</v>
      </c>
      <c r="F700" s="33" t="s">
        <v>6156</v>
      </c>
      <c r="G700" s="9" t="s">
        <v>6429</v>
      </c>
      <c r="J700" s="7" t="str">
        <f t="shared" si="10"/>
        <v>INSERT INTO `DetListaPrecios` (ListaPrecios_idListaPrecios,Productos_idProducto,dbValor) SELECT 1, idProducto,2560 FROM `Productos` WHERE txRefInterna = '7005';</v>
      </c>
    </row>
    <row r="701" spans="1:10" x14ac:dyDescent="0.2">
      <c r="A701" s="12">
        <v>7006</v>
      </c>
      <c r="B701" s="12" t="s">
        <v>2907</v>
      </c>
      <c r="C701" s="12" t="s">
        <v>4602</v>
      </c>
      <c r="D701" s="13">
        <v>2560</v>
      </c>
      <c r="E701" s="33" t="s">
        <v>6228</v>
      </c>
      <c r="F701" s="33" t="s">
        <v>6156</v>
      </c>
      <c r="G701" s="9" t="s">
        <v>6429</v>
      </c>
      <c r="J701" s="7" t="str">
        <f t="shared" si="10"/>
        <v>INSERT INTO `DetListaPrecios` (ListaPrecios_idListaPrecios,Productos_idProducto,dbValor) SELECT 1, idProducto,2560 FROM `Productos` WHERE txRefInterna = '7006';</v>
      </c>
    </row>
    <row r="702" spans="1:10" x14ac:dyDescent="0.2">
      <c r="A702" s="12">
        <v>5001</v>
      </c>
      <c r="B702" s="12" t="s">
        <v>2907</v>
      </c>
      <c r="C702" s="12" t="s">
        <v>4661</v>
      </c>
      <c r="D702" s="15">
        <v>2560</v>
      </c>
      <c r="E702" s="33" t="s">
        <v>6230</v>
      </c>
      <c r="F702" s="33" t="s">
        <v>6156</v>
      </c>
      <c r="G702" s="9" t="s">
        <v>6429</v>
      </c>
      <c r="J702" s="7" t="str">
        <f t="shared" si="10"/>
        <v>INSERT INTO `DetListaPrecios` (ListaPrecios_idListaPrecios,Productos_idProducto,dbValor) SELECT 1, idProducto,2560 FROM `Productos` WHERE txRefInterna = '5001';</v>
      </c>
    </row>
    <row r="703" spans="1:10" x14ac:dyDescent="0.2">
      <c r="A703" s="12">
        <v>8020</v>
      </c>
      <c r="B703" s="12" t="s">
        <v>2907</v>
      </c>
      <c r="C703" s="12" t="s">
        <v>4679</v>
      </c>
      <c r="D703" s="15">
        <v>2560</v>
      </c>
      <c r="E703" s="33" t="s">
        <v>6232</v>
      </c>
      <c r="F703" s="34" t="s">
        <v>6156</v>
      </c>
      <c r="G703" s="9" t="s">
        <v>6429</v>
      </c>
      <c r="J703" s="7" t="str">
        <f t="shared" si="10"/>
        <v>INSERT INTO `DetListaPrecios` (ListaPrecios_idListaPrecios,Productos_idProducto,dbValor) SELECT 1, idProducto,2560 FROM `Productos` WHERE txRefInterna = '8020';</v>
      </c>
    </row>
    <row r="704" spans="1:10" x14ac:dyDescent="0.2">
      <c r="A704" s="12">
        <v>8021</v>
      </c>
      <c r="B704" s="12" t="s">
        <v>4680</v>
      </c>
      <c r="C704" s="12" t="s">
        <v>4681</v>
      </c>
      <c r="D704" s="15">
        <v>2560</v>
      </c>
      <c r="E704" s="33" t="s">
        <v>6232</v>
      </c>
      <c r="F704" s="34" t="s">
        <v>6156</v>
      </c>
      <c r="G704" s="9" t="s">
        <v>6429</v>
      </c>
      <c r="J704" s="7" t="str">
        <f t="shared" si="10"/>
        <v>INSERT INTO `DetListaPrecios` (ListaPrecios_idListaPrecios,Productos_idProducto,dbValor) SELECT 1, idProducto,2560 FROM `Productos` WHERE txRefInterna = '8021';</v>
      </c>
    </row>
    <row r="705" spans="1:10" x14ac:dyDescent="0.2">
      <c r="A705" s="12" t="s">
        <v>4717</v>
      </c>
      <c r="B705" s="12" t="s">
        <v>2907</v>
      </c>
      <c r="C705" s="12" t="s">
        <v>4718</v>
      </c>
      <c r="D705" s="13">
        <v>2560</v>
      </c>
      <c r="E705" s="33" t="s">
        <v>6234</v>
      </c>
      <c r="F705" s="33" t="s">
        <v>6156</v>
      </c>
      <c r="G705" s="9" t="s">
        <v>6429</v>
      </c>
      <c r="J705" s="7" t="str">
        <f t="shared" si="10"/>
        <v>INSERT INTO `DetListaPrecios` (ListaPrecios_idListaPrecios,Productos_idProducto,dbValor) SELECT 1, idProducto,2560 FROM `Productos` WHERE txRefInterna = 'N9011';</v>
      </c>
    </row>
    <row r="706" spans="1:10" x14ac:dyDescent="0.2">
      <c r="A706" s="12" t="s">
        <v>4719</v>
      </c>
      <c r="B706" s="12" t="s">
        <v>2907</v>
      </c>
      <c r="C706" s="12" t="s">
        <v>4720</v>
      </c>
      <c r="D706" s="13">
        <v>2560</v>
      </c>
      <c r="E706" s="33" t="s">
        <v>6234</v>
      </c>
      <c r="F706" s="33" t="s">
        <v>6156</v>
      </c>
      <c r="G706" s="9" t="s">
        <v>6429</v>
      </c>
      <c r="J706" s="7" t="str">
        <f t="shared" si="10"/>
        <v>INSERT INTO `DetListaPrecios` (ListaPrecios_idListaPrecios,Productos_idProducto,dbValor) SELECT 1, idProducto,2560 FROM `Productos` WHERE txRefInterna = 'N9012';</v>
      </c>
    </row>
    <row r="707" spans="1:10" x14ac:dyDescent="0.2">
      <c r="A707" s="12" t="s">
        <v>4721</v>
      </c>
      <c r="B707" s="12" t="s">
        <v>2907</v>
      </c>
      <c r="C707" s="12" t="s">
        <v>4722</v>
      </c>
      <c r="D707" s="13">
        <v>3040</v>
      </c>
      <c r="E707" s="33" t="s">
        <v>6234</v>
      </c>
      <c r="F707" s="33" t="s">
        <v>6156</v>
      </c>
      <c r="G707" s="9" t="s">
        <v>6429</v>
      </c>
      <c r="J707" s="7" t="str">
        <f t="shared" ref="J707:J770" si="11">+CONCATENATE("INSERT INTO `DetListaPrecios` (ListaPrecios_idListaPrecios,Productos_idProducto,dbValor) SELECT 1, idProducto,",D707," FROM `Productos` WHERE txRefInterna = '",A707,"';")</f>
        <v>INSERT INTO `DetListaPrecios` (ListaPrecios_idListaPrecios,Productos_idProducto,dbValor) SELECT 1, idProducto,3040 FROM `Productos` WHERE txRefInterna = 'N9013';</v>
      </c>
    </row>
    <row r="708" spans="1:10" x14ac:dyDescent="0.2">
      <c r="A708" s="12">
        <v>1297</v>
      </c>
      <c r="B708" s="12" t="s">
        <v>2445</v>
      </c>
      <c r="C708" s="12" t="s">
        <v>2742</v>
      </c>
      <c r="D708" s="13">
        <v>1600</v>
      </c>
      <c r="E708" s="33" t="s">
        <v>2256</v>
      </c>
      <c r="F708" s="33" t="s">
        <v>6332</v>
      </c>
      <c r="G708" s="9" t="s">
        <v>6429</v>
      </c>
      <c r="J708" s="7" t="str">
        <f t="shared" si="11"/>
        <v>INSERT INTO `DetListaPrecios` (ListaPrecios_idListaPrecios,Productos_idProducto,dbValor) SELECT 1, idProducto,1600 FROM `Productos` WHERE txRefInterna = '1297';</v>
      </c>
    </row>
    <row r="709" spans="1:10" x14ac:dyDescent="0.2">
      <c r="A709" s="12">
        <v>6119</v>
      </c>
      <c r="B709" s="12" t="s">
        <v>2445</v>
      </c>
      <c r="C709" s="12" t="s">
        <v>4269</v>
      </c>
      <c r="D709" s="13">
        <v>0</v>
      </c>
      <c r="E709" s="38" t="s">
        <v>6211</v>
      </c>
      <c r="F709" s="33" t="s">
        <v>6331</v>
      </c>
      <c r="G709" s="9" t="s">
        <v>6429</v>
      </c>
      <c r="J709" s="7" t="str">
        <f t="shared" si="11"/>
        <v>INSERT INTO `DetListaPrecios` (ListaPrecios_idListaPrecios,Productos_idProducto,dbValor) SELECT 1, idProducto,0 FROM `Productos` WHERE txRefInterna = '6119';</v>
      </c>
    </row>
    <row r="710" spans="1:10" x14ac:dyDescent="0.2">
      <c r="A710" s="12">
        <v>3182</v>
      </c>
      <c r="B710" s="12" t="s">
        <v>2443</v>
      </c>
      <c r="C710" s="12" t="s">
        <v>4014</v>
      </c>
      <c r="D710" s="13">
        <v>2320</v>
      </c>
      <c r="E710" s="33" t="s">
        <v>6279</v>
      </c>
      <c r="F710" s="33" t="s">
        <v>6333</v>
      </c>
      <c r="G710" s="9" t="s">
        <v>6429</v>
      </c>
      <c r="J710" s="7" t="str">
        <f t="shared" si="11"/>
        <v>INSERT INTO `DetListaPrecios` (ListaPrecios_idListaPrecios,Productos_idProducto,dbValor) SELECT 1, idProducto,2320 FROM `Productos` WHERE txRefInterna = '3182';</v>
      </c>
    </row>
    <row r="711" spans="1:10" x14ac:dyDescent="0.2">
      <c r="A711" s="54">
        <v>3418</v>
      </c>
      <c r="B711" s="54" t="s">
        <v>2907</v>
      </c>
      <c r="C711" s="54" t="s">
        <v>4099</v>
      </c>
      <c r="D711" s="55">
        <v>1660</v>
      </c>
      <c r="E711" s="56" t="s">
        <v>6280</v>
      </c>
      <c r="F711" s="56" t="s">
        <v>6208</v>
      </c>
      <c r="G711" s="57" t="s">
        <v>6429</v>
      </c>
      <c r="J711" s="7" t="str">
        <f t="shared" si="11"/>
        <v>INSERT INTO `DetListaPrecios` (ListaPrecios_idListaPrecios,Productos_idProducto,dbValor) SELECT 1, idProducto,1660 FROM `Productos` WHERE txRefInterna = '3418';</v>
      </c>
    </row>
    <row r="712" spans="1:10" x14ac:dyDescent="0.2">
      <c r="A712" s="54">
        <v>3417</v>
      </c>
      <c r="B712" s="54" t="s">
        <v>2907</v>
      </c>
      <c r="C712" s="54" t="s">
        <v>4098</v>
      </c>
      <c r="D712" s="55">
        <v>3040</v>
      </c>
      <c r="E712" s="56" t="s">
        <v>6280</v>
      </c>
      <c r="F712" s="56" t="s">
        <v>6207</v>
      </c>
      <c r="G712" s="57" t="s">
        <v>6429</v>
      </c>
      <c r="J712" s="7" t="str">
        <f t="shared" si="11"/>
        <v>INSERT INTO `DetListaPrecios` (ListaPrecios_idListaPrecios,Productos_idProducto,dbValor) SELECT 1, idProducto,3040 FROM `Productos` WHERE txRefInterna = '3417';</v>
      </c>
    </row>
    <row r="713" spans="1:10" x14ac:dyDescent="0.2">
      <c r="A713" s="12">
        <v>6078</v>
      </c>
      <c r="B713" s="12" t="s">
        <v>2727</v>
      </c>
      <c r="C713" s="12" t="s">
        <v>4270</v>
      </c>
      <c r="D713" s="13">
        <v>3380</v>
      </c>
      <c r="E713" s="38" t="s">
        <v>6211</v>
      </c>
      <c r="F713" s="33" t="s">
        <v>6213</v>
      </c>
      <c r="G713" s="9" t="s">
        <v>6429</v>
      </c>
      <c r="J713" s="7" t="str">
        <f t="shared" si="11"/>
        <v>INSERT INTO `DetListaPrecios` (ListaPrecios_idListaPrecios,Productos_idProducto,dbValor) SELECT 1, idProducto,3380 FROM `Productos` WHERE txRefInterna = '6078';</v>
      </c>
    </row>
    <row r="714" spans="1:10" x14ac:dyDescent="0.2">
      <c r="A714" s="12">
        <v>2106</v>
      </c>
      <c r="B714" s="12" t="s">
        <v>2443</v>
      </c>
      <c r="C714" s="12" t="s">
        <v>3338</v>
      </c>
      <c r="D714" s="13">
        <v>980</v>
      </c>
      <c r="E714" s="33" t="s">
        <v>6141</v>
      </c>
      <c r="F714" s="33" t="s">
        <v>6157</v>
      </c>
      <c r="G714" s="9" t="s">
        <v>6429</v>
      </c>
      <c r="J714" s="7" t="str">
        <f t="shared" si="11"/>
        <v>INSERT INTO `DetListaPrecios` (ListaPrecios_idListaPrecios,Productos_idProducto,dbValor) SELECT 1, idProducto,980 FROM `Productos` WHERE txRefInterna = '2106';</v>
      </c>
    </row>
    <row r="715" spans="1:10" x14ac:dyDescent="0.2">
      <c r="A715" s="12">
        <v>1439</v>
      </c>
      <c r="B715" s="12" t="s">
        <v>2445</v>
      </c>
      <c r="C715" s="12" t="s">
        <v>2741</v>
      </c>
      <c r="D715" s="13">
        <v>2560</v>
      </c>
      <c r="E715" s="33" t="s">
        <v>2256</v>
      </c>
      <c r="F715" s="33" t="s">
        <v>6064</v>
      </c>
      <c r="G715" s="9" t="s">
        <v>6429</v>
      </c>
      <c r="J715" s="7" t="str">
        <f t="shared" si="11"/>
        <v>INSERT INTO `DetListaPrecios` (ListaPrecios_idListaPrecios,Productos_idProducto,dbValor) SELECT 1, idProducto,2560 FROM `Productos` WHERE txRefInterna = '1439';</v>
      </c>
    </row>
    <row r="716" spans="1:10" x14ac:dyDescent="0.2">
      <c r="A716" s="12">
        <v>1096</v>
      </c>
      <c r="B716" s="12"/>
      <c r="C716" s="12" t="s">
        <v>2743</v>
      </c>
      <c r="D716" s="13">
        <v>43200</v>
      </c>
      <c r="E716" s="33" t="s">
        <v>2256</v>
      </c>
      <c r="F716" s="33" t="s">
        <v>6020</v>
      </c>
      <c r="G716" s="9" t="s">
        <v>6020</v>
      </c>
      <c r="J716" s="7" t="str">
        <f t="shared" si="11"/>
        <v>INSERT INTO `DetListaPrecios` (ListaPrecios_idListaPrecios,Productos_idProducto,dbValor) SELECT 1, idProducto,43200 FROM `Productos` WHERE txRefInterna = '1096';</v>
      </c>
    </row>
    <row r="717" spans="1:10" x14ac:dyDescent="0.2">
      <c r="A717" s="12">
        <v>1250</v>
      </c>
      <c r="B717" s="12" t="s">
        <v>2441</v>
      </c>
      <c r="C717" s="12" t="s">
        <v>2792</v>
      </c>
      <c r="D717" s="13">
        <v>3960</v>
      </c>
      <c r="E717" s="33" t="s">
        <v>2256</v>
      </c>
      <c r="F717" s="33" t="s">
        <v>6069</v>
      </c>
      <c r="G717" s="9" t="s">
        <v>6432</v>
      </c>
      <c r="J717" s="7" t="str">
        <f t="shared" si="11"/>
        <v>INSERT INTO `DetListaPrecios` (ListaPrecios_idListaPrecios,Productos_idProducto,dbValor) SELECT 1, idProducto,3960 FROM `Productos` WHERE txRefInterna = '1250';</v>
      </c>
    </row>
    <row r="718" spans="1:10" x14ac:dyDescent="0.2">
      <c r="A718" s="39">
        <v>3020</v>
      </c>
      <c r="B718" s="39" t="s">
        <v>2443</v>
      </c>
      <c r="C718" s="39" t="s">
        <v>3558</v>
      </c>
      <c r="D718" s="40">
        <v>3620</v>
      </c>
      <c r="E718" s="41" t="s">
        <v>6260</v>
      </c>
      <c r="F718" s="41" t="s">
        <v>6174</v>
      </c>
      <c r="G718" s="42" t="s">
        <v>6430</v>
      </c>
      <c r="J718" s="7" t="str">
        <f t="shared" si="11"/>
        <v>INSERT INTO `DetListaPrecios` (ListaPrecios_idListaPrecios,Productos_idProducto,dbValor) SELECT 1, idProducto,3620 FROM `Productos` WHERE txRefInterna = '3020';</v>
      </c>
    </row>
    <row r="719" spans="1:10" x14ac:dyDescent="0.2">
      <c r="A719" s="12">
        <v>1097</v>
      </c>
      <c r="B719" s="12" t="s">
        <v>2443</v>
      </c>
      <c r="C719" s="12" t="s">
        <v>2744</v>
      </c>
      <c r="D719" s="13">
        <v>990</v>
      </c>
      <c r="E719" s="33" t="s">
        <v>2256</v>
      </c>
      <c r="F719" s="33" t="s">
        <v>6334</v>
      </c>
      <c r="G719" s="9" t="s">
        <v>6430</v>
      </c>
      <c r="J719" s="7" t="str">
        <f t="shared" si="11"/>
        <v>INSERT INTO `DetListaPrecios` (ListaPrecios_idListaPrecios,Productos_idProducto,dbValor) SELECT 1, idProducto,990 FROM `Productos` WHERE txRefInterna = '1097';</v>
      </c>
    </row>
    <row r="720" spans="1:10" x14ac:dyDescent="0.2">
      <c r="A720" s="12">
        <v>6095</v>
      </c>
      <c r="B720" s="12" t="s">
        <v>4271</v>
      </c>
      <c r="C720" s="12" t="s">
        <v>4272</v>
      </c>
      <c r="D720" s="13">
        <v>1790</v>
      </c>
      <c r="E720" s="38" t="s">
        <v>6211</v>
      </c>
      <c r="F720" s="33" t="s">
        <v>6334</v>
      </c>
      <c r="G720" s="9" t="s">
        <v>6430</v>
      </c>
      <c r="J720" s="7" t="str">
        <f t="shared" si="11"/>
        <v>INSERT INTO `DetListaPrecios` (ListaPrecios_idListaPrecios,Productos_idProducto,dbValor) SELECT 1, idProducto,1790 FROM `Productos` WHERE txRefInterna = '6095';</v>
      </c>
    </row>
    <row r="721" spans="1:10" x14ac:dyDescent="0.2">
      <c r="A721" s="12">
        <v>1098</v>
      </c>
      <c r="B721" s="12" t="s">
        <v>2745</v>
      </c>
      <c r="C721" s="12" t="s">
        <v>2746</v>
      </c>
      <c r="D721" s="13">
        <v>1300</v>
      </c>
      <c r="E721" s="33" t="s">
        <v>2256</v>
      </c>
      <c r="F721" s="33" t="s">
        <v>6065</v>
      </c>
      <c r="G721" s="9" t="s">
        <v>6430</v>
      </c>
      <c r="J721" s="7" t="str">
        <f t="shared" si="11"/>
        <v>INSERT INTO `DetListaPrecios` (ListaPrecios_idListaPrecios,Productos_idProducto,dbValor) SELECT 1, idProducto,1300 FROM `Productos` WHERE txRefInterna = '1098';</v>
      </c>
    </row>
    <row r="722" spans="1:10" x14ac:dyDescent="0.2">
      <c r="A722" s="12">
        <v>1099</v>
      </c>
      <c r="B722" s="12" t="s">
        <v>2727</v>
      </c>
      <c r="C722" s="12" t="s">
        <v>2747</v>
      </c>
      <c r="D722" s="13">
        <v>2080</v>
      </c>
      <c r="E722" s="33" t="s">
        <v>2256</v>
      </c>
      <c r="F722" s="33" t="s">
        <v>6066</v>
      </c>
      <c r="G722" s="9" t="s">
        <v>6430</v>
      </c>
      <c r="J722" s="7" t="str">
        <f t="shared" si="11"/>
        <v>INSERT INTO `DetListaPrecios` (ListaPrecios_idListaPrecios,Productos_idProducto,dbValor) SELECT 1, idProducto,2080 FROM `Productos` WHERE txRefInterna = '1099';</v>
      </c>
    </row>
    <row r="723" spans="1:10" x14ac:dyDescent="0.2">
      <c r="A723" s="12">
        <v>1101</v>
      </c>
      <c r="B723" s="12" t="s">
        <v>2727</v>
      </c>
      <c r="C723" s="12" t="s">
        <v>2748</v>
      </c>
      <c r="D723" s="13">
        <v>3280</v>
      </c>
      <c r="E723" s="33" t="s">
        <v>2256</v>
      </c>
      <c r="F723" s="33" t="s">
        <v>6066</v>
      </c>
      <c r="G723" s="9" t="s">
        <v>6430</v>
      </c>
      <c r="J723" s="7" t="str">
        <f t="shared" si="11"/>
        <v>INSERT INTO `DetListaPrecios` (ListaPrecios_idListaPrecios,Productos_idProducto,dbValor) SELECT 1, idProducto,3280 FROM `Productos` WHERE txRefInterna = '1101';</v>
      </c>
    </row>
    <row r="724" spans="1:10" x14ac:dyDescent="0.2">
      <c r="A724" s="12">
        <v>1102</v>
      </c>
      <c r="B724" s="12" t="s">
        <v>2727</v>
      </c>
      <c r="C724" s="12" t="s">
        <v>2749</v>
      </c>
      <c r="D724" s="13">
        <v>2080</v>
      </c>
      <c r="E724" s="33" t="s">
        <v>2256</v>
      </c>
      <c r="F724" s="33" t="s">
        <v>6066</v>
      </c>
      <c r="G724" s="9" t="s">
        <v>6430</v>
      </c>
      <c r="J724" s="7" t="str">
        <f t="shared" si="11"/>
        <v>INSERT INTO `DetListaPrecios` (ListaPrecios_idListaPrecios,Productos_idProducto,dbValor) SELECT 1, idProducto,2080 FROM `Productos` WHERE txRefInterna = '1102';</v>
      </c>
    </row>
    <row r="725" spans="1:10" x14ac:dyDescent="0.2">
      <c r="A725" s="12">
        <v>1104</v>
      </c>
      <c r="B725" s="12" t="s">
        <v>2727</v>
      </c>
      <c r="C725" s="12" t="s">
        <v>2750</v>
      </c>
      <c r="D725" s="13">
        <v>3280</v>
      </c>
      <c r="E725" s="33" t="s">
        <v>2256</v>
      </c>
      <c r="F725" s="33" t="s">
        <v>6066</v>
      </c>
      <c r="G725" s="9" t="s">
        <v>6430</v>
      </c>
      <c r="J725" s="7" t="str">
        <f t="shared" si="11"/>
        <v>INSERT INTO `DetListaPrecios` (ListaPrecios_idListaPrecios,Productos_idProducto,dbValor) SELECT 1, idProducto,3280 FROM `Productos` WHERE txRefInterna = '1104';</v>
      </c>
    </row>
    <row r="726" spans="1:10" x14ac:dyDescent="0.2">
      <c r="A726" s="12">
        <v>1105</v>
      </c>
      <c r="B726" s="12" t="s">
        <v>2445</v>
      </c>
      <c r="C726" s="12" t="s">
        <v>2751</v>
      </c>
      <c r="D726" s="13">
        <v>2480</v>
      </c>
      <c r="E726" s="33" t="s">
        <v>2256</v>
      </c>
      <c r="F726" s="33" t="s">
        <v>6066</v>
      </c>
      <c r="G726" s="9" t="s">
        <v>6430</v>
      </c>
      <c r="J726" s="7" t="str">
        <f t="shared" si="11"/>
        <v>INSERT INTO `DetListaPrecios` (ListaPrecios_idListaPrecios,Productos_idProducto,dbValor) SELECT 1, idProducto,2480 FROM `Productos` WHERE txRefInterna = '1105';</v>
      </c>
    </row>
    <row r="727" spans="1:10" x14ac:dyDescent="0.2">
      <c r="A727" s="12">
        <v>1107</v>
      </c>
      <c r="B727" s="12" t="s">
        <v>2445</v>
      </c>
      <c r="C727" s="12" t="s">
        <v>2752</v>
      </c>
      <c r="D727" s="13">
        <v>3690</v>
      </c>
      <c r="E727" s="33" t="s">
        <v>2256</v>
      </c>
      <c r="F727" s="33" t="s">
        <v>6066</v>
      </c>
      <c r="G727" s="9" t="s">
        <v>6430</v>
      </c>
      <c r="J727" s="7" t="str">
        <f t="shared" si="11"/>
        <v>INSERT INTO `DetListaPrecios` (ListaPrecios_idListaPrecios,Productos_idProducto,dbValor) SELECT 1, idProducto,3690 FROM `Productos` WHERE txRefInterna = '1107';</v>
      </c>
    </row>
    <row r="728" spans="1:10" x14ac:dyDescent="0.2">
      <c r="A728" s="12">
        <v>1108</v>
      </c>
      <c r="B728" s="12" t="s">
        <v>2445</v>
      </c>
      <c r="C728" s="12" t="s">
        <v>2753</v>
      </c>
      <c r="D728" s="13">
        <v>3520</v>
      </c>
      <c r="E728" s="33" t="s">
        <v>2256</v>
      </c>
      <c r="F728" s="33" t="s">
        <v>6066</v>
      </c>
      <c r="G728" s="9" t="s">
        <v>6430</v>
      </c>
      <c r="J728" s="7" t="str">
        <f t="shared" si="11"/>
        <v>INSERT INTO `DetListaPrecios` (ListaPrecios_idListaPrecios,Productos_idProducto,dbValor) SELECT 1, idProducto,3520 FROM `Productos` WHERE txRefInterna = '1108';</v>
      </c>
    </row>
    <row r="729" spans="1:10" x14ac:dyDescent="0.2">
      <c r="A729" s="12">
        <v>1298</v>
      </c>
      <c r="B729" s="12" t="s">
        <v>2445</v>
      </c>
      <c r="C729" s="12" t="s">
        <v>2754</v>
      </c>
      <c r="D729" s="13">
        <v>2480</v>
      </c>
      <c r="E729" s="33" t="s">
        <v>2256</v>
      </c>
      <c r="F729" s="33" t="s">
        <v>6066</v>
      </c>
      <c r="G729" s="9" t="s">
        <v>6430</v>
      </c>
      <c r="J729" s="7" t="str">
        <f t="shared" si="11"/>
        <v>INSERT INTO `DetListaPrecios` (ListaPrecios_idListaPrecios,Productos_idProducto,dbValor) SELECT 1, idProducto,2480 FROM `Productos` WHERE txRefInterna = '1298';</v>
      </c>
    </row>
    <row r="730" spans="1:10" x14ac:dyDescent="0.2">
      <c r="A730" s="12">
        <v>1299</v>
      </c>
      <c r="B730" s="12" t="s">
        <v>2445</v>
      </c>
      <c r="C730" s="12" t="s">
        <v>2755</v>
      </c>
      <c r="D730" s="13">
        <v>3690</v>
      </c>
      <c r="E730" s="33" t="s">
        <v>2256</v>
      </c>
      <c r="F730" s="33" t="s">
        <v>6066</v>
      </c>
      <c r="G730" s="9" t="s">
        <v>6430</v>
      </c>
      <c r="J730" s="7" t="str">
        <f t="shared" si="11"/>
        <v>INSERT INTO `DetListaPrecios` (ListaPrecios_idListaPrecios,Productos_idProducto,dbValor) SELECT 1, idProducto,3690 FROM `Productos` WHERE txRefInterna = '1299';</v>
      </c>
    </row>
    <row r="731" spans="1:10" x14ac:dyDescent="0.2">
      <c r="A731" s="12">
        <v>1109</v>
      </c>
      <c r="B731" s="12" t="s">
        <v>2727</v>
      </c>
      <c r="C731" s="12" t="s">
        <v>2756</v>
      </c>
      <c r="D731" s="13">
        <v>3040</v>
      </c>
      <c r="E731" s="33" t="s">
        <v>2256</v>
      </c>
      <c r="F731" s="33" t="s">
        <v>6066</v>
      </c>
      <c r="G731" s="9" t="s">
        <v>6430</v>
      </c>
      <c r="J731" s="7" t="str">
        <f t="shared" si="11"/>
        <v>INSERT INTO `DetListaPrecios` (ListaPrecios_idListaPrecios,Productos_idProducto,dbValor) SELECT 1, idProducto,3040 FROM `Productos` WHERE txRefInterna = '1109';</v>
      </c>
    </row>
    <row r="732" spans="1:10" x14ac:dyDescent="0.2">
      <c r="A732" s="12">
        <v>1110</v>
      </c>
      <c r="B732" s="12" t="s">
        <v>2727</v>
      </c>
      <c r="C732" s="12" t="s">
        <v>2757</v>
      </c>
      <c r="D732" s="13">
        <v>2100</v>
      </c>
      <c r="E732" s="33" t="s">
        <v>2256</v>
      </c>
      <c r="F732" s="33" t="s">
        <v>6066</v>
      </c>
      <c r="G732" s="9" t="s">
        <v>6430</v>
      </c>
      <c r="J732" s="7" t="str">
        <f t="shared" si="11"/>
        <v>INSERT INTO `DetListaPrecios` (ListaPrecios_idListaPrecios,Productos_idProducto,dbValor) SELECT 1, idProducto,2100 FROM `Productos` WHERE txRefInterna = '1110';</v>
      </c>
    </row>
    <row r="733" spans="1:10" x14ac:dyDescent="0.2">
      <c r="A733" s="12">
        <v>1112</v>
      </c>
      <c r="B733" s="12" t="s">
        <v>2727</v>
      </c>
      <c r="C733" s="12" t="s">
        <v>2758</v>
      </c>
      <c r="D733" s="13">
        <v>3360</v>
      </c>
      <c r="E733" s="33" t="s">
        <v>2256</v>
      </c>
      <c r="F733" s="33" t="s">
        <v>6066</v>
      </c>
      <c r="G733" s="9" t="s">
        <v>6430</v>
      </c>
      <c r="J733" s="7" t="str">
        <f t="shared" si="11"/>
        <v>INSERT INTO `DetListaPrecios` (ListaPrecios_idListaPrecios,Productos_idProducto,dbValor) SELECT 1, idProducto,3360 FROM `Productos` WHERE txRefInterna = '1112';</v>
      </c>
    </row>
    <row r="734" spans="1:10" x14ac:dyDescent="0.2">
      <c r="A734" s="12">
        <v>1113</v>
      </c>
      <c r="B734" s="12" t="s">
        <v>2727</v>
      </c>
      <c r="C734" s="12" t="s">
        <v>2759</v>
      </c>
      <c r="D734" s="13">
        <v>2080</v>
      </c>
      <c r="E734" s="33" t="s">
        <v>2256</v>
      </c>
      <c r="F734" s="33" t="s">
        <v>6066</v>
      </c>
      <c r="G734" s="9" t="s">
        <v>6430</v>
      </c>
      <c r="J734" s="7" t="str">
        <f t="shared" si="11"/>
        <v>INSERT INTO `DetListaPrecios` (ListaPrecios_idListaPrecios,Productos_idProducto,dbValor) SELECT 1, idProducto,2080 FROM `Productos` WHERE txRefInterna = '1113';</v>
      </c>
    </row>
    <row r="735" spans="1:10" x14ac:dyDescent="0.2">
      <c r="A735" s="12">
        <v>1115</v>
      </c>
      <c r="B735" s="12" t="s">
        <v>2727</v>
      </c>
      <c r="C735" s="12" t="s">
        <v>2760</v>
      </c>
      <c r="D735" s="13">
        <v>3280</v>
      </c>
      <c r="E735" s="33" t="s">
        <v>2256</v>
      </c>
      <c r="F735" s="33" t="s">
        <v>6066</v>
      </c>
      <c r="G735" s="9" t="s">
        <v>6430</v>
      </c>
      <c r="J735" s="7" t="str">
        <f t="shared" si="11"/>
        <v>INSERT INTO `DetListaPrecios` (ListaPrecios_idListaPrecios,Productos_idProducto,dbValor) SELECT 1, idProducto,3280 FROM `Productos` WHERE txRefInterna = '1115';</v>
      </c>
    </row>
    <row r="736" spans="1:10" x14ac:dyDescent="0.2">
      <c r="A736" s="12">
        <v>1116</v>
      </c>
      <c r="B736" s="12" t="s">
        <v>2727</v>
      </c>
      <c r="C736" s="12" t="s">
        <v>2761</v>
      </c>
      <c r="D736" s="13">
        <v>2080</v>
      </c>
      <c r="E736" s="33" t="s">
        <v>2256</v>
      </c>
      <c r="F736" s="33" t="s">
        <v>6066</v>
      </c>
      <c r="G736" s="9" t="s">
        <v>6430</v>
      </c>
      <c r="J736" s="7" t="str">
        <f t="shared" si="11"/>
        <v>INSERT INTO `DetListaPrecios` (ListaPrecios_idListaPrecios,Productos_idProducto,dbValor) SELECT 1, idProducto,2080 FROM `Productos` WHERE txRefInterna = '1116';</v>
      </c>
    </row>
    <row r="737" spans="1:10" x14ac:dyDescent="0.2">
      <c r="A737" s="12">
        <v>1118</v>
      </c>
      <c r="B737" s="12" t="s">
        <v>2727</v>
      </c>
      <c r="C737" s="12" t="s">
        <v>2762</v>
      </c>
      <c r="D737" s="13">
        <v>3280</v>
      </c>
      <c r="E737" s="33" t="s">
        <v>2256</v>
      </c>
      <c r="F737" s="33" t="s">
        <v>6066</v>
      </c>
      <c r="G737" s="9" t="s">
        <v>6430</v>
      </c>
      <c r="J737" s="7" t="str">
        <f t="shared" si="11"/>
        <v>INSERT INTO `DetListaPrecios` (ListaPrecios_idListaPrecios,Productos_idProducto,dbValor) SELECT 1, idProducto,3280 FROM `Productos` WHERE txRefInterna = '1118';</v>
      </c>
    </row>
    <row r="738" spans="1:10" x14ac:dyDescent="0.2">
      <c r="A738" s="12">
        <v>1119</v>
      </c>
      <c r="B738" s="12" t="s">
        <v>2727</v>
      </c>
      <c r="C738" s="12" t="s">
        <v>2763</v>
      </c>
      <c r="D738" s="13">
        <v>2080</v>
      </c>
      <c r="E738" s="33" t="s">
        <v>2256</v>
      </c>
      <c r="F738" s="33" t="s">
        <v>6066</v>
      </c>
      <c r="G738" s="9" t="s">
        <v>6430</v>
      </c>
      <c r="J738" s="7" t="str">
        <f t="shared" si="11"/>
        <v>INSERT INTO `DetListaPrecios` (ListaPrecios_idListaPrecios,Productos_idProducto,dbValor) SELECT 1, idProducto,2080 FROM `Productos` WHERE txRefInterna = '1119';</v>
      </c>
    </row>
    <row r="739" spans="1:10" x14ac:dyDescent="0.2">
      <c r="A739" s="12">
        <v>1121</v>
      </c>
      <c r="B739" s="12" t="s">
        <v>2727</v>
      </c>
      <c r="C739" s="12" t="s">
        <v>2764</v>
      </c>
      <c r="D739" s="13">
        <v>3280</v>
      </c>
      <c r="E739" s="33" t="s">
        <v>2256</v>
      </c>
      <c r="F739" s="33" t="s">
        <v>6066</v>
      </c>
      <c r="G739" s="9" t="s">
        <v>6430</v>
      </c>
      <c r="J739" s="7" t="str">
        <f t="shared" si="11"/>
        <v>INSERT INTO `DetListaPrecios` (ListaPrecios_idListaPrecios,Productos_idProducto,dbValor) SELECT 1, idProducto,3280 FROM `Productos` WHERE txRefInterna = '1121';</v>
      </c>
    </row>
    <row r="740" spans="1:10" x14ac:dyDescent="0.2">
      <c r="A740" s="12">
        <v>1122</v>
      </c>
      <c r="B740" s="12" t="s">
        <v>2727</v>
      </c>
      <c r="C740" s="12" t="s">
        <v>2765</v>
      </c>
      <c r="D740" s="13">
        <v>2080</v>
      </c>
      <c r="E740" s="33" t="s">
        <v>2256</v>
      </c>
      <c r="F740" s="33" t="s">
        <v>6066</v>
      </c>
      <c r="G740" s="9" t="s">
        <v>6430</v>
      </c>
      <c r="J740" s="7" t="str">
        <f t="shared" si="11"/>
        <v>INSERT INTO `DetListaPrecios` (ListaPrecios_idListaPrecios,Productos_idProducto,dbValor) SELECT 1, idProducto,2080 FROM `Productos` WHERE txRefInterna = '1122';</v>
      </c>
    </row>
    <row r="741" spans="1:10" x14ac:dyDescent="0.2">
      <c r="A741" s="12">
        <v>1124</v>
      </c>
      <c r="B741" s="12" t="s">
        <v>2727</v>
      </c>
      <c r="C741" s="12" t="s">
        <v>2766</v>
      </c>
      <c r="D741" s="13">
        <v>3280</v>
      </c>
      <c r="E741" s="33" t="s">
        <v>2256</v>
      </c>
      <c r="F741" s="33" t="s">
        <v>6066</v>
      </c>
      <c r="G741" s="9" t="s">
        <v>6430</v>
      </c>
      <c r="J741" s="7" t="str">
        <f t="shared" si="11"/>
        <v>INSERT INTO `DetListaPrecios` (ListaPrecios_idListaPrecios,Productos_idProducto,dbValor) SELECT 1, idProducto,3280 FROM `Productos` WHERE txRefInterna = '1124';</v>
      </c>
    </row>
    <row r="742" spans="1:10" x14ac:dyDescent="0.2">
      <c r="A742" s="12">
        <v>1125</v>
      </c>
      <c r="B742" s="12" t="s">
        <v>2445</v>
      </c>
      <c r="C742" s="12" t="s">
        <v>2767</v>
      </c>
      <c r="D742" s="13">
        <v>2480</v>
      </c>
      <c r="E742" s="33" t="s">
        <v>2256</v>
      </c>
      <c r="F742" s="33" t="s">
        <v>6066</v>
      </c>
      <c r="G742" s="9" t="s">
        <v>6430</v>
      </c>
      <c r="J742" s="7" t="str">
        <f t="shared" si="11"/>
        <v>INSERT INTO `DetListaPrecios` (ListaPrecios_idListaPrecios,Productos_idProducto,dbValor) SELECT 1, idProducto,2480 FROM `Productos` WHERE txRefInterna = '1125';</v>
      </c>
    </row>
    <row r="743" spans="1:10" x14ac:dyDescent="0.2">
      <c r="A743" s="12">
        <v>1127</v>
      </c>
      <c r="B743" s="12" t="s">
        <v>2445</v>
      </c>
      <c r="C743" s="12" t="s">
        <v>2768</v>
      </c>
      <c r="D743" s="13">
        <v>3690</v>
      </c>
      <c r="E743" s="33" t="s">
        <v>2256</v>
      </c>
      <c r="F743" s="33" t="s">
        <v>6066</v>
      </c>
      <c r="G743" s="9" t="s">
        <v>6430</v>
      </c>
      <c r="J743" s="7" t="str">
        <f t="shared" si="11"/>
        <v>INSERT INTO `DetListaPrecios` (ListaPrecios_idListaPrecios,Productos_idProducto,dbValor) SELECT 1, idProducto,3690 FROM `Productos` WHERE txRefInterna = '1127';</v>
      </c>
    </row>
    <row r="744" spans="1:10" x14ac:dyDescent="0.2">
      <c r="A744" s="12">
        <v>1128</v>
      </c>
      <c r="B744" s="12" t="s">
        <v>2727</v>
      </c>
      <c r="C744" s="12" t="s">
        <v>2769</v>
      </c>
      <c r="D744" s="13">
        <v>2320</v>
      </c>
      <c r="E744" s="33" t="s">
        <v>2256</v>
      </c>
      <c r="F744" s="33" t="s">
        <v>6066</v>
      </c>
      <c r="G744" s="9" t="s">
        <v>6430</v>
      </c>
      <c r="J744" s="7" t="str">
        <f t="shared" si="11"/>
        <v>INSERT INTO `DetListaPrecios` (ListaPrecios_idListaPrecios,Productos_idProducto,dbValor) SELECT 1, idProducto,2320 FROM `Productos` WHERE txRefInterna = '1128';</v>
      </c>
    </row>
    <row r="745" spans="1:10" x14ac:dyDescent="0.2">
      <c r="A745" s="12">
        <v>1130</v>
      </c>
      <c r="B745" s="12" t="s">
        <v>2727</v>
      </c>
      <c r="C745" s="12" t="s">
        <v>2770</v>
      </c>
      <c r="D745" s="13">
        <v>3600</v>
      </c>
      <c r="E745" s="33" t="s">
        <v>2256</v>
      </c>
      <c r="F745" s="33" t="s">
        <v>6066</v>
      </c>
      <c r="G745" s="9" t="s">
        <v>6430</v>
      </c>
      <c r="J745" s="7" t="str">
        <f t="shared" si="11"/>
        <v>INSERT INTO `DetListaPrecios` (ListaPrecios_idListaPrecios,Productos_idProducto,dbValor) SELECT 1, idProducto,3600 FROM `Productos` WHERE txRefInterna = '1130';</v>
      </c>
    </row>
    <row r="746" spans="1:10" x14ac:dyDescent="0.2">
      <c r="A746" s="12">
        <v>1131</v>
      </c>
      <c r="B746" s="12" t="s">
        <v>2445</v>
      </c>
      <c r="C746" s="12" t="s">
        <v>2771</v>
      </c>
      <c r="D746" s="13">
        <v>2480</v>
      </c>
      <c r="E746" s="33" t="s">
        <v>2256</v>
      </c>
      <c r="F746" s="33" t="s">
        <v>6066</v>
      </c>
      <c r="G746" s="9" t="s">
        <v>6430</v>
      </c>
      <c r="J746" s="7" t="str">
        <f t="shared" si="11"/>
        <v>INSERT INTO `DetListaPrecios` (ListaPrecios_idListaPrecios,Productos_idProducto,dbValor) SELECT 1, idProducto,2480 FROM `Productos` WHERE txRefInterna = '1131';</v>
      </c>
    </row>
    <row r="747" spans="1:10" x14ac:dyDescent="0.2">
      <c r="A747" s="12">
        <v>1133</v>
      </c>
      <c r="B747" s="12" t="s">
        <v>2445</v>
      </c>
      <c r="C747" s="12" t="s">
        <v>2772</v>
      </c>
      <c r="D747" s="13">
        <v>3690</v>
      </c>
      <c r="E747" s="33" t="s">
        <v>2256</v>
      </c>
      <c r="F747" s="33" t="s">
        <v>6066</v>
      </c>
      <c r="G747" s="9" t="s">
        <v>6430</v>
      </c>
      <c r="J747" s="7" t="str">
        <f t="shared" si="11"/>
        <v>INSERT INTO `DetListaPrecios` (ListaPrecios_idListaPrecios,Productos_idProducto,dbValor) SELECT 1, idProducto,3690 FROM `Productos` WHERE txRefInterna = '1133';</v>
      </c>
    </row>
    <row r="748" spans="1:10" x14ac:dyDescent="0.2">
      <c r="A748" s="12">
        <v>1134</v>
      </c>
      <c r="B748" s="12" t="s">
        <v>2445</v>
      </c>
      <c r="C748" s="12" t="s">
        <v>2773</v>
      </c>
      <c r="D748" s="13">
        <v>3520</v>
      </c>
      <c r="E748" s="33" t="s">
        <v>2256</v>
      </c>
      <c r="F748" s="33" t="s">
        <v>6066</v>
      </c>
      <c r="G748" s="9" t="s">
        <v>6430</v>
      </c>
      <c r="J748" s="7" t="str">
        <f t="shared" si="11"/>
        <v>INSERT INTO `DetListaPrecios` (ListaPrecios_idListaPrecios,Productos_idProducto,dbValor) SELECT 1, idProducto,3520 FROM `Productos` WHERE txRefInterna = '1134';</v>
      </c>
    </row>
    <row r="749" spans="1:10" x14ac:dyDescent="0.2">
      <c r="A749" s="12">
        <v>1135</v>
      </c>
      <c r="B749" s="12" t="s">
        <v>2445</v>
      </c>
      <c r="C749" s="12" t="s">
        <v>2774</v>
      </c>
      <c r="D749" s="13">
        <v>2320</v>
      </c>
      <c r="E749" s="33" t="s">
        <v>2256</v>
      </c>
      <c r="F749" s="33" t="s">
        <v>6066</v>
      </c>
      <c r="G749" s="9" t="s">
        <v>6430</v>
      </c>
      <c r="J749" s="7" t="str">
        <f t="shared" si="11"/>
        <v>INSERT INTO `DetListaPrecios` (ListaPrecios_idListaPrecios,Productos_idProducto,dbValor) SELECT 1, idProducto,2320 FROM `Productos` WHERE txRefInterna = '1135';</v>
      </c>
    </row>
    <row r="750" spans="1:10" x14ac:dyDescent="0.2">
      <c r="A750" s="12">
        <v>1136</v>
      </c>
      <c r="B750" s="12" t="s">
        <v>2445</v>
      </c>
      <c r="C750" s="12" t="s">
        <v>2775</v>
      </c>
      <c r="D750" s="13">
        <v>3600</v>
      </c>
      <c r="E750" s="33" t="s">
        <v>2256</v>
      </c>
      <c r="F750" s="33" t="s">
        <v>6066</v>
      </c>
      <c r="G750" s="9" t="s">
        <v>6430</v>
      </c>
      <c r="J750" s="7" t="str">
        <f t="shared" si="11"/>
        <v>INSERT INTO `DetListaPrecios` (ListaPrecios_idListaPrecios,Productos_idProducto,dbValor) SELECT 1, idProducto,3600 FROM `Productos` WHERE txRefInterna = '1136';</v>
      </c>
    </row>
    <row r="751" spans="1:10" x14ac:dyDescent="0.2">
      <c r="A751" s="12">
        <v>1137</v>
      </c>
      <c r="B751" s="12" t="s">
        <v>2727</v>
      </c>
      <c r="C751" s="12" t="s">
        <v>2776</v>
      </c>
      <c r="D751" s="13">
        <v>2660</v>
      </c>
      <c r="E751" s="33" t="s">
        <v>2256</v>
      </c>
      <c r="F751" s="33" t="s">
        <v>6066</v>
      </c>
      <c r="G751" s="9" t="s">
        <v>6430</v>
      </c>
      <c r="J751" s="7" t="str">
        <f t="shared" si="11"/>
        <v>INSERT INTO `DetListaPrecios` (ListaPrecios_idListaPrecios,Productos_idProducto,dbValor) SELECT 1, idProducto,2660 FROM `Productos` WHERE txRefInterna = '1137';</v>
      </c>
    </row>
    <row r="752" spans="1:10" x14ac:dyDescent="0.2">
      <c r="A752" s="12">
        <v>1139</v>
      </c>
      <c r="B752" s="12" t="s">
        <v>2727</v>
      </c>
      <c r="C752" s="12" t="s">
        <v>2777</v>
      </c>
      <c r="D752" s="13">
        <v>3790</v>
      </c>
      <c r="E752" s="33" t="s">
        <v>2256</v>
      </c>
      <c r="F752" s="33" t="s">
        <v>6066</v>
      </c>
      <c r="G752" s="9" t="s">
        <v>6430</v>
      </c>
      <c r="J752" s="7" t="str">
        <f t="shared" si="11"/>
        <v>INSERT INTO `DetListaPrecios` (ListaPrecios_idListaPrecios,Productos_idProducto,dbValor) SELECT 1, idProducto,3790 FROM `Productos` WHERE txRefInterna = '1139';</v>
      </c>
    </row>
    <row r="753" spans="1:10" x14ac:dyDescent="0.2">
      <c r="A753" s="12">
        <v>1106</v>
      </c>
      <c r="B753" s="12" t="s">
        <v>2445</v>
      </c>
      <c r="C753" s="12" t="s">
        <v>2778</v>
      </c>
      <c r="D753" s="13">
        <v>3520</v>
      </c>
      <c r="E753" s="33" t="s">
        <v>2256</v>
      </c>
      <c r="F753" s="33" t="s">
        <v>6066</v>
      </c>
      <c r="G753" s="9" t="s">
        <v>6430</v>
      </c>
      <c r="J753" s="7" t="str">
        <f t="shared" si="11"/>
        <v>INSERT INTO `DetListaPrecios` (ListaPrecios_idListaPrecios,Productos_idProducto,dbValor) SELECT 1, idProducto,3520 FROM `Productos` WHERE txRefInterna = '1106';</v>
      </c>
    </row>
    <row r="754" spans="1:10" x14ac:dyDescent="0.2">
      <c r="A754" s="12">
        <v>1449</v>
      </c>
      <c r="B754" s="12" t="s">
        <v>2445</v>
      </c>
      <c r="C754" s="12" t="s">
        <v>2779</v>
      </c>
      <c r="D754" s="13">
        <v>4400</v>
      </c>
      <c r="E754" s="33" t="s">
        <v>2256</v>
      </c>
      <c r="F754" s="33" t="s">
        <v>6066</v>
      </c>
      <c r="G754" s="9" t="s">
        <v>6430</v>
      </c>
      <c r="J754" s="7" t="str">
        <f t="shared" si="11"/>
        <v>INSERT INTO `DetListaPrecios` (ListaPrecios_idListaPrecios,Productos_idProducto,dbValor) SELECT 1, idProducto,4400 FROM `Productos` WHERE txRefInterna = '1449';</v>
      </c>
    </row>
    <row r="755" spans="1:10" x14ac:dyDescent="0.2">
      <c r="A755" s="12">
        <v>1143</v>
      </c>
      <c r="B755" s="12" t="s">
        <v>2445</v>
      </c>
      <c r="C755" s="12" t="s">
        <v>2780</v>
      </c>
      <c r="D755" s="13">
        <v>2480</v>
      </c>
      <c r="E755" s="33" t="s">
        <v>2256</v>
      </c>
      <c r="F755" s="33" t="s">
        <v>6066</v>
      </c>
      <c r="G755" s="9" t="s">
        <v>6430</v>
      </c>
      <c r="J755" s="7" t="str">
        <f t="shared" si="11"/>
        <v>INSERT INTO `DetListaPrecios` (ListaPrecios_idListaPrecios,Productos_idProducto,dbValor) SELECT 1, idProducto,2480 FROM `Productos` WHERE txRefInterna = '1143';</v>
      </c>
    </row>
    <row r="756" spans="1:10" x14ac:dyDescent="0.2">
      <c r="A756" s="12">
        <v>1145</v>
      </c>
      <c r="B756" s="12" t="s">
        <v>2445</v>
      </c>
      <c r="C756" s="12" t="s">
        <v>2781</v>
      </c>
      <c r="D756" s="13">
        <v>3690</v>
      </c>
      <c r="E756" s="33" t="s">
        <v>2256</v>
      </c>
      <c r="F756" s="33" t="s">
        <v>6066</v>
      </c>
      <c r="G756" s="9" t="s">
        <v>6430</v>
      </c>
      <c r="J756" s="7" t="str">
        <f t="shared" si="11"/>
        <v>INSERT INTO `DetListaPrecios` (ListaPrecios_idListaPrecios,Productos_idProducto,dbValor) SELECT 1, idProducto,3690 FROM `Productos` WHERE txRefInterna = '1145';</v>
      </c>
    </row>
    <row r="757" spans="1:10" x14ac:dyDescent="0.2">
      <c r="A757" s="12">
        <v>1146</v>
      </c>
      <c r="B757" s="12" t="s">
        <v>2445</v>
      </c>
      <c r="C757" s="12" t="s">
        <v>2782</v>
      </c>
      <c r="D757" s="13">
        <v>2320</v>
      </c>
      <c r="E757" s="33" t="s">
        <v>2256</v>
      </c>
      <c r="F757" s="33" t="s">
        <v>6066</v>
      </c>
      <c r="G757" s="9" t="s">
        <v>6430</v>
      </c>
      <c r="J757" s="7" t="str">
        <f t="shared" si="11"/>
        <v>INSERT INTO `DetListaPrecios` (ListaPrecios_idListaPrecios,Productos_idProducto,dbValor) SELECT 1, idProducto,2320 FROM `Productos` WHERE txRefInterna = '1146';</v>
      </c>
    </row>
    <row r="758" spans="1:10" x14ac:dyDescent="0.2">
      <c r="A758" s="12">
        <v>1148</v>
      </c>
      <c r="B758" s="12" t="s">
        <v>2445</v>
      </c>
      <c r="C758" s="12" t="s">
        <v>2783</v>
      </c>
      <c r="D758" s="13">
        <v>3600</v>
      </c>
      <c r="E758" s="33" t="s">
        <v>2256</v>
      </c>
      <c r="F758" s="33" t="s">
        <v>6066</v>
      </c>
      <c r="G758" s="9" t="s">
        <v>6430</v>
      </c>
      <c r="J758" s="7" t="str">
        <f t="shared" si="11"/>
        <v>INSERT INTO `DetListaPrecios` (ListaPrecios_idListaPrecios,Productos_idProducto,dbValor) SELECT 1, idProducto,3600 FROM `Productos` WHERE txRefInterna = '1148';</v>
      </c>
    </row>
    <row r="759" spans="1:10" x14ac:dyDescent="0.2">
      <c r="A759" s="12">
        <v>1446</v>
      </c>
      <c r="B759" s="12" t="s">
        <v>2727</v>
      </c>
      <c r="C759" s="12" t="s">
        <v>2784</v>
      </c>
      <c r="D759" s="13">
        <v>3500</v>
      </c>
      <c r="E759" s="33" t="s">
        <v>2256</v>
      </c>
      <c r="F759" s="33" t="s">
        <v>6066</v>
      </c>
      <c r="G759" s="9" t="s">
        <v>6430</v>
      </c>
      <c r="J759" s="7" t="str">
        <f t="shared" si="11"/>
        <v>INSERT INTO `DetListaPrecios` (ListaPrecios_idListaPrecios,Productos_idProducto,dbValor) SELECT 1, idProducto,3500 FROM `Productos` WHERE txRefInterna = '1446';</v>
      </c>
    </row>
    <row r="760" spans="1:10" x14ac:dyDescent="0.2">
      <c r="A760" s="12">
        <v>1447</v>
      </c>
      <c r="B760" s="12" t="s">
        <v>2727</v>
      </c>
      <c r="C760" s="12" t="s">
        <v>2785</v>
      </c>
      <c r="D760" s="13">
        <v>4400</v>
      </c>
      <c r="E760" s="33" t="s">
        <v>2256</v>
      </c>
      <c r="F760" s="33" t="s">
        <v>6066</v>
      </c>
      <c r="G760" s="9" t="s">
        <v>6430</v>
      </c>
      <c r="J760" s="7" t="str">
        <f t="shared" si="11"/>
        <v>INSERT INTO `DetListaPrecios` (ListaPrecios_idListaPrecios,Productos_idProducto,dbValor) SELECT 1, idProducto,4400 FROM `Productos` WHERE txRefInterna = '1447';</v>
      </c>
    </row>
    <row r="761" spans="1:10" x14ac:dyDescent="0.2">
      <c r="A761" s="12">
        <v>1140</v>
      </c>
      <c r="B761" s="12" t="s">
        <v>2786</v>
      </c>
      <c r="C761" s="12" t="s">
        <v>2787</v>
      </c>
      <c r="D761" s="13">
        <v>3520</v>
      </c>
      <c r="E761" s="33" t="s">
        <v>2256</v>
      </c>
      <c r="F761" s="33" t="s">
        <v>6066</v>
      </c>
      <c r="G761" s="9" t="s">
        <v>6430</v>
      </c>
      <c r="J761" s="7" t="str">
        <f t="shared" si="11"/>
        <v>INSERT INTO `DetListaPrecios` (ListaPrecios_idListaPrecios,Productos_idProducto,dbValor) SELECT 1, idProducto,3520 FROM `Productos` WHERE txRefInterna = '1140';</v>
      </c>
    </row>
    <row r="762" spans="1:10" x14ac:dyDescent="0.2">
      <c r="A762" s="12">
        <v>2011</v>
      </c>
      <c r="B762" s="12" t="s">
        <v>2727</v>
      </c>
      <c r="C762" s="12" t="s">
        <v>3341</v>
      </c>
      <c r="D762" s="13">
        <v>2080</v>
      </c>
      <c r="E762" s="33" t="s">
        <v>6141</v>
      </c>
      <c r="F762" s="33" t="s">
        <v>6066</v>
      </c>
      <c r="G762" s="9" t="s">
        <v>6430</v>
      </c>
      <c r="J762" s="7" t="str">
        <f t="shared" si="11"/>
        <v>INSERT INTO `DetListaPrecios` (ListaPrecios_idListaPrecios,Productos_idProducto,dbValor) SELECT 1, idProducto,2080 FROM `Productos` WHERE txRefInterna = '2011';</v>
      </c>
    </row>
    <row r="763" spans="1:10" x14ac:dyDescent="0.2">
      <c r="A763" s="12">
        <v>2013</v>
      </c>
      <c r="B763" s="12" t="s">
        <v>2727</v>
      </c>
      <c r="C763" s="12" t="s">
        <v>3342</v>
      </c>
      <c r="D763" s="13">
        <v>3280</v>
      </c>
      <c r="E763" s="33" t="s">
        <v>6141</v>
      </c>
      <c r="F763" s="33" t="s">
        <v>6066</v>
      </c>
      <c r="G763" s="9" t="s">
        <v>6430</v>
      </c>
      <c r="J763" s="7" t="str">
        <f t="shared" si="11"/>
        <v>INSERT INTO `DetListaPrecios` (ListaPrecios_idListaPrecios,Productos_idProducto,dbValor) SELECT 1, idProducto,3280 FROM `Productos` WHERE txRefInterna = '2013';</v>
      </c>
    </row>
    <row r="764" spans="1:10" x14ac:dyDescent="0.2">
      <c r="A764" s="12">
        <v>2014</v>
      </c>
      <c r="B764" s="12" t="s">
        <v>2727</v>
      </c>
      <c r="C764" s="12" t="s">
        <v>3343</v>
      </c>
      <c r="D764" s="13">
        <v>2080</v>
      </c>
      <c r="E764" s="33" t="s">
        <v>6141</v>
      </c>
      <c r="F764" s="33" t="s">
        <v>6066</v>
      </c>
      <c r="G764" s="9" t="s">
        <v>6430</v>
      </c>
      <c r="J764" s="7" t="str">
        <f t="shared" si="11"/>
        <v>INSERT INTO `DetListaPrecios` (ListaPrecios_idListaPrecios,Productos_idProducto,dbValor) SELECT 1, idProducto,2080 FROM `Productos` WHERE txRefInterna = '2014';</v>
      </c>
    </row>
    <row r="765" spans="1:10" x14ac:dyDescent="0.2">
      <c r="A765" s="12">
        <v>2016</v>
      </c>
      <c r="B765" s="12" t="s">
        <v>2727</v>
      </c>
      <c r="C765" s="12" t="s">
        <v>3344</v>
      </c>
      <c r="D765" s="13">
        <v>3280</v>
      </c>
      <c r="E765" s="33" t="s">
        <v>6141</v>
      </c>
      <c r="F765" s="33" t="s">
        <v>6066</v>
      </c>
      <c r="G765" s="9" t="s">
        <v>6430</v>
      </c>
      <c r="J765" s="7" t="str">
        <f t="shared" si="11"/>
        <v>INSERT INTO `DetListaPrecios` (ListaPrecios_idListaPrecios,Productos_idProducto,dbValor) SELECT 1, idProducto,3280 FROM `Productos` WHERE txRefInterna = '2016';</v>
      </c>
    </row>
    <row r="766" spans="1:10" x14ac:dyDescent="0.2">
      <c r="A766" s="12">
        <v>2017</v>
      </c>
      <c r="B766" s="12" t="s">
        <v>2727</v>
      </c>
      <c r="C766" s="12" t="s">
        <v>3345</v>
      </c>
      <c r="D766" s="13">
        <v>2560</v>
      </c>
      <c r="E766" s="33" t="s">
        <v>6141</v>
      </c>
      <c r="F766" s="33" t="s">
        <v>6066</v>
      </c>
      <c r="G766" s="9" t="s">
        <v>6430</v>
      </c>
      <c r="J766" s="7" t="str">
        <f t="shared" si="11"/>
        <v>INSERT INTO `DetListaPrecios` (ListaPrecios_idListaPrecios,Productos_idProducto,dbValor) SELECT 1, idProducto,2560 FROM `Productos` WHERE txRefInterna = '2017';</v>
      </c>
    </row>
    <row r="767" spans="1:10" x14ac:dyDescent="0.2">
      <c r="A767" s="12">
        <v>2019</v>
      </c>
      <c r="B767" s="12" t="s">
        <v>2727</v>
      </c>
      <c r="C767" s="12" t="s">
        <v>3346</v>
      </c>
      <c r="D767" s="13">
        <v>3760</v>
      </c>
      <c r="E767" s="33" t="s">
        <v>6141</v>
      </c>
      <c r="F767" s="33" t="s">
        <v>6066</v>
      </c>
      <c r="G767" s="9" t="s">
        <v>6430</v>
      </c>
      <c r="J767" s="7" t="str">
        <f t="shared" si="11"/>
        <v>INSERT INTO `DetListaPrecios` (ListaPrecios_idListaPrecios,Productos_idProducto,dbValor) SELECT 1, idProducto,3760 FROM `Productos` WHERE txRefInterna = '2019';</v>
      </c>
    </row>
    <row r="768" spans="1:10" x14ac:dyDescent="0.2">
      <c r="A768" s="12">
        <v>2020</v>
      </c>
      <c r="B768" s="12" t="s">
        <v>2727</v>
      </c>
      <c r="C768" s="12" t="s">
        <v>3347</v>
      </c>
      <c r="D768" s="13">
        <v>2260</v>
      </c>
      <c r="E768" s="33" t="s">
        <v>6141</v>
      </c>
      <c r="F768" s="33" t="s">
        <v>6066</v>
      </c>
      <c r="G768" s="9" t="s">
        <v>6430</v>
      </c>
      <c r="J768" s="7" t="str">
        <f t="shared" si="11"/>
        <v>INSERT INTO `DetListaPrecios` (ListaPrecios_idListaPrecios,Productos_idProducto,dbValor) SELECT 1, idProducto,2260 FROM `Productos` WHERE txRefInterna = '2020';</v>
      </c>
    </row>
    <row r="769" spans="1:10" x14ac:dyDescent="0.2">
      <c r="A769" s="12">
        <v>2022</v>
      </c>
      <c r="B769" s="12" t="s">
        <v>2727</v>
      </c>
      <c r="C769" s="12" t="s">
        <v>3348</v>
      </c>
      <c r="D769" s="13">
        <v>3460</v>
      </c>
      <c r="E769" s="33" t="s">
        <v>6141</v>
      </c>
      <c r="F769" s="33" t="s">
        <v>6066</v>
      </c>
      <c r="G769" s="9" t="s">
        <v>6430</v>
      </c>
      <c r="J769" s="7" t="str">
        <f t="shared" si="11"/>
        <v>INSERT INTO `DetListaPrecios` (ListaPrecios_idListaPrecios,Productos_idProducto,dbValor) SELECT 1, idProducto,3460 FROM `Productos` WHERE txRefInterna = '2022';</v>
      </c>
    </row>
    <row r="770" spans="1:10" x14ac:dyDescent="0.2">
      <c r="A770" s="12">
        <v>2023</v>
      </c>
      <c r="B770" s="12" t="s">
        <v>2727</v>
      </c>
      <c r="C770" s="12" t="s">
        <v>3349</v>
      </c>
      <c r="D770" s="13">
        <v>2660</v>
      </c>
      <c r="E770" s="33" t="s">
        <v>6141</v>
      </c>
      <c r="F770" s="33" t="s">
        <v>6066</v>
      </c>
      <c r="G770" s="9" t="s">
        <v>6430</v>
      </c>
      <c r="J770" s="7" t="str">
        <f t="shared" si="11"/>
        <v>INSERT INTO `DetListaPrecios` (ListaPrecios_idListaPrecios,Productos_idProducto,dbValor) SELECT 1, idProducto,2660 FROM `Productos` WHERE txRefInterna = '2023';</v>
      </c>
    </row>
    <row r="771" spans="1:10" x14ac:dyDescent="0.2">
      <c r="A771" s="12">
        <v>2025</v>
      </c>
      <c r="B771" s="12" t="s">
        <v>2727</v>
      </c>
      <c r="C771" s="12" t="s">
        <v>3350</v>
      </c>
      <c r="D771" s="13">
        <v>3840</v>
      </c>
      <c r="E771" s="33" t="s">
        <v>6141</v>
      </c>
      <c r="F771" s="33" t="s">
        <v>6066</v>
      </c>
      <c r="G771" s="9" t="s">
        <v>6430</v>
      </c>
      <c r="J771" s="7" t="str">
        <f t="shared" ref="J771:J834" si="12">+CONCATENATE("INSERT INTO `DetListaPrecios` (ListaPrecios_idListaPrecios,Productos_idProducto,dbValor) SELECT 1, idProducto,",D771," FROM `Productos` WHERE txRefInterna = '",A771,"';")</f>
        <v>INSERT INTO `DetListaPrecios` (ListaPrecios_idListaPrecios,Productos_idProducto,dbValor) SELECT 1, idProducto,3840 FROM `Productos` WHERE txRefInterna = '2025';</v>
      </c>
    </row>
    <row r="772" spans="1:10" x14ac:dyDescent="0.2">
      <c r="A772" s="12">
        <v>2026</v>
      </c>
      <c r="B772" s="12" t="s">
        <v>2727</v>
      </c>
      <c r="C772" s="12" t="s">
        <v>3351</v>
      </c>
      <c r="D772" s="13">
        <v>2660</v>
      </c>
      <c r="E772" s="33" t="s">
        <v>6141</v>
      </c>
      <c r="F772" s="33" t="s">
        <v>6066</v>
      </c>
      <c r="G772" s="9" t="s">
        <v>6430</v>
      </c>
      <c r="J772" s="7" t="str">
        <f t="shared" si="12"/>
        <v>INSERT INTO `DetListaPrecios` (ListaPrecios_idListaPrecios,Productos_idProducto,dbValor) SELECT 1, idProducto,2660 FROM `Productos` WHERE txRefInterna = '2026';</v>
      </c>
    </row>
    <row r="773" spans="1:10" x14ac:dyDescent="0.2">
      <c r="A773" s="12">
        <v>2028</v>
      </c>
      <c r="B773" s="12" t="s">
        <v>2727</v>
      </c>
      <c r="C773" s="12" t="s">
        <v>3352</v>
      </c>
      <c r="D773" s="13">
        <v>3840</v>
      </c>
      <c r="E773" s="33" t="s">
        <v>6141</v>
      </c>
      <c r="F773" s="33" t="s">
        <v>6066</v>
      </c>
      <c r="G773" s="9" t="s">
        <v>6430</v>
      </c>
      <c r="J773" s="7" t="str">
        <f t="shared" si="12"/>
        <v>INSERT INTO `DetListaPrecios` (ListaPrecios_idListaPrecios,Productos_idProducto,dbValor) SELECT 1, idProducto,3840 FROM `Productos` WHERE txRefInterna = '2028';</v>
      </c>
    </row>
    <row r="774" spans="1:10" x14ac:dyDescent="0.2">
      <c r="A774" s="12">
        <v>2027</v>
      </c>
      <c r="B774" s="12" t="s">
        <v>2727</v>
      </c>
      <c r="C774" s="12" t="s">
        <v>3353</v>
      </c>
      <c r="D774" s="13">
        <v>2720</v>
      </c>
      <c r="E774" s="33" t="s">
        <v>6141</v>
      </c>
      <c r="F774" s="33" t="s">
        <v>6066</v>
      </c>
      <c r="G774" s="9" t="s">
        <v>6430</v>
      </c>
      <c r="J774" s="7" t="str">
        <f t="shared" si="12"/>
        <v>INSERT INTO `DetListaPrecios` (ListaPrecios_idListaPrecios,Productos_idProducto,dbValor) SELECT 1, idProducto,2720 FROM `Productos` WHERE txRefInterna = '2027';</v>
      </c>
    </row>
    <row r="775" spans="1:10" x14ac:dyDescent="0.2">
      <c r="A775" s="12">
        <v>2189</v>
      </c>
      <c r="B775" s="12" t="s">
        <v>2727</v>
      </c>
      <c r="C775" s="12" t="s">
        <v>3354</v>
      </c>
      <c r="D775" s="13">
        <v>3920</v>
      </c>
      <c r="E775" s="33" t="s">
        <v>6141</v>
      </c>
      <c r="F775" s="33" t="s">
        <v>6066</v>
      </c>
      <c r="G775" s="9" t="s">
        <v>6430</v>
      </c>
      <c r="J775" s="7" t="str">
        <f t="shared" si="12"/>
        <v>INSERT INTO `DetListaPrecios` (ListaPrecios_idListaPrecios,Productos_idProducto,dbValor) SELECT 1, idProducto,3920 FROM `Productos` WHERE txRefInterna = '2189';</v>
      </c>
    </row>
    <row r="776" spans="1:10" x14ac:dyDescent="0.2">
      <c r="A776" s="12">
        <v>2171</v>
      </c>
      <c r="B776" s="12" t="s">
        <v>2907</v>
      </c>
      <c r="C776" s="12" t="s">
        <v>3355</v>
      </c>
      <c r="D776" s="13">
        <v>3290</v>
      </c>
      <c r="E776" s="33" t="s">
        <v>6141</v>
      </c>
      <c r="F776" s="33" t="s">
        <v>6066</v>
      </c>
      <c r="G776" s="9" t="s">
        <v>6430</v>
      </c>
      <c r="J776" s="7" t="str">
        <f t="shared" si="12"/>
        <v>INSERT INTO `DetListaPrecios` (ListaPrecios_idListaPrecios,Productos_idProducto,dbValor) SELECT 1, idProducto,3290 FROM `Productos` WHERE txRefInterna = '2171';</v>
      </c>
    </row>
    <row r="777" spans="1:10" x14ac:dyDescent="0.2">
      <c r="A777" s="12">
        <v>2172</v>
      </c>
      <c r="B777" s="12" t="s">
        <v>2907</v>
      </c>
      <c r="C777" s="12" t="s">
        <v>3356</v>
      </c>
      <c r="D777" s="13">
        <v>4400</v>
      </c>
      <c r="E777" s="33" t="s">
        <v>6141</v>
      </c>
      <c r="F777" s="33" t="s">
        <v>6066</v>
      </c>
      <c r="G777" s="9" t="s">
        <v>6430</v>
      </c>
      <c r="J777" s="7" t="str">
        <f t="shared" si="12"/>
        <v>INSERT INTO `DetListaPrecios` (ListaPrecios_idListaPrecios,Productos_idProducto,dbValor) SELECT 1, idProducto,4400 FROM `Productos` WHERE txRefInterna = '2172';</v>
      </c>
    </row>
    <row r="778" spans="1:10" x14ac:dyDescent="0.2">
      <c r="A778" s="12">
        <v>2173</v>
      </c>
      <c r="B778" s="12" t="s">
        <v>2907</v>
      </c>
      <c r="C778" s="12" t="s">
        <v>3357</v>
      </c>
      <c r="D778" s="13">
        <v>3290</v>
      </c>
      <c r="E778" s="33" t="s">
        <v>6141</v>
      </c>
      <c r="F778" s="33" t="s">
        <v>6066</v>
      </c>
      <c r="G778" s="9" t="s">
        <v>6430</v>
      </c>
      <c r="J778" s="7" t="str">
        <f t="shared" si="12"/>
        <v>INSERT INTO `DetListaPrecios` (ListaPrecios_idListaPrecios,Productos_idProducto,dbValor) SELECT 1, idProducto,3290 FROM `Productos` WHERE txRefInterna = '2173';</v>
      </c>
    </row>
    <row r="779" spans="1:10" x14ac:dyDescent="0.2">
      <c r="A779" s="12">
        <v>2176</v>
      </c>
      <c r="B779" s="12" t="s">
        <v>2907</v>
      </c>
      <c r="C779" s="12" t="s">
        <v>3358</v>
      </c>
      <c r="D779" s="13">
        <v>4400</v>
      </c>
      <c r="E779" s="33" t="s">
        <v>6141</v>
      </c>
      <c r="F779" s="33" t="s">
        <v>6066</v>
      </c>
      <c r="G779" s="9" t="s">
        <v>6430</v>
      </c>
      <c r="J779" s="7" t="str">
        <f t="shared" si="12"/>
        <v>INSERT INTO `DetListaPrecios` (ListaPrecios_idListaPrecios,Productos_idProducto,dbValor) SELECT 1, idProducto,4400 FROM `Productos` WHERE txRefInterna = '2176';</v>
      </c>
    </row>
    <row r="780" spans="1:10" x14ac:dyDescent="0.2">
      <c r="A780" s="12">
        <v>3260</v>
      </c>
      <c r="B780" s="12" t="s">
        <v>2907</v>
      </c>
      <c r="C780" s="12" t="s">
        <v>3612</v>
      </c>
      <c r="D780" s="13">
        <v>2720</v>
      </c>
      <c r="E780" s="34" t="s">
        <v>6263</v>
      </c>
      <c r="F780" s="33" t="s">
        <v>6066</v>
      </c>
      <c r="G780" s="9" t="s">
        <v>6430</v>
      </c>
      <c r="J780" s="7" t="str">
        <f t="shared" si="12"/>
        <v>INSERT INTO `DetListaPrecios` (ListaPrecios_idListaPrecios,Productos_idProducto,dbValor) SELECT 1, idProducto,2720 FROM `Productos` WHERE txRefInterna = '3260';</v>
      </c>
    </row>
    <row r="781" spans="1:10" x14ac:dyDescent="0.2">
      <c r="A781" s="12">
        <v>3321</v>
      </c>
      <c r="B781" s="12" t="s">
        <v>2907</v>
      </c>
      <c r="C781" s="12" t="s">
        <v>3613</v>
      </c>
      <c r="D781" s="13">
        <v>3920</v>
      </c>
      <c r="E781" s="34" t="s">
        <v>6263</v>
      </c>
      <c r="F781" s="33" t="s">
        <v>6066</v>
      </c>
      <c r="G781" s="9" t="s">
        <v>6430</v>
      </c>
      <c r="J781" s="7" t="str">
        <f t="shared" si="12"/>
        <v>INSERT INTO `DetListaPrecios` (ListaPrecios_idListaPrecios,Productos_idProducto,dbValor) SELECT 1, idProducto,3920 FROM `Productos` WHERE txRefInterna = '3321';</v>
      </c>
    </row>
    <row r="782" spans="1:10" x14ac:dyDescent="0.2">
      <c r="A782" s="12">
        <v>3398</v>
      </c>
      <c r="B782" s="12" t="s">
        <v>2907</v>
      </c>
      <c r="C782" s="12" t="s">
        <v>3614</v>
      </c>
      <c r="D782" s="13">
        <v>2720</v>
      </c>
      <c r="E782" s="34" t="s">
        <v>6263</v>
      </c>
      <c r="F782" s="33" t="s">
        <v>6066</v>
      </c>
      <c r="G782" s="9" t="s">
        <v>6430</v>
      </c>
      <c r="J782" s="7" t="str">
        <f t="shared" si="12"/>
        <v>INSERT INTO `DetListaPrecios` (ListaPrecios_idListaPrecios,Productos_idProducto,dbValor) SELECT 1, idProducto,2720 FROM `Productos` WHERE txRefInterna = '3398';</v>
      </c>
    </row>
    <row r="783" spans="1:10" x14ac:dyDescent="0.2">
      <c r="A783" s="12">
        <v>3399</v>
      </c>
      <c r="B783" s="12"/>
      <c r="C783" s="12" t="s">
        <v>3615</v>
      </c>
      <c r="D783" s="13">
        <v>3920</v>
      </c>
      <c r="E783" s="34" t="s">
        <v>6263</v>
      </c>
      <c r="F783" s="33" t="s">
        <v>6066</v>
      </c>
      <c r="G783" s="9" t="s">
        <v>6430</v>
      </c>
      <c r="J783" s="7" t="str">
        <f t="shared" si="12"/>
        <v>INSERT INTO `DetListaPrecios` (ListaPrecios_idListaPrecios,Productos_idProducto,dbValor) SELECT 1, idProducto,3920 FROM `Productos` WHERE txRefInterna = '3399';</v>
      </c>
    </row>
    <row r="784" spans="1:10" x14ac:dyDescent="0.2">
      <c r="A784" s="12">
        <v>3403</v>
      </c>
      <c r="B784" s="12" t="s">
        <v>2445</v>
      </c>
      <c r="C784" s="12" t="s">
        <v>3642</v>
      </c>
      <c r="D784" s="13">
        <v>2720</v>
      </c>
      <c r="E784" s="34" t="s">
        <v>6265</v>
      </c>
      <c r="F784" s="33" t="s">
        <v>6066</v>
      </c>
      <c r="G784" s="9" t="s">
        <v>6430</v>
      </c>
      <c r="J784" s="7" t="str">
        <f t="shared" si="12"/>
        <v>INSERT INTO `DetListaPrecios` (ListaPrecios_idListaPrecios,Productos_idProducto,dbValor) SELECT 1, idProducto,2720 FROM `Productos` WHERE txRefInterna = '3403';</v>
      </c>
    </row>
    <row r="785" spans="1:10" x14ac:dyDescent="0.2">
      <c r="A785" s="12">
        <v>3404</v>
      </c>
      <c r="B785" s="12" t="s">
        <v>2445</v>
      </c>
      <c r="C785" s="12" t="s">
        <v>3643</v>
      </c>
      <c r="D785" s="13">
        <v>3940</v>
      </c>
      <c r="E785" s="34" t="s">
        <v>6265</v>
      </c>
      <c r="F785" s="33" t="s">
        <v>6066</v>
      </c>
      <c r="G785" s="9" t="s">
        <v>6430</v>
      </c>
      <c r="J785" s="7" t="str">
        <f t="shared" si="12"/>
        <v>INSERT INTO `DetListaPrecios` (ListaPrecios_idListaPrecios,Productos_idProducto,dbValor) SELECT 1, idProducto,3940 FROM `Productos` WHERE txRefInterna = '3404';</v>
      </c>
    </row>
    <row r="786" spans="1:10" x14ac:dyDescent="0.2">
      <c r="A786" s="12">
        <v>3405</v>
      </c>
      <c r="B786" s="12" t="s">
        <v>2445</v>
      </c>
      <c r="C786" s="12" t="s">
        <v>3644</v>
      </c>
      <c r="D786" s="13">
        <v>2720</v>
      </c>
      <c r="E786" s="34" t="s">
        <v>6265</v>
      </c>
      <c r="F786" s="33" t="s">
        <v>6066</v>
      </c>
      <c r="G786" s="9" t="s">
        <v>6430</v>
      </c>
      <c r="J786" s="7" t="str">
        <f t="shared" si="12"/>
        <v>INSERT INTO `DetListaPrecios` (ListaPrecios_idListaPrecios,Productos_idProducto,dbValor) SELECT 1, idProducto,2720 FROM `Productos` WHERE txRefInterna = '3405';</v>
      </c>
    </row>
    <row r="787" spans="1:10" x14ac:dyDescent="0.2">
      <c r="A787" s="12">
        <v>3406</v>
      </c>
      <c r="B787" s="12" t="s">
        <v>2445</v>
      </c>
      <c r="C787" s="12" t="s">
        <v>3645</v>
      </c>
      <c r="D787" s="13">
        <v>3940</v>
      </c>
      <c r="E787" s="34" t="s">
        <v>6265</v>
      </c>
      <c r="F787" s="33" t="s">
        <v>6066</v>
      </c>
      <c r="G787" s="9" t="s">
        <v>6430</v>
      </c>
      <c r="J787" s="7" t="str">
        <f t="shared" si="12"/>
        <v>INSERT INTO `DetListaPrecios` (ListaPrecios_idListaPrecios,Productos_idProducto,dbValor) SELECT 1, idProducto,3940 FROM `Productos` WHERE txRefInterna = '3406';</v>
      </c>
    </row>
    <row r="788" spans="1:10" x14ac:dyDescent="0.2">
      <c r="A788" s="12">
        <v>3255</v>
      </c>
      <c r="B788" s="12" t="s">
        <v>2727</v>
      </c>
      <c r="C788" s="12" t="s">
        <v>3697</v>
      </c>
      <c r="D788" s="13">
        <v>2160</v>
      </c>
      <c r="E788" s="34" t="s">
        <v>6271</v>
      </c>
      <c r="F788" s="33" t="s">
        <v>6066</v>
      </c>
      <c r="G788" s="9" t="s">
        <v>6430</v>
      </c>
      <c r="J788" s="7" t="str">
        <f t="shared" si="12"/>
        <v>INSERT INTO `DetListaPrecios` (ListaPrecios_idListaPrecios,Productos_idProducto,dbValor) SELECT 1, idProducto,2160 FROM `Productos` WHERE txRefInterna = '3255';</v>
      </c>
    </row>
    <row r="789" spans="1:10" x14ac:dyDescent="0.2">
      <c r="A789" s="12">
        <v>3256</v>
      </c>
      <c r="B789" s="12" t="s">
        <v>2727</v>
      </c>
      <c r="C789" s="12" t="s">
        <v>3698</v>
      </c>
      <c r="D789" s="13">
        <v>3360</v>
      </c>
      <c r="E789" s="34" t="s">
        <v>6271</v>
      </c>
      <c r="F789" s="33" t="s">
        <v>6066</v>
      </c>
      <c r="G789" s="9" t="s">
        <v>6430</v>
      </c>
      <c r="J789" s="7" t="str">
        <f t="shared" si="12"/>
        <v>INSERT INTO `DetListaPrecios` (ListaPrecios_idListaPrecios,Productos_idProducto,dbValor) SELECT 1, idProducto,3360 FROM `Productos` WHERE txRefInterna = '3256';</v>
      </c>
    </row>
    <row r="790" spans="1:10" x14ac:dyDescent="0.2">
      <c r="A790" s="12">
        <v>3257</v>
      </c>
      <c r="B790" s="12" t="s">
        <v>2727</v>
      </c>
      <c r="C790" s="12" t="s">
        <v>3699</v>
      </c>
      <c r="D790" s="13">
        <v>2160</v>
      </c>
      <c r="E790" s="34" t="s">
        <v>6271</v>
      </c>
      <c r="F790" s="33" t="s">
        <v>6066</v>
      </c>
      <c r="G790" s="9" t="s">
        <v>6430</v>
      </c>
      <c r="J790" s="7" t="str">
        <f t="shared" si="12"/>
        <v>INSERT INTO `DetListaPrecios` (ListaPrecios_idListaPrecios,Productos_idProducto,dbValor) SELECT 1, idProducto,2160 FROM `Productos` WHERE txRefInterna = '3257';</v>
      </c>
    </row>
    <row r="791" spans="1:10" x14ac:dyDescent="0.2">
      <c r="A791" s="12">
        <v>3258</v>
      </c>
      <c r="B791" s="12" t="s">
        <v>2727</v>
      </c>
      <c r="C791" s="12" t="s">
        <v>3700</v>
      </c>
      <c r="D791" s="13">
        <v>3360</v>
      </c>
      <c r="E791" s="34" t="s">
        <v>6271</v>
      </c>
      <c r="F791" s="33" t="s">
        <v>6066</v>
      </c>
      <c r="G791" s="9" t="s">
        <v>6430</v>
      </c>
      <c r="J791" s="7" t="str">
        <f t="shared" si="12"/>
        <v>INSERT INTO `DetListaPrecios` (ListaPrecios_idListaPrecios,Productos_idProducto,dbValor) SELECT 1, idProducto,3360 FROM `Productos` WHERE txRefInterna = '3258';</v>
      </c>
    </row>
    <row r="792" spans="1:10" x14ac:dyDescent="0.2">
      <c r="A792" s="12">
        <v>3421</v>
      </c>
      <c r="B792" s="12" t="s">
        <v>2907</v>
      </c>
      <c r="C792" s="12" t="s">
        <v>3762</v>
      </c>
      <c r="D792" s="13">
        <v>3040</v>
      </c>
      <c r="E792" s="33" t="s">
        <v>6273</v>
      </c>
      <c r="F792" s="33" t="s">
        <v>6066</v>
      </c>
      <c r="G792" s="9" t="s">
        <v>6430</v>
      </c>
      <c r="J792" s="7" t="str">
        <f t="shared" si="12"/>
        <v>INSERT INTO `DetListaPrecios` (ListaPrecios_idListaPrecios,Productos_idProducto,dbValor) SELECT 1, idProducto,3040 FROM `Productos` WHERE txRefInterna = '3421';</v>
      </c>
    </row>
    <row r="793" spans="1:10" x14ac:dyDescent="0.2">
      <c r="A793" s="12">
        <v>3422</v>
      </c>
      <c r="B793" s="12" t="s">
        <v>2907</v>
      </c>
      <c r="C793" s="12" t="s">
        <v>3763</v>
      </c>
      <c r="D793" s="13">
        <v>4240</v>
      </c>
      <c r="E793" s="33" t="s">
        <v>6273</v>
      </c>
      <c r="F793" s="33" t="s">
        <v>6066</v>
      </c>
      <c r="G793" s="9" t="s">
        <v>6430</v>
      </c>
      <c r="J793" s="7" t="str">
        <f t="shared" si="12"/>
        <v>INSERT INTO `DetListaPrecios` (ListaPrecios_idListaPrecios,Productos_idProducto,dbValor) SELECT 1, idProducto,4240 FROM `Productos` WHERE txRefInterna = '3422';</v>
      </c>
    </row>
    <row r="794" spans="1:10" x14ac:dyDescent="0.2">
      <c r="A794" s="12">
        <v>3423</v>
      </c>
      <c r="B794" s="12" t="s">
        <v>2907</v>
      </c>
      <c r="C794" s="12" t="s">
        <v>3764</v>
      </c>
      <c r="D794" s="13">
        <v>3040</v>
      </c>
      <c r="E794" s="33" t="s">
        <v>6273</v>
      </c>
      <c r="F794" s="33" t="s">
        <v>6066</v>
      </c>
      <c r="G794" s="9" t="s">
        <v>6430</v>
      </c>
      <c r="J794" s="7" t="str">
        <f t="shared" si="12"/>
        <v>INSERT INTO `DetListaPrecios` (ListaPrecios_idListaPrecios,Productos_idProducto,dbValor) SELECT 1, idProducto,3040 FROM `Productos` WHERE txRefInterna = '3423';</v>
      </c>
    </row>
    <row r="795" spans="1:10" x14ac:dyDescent="0.2">
      <c r="A795" s="12">
        <v>3424</v>
      </c>
      <c r="B795" s="12" t="s">
        <v>2907</v>
      </c>
      <c r="C795" s="12" t="s">
        <v>3765</v>
      </c>
      <c r="D795" s="13">
        <v>4240</v>
      </c>
      <c r="E795" s="33" t="s">
        <v>6273</v>
      </c>
      <c r="F795" s="33" t="s">
        <v>6066</v>
      </c>
      <c r="G795" s="9" t="s">
        <v>6430</v>
      </c>
      <c r="J795" s="7" t="str">
        <f t="shared" si="12"/>
        <v>INSERT INTO `DetListaPrecios` (ListaPrecios_idListaPrecios,Productos_idProducto,dbValor) SELECT 1, idProducto,4240 FROM `Productos` WHERE txRefInterna = '3424';</v>
      </c>
    </row>
    <row r="796" spans="1:10" x14ac:dyDescent="0.2">
      <c r="A796" s="12">
        <v>3041</v>
      </c>
      <c r="B796" s="12" t="s">
        <v>2727</v>
      </c>
      <c r="C796" s="12" t="s">
        <v>3779</v>
      </c>
      <c r="D796" s="13">
        <v>2240</v>
      </c>
      <c r="E796" s="33" t="s">
        <v>6274</v>
      </c>
      <c r="F796" s="33" t="s">
        <v>6066</v>
      </c>
      <c r="G796" s="9" t="s">
        <v>6430</v>
      </c>
      <c r="J796" s="7" t="str">
        <f t="shared" si="12"/>
        <v>INSERT INTO `DetListaPrecios` (ListaPrecios_idListaPrecios,Productos_idProducto,dbValor) SELECT 1, idProducto,2240 FROM `Productos` WHERE txRefInterna = '3041';</v>
      </c>
    </row>
    <row r="797" spans="1:10" x14ac:dyDescent="0.2">
      <c r="A797" s="12">
        <v>3042</v>
      </c>
      <c r="B797" s="12" t="s">
        <v>2727</v>
      </c>
      <c r="C797" s="12" t="s">
        <v>3780</v>
      </c>
      <c r="D797" s="13">
        <v>3400</v>
      </c>
      <c r="E797" s="33" t="s">
        <v>6274</v>
      </c>
      <c r="F797" s="33" t="s">
        <v>6066</v>
      </c>
      <c r="G797" s="9" t="s">
        <v>6430</v>
      </c>
      <c r="J797" s="7" t="str">
        <f t="shared" si="12"/>
        <v>INSERT INTO `DetListaPrecios` (ListaPrecios_idListaPrecios,Productos_idProducto,dbValor) SELECT 1, idProducto,3400 FROM `Productos` WHERE txRefInterna = '3042';</v>
      </c>
    </row>
    <row r="798" spans="1:10" x14ac:dyDescent="0.2">
      <c r="A798" s="12">
        <v>3043</v>
      </c>
      <c r="B798" s="12" t="s">
        <v>2727</v>
      </c>
      <c r="C798" s="12" t="s">
        <v>3781</v>
      </c>
      <c r="D798" s="13">
        <v>2240</v>
      </c>
      <c r="E798" s="33" t="s">
        <v>6274</v>
      </c>
      <c r="F798" s="33" t="s">
        <v>6066</v>
      </c>
      <c r="G798" s="9" t="s">
        <v>6430</v>
      </c>
      <c r="J798" s="7" t="str">
        <f t="shared" si="12"/>
        <v>INSERT INTO `DetListaPrecios` (ListaPrecios_idListaPrecios,Productos_idProducto,dbValor) SELECT 1, idProducto,2240 FROM `Productos` WHERE txRefInterna = '3043';</v>
      </c>
    </row>
    <row r="799" spans="1:10" x14ac:dyDescent="0.2">
      <c r="A799" s="12">
        <v>3044</v>
      </c>
      <c r="B799" s="12" t="s">
        <v>2727</v>
      </c>
      <c r="C799" s="12" t="s">
        <v>3782</v>
      </c>
      <c r="D799" s="13">
        <v>3400</v>
      </c>
      <c r="E799" s="33" t="s">
        <v>6274</v>
      </c>
      <c r="F799" s="33" t="s">
        <v>6066</v>
      </c>
      <c r="G799" s="9" t="s">
        <v>6430</v>
      </c>
      <c r="J799" s="7" t="str">
        <f t="shared" si="12"/>
        <v>INSERT INTO `DetListaPrecios` (ListaPrecios_idListaPrecios,Productos_idProducto,dbValor) SELECT 1, idProducto,3400 FROM `Productos` WHERE txRefInterna = '3044';</v>
      </c>
    </row>
    <row r="800" spans="1:10" x14ac:dyDescent="0.2">
      <c r="A800" s="12">
        <v>3058</v>
      </c>
      <c r="B800" s="12" t="s">
        <v>2727</v>
      </c>
      <c r="C800" s="12" t="s">
        <v>3836</v>
      </c>
      <c r="D800" s="13">
        <v>2080</v>
      </c>
      <c r="E800" s="33" t="s">
        <v>6275</v>
      </c>
      <c r="F800" s="33" t="s">
        <v>6066</v>
      </c>
      <c r="G800" s="9" t="s">
        <v>6430</v>
      </c>
      <c r="J800" s="7" t="str">
        <f t="shared" si="12"/>
        <v>INSERT INTO `DetListaPrecios` (ListaPrecios_idListaPrecios,Productos_idProducto,dbValor) SELECT 1, idProducto,2080 FROM `Productos` WHERE txRefInterna = '3058';</v>
      </c>
    </row>
    <row r="801" spans="1:10" x14ac:dyDescent="0.2">
      <c r="A801" s="12">
        <v>3060</v>
      </c>
      <c r="B801" s="12" t="s">
        <v>2727</v>
      </c>
      <c r="C801" s="12" t="s">
        <v>3837</v>
      </c>
      <c r="D801" s="13">
        <v>3280</v>
      </c>
      <c r="E801" s="33" t="s">
        <v>6275</v>
      </c>
      <c r="F801" s="33" t="s">
        <v>6066</v>
      </c>
      <c r="G801" s="9" t="s">
        <v>6430</v>
      </c>
      <c r="J801" s="7" t="str">
        <f t="shared" si="12"/>
        <v>INSERT INTO `DetListaPrecios` (ListaPrecios_idListaPrecios,Productos_idProducto,dbValor) SELECT 1, idProducto,3280 FROM `Productos` WHERE txRefInterna = '3060';</v>
      </c>
    </row>
    <row r="802" spans="1:10" x14ac:dyDescent="0.2">
      <c r="A802" s="12">
        <v>3061</v>
      </c>
      <c r="B802" s="12" t="s">
        <v>2727</v>
      </c>
      <c r="C802" s="12" t="s">
        <v>3838</v>
      </c>
      <c r="D802" s="13">
        <v>2100</v>
      </c>
      <c r="E802" s="33" t="s">
        <v>6275</v>
      </c>
      <c r="F802" s="33" t="s">
        <v>6066</v>
      </c>
      <c r="G802" s="9" t="s">
        <v>6430</v>
      </c>
      <c r="J802" s="7" t="str">
        <f t="shared" si="12"/>
        <v>INSERT INTO `DetListaPrecios` (ListaPrecios_idListaPrecios,Productos_idProducto,dbValor) SELECT 1, idProducto,2100 FROM `Productos` WHERE txRefInterna = '3061';</v>
      </c>
    </row>
    <row r="803" spans="1:10" x14ac:dyDescent="0.2">
      <c r="A803" s="12">
        <v>3063</v>
      </c>
      <c r="B803" s="12" t="s">
        <v>2727</v>
      </c>
      <c r="C803" s="12" t="s">
        <v>3839</v>
      </c>
      <c r="D803" s="13">
        <v>3360</v>
      </c>
      <c r="E803" s="33" t="s">
        <v>6275</v>
      </c>
      <c r="F803" s="33" t="s">
        <v>6066</v>
      </c>
      <c r="G803" s="9" t="s">
        <v>6430</v>
      </c>
      <c r="J803" s="7" t="str">
        <f t="shared" si="12"/>
        <v>INSERT INTO `DetListaPrecios` (ListaPrecios_idListaPrecios,Productos_idProducto,dbValor) SELECT 1, idProducto,3360 FROM `Productos` WHERE txRefInterna = '3063';</v>
      </c>
    </row>
    <row r="804" spans="1:10" x14ac:dyDescent="0.2">
      <c r="A804" s="12">
        <v>3076</v>
      </c>
      <c r="B804" s="12" t="s">
        <v>2727</v>
      </c>
      <c r="C804" s="12" t="s">
        <v>3903</v>
      </c>
      <c r="D804" s="13">
        <v>2080</v>
      </c>
      <c r="E804" s="33" t="s">
        <v>6276</v>
      </c>
      <c r="F804" s="33" t="s">
        <v>6066</v>
      </c>
      <c r="G804" s="9" t="s">
        <v>6430</v>
      </c>
      <c r="J804" s="7" t="str">
        <f t="shared" si="12"/>
        <v>INSERT INTO `DetListaPrecios` (ListaPrecios_idListaPrecios,Productos_idProducto,dbValor) SELECT 1, idProducto,2080 FROM `Productos` WHERE txRefInterna = '3076';</v>
      </c>
    </row>
    <row r="805" spans="1:10" x14ac:dyDescent="0.2">
      <c r="A805" s="12">
        <v>3078</v>
      </c>
      <c r="B805" s="12" t="s">
        <v>2727</v>
      </c>
      <c r="C805" s="12" t="s">
        <v>3904</v>
      </c>
      <c r="D805" s="13">
        <v>3280</v>
      </c>
      <c r="E805" s="33" t="s">
        <v>6276</v>
      </c>
      <c r="F805" s="33" t="s">
        <v>6066</v>
      </c>
      <c r="G805" s="9" t="s">
        <v>6430</v>
      </c>
      <c r="J805" s="7" t="str">
        <f t="shared" si="12"/>
        <v>INSERT INTO `DetListaPrecios` (ListaPrecios_idListaPrecios,Productos_idProducto,dbValor) SELECT 1, idProducto,3280 FROM `Productos` WHERE txRefInterna = '3078';</v>
      </c>
    </row>
    <row r="806" spans="1:10" x14ac:dyDescent="0.2">
      <c r="A806" s="12">
        <v>3079</v>
      </c>
      <c r="B806" s="12" t="s">
        <v>2727</v>
      </c>
      <c r="C806" s="12" t="s">
        <v>3905</v>
      </c>
      <c r="D806" s="13">
        <v>2160</v>
      </c>
      <c r="E806" s="33" t="s">
        <v>6276</v>
      </c>
      <c r="F806" s="33" t="s">
        <v>6066</v>
      </c>
      <c r="G806" s="9" t="s">
        <v>6430</v>
      </c>
      <c r="J806" s="7" t="str">
        <f t="shared" si="12"/>
        <v>INSERT INTO `DetListaPrecios` (ListaPrecios_idListaPrecios,Productos_idProducto,dbValor) SELECT 1, idProducto,2160 FROM `Productos` WHERE txRefInterna = '3079';</v>
      </c>
    </row>
    <row r="807" spans="1:10" x14ac:dyDescent="0.2">
      <c r="A807" s="12">
        <v>3080</v>
      </c>
      <c r="B807" s="12" t="s">
        <v>2727</v>
      </c>
      <c r="C807" s="12" t="s">
        <v>3906</v>
      </c>
      <c r="D807" s="13">
        <v>3360</v>
      </c>
      <c r="E807" s="33" t="s">
        <v>6276</v>
      </c>
      <c r="F807" s="33" t="s">
        <v>6066</v>
      </c>
      <c r="G807" s="9" t="s">
        <v>6430</v>
      </c>
      <c r="J807" s="7" t="str">
        <f t="shared" si="12"/>
        <v>INSERT INTO `DetListaPrecios` (ListaPrecios_idListaPrecios,Productos_idProducto,dbValor) SELECT 1, idProducto,3360 FROM `Productos` WHERE txRefInterna = '3080';</v>
      </c>
    </row>
    <row r="808" spans="1:10" x14ac:dyDescent="0.2">
      <c r="A808" s="12">
        <v>3081</v>
      </c>
      <c r="B808" s="12" t="s">
        <v>2727</v>
      </c>
      <c r="C808" s="12" t="s">
        <v>3907</v>
      </c>
      <c r="D808" s="13">
        <v>2080</v>
      </c>
      <c r="E808" s="33" t="s">
        <v>6276</v>
      </c>
      <c r="F808" s="33" t="s">
        <v>6066</v>
      </c>
      <c r="G808" s="9" t="s">
        <v>6430</v>
      </c>
      <c r="J808" s="7" t="str">
        <f t="shared" si="12"/>
        <v>INSERT INTO `DetListaPrecios` (ListaPrecios_idListaPrecios,Productos_idProducto,dbValor) SELECT 1, idProducto,2080 FROM `Productos` WHERE txRefInterna = '3081';</v>
      </c>
    </row>
    <row r="809" spans="1:10" x14ac:dyDescent="0.2">
      <c r="A809" s="12">
        <v>3083</v>
      </c>
      <c r="B809" s="12" t="s">
        <v>2727</v>
      </c>
      <c r="C809" s="12" t="s">
        <v>3908</v>
      </c>
      <c r="D809" s="13">
        <v>3280</v>
      </c>
      <c r="E809" s="33" t="s">
        <v>6276</v>
      </c>
      <c r="F809" s="33" t="s">
        <v>6066</v>
      </c>
      <c r="G809" s="9" t="s">
        <v>6430</v>
      </c>
      <c r="J809" s="7" t="str">
        <f t="shared" si="12"/>
        <v>INSERT INTO `DetListaPrecios` (ListaPrecios_idListaPrecios,Productos_idProducto,dbValor) SELECT 1, idProducto,3280 FROM `Productos` WHERE txRefInterna = '3083';</v>
      </c>
    </row>
    <row r="810" spans="1:10" x14ac:dyDescent="0.2">
      <c r="A810" s="12">
        <v>3180</v>
      </c>
      <c r="B810" s="12" t="s">
        <v>2445</v>
      </c>
      <c r="C810" s="12" t="s">
        <v>3909</v>
      </c>
      <c r="D810" s="13">
        <v>3540</v>
      </c>
      <c r="E810" s="33" t="s">
        <v>6276</v>
      </c>
      <c r="F810" s="33" t="s">
        <v>6066</v>
      </c>
      <c r="G810" s="9" t="s">
        <v>6430</v>
      </c>
      <c r="J810" s="7" t="str">
        <f t="shared" si="12"/>
        <v>INSERT INTO `DetListaPrecios` (ListaPrecios_idListaPrecios,Productos_idProducto,dbValor) SELECT 1, idProducto,3540 FROM `Productos` WHERE txRefInterna = '3180';</v>
      </c>
    </row>
    <row r="811" spans="1:10" x14ac:dyDescent="0.2">
      <c r="A811" s="12">
        <v>3100</v>
      </c>
      <c r="B811" s="12" t="s">
        <v>2445</v>
      </c>
      <c r="C811" s="12" t="s">
        <v>3961</v>
      </c>
      <c r="D811" s="13">
        <v>2480</v>
      </c>
      <c r="E811" s="33" t="s">
        <v>6277</v>
      </c>
      <c r="F811" s="33" t="s">
        <v>6066</v>
      </c>
      <c r="G811" s="9" t="s">
        <v>6430</v>
      </c>
      <c r="J811" s="7" t="str">
        <f t="shared" si="12"/>
        <v>INSERT INTO `DetListaPrecios` (ListaPrecios_idListaPrecios,Productos_idProducto,dbValor) SELECT 1, idProducto,2480 FROM `Productos` WHERE txRefInterna = '3100';</v>
      </c>
    </row>
    <row r="812" spans="1:10" x14ac:dyDescent="0.2">
      <c r="A812" s="12">
        <v>3101</v>
      </c>
      <c r="B812" s="12" t="s">
        <v>2445</v>
      </c>
      <c r="C812" s="12" t="s">
        <v>3962</v>
      </c>
      <c r="D812" s="13">
        <v>3690</v>
      </c>
      <c r="E812" s="33" t="s">
        <v>6277</v>
      </c>
      <c r="F812" s="33" t="s">
        <v>6066</v>
      </c>
      <c r="G812" s="9" t="s">
        <v>6430</v>
      </c>
      <c r="J812" s="7" t="str">
        <f t="shared" si="12"/>
        <v>INSERT INTO `DetListaPrecios` (ListaPrecios_idListaPrecios,Productos_idProducto,dbValor) SELECT 1, idProducto,3690 FROM `Productos` WHERE txRefInterna = '3101';</v>
      </c>
    </row>
    <row r="813" spans="1:10" x14ac:dyDescent="0.2">
      <c r="A813" s="12">
        <v>3102</v>
      </c>
      <c r="B813" s="12" t="s">
        <v>2445</v>
      </c>
      <c r="C813" s="12" t="s">
        <v>3963</v>
      </c>
      <c r="D813" s="13">
        <v>2480</v>
      </c>
      <c r="E813" s="33" t="s">
        <v>6277</v>
      </c>
      <c r="F813" s="33" t="s">
        <v>6066</v>
      </c>
      <c r="G813" s="9" t="s">
        <v>6430</v>
      </c>
      <c r="J813" s="7" t="str">
        <f t="shared" si="12"/>
        <v>INSERT INTO `DetListaPrecios` (ListaPrecios_idListaPrecios,Productos_idProducto,dbValor) SELECT 1, idProducto,2480 FROM `Productos` WHERE txRefInterna = '3102';</v>
      </c>
    </row>
    <row r="814" spans="1:10" x14ac:dyDescent="0.2">
      <c r="A814" s="12">
        <v>3103</v>
      </c>
      <c r="B814" s="12" t="s">
        <v>2445</v>
      </c>
      <c r="C814" s="12" t="s">
        <v>3964</v>
      </c>
      <c r="D814" s="13">
        <v>3690</v>
      </c>
      <c r="E814" s="33" t="s">
        <v>6277</v>
      </c>
      <c r="F814" s="33" t="s">
        <v>6066</v>
      </c>
      <c r="G814" s="9" t="s">
        <v>6430</v>
      </c>
      <c r="J814" s="7" t="str">
        <f t="shared" si="12"/>
        <v>INSERT INTO `DetListaPrecios` (ListaPrecios_idListaPrecios,Productos_idProducto,dbValor) SELECT 1, idProducto,3690 FROM `Productos` WHERE txRefInterna = '3103';</v>
      </c>
    </row>
    <row r="815" spans="1:10" x14ac:dyDescent="0.2">
      <c r="A815" s="12">
        <v>3116</v>
      </c>
      <c r="B815" s="12" t="s">
        <v>2727</v>
      </c>
      <c r="C815" s="12" t="s">
        <v>4015</v>
      </c>
      <c r="D815" s="13">
        <v>2590</v>
      </c>
      <c r="E815" s="33" t="s">
        <v>6279</v>
      </c>
      <c r="F815" s="33" t="s">
        <v>6066</v>
      </c>
      <c r="G815" s="9" t="s">
        <v>6430</v>
      </c>
      <c r="J815" s="7" t="str">
        <f t="shared" si="12"/>
        <v>INSERT INTO `DetListaPrecios` (ListaPrecios_idListaPrecios,Productos_idProducto,dbValor) SELECT 1, idProducto,2590 FROM `Productos` WHERE txRefInterna = '3116';</v>
      </c>
    </row>
    <row r="816" spans="1:10" x14ac:dyDescent="0.2">
      <c r="A816" s="12">
        <v>3117</v>
      </c>
      <c r="B816" s="12" t="s">
        <v>2727</v>
      </c>
      <c r="C816" s="12" t="s">
        <v>4016</v>
      </c>
      <c r="D816" s="13">
        <v>3840</v>
      </c>
      <c r="E816" s="33" t="s">
        <v>6279</v>
      </c>
      <c r="F816" s="33" t="s">
        <v>6066</v>
      </c>
      <c r="G816" s="9" t="s">
        <v>6430</v>
      </c>
      <c r="J816" s="7" t="str">
        <f t="shared" si="12"/>
        <v>INSERT INTO `DetListaPrecios` (ListaPrecios_idListaPrecios,Productos_idProducto,dbValor) SELECT 1, idProducto,3840 FROM `Productos` WHERE txRefInterna = '3117';</v>
      </c>
    </row>
    <row r="817" spans="1:10" x14ac:dyDescent="0.2">
      <c r="A817" s="12">
        <v>3118</v>
      </c>
      <c r="B817" s="12" t="s">
        <v>2727</v>
      </c>
      <c r="C817" s="12" t="s">
        <v>4017</v>
      </c>
      <c r="D817" s="13">
        <v>2400</v>
      </c>
      <c r="E817" s="33" t="s">
        <v>6279</v>
      </c>
      <c r="F817" s="33" t="s">
        <v>6066</v>
      </c>
      <c r="G817" s="9" t="s">
        <v>6430</v>
      </c>
      <c r="J817" s="7" t="str">
        <f t="shared" si="12"/>
        <v>INSERT INTO `DetListaPrecios` (ListaPrecios_idListaPrecios,Productos_idProducto,dbValor) SELECT 1, idProducto,2400 FROM `Productos` WHERE txRefInterna = '3118';</v>
      </c>
    </row>
    <row r="818" spans="1:10" x14ac:dyDescent="0.2">
      <c r="A818" s="12">
        <v>3120</v>
      </c>
      <c r="B818" s="12" t="s">
        <v>2727</v>
      </c>
      <c r="C818" s="12" t="s">
        <v>4018</v>
      </c>
      <c r="D818" s="13">
        <v>3600</v>
      </c>
      <c r="E818" s="33" t="s">
        <v>6279</v>
      </c>
      <c r="F818" s="33" t="s">
        <v>6066</v>
      </c>
      <c r="G818" s="9" t="s">
        <v>6430</v>
      </c>
      <c r="J818" s="7" t="str">
        <f t="shared" si="12"/>
        <v>INSERT INTO `DetListaPrecios` (ListaPrecios_idListaPrecios,Productos_idProducto,dbValor) SELECT 1, idProducto,3600 FROM `Productos` WHERE txRefInterna = '3120';</v>
      </c>
    </row>
    <row r="819" spans="1:10" x14ac:dyDescent="0.2">
      <c r="A819" s="12">
        <v>3121</v>
      </c>
      <c r="B819" s="12" t="s">
        <v>2727</v>
      </c>
      <c r="C819" s="12" t="s">
        <v>4019</v>
      </c>
      <c r="D819" s="13">
        <v>2880</v>
      </c>
      <c r="E819" s="33" t="s">
        <v>6279</v>
      </c>
      <c r="F819" s="33" t="s">
        <v>6066</v>
      </c>
      <c r="G819" s="9" t="s">
        <v>6430</v>
      </c>
      <c r="J819" s="7" t="str">
        <f t="shared" si="12"/>
        <v>INSERT INTO `DetListaPrecios` (ListaPrecios_idListaPrecios,Productos_idProducto,dbValor) SELECT 1, idProducto,2880 FROM `Productos` WHERE txRefInterna = '3121';</v>
      </c>
    </row>
    <row r="820" spans="1:10" x14ac:dyDescent="0.2">
      <c r="A820" s="12">
        <v>3123</v>
      </c>
      <c r="B820" s="12" t="s">
        <v>2727</v>
      </c>
      <c r="C820" s="12" t="s">
        <v>4020</v>
      </c>
      <c r="D820" s="13">
        <v>4060</v>
      </c>
      <c r="E820" s="33" t="s">
        <v>6279</v>
      </c>
      <c r="F820" s="33" t="s">
        <v>6066</v>
      </c>
      <c r="G820" s="9" t="s">
        <v>6430</v>
      </c>
      <c r="J820" s="7" t="str">
        <f t="shared" si="12"/>
        <v>INSERT INTO `DetListaPrecios` (ListaPrecios_idListaPrecios,Productos_idProducto,dbValor) SELECT 1, idProducto,4060 FROM `Productos` WHERE txRefInterna = '3123';</v>
      </c>
    </row>
    <row r="821" spans="1:10" x14ac:dyDescent="0.2">
      <c r="A821" s="12">
        <v>3124</v>
      </c>
      <c r="B821" s="12" t="s">
        <v>2727</v>
      </c>
      <c r="C821" s="12" t="s">
        <v>4021</v>
      </c>
      <c r="D821" s="13">
        <v>2620</v>
      </c>
      <c r="E821" s="33" t="s">
        <v>6279</v>
      </c>
      <c r="F821" s="33" t="s">
        <v>6066</v>
      </c>
      <c r="G821" s="9" t="s">
        <v>6430</v>
      </c>
      <c r="J821" s="7" t="str">
        <f t="shared" si="12"/>
        <v>INSERT INTO `DetListaPrecios` (ListaPrecios_idListaPrecios,Productos_idProducto,dbValor) SELECT 1, idProducto,2620 FROM `Productos` WHERE txRefInterna = '3124';</v>
      </c>
    </row>
    <row r="822" spans="1:10" x14ac:dyDescent="0.2">
      <c r="A822" s="12">
        <v>3126</v>
      </c>
      <c r="B822" s="12" t="s">
        <v>2727</v>
      </c>
      <c r="C822" s="12" t="s">
        <v>4022</v>
      </c>
      <c r="D822" s="13">
        <v>3840</v>
      </c>
      <c r="E822" s="33" t="s">
        <v>6279</v>
      </c>
      <c r="F822" s="33" t="s">
        <v>6066</v>
      </c>
      <c r="G822" s="9" t="s">
        <v>6430</v>
      </c>
      <c r="J822" s="7" t="str">
        <f t="shared" si="12"/>
        <v>INSERT INTO `DetListaPrecios` (ListaPrecios_idListaPrecios,Productos_idProducto,dbValor) SELECT 1, idProducto,3840 FROM `Productos` WHERE txRefInterna = '3126';</v>
      </c>
    </row>
    <row r="823" spans="1:10" x14ac:dyDescent="0.2">
      <c r="A823" s="54">
        <v>3134</v>
      </c>
      <c r="B823" s="54" t="s">
        <v>2445</v>
      </c>
      <c r="C823" s="54" t="s">
        <v>4100</v>
      </c>
      <c r="D823" s="55">
        <v>3680</v>
      </c>
      <c r="E823" s="56" t="s">
        <v>6280</v>
      </c>
      <c r="F823" s="56" t="s">
        <v>6066</v>
      </c>
      <c r="G823" s="57" t="s">
        <v>6430</v>
      </c>
      <c r="J823" s="7" t="str">
        <f t="shared" si="12"/>
        <v>INSERT INTO `DetListaPrecios` (ListaPrecios_idListaPrecios,Productos_idProducto,dbValor) SELECT 1, idProducto,3680 FROM `Productos` WHERE txRefInterna = '3134';</v>
      </c>
    </row>
    <row r="824" spans="1:10" x14ac:dyDescent="0.2">
      <c r="A824" s="54">
        <v>3136</v>
      </c>
      <c r="B824" s="54" t="s">
        <v>2445</v>
      </c>
      <c r="C824" s="54" t="s">
        <v>4101</v>
      </c>
      <c r="D824" s="55">
        <v>4880</v>
      </c>
      <c r="E824" s="56" t="s">
        <v>6280</v>
      </c>
      <c r="F824" s="56" t="s">
        <v>6066</v>
      </c>
      <c r="G824" s="57" t="s">
        <v>6430</v>
      </c>
      <c r="J824" s="7" t="str">
        <f t="shared" si="12"/>
        <v>INSERT INTO `DetListaPrecios` (ListaPrecios_idListaPrecios,Productos_idProducto,dbValor) SELECT 1, idProducto,4880 FROM `Productos` WHERE txRefInterna = '3136';</v>
      </c>
    </row>
    <row r="825" spans="1:10" x14ac:dyDescent="0.2">
      <c r="A825" s="54">
        <v>3137</v>
      </c>
      <c r="B825" s="54" t="s">
        <v>2445</v>
      </c>
      <c r="C825" s="54" t="s">
        <v>4102</v>
      </c>
      <c r="D825" s="55">
        <v>3520</v>
      </c>
      <c r="E825" s="56" t="s">
        <v>6280</v>
      </c>
      <c r="F825" s="56" t="s">
        <v>6066</v>
      </c>
      <c r="G825" s="57" t="s">
        <v>6430</v>
      </c>
      <c r="J825" s="7" t="str">
        <f t="shared" si="12"/>
        <v>INSERT INTO `DetListaPrecios` (ListaPrecios_idListaPrecios,Productos_idProducto,dbValor) SELECT 1, idProducto,3520 FROM `Productos` WHERE txRefInterna = '3137';</v>
      </c>
    </row>
    <row r="826" spans="1:10" x14ac:dyDescent="0.2">
      <c r="A826" s="54">
        <v>3139</v>
      </c>
      <c r="B826" s="54" t="s">
        <v>2445</v>
      </c>
      <c r="C826" s="54" t="s">
        <v>4103</v>
      </c>
      <c r="D826" s="55">
        <v>4720</v>
      </c>
      <c r="E826" s="56" t="s">
        <v>6280</v>
      </c>
      <c r="F826" s="56" t="s">
        <v>6066</v>
      </c>
      <c r="G826" s="57" t="s">
        <v>6430</v>
      </c>
      <c r="J826" s="7" t="str">
        <f t="shared" si="12"/>
        <v>INSERT INTO `DetListaPrecios` (ListaPrecios_idListaPrecios,Productos_idProducto,dbValor) SELECT 1, idProducto,4720 FROM `Productos` WHERE txRefInterna = '3139';</v>
      </c>
    </row>
    <row r="827" spans="1:10" x14ac:dyDescent="0.2">
      <c r="A827" s="54">
        <v>3193</v>
      </c>
      <c r="B827" s="54" t="s">
        <v>2445</v>
      </c>
      <c r="C827" s="54" t="s">
        <v>4104</v>
      </c>
      <c r="D827" s="55">
        <v>3680</v>
      </c>
      <c r="E827" s="56" t="s">
        <v>6283</v>
      </c>
      <c r="F827" s="56" t="s">
        <v>6066</v>
      </c>
      <c r="G827" s="57" t="s">
        <v>6430</v>
      </c>
      <c r="J827" s="7" t="str">
        <f t="shared" si="12"/>
        <v>INSERT INTO `DetListaPrecios` (ListaPrecios_idListaPrecios,Productos_idProducto,dbValor) SELECT 1, idProducto,3680 FROM `Productos` WHERE txRefInterna = '3193';</v>
      </c>
    </row>
    <row r="828" spans="1:10" x14ac:dyDescent="0.2">
      <c r="A828" s="54">
        <v>3194</v>
      </c>
      <c r="B828" s="54" t="s">
        <v>2445</v>
      </c>
      <c r="C828" s="54" t="s">
        <v>4105</v>
      </c>
      <c r="D828" s="55">
        <v>4880</v>
      </c>
      <c r="E828" s="56" t="s">
        <v>6283</v>
      </c>
      <c r="F828" s="56" t="s">
        <v>6066</v>
      </c>
      <c r="G828" s="57" t="s">
        <v>6430</v>
      </c>
      <c r="J828" s="7" t="str">
        <f t="shared" si="12"/>
        <v>INSERT INTO `DetListaPrecios` (ListaPrecios_idListaPrecios,Productos_idProducto,dbValor) SELECT 1, idProducto,4880 FROM `Productos` WHERE txRefInterna = '3194';</v>
      </c>
    </row>
    <row r="829" spans="1:10" x14ac:dyDescent="0.2">
      <c r="A829" s="54">
        <v>3140</v>
      </c>
      <c r="B829" s="54" t="s">
        <v>2445</v>
      </c>
      <c r="C829" s="54" t="s">
        <v>4106</v>
      </c>
      <c r="D829" s="55">
        <v>3680</v>
      </c>
      <c r="E829" s="56" t="s">
        <v>6284</v>
      </c>
      <c r="F829" s="56" t="s">
        <v>6066</v>
      </c>
      <c r="G829" s="57" t="s">
        <v>6430</v>
      </c>
      <c r="J829" s="7" t="str">
        <f t="shared" si="12"/>
        <v>INSERT INTO `DetListaPrecios` (ListaPrecios_idListaPrecios,Productos_idProducto,dbValor) SELECT 1, idProducto,3680 FROM `Productos` WHERE txRefInterna = '3140';</v>
      </c>
    </row>
    <row r="830" spans="1:10" x14ac:dyDescent="0.2">
      <c r="A830" s="54">
        <v>3142</v>
      </c>
      <c r="B830" s="54" t="s">
        <v>2445</v>
      </c>
      <c r="C830" s="54" t="s">
        <v>4107</v>
      </c>
      <c r="D830" s="55">
        <v>4880</v>
      </c>
      <c r="E830" s="56" t="s">
        <v>6284</v>
      </c>
      <c r="F830" s="56" t="s">
        <v>6066</v>
      </c>
      <c r="G830" s="57" t="s">
        <v>6430</v>
      </c>
      <c r="J830" s="7" t="str">
        <f t="shared" si="12"/>
        <v>INSERT INTO `DetListaPrecios` (ListaPrecios_idListaPrecios,Productos_idProducto,dbValor) SELECT 1, idProducto,4880 FROM `Productos` WHERE txRefInterna = '3142';</v>
      </c>
    </row>
    <row r="831" spans="1:10" x14ac:dyDescent="0.2">
      <c r="A831" s="54">
        <v>3143</v>
      </c>
      <c r="B831" s="54" t="s">
        <v>2445</v>
      </c>
      <c r="C831" s="54" t="s">
        <v>4108</v>
      </c>
      <c r="D831" s="55">
        <v>3520</v>
      </c>
      <c r="E831" s="56" t="s">
        <v>6284</v>
      </c>
      <c r="F831" s="56" t="s">
        <v>6066</v>
      </c>
      <c r="G831" s="57" t="s">
        <v>6430</v>
      </c>
      <c r="J831" s="7" t="str">
        <f t="shared" si="12"/>
        <v>INSERT INTO `DetListaPrecios` (ListaPrecios_idListaPrecios,Productos_idProducto,dbValor) SELECT 1, idProducto,3520 FROM `Productos` WHERE txRefInterna = '3143';</v>
      </c>
    </row>
    <row r="832" spans="1:10" x14ac:dyDescent="0.2">
      <c r="A832" s="54">
        <v>3145</v>
      </c>
      <c r="B832" s="54" t="s">
        <v>2445</v>
      </c>
      <c r="C832" s="54" t="s">
        <v>4109</v>
      </c>
      <c r="D832" s="55">
        <v>4720</v>
      </c>
      <c r="E832" s="56" t="s">
        <v>6284</v>
      </c>
      <c r="F832" s="56" t="s">
        <v>6066</v>
      </c>
      <c r="G832" s="57" t="s">
        <v>6430</v>
      </c>
      <c r="J832" s="7" t="str">
        <f t="shared" si="12"/>
        <v>INSERT INTO `DetListaPrecios` (ListaPrecios_idListaPrecios,Productos_idProducto,dbValor) SELECT 1, idProducto,4720 FROM `Productos` WHERE txRefInterna = '3145';</v>
      </c>
    </row>
    <row r="833" spans="1:10" x14ac:dyDescent="0.2">
      <c r="A833" s="12">
        <v>6003</v>
      </c>
      <c r="B833" s="12" t="s">
        <v>2727</v>
      </c>
      <c r="C833" s="12" t="s">
        <v>4182</v>
      </c>
      <c r="D833" s="13">
        <v>2080</v>
      </c>
      <c r="E833" s="33" t="s">
        <v>4135</v>
      </c>
      <c r="F833" s="33" t="s">
        <v>6066</v>
      </c>
      <c r="G833" s="9" t="s">
        <v>6430</v>
      </c>
      <c r="J833" s="7" t="str">
        <f t="shared" si="12"/>
        <v>INSERT INTO `DetListaPrecios` (ListaPrecios_idListaPrecios,Productos_idProducto,dbValor) SELECT 1, idProducto,2080 FROM `Productos` WHERE txRefInterna = '6003';</v>
      </c>
    </row>
    <row r="834" spans="1:10" x14ac:dyDescent="0.2">
      <c r="A834" s="12">
        <v>6007</v>
      </c>
      <c r="B834" s="12" t="s">
        <v>2727</v>
      </c>
      <c r="C834" s="12" t="s">
        <v>4183</v>
      </c>
      <c r="D834" s="13">
        <v>3280</v>
      </c>
      <c r="E834" s="33" t="s">
        <v>4135</v>
      </c>
      <c r="F834" s="33" t="s">
        <v>6066</v>
      </c>
      <c r="G834" s="9" t="s">
        <v>6430</v>
      </c>
      <c r="J834" s="7" t="str">
        <f t="shared" si="12"/>
        <v>INSERT INTO `DetListaPrecios` (ListaPrecios_idListaPrecios,Productos_idProducto,dbValor) SELECT 1, idProducto,3280 FROM `Productos` WHERE txRefInterna = '6007';</v>
      </c>
    </row>
    <row r="835" spans="1:10" x14ac:dyDescent="0.2">
      <c r="A835" s="12">
        <v>6008</v>
      </c>
      <c r="B835" s="12" t="s">
        <v>2727</v>
      </c>
      <c r="C835" s="12" t="s">
        <v>4184</v>
      </c>
      <c r="D835" s="13">
        <v>2240</v>
      </c>
      <c r="E835" s="33" t="s">
        <v>4135</v>
      </c>
      <c r="F835" s="33" t="s">
        <v>6066</v>
      </c>
      <c r="G835" s="9" t="s">
        <v>6430</v>
      </c>
      <c r="J835" s="7" t="str">
        <f t="shared" ref="J835:J898" si="13">+CONCATENATE("INSERT INTO `DetListaPrecios` (ListaPrecios_idListaPrecios,Productos_idProducto,dbValor) SELECT 1, idProducto,",D835," FROM `Productos` WHERE txRefInterna = '",A835,"';")</f>
        <v>INSERT INTO `DetListaPrecios` (ListaPrecios_idListaPrecios,Productos_idProducto,dbValor) SELECT 1, idProducto,2240 FROM `Productos` WHERE txRefInterna = '6008';</v>
      </c>
    </row>
    <row r="836" spans="1:10" x14ac:dyDescent="0.2">
      <c r="A836" s="12">
        <v>6010</v>
      </c>
      <c r="B836" s="12" t="s">
        <v>2727</v>
      </c>
      <c r="C836" s="12" t="s">
        <v>4185</v>
      </c>
      <c r="D836" s="13">
        <v>3440</v>
      </c>
      <c r="E836" s="33" t="s">
        <v>4135</v>
      </c>
      <c r="F836" s="33" t="s">
        <v>6066</v>
      </c>
      <c r="G836" s="9" t="s">
        <v>6430</v>
      </c>
      <c r="J836" s="7" t="str">
        <f t="shared" si="13"/>
        <v>INSERT INTO `DetListaPrecios` (ListaPrecios_idListaPrecios,Productos_idProducto,dbValor) SELECT 1, idProducto,3440 FROM `Productos` WHERE txRefInterna = '6010';</v>
      </c>
    </row>
    <row r="837" spans="1:10" x14ac:dyDescent="0.2">
      <c r="A837" s="12">
        <v>6011</v>
      </c>
      <c r="B837" s="12" t="s">
        <v>2727</v>
      </c>
      <c r="C837" s="12" t="s">
        <v>4186</v>
      </c>
      <c r="D837" s="13">
        <v>2080</v>
      </c>
      <c r="E837" s="33" t="s">
        <v>4135</v>
      </c>
      <c r="F837" s="33" t="s">
        <v>6066</v>
      </c>
      <c r="G837" s="9" t="s">
        <v>6430</v>
      </c>
      <c r="J837" s="7" t="str">
        <f t="shared" si="13"/>
        <v>INSERT INTO `DetListaPrecios` (ListaPrecios_idListaPrecios,Productos_idProducto,dbValor) SELECT 1, idProducto,2080 FROM `Productos` WHERE txRefInterna = '6011';</v>
      </c>
    </row>
    <row r="838" spans="1:10" x14ac:dyDescent="0.2">
      <c r="A838" s="12">
        <v>6013</v>
      </c>
      <c r="B838" s="12" t="s">
        <v>2727</v>
      </c>
      <c r="C838" s="12" t="s">
        <v>4187</v>
      </c>
      <c r="D838" s="13">
        <v>3280</v>
      </c>
      <c r="E838" s="33" t="s">
        <v>4135</v>
      </c>
      <c r="F838" s="33" t="s">
        <v>6066</v>
      </c>
      <c r="G838" s="9" t="s">
        <v>6430</v>
      </c>
      <c r="J838" s="7" t="str">
        <f t="shared" si="13"/>
        <v>INSERT INTO `DetListaPrecios` (ListaPrecios_idListaPrecios,Productos_idProducto,dbValor) SELECT 1, idProducto,3280 FROM `Productos` WHERE txRefInterna = '6013';</v>
      </c>
    </row>
    <row r="839" spans="1:10" x14ac:dyDescent="0.2">
      <c r="A839" s="12">
        <v>6105</v>
      </c>
      <c r="B839" s="12" t="s">
        <v>2907</v>
      </c>
      <c r="C839" s="12" t="s">
        <v>4188</v>
      </c>
      <c r="D839" s="13">
        <v>2720</v>
      </c>
      <c r="E839" s="33" t="s">
        <v>4135</v>
      </c>
      <c r="F839" s="33" t="s">
        <v>6066</v>
      </c>
      <c r="G839" s="9" t="s">
        <v>6430</v>
      </c>
      <c r="J839" s="7" t="str">
        <f t="shared" si="13"/>
        <v>INSERT INTO `DetListaPrecios` (ListaPrecios_idListaPrecios,Productos_idProducto,dbValor) SELECT 1, idProducto,2720 FROM `Productos` WHERE txRefInterna = '6105';</v>
      </c>
    </row>
    <row r="840" spans="1:10" x14ac:dyDescent="0.2">
      <c r="A840" s="12">
        <v>6106</v>
      </c>
      <c r="B840" s="12" t="s">
        <v>2907</v>
      </c>
      <c r="C840" s="12" t="s">
        <v>4189</v>
      </c>
      <c r="D840" s="13">
        <v>3920</v>
      </c>
      <c r="E840" s="33" t="s">
        <v>4135</v>
      </c>
      <c r="F840" s="33" t="s">
        <v>6066</v>
      </c>
      <c r="G840" s="9" t="s">
        <v>6430</v>
      </c>
      <c r="J840" s="7" t="str">
        <f t="shared" si="13"/>
        <v>INSERT INTO `DetListaPrecios` (ListaPrecios_idListaPrecios,Productos_idProducto,dbValor) SELECT 1, idProducto,3920 FROM `Productos` WHERE txRefInterna = '6106';</v>
      </c>
    </row>
    <row r="841" spans="1:10" x14ac:dyDescent="0.2">
      <c r="A841" s="12">
        <v>6024</v>
      </c>
      <c r="B841" s="12" t="s">
        <v>2727</v>
      </c>
      <c r="C841" s="12" t="s">
        <v>4273</v>
      </c>
      <c r="D841" s="13">
        <v>2080</v>
      </c>
      <c r="E841" s="38" t="s">
        <v>6211</v>
      </c>
      <c r="F841" s="33" t="s">
        <v>6066</v>
      </c>
      <c r="G841" s="9" t="s">
        <v>6430</v>
      </c>
      <c r="J841" s="7" t="str">
        <f t="shared" si="13"/>
        <v>INSERT INTO `DetListaPrecios` (ListaPrecios_idListaPrecios,Productos_idProducto,dbValor) SELECT 1, idProducto,2080 FROM `Productos` WHERE txRefInterna = '6024';</v>
      </c>
    </row>
    <row r="842" spans="1:10" x14ac:dyDescent="0.2">
      <c r="A842" s="12">
        <v>6020</v>
      </c>
      <c r="B842" s="12" t="s">
        <v>2727</v>
      </c>
      <c r="C842" s="12" t="s">
        <v>4274</v>
      </c>
      <c r="D842" s="13">
        <v>3280</v>
      </c>
      <c r="E842" s="38" t="s">
        <v>6211</v>
      </c>
      <c r="F842" s="33" t="s">
        <v>6066</v>
      </c>
      <c r="G842" s="9" t="s">
        <v>6430</v>
      </c>
      <c r="J842" s="7" t="str">
        <f t="shared" si="13"/>
        <v>INSERT INTO `DetListaPrecios` (ListaPrecios_idListaPrecios,Productos_idProducto,dbValor) SELECT 1, idProducto,3280 FROM `Productos` WHERE txRefInterna = '6020';</v>
      </c>
    </row>
    <row r="843" spans="1:10" x14ac:dyDescent="0.2">
      <c r="A843" s="12">
        <v>6042</v>
      </c>
      <c r="B843" s="12" t="s">
        <v>2727</v>
      </c>
      <c r="C843" s="12" t="s">
        <v>4275</v>
      </c>
      <c r="D843" s="13">
        <v>2160</v>
      </c>
      <c r="E843" s="38" t="s">
        <v>6211</v>
      </c>
      <c r="F843" s="33" t="s">
        <v>6066</v>
      </c>
      <c r="G843" s="9" t="s">
        <v>6430</v>
      </c>
      <c r="J843" s="7" t="str">
        <f t="shared" si="13"/>
        <v>INSERT INTO `DetListaPrecios` (ListaPrecios_idListaPrecios,Productos_idProducto,dbValor) SELECT 1, idProducto,2160 FROM `Productos` WHERE txRefInterna = '6042';</v>
      </c>
    </row>
    <row r="844" spans="1:10" x14ac:dyDescent="0.2">
      <c r="A844" s="12">
        <v>6043</v>
      </c>
      <c r="B844" s="12" t="s">
        <v>2727</v>
      </c>
      <c r="C844" s="12" t="s">
        <v>4276</v>
      </c>
      <c r="D844" s="13">
        <v>3360</v>
      </c>
      <c r="E844" s="38" t="s">
        <v>6211</v>
      </c>
      <c r="F844" s="33" t="s">
        <v>6066</v>
      </c>
      <c r="G844" s="9" t="s">
        <v>6430</v>
      </c>
      <c r="J844" s="7" t="str">
        <f t="shared" si="13"/>
        <v>INSERT INTO `DetListaPrecios` (ListaPrecios_idListaPrecios,Productos_idProducto,dbValor) SELECT 1, idProducto,3360 FROM `Productos` WHERE txRefInterna = '6043';</v>
      </c>
    </row>
    <row r="845" spans="1:10" x14ac:dyDescent="0.2">
      <c r="A845" s="12">
        <v>4003</v>
      </c>
      <c r="B845" s="12" t="s">
        <v>2727</v>
      </c>
      <c r="C845" s="22" t="s">
        <v>4341</v>
      </c>
      <c r="D845" s="13">
        <v>2800</v>
      </c>
      <c r="E845" s="33" t="s">
        <v>4320</v>
      </c>
      <c r="F845" s="33" t="s">
        <v>6066</v>
      </c>
      <c r="G845" s="9" t="s">
        <v>6430</v>
      </c>
      <c r="J845" s="7" t="str">
        <f t="shared" si="13"/>
        <v>INSERT INTO `DetListaPrecios` (ListaPrecios_idListaPrecios,Productos_idProducto,dbValor) SELECT 1, idProducto,2800 FROM `Productos` WHERE txRefInterna = '4003';</v>
      </c>
    </row>
    <row r="846" spans="1:10" x14ac:dyDescent="0.2">
      <c r="A846" s="12">
        <v>4005</v>
      </c>
      <c r="B846" s="12" t="s">
        <v>2727</v>
      </c>
      <c r="C846" s="22" t="s">
        <v>4342</v>
      </c>
      <c r="D846" s="13">
        <v>3990</v>
      </c>
      <c r="E846" s="33" t="s">
        <v>4320</v>
      </c>
      <c r="F846" s="33" t="s">
        <v>6066</v>
      </c>
      <c r="G846" s="9" t="s">
        <v>6430</v>
      </c>
      <c r="J846" s="7" t="str">
        <f t="shared" si="13"/>
        <v>INSERT INTO `DetListaPrecios` (ListaPrecios_idListaPrecios,Productos_idProducto,dbValor) SELECT 1, idProducto,3990 FROM `Productos` WHERE txRefInterna = '4005';</v>
      </c>
    </row>
    <row r="847" spans="1:10" x14ac:dyDescent="0.2">
      <c r="A847" s="12">
        <v>4026</v>
      </c>
      <c r="B847" s="12" t="s">
        <v>2727</v>
      </c>
      <c r="C847" s="22" t="s">
        <v>4343</v>
      </c>
      <c r="D847" s="13">
        <v>3990</v>
      </c>
      <c r="E847" s="33" t="s">
        <v>4320</v>
      </c>
      <c r="F847" s="33" t="s">
        <v>6066</v>
      </c>
      <c r="G847" s="9" t="s">
        <v>6430</v>
      </c>
      <c r="J847" s="7" t="str">
        <f t="shared" si="13"/>
        <v>INSERT INTO `DetListaPrecios` (ListaPrecios_idListaPrecios,Productos_idProducto,dbValor) SELECT 1, idProducto,3990 FROM `Productos` WHERE txRefInterna = '4026';</v>
      </c>
    </row>
    <row r="848" spans="1:10" x14ac:dyDescent="0.2">
      <c r="A848" s="12">
        <v>4049</v>
      </c>
      <c r="B848" s="12" t="s">
        <v>2727</v>
      </c>
      <c r="C848" s="22" t="s">
        <v>4344</v>
      </c>
      <c r="D848" s="13">
        <v>2800</v>
      </c>
      <c r="E848" s="33" t="s">
        <v>4320</v>
      </c>
      <c r="F848" s="33" t="s">
        <v>6066</v>
      </c>
      <c r="G848" s="9" t="s">
        <v>6430</v>
      </c>
      <c r="J848" s="7" t="str">
        <f t="shared" si="13"/>
        <v>INSERT INTO `DetListaPrecios` (ListaPrecios_idListaPrecios,Productos_idProducto,dbValor) SELECT 1, idProducto,2800 FROM `Productos` WHERE txRefInterna = '4049';</v>
      </c>
    </row>
    <row r="849" spans="1:10" x14ac:dyDescent="0.2">
      <c r="A849" s="12">
        <v>4056</v>
      </c>
      <c r="B849" s="12" t="s">
        <v>2727</v>
      </c>
      <c r="C849" s="22" t="s">
        <v>4345</v>
      </c>
      <c r="D849" s="13">
        <v>2160</v>
      </c>
      <c r="E849" s="33" t="s">
        <v>4320</v>
      </c>
      <c r="F849" s="33" t="s">
        <v>6066</v>
      </c>
      <c r="G849" s="9" t="s">
        <v>6430</v>
      </c>
      <c r="J849" s="7" t="str">
        <f t="shared" si="13"/>
        <v>INSERT INTO `DetListaPrecios` (ListaPrecios_idListaPrecios,Productos_idProducto,dbValor) SELECT 1, idProducto,2160 FROM `Productos` WHERE txRefInterna = '4056';</v>
      </c>
    </row>
    <row r="850" spans="1:10" x14ac:dyDescent="0.2">
      <c r="A850" s="12">
        <v>4050</v>
      </c>
      <c r="B850" s="12" t="s">
        <v>2727</v>
      </c>
      <c r="C850" s="22" t="s">
        <v>4346</v>
      </c>
      <c r="D850" s="13">
        <v>3360</v>
      </c>
      <c r="E850" s="33" t="s">
        <v>4320</v>
      </c>
      <c r="F850" s="33" t="s">
        <v>6066</v>
      </c>
      <c r="G850" s="9" t="s">
        <v>6430</v>
      </c>
      <c r="J850" s="7" t="str">
        <f t="shared" si="13"/>
        <v>INSERT INTO `DetListaPrecios` (ListaPrecios_idListaPrecios,Productos_idProducto,dbValor) SELECT 1, idProducto,3360 FROM `Productos` WHERE txRefInterna = '4050';</v>
      </c>
    </row>
    <row r="851" spans="1:10" x14ac:dyDescent="0.2">
      <c r="A851" s="12">
        <v>4033</v>
      </c>
      <c r="B851" s="12" t="s">
        <v>2727</v>
      </c>
      <c r="C851" s="22" t="s">
        <v>4347</v>
      </c>
      <c r="D851" s="13">
        <v>2160</v>
      </c>
      <c r="E851" s="33" t="s">
        <v>4320</v>
      </c>
      <c r="F851" s="33" t="s">
        <v>6066</v>
      </c>
      <c r="G851" s="9" t="s">
        <v>6430</v>
      </c>
      <c r="J851" s="7" t="str">
        <f t="shared" si="13"/>
        <v>INSERT INTO `DetListaPrecios` (ListaPrecios_idListaPrecios,Productos_idProducto,dbValor) SELECT 1, idProducto,2160 FROM `Productos` WHERE txRefInterna = '4033';</v>
      </c>
    </row>
    <row r="852" spans="1:10" x14ac:dyDescent="0.2">
      <c r="A852" s="12">
        <v>4035</v>
      </c>
      <c r="B852" s="12" t="s">
        <v>2727</v>
      </c>
      <c r="C852" s="22" t="s">
        <v>4348</v>
      </c>
      <c r="D852" s="13">
        <v>3360</v>
      </c>
      <c r="E852" s="33" t="s">
        <v>4320</v>
      </c>
      <c r="F852" s="33" t="s">
        <v>6066</v>
      </c>
      <c r="G852" s="9" t="s">
        <v>6430</v>
      </c>
      <c r="J852" s="7" t="str">
        <f t="shared" si="13"/>
        <v>INSERT INTO `DetListaPrecios` (ListaPrecios_idListaPrecios,Productos_idProducto,dbValor) SELECT 1, idProducto,3360 FROM `Productos` WHERE txRefInterna = '4035';</v>
      </c>
    </row>
    <row r="853" spans="1:10" x14ac:dyDescent="0.2">
      <c r="A853" s="12">
        <v>4006</v>
      </c>
      <c r="B853" s="12" t="s">
        <v>2727</v>
      </c>
      <c r="C853" s="22" t="s">
        <v>4349</v>
      </c>
      <c r="D853" s="13">
        <v>2100</v>
      </c>
      <c r="E853" s="33" t="s">
        <v>4320</v>
      </c>
      <c r="F853" s="33" t="s">
        <v>6066</v>
      </c>
      <c r="G853" s="9" t="s">
        <v>6430</v>
      </c>
      <c r="J853" s="7" t="str">
        <f t="shared" si="13"/>
        <v>INSERT INTO `DetListaPrecios` (ListaPrecios_idListaPrecios,Productos_idProducto,dbValor) SELECT 1, idProducto,2100 FROM `Productos` WHERE txRefInterna = '4006';</v>
      </c>
    </row>
    <row r="854" spans="1:10" x14ac:dyDescent="0.2">
      <c r="A854" s="12">
        <v>4008</v>
      </c>
      <c r="B854" s="12" t="s">
        <v>2727</v>
      </c>
      <c r="C854" s="22" t="s">
        <v>4350</v>
      </c>
      <c r="D854" s="13">
        <v>3490</v>
      </c>
      <c r="E854" s="33" t="s">
        <v>4320</v>
      </c>
      <c r="F854" s="33" t="s">
        <v>6066</v>
      </c>
      <c r="G854" s="9" t="s">
        <v>6430</v>
      </c>
      <c r="J854" s="7" t="str">
        <f t="shared" si="13"/>
        <v>INSERT INTO `DetListaPrecios` (ListaPrecios_idListaPrecios,Productos_idProducto,dbValor) SELECT 1, idProducto,3490 FROM `Productos` WHERE txRefInterna = '4008';</v>
      </c>
    </row>
    <row r="855" spans="1:10" x14ac:dyDescent="0.2">
      <c r="A855" s="12">
        <v>9009</v>
      </c>
      <c r="B855" s="12" t="s">
        <v>2445</v>
      </c>
      <c r="C855" s="12" t="s">
        <v>4437</v>
      </c>
      <c r="D855" s="21">
        <v>2800</v>
      </c>
      <c r="E855" s="38" t="s">
        <v>4407</v>
      </c>
      <c r="F855" s="36" t="s">
        <v>6066</v>
      </c>
      <c r="G855" s="9" t="s">
        <v>6430</v>
      </c>
      <c r="J855" s="7" t="str">
        <f t="shared" si="13"/>
        <v>INSERT INTO `DetListaPrecios` (ListaPrecios_idListaPrecios,Productos_idProducto,dbValor) SELECT 1, idProducto,2800 FROM `Productos` WHERE txRefInterna = '9009';</v>
      </c>
    </row>
    <row r="856" spans="1:10" x14ac:dyDescent="0.2">
      <c r="A856" s="12">
        <v>9010</v>
      </c>
      <c r="B856" s="12" t="s">
        <v>2445</v>
      </c>
      <c r="C856" s="12" t="s">
        <v>4438</v>
      </c>
      <c r="D856" s="21">
        <v>3990</v>
      </c>
      <c r="E856" s="38" t="s">
        <v>4407</v>
      </c>
      <c r="F856" s="36" t="s">
        <v>6066</v>
      </c>
      <c r="G856" s="9" t="s">
        <v>6430</v>
      </c>
      <c r="J856" s="7" t="str">
        <f t="shared" si="13"/>
        <v>INSERT INTO `DetListaPrecios` (ListaPrecios_idListaPrecios,Productos_idProducto,dbValor) SELECT 1, idProducto,3990 FROM `Productos` WHERE txRefInterna = '9010';</v>
      </c>
    </row>
    <row r="857" spans="1:10" x14ac:dyDescent="0.2">
      <c r="A857" s="12">
        <v>9003</v>
      </c>
      <c r="B857" s="12" t="s">
        <v>2445</v>
      </c>
      <c r="C857" s="12" t="s">
        <v>4439</v>
      </c>
      <c r="D857" s="21">
        <v>2880</v>
      </c>
      <c r="E857" s="38" t="s">
        <v>4407</v>
      </c>
      <c r="F857" s="36" t="s">
        <v>6066</v>
      </c>
      <c r="G857" s="9" t="s">
        <v>6430</v>
      </c>
      <c r="J857" s="7" t="str">
        <f t="shared" si="13"/>
        <v>INSERT INTO `DetListaPrecios` (ListaPrecios_idListaPrecios,Productos_idProducto,dbValor) SELECT 1, idProducto,2880 FROM `Productos` WHERE txRefInterna = '9003';</v>
      </c>
    </row>
    <row r="858" spans="1:10" x14ac:dyDescent="0.2">
      <c r="A858" s="12">
        <v>9004</v>
      </c>
      <c r="B858" s="12" t="s">
        <v>2445</v>
      </c>
      <c r="C858" s="12" t="s">
        <v>4440</v>
      </c>
      <c r="D858" s="21">
        <v>4080</v>
      </c>
      <c r="E858" s="38" t="s">
        <v>4407</v>
      </c>
      <c r="F858" s="36" t="s">
        <v>6066</v>
      </c>
      <c r="G858" s="9" t="s">
        <v>6430</v>
      </c>
      <c r="J858" s="7" t="str">
        <f t="shared" si="13"/>
        <v>INSERT INTO `DetListaPrecios` (ListaPrecios_idListaPrecios,Productos_idProducto,dbValor) SELECT 1, idProducto,4080 FROM `Productos` WHERE txRefInterna = '9004';</v>
      </c>
    </row>
    <row r="859" spans="1:10" x14ac:dyDescent="0.2">
      <c r="A859" s="12">
        <v>9005</v>
      </c>
      <c r="B859" s="12" t="s">
        <v>2727</v>
      </c>
      <c r="C859" s="12" t="s">
        <v>4441</v>
      </c>
      <c r="D859" s="21">
        <v>2480</v>
      </c>
      <c r="E859" s="38" t="s">
        <v>4407</v>
      </c>
      <c r="F859" s="36" t="s">
        <v>6066</v>
      </c>
      <c r="G859" s="9" t="s">
        <v>6430</v>
      </c>
      <c r="J859" s="7" t="str">
        <f t="shared" si="13"/>
        <v>INSERT INTO `DetListaPrecios` (ListaPrecios_idListaPrecios,Productos_idProducto,dbValor) SELECT 1, idProducto,2480 FROM `Productos` WHERE txRefInterna = '9005';</v>
      </c>
    </row>
    <row r="860" spans="1:10" x14ac:dyDescent="0.2">
      <c r="A860" s="12">
        <v>9006</v>
      </c>
      <c r="B860" s="12" t="s">
        <v>2727</v>
      </c>
      <c r="C860" s="12" t="s">
        <v>4442</v>
      </c>
      <c r="D860" s="21">
        <v>3680</v>
      </c>
      <c r="E860" s="38" t="s">
        <v>4407</v>
      </c>
      <c r="F860" s="36" t="s">
        <v>6066</v>
      </c>
      <c r="G860" s="9" t="s">
        <v>6430</v>
      </c>
      <c r="J860" s="7" t="str">
        <f t="shared" si="13"/>
        <v>INSERT INTO `DetListaPrecios` (ListaPrecios_idListaPrecios,Productos_idProducto,dbValor) SELECT 1, idProducto,3680 FROM `Productos` WHERE txRefInterna = '9006';</v>
      </c>
    </row>
    <row r="861" spans="1:10" x14ac:dyDescent="0.2">
      <c r="A861" s="12">
        <v>9007</v>
      </c>
      <c r="B861" s="12" t="s">
        <v>2727</v>
      </c>
      <c r="C861" s="12" t="s">
        <v>4443</v>
      </c>
      <c r="D861" s="21">
        <v>2560</v>
      </c>
      <c r="E861" s="38" t="s">
        <v>4407</v>
      </c>
      <c r="F861" s="36" t="s">
        <v>6066</v>
      </c>
      <c r="G861" s="9" t="s">
        <v>6430</v>
      </c>
      <c r="J861" s="7" t="str">
        <f t="shared" si="13"/>
        <v>INSERT INTO `DetListaPrecios` (ListaPrecios_idListaPrecios,Productos_idProducto,dbValor) SELECT 1, idProducto,2560 FROM `Productos` WHERE txRefInterna = '9007';</v>
      </c>
    </row>
    <row r="862" spans="1:10" x14ac:dyDescent="0.2">
      <c r="A862" s="12">
        <v>9008</v>
      </c>
      <c r="B862" s="12" t="s">
        <v>2727</v>
      </c>
      <c r="C862" s="12" t="s">
        <v>4444</v>
      </c>
      <c r="D862" s="21">
        <v>3680</v>
      </c>
      <c r="E862" s="38" t="s">
        <v>4407</v>
      </c>
      <c r="F862" s="36" t="s">
        <v>6066</v>
      </c>
      <c r="G862" s="9" t="s">
        <v>6430</v>
      </c>
      <c r="J862" s="7" t="str">
        <f t="shared" si="13"/>
        <v>INSERT INTO `DetListaPrecios` (ListaPrecios_idListaPrecios,Productos_idProducto,dbValor) SELECT 1, idProducto,3680 FROM `Productos` WHERE txRefInterna = '9008';</v>
      </c>
    </row>
    <row r="863" spans="1:10" x14ac:dyDescent="0.2">
      <c r="A863" s="12">
        <v>9033</v>
      </c>
      <c r="B863" s="12"/>
      <c r="C863" s="12" t="s">
        <v>4445</v>
      </c>
      <c r="D863" s="21">
        <v>3680</v>
      </c>
      <c r="E863" s="38" t="s">
        <v>4407</v>
      </c>
      <c r="F863" s="36" t="s">
        <v>6066</v>
      </c>
      <c r="G863" s="9" t="s">
        <v>6430</v>
      </c>
      <c r="J863" s="7" t="str">
        <f t="shared" si="13"/>
        <v>INSERT INTO `DetListaPrecios` (ListaPrecios_idListaPrecios,Productos_idProducto,dbValor) SELECT 1, idProducto,3680 FROM `Productos` WHERE txRefInterna = '9033';</v>
      </c>
    </row>
    <row r="864" spans="1:10" x14ac:dyDescent="0.2">
      <c r="A864" s="12">
        <v>9040</v>
      </c>
      <c r="B864" s="12" t="s">
        <v>2445</v>
      </c>
      <c r="C864" s="12" t="s">
        <v>4446</v>
      </c>
      <c r="D864" s="21">
        <v>2480</v>
      </c>
      <c r="E864" s="38" t="s">
        <v>4407</v>
      </c>
      <c r="F864" s="36" t="s">
        <v>6066</v>
      </c>
      <c r="G864" s="9" t="s">
        <v>6430</v>
      </c>
      <c r="J864" s="7" t="str">
        <f t="shared" si="13"/>
        <v>INSERT INTO `DetListaPrecios` (ListaPrecios_idListaPrecios,Productos_idProducto,dbValor) SELECT 1, idProducto,2480 FROM `Productos` WHERE txRefInterna = '9040';</v>
      </c>
    </row>
    <row r="865" spans="1:10" x14ac:dyDescent="0.2">
      <c r="A865" s="12">
        <v>9041</v>
      </c>
      <c r="B865" s="12" t="s">
        <v>4447</v>
      </c>
      <c r="C865" s="12" t="s">
        <v>4448</v>
      </c>
      <c r="D865" s="21">
        <v>3680</v>
      </c>
      <c r="E865" s="38" t="s">
        <v>4407</v>
      </c>
      <c r="F865" s="36" t="s">
        <v>6066</v>
      </c>
      <c r="G865" s="9" t="s">
        <v>6430</v>
      </c>
      <c r="J865" s="7" t="str">
        <f t="shared" si="13"/>
        <v>INSERT INTO `DetListaPrecios` (ListaPrecios_idListaPrecios,Productos_idProducto,dbValor) SELECT 1, idProducto,3680 FROM `Productos` WHERE txRefInterna = '9041';</v>
      </c>
    </row>
    <row r="866" spans="1:10" x14ac:dyDescent="0.2">
      <c r="A866" s="12" t="s">
        <v>4562</v>
      </c>
      <c r="B866" s="12" t="s">
        <v>2907</v>
      </c>
      <c r="C866" s="12" t="s">
        <v>4563</v>
      </c>
      <c r="D866" s="20">
        <v>3680</v>
      </c>
      <c r="E866" s="34" t="s">
        <v>6222</v>
      </c>
      <c r="F866" s="34" t="s">
        <v>6066</v>
      </c>
      <c r="G866" s="9" t="s">
        <v>6430</v>
      </c>
      <c r="J866" s="7" t="str">
        <f t="shared" si="13"/>
        <v>INSERT INTO `DetListaPrecios` (ListaPrecios_idListaPrecios,Productos_idProducto,dbValor) SELECT 1, idProducto,3680 FROM `Productos` WHERE txRefInterna = 'T1028';</v>
      </c>
    </row>
    <row r="867" spans="1:10" x14ac:dyDescent="0.2">
      <c r="A867" s="12" t="s">
        <v>4564</v>
      </c>
      <c r="B867" s="12" t="s">
        <v>2907</v>
      </c>
      <c r="C867" s="12" t="s">
        <v>4565</v>
      </c>
      <c r="D867" s="20">
        <v>4880</v>
      </c>
      <c r="E867" s="34" t="s">
        <v>6222</v>
      </c>
      <c r="F867" s="34" t="s">
        <v>6066</v>
      </c>
      <c r="G867" s="9" t="s">
        <v>6430</v>
      </c>
      <c r="J867" s="7" t="str">
        <f t="shared" si="13"/>
        <v>INSERT INTO `DetListaPrecios` (ListaPrecios_idListaPrecios,Productos_idProducto,dbValor) SELECT 1, idProducto,4880 FROM `Productos` WHERE txRefInterna = 'T1029';</v>
      </c>
    </row>
    <row r="868" spans="1:10" x14ac:dyDescent="0.2">
      <c r="A868" s="12" t="s">
        <v>4566</v>
      </c>
      <c r="B868" s="12" t="s">
        <v>2907</v>
      </c>
      <c r="C868" s="12" t="s">
        <v>4567</v>
      </c>
      <c r="D868" s="20">
        <v>3680</v>
      </c>
      <c r="E868" s="34" t="s">
        <v>6222</v>
      </c>
      <c r="F868" s="34" t="s">
        <v>6066</v>
      </c>
      <c r="G868" s="9" t="s">
        <v>6430</v>
      </c>
      <c r="J868" s="7" t="str">
        <f t="shared" si="13"/>
        <v>INSERT INTO `DetListaPrecios` (ListaPrecios_idListaPrecios,Productos_idProducto,dbValor) SELECT 1, idProducto,3680 FROM `Productos` WHERE txRefInterna = 'T1030';</v>
      </c>
    </row>
    <row r="869" spans="1:10" x14ac:dyDescent="0.2">
      <c r="A869" s="12" t="s">
        <v>4568</v>
      </c>
      <c r="B869" s="12" t="s">
        <v>2907</v>
      </c>
      <c r="C869" s="12" t="s">
        <v>4569</v>
      </c>
      <c r="D869" s="20">
        <v>4880</v>
      </c>
      <c r="E869" s="34" t="s">
        <v>6222</v>
      </c>
      <c r="F869" s="34" t="s">
        <v>6066</v>
      </c>
      <c r="G869" s="9" t="s">
        <v>6430</v>
      </c>
      <c r="J869" s="7" t="str">
        <f t="shared" si="13"/>
        <v>INSERT INTO `DetListaPrecios` (ListaPrecios_idListaPrecios,Productos_idProducto,dbValor) SELECT 1, idProducto,4880 FROM `Productos` WHERE txRefInterna = 'T1031';</v>
      </c>
    </row>
    <row r="870" spans="1:10" x14ac:dyDescent="0.2">
      <c r="A870" s="12" t="s">
        <v>4570</v>
      </c>
      <c r="B870" s="12" t="s">
        <v>2907</v>
      </c>
      <c r="C870" s="12" t="s">
        <v>4571</v>
      </c>
      <c r="D870" s="20">
        <v>6480</v>
      </c>
      <c r="E870" s="34" t="s">
        <v>6222</v>
      </c>
      <c r="F870" s="34" t="s">
        <v>6066</v>
      </c>
      <c r="G870" s="9" t="s">
        <v>6430</v>
      </c>
      <c r="J870" s="7" t="str">
        <f t="shared" si="13"/>
        <v>INSERT INTO `DetListaPrecios` (ListaPrecios_idListaPrecios,Productos_idProducto,dbValor) SELECT 1, idProducto,6480 FROM `Productos` WHERE txRefInterna = 'T1032';</v>
      </c>
    </row>
    <row r="871" spans="1:10" x14ac:dyDescent="0.2">
      <c r="A871" s="12" t="s">
        <v>4572</v>
      </c>
      <c r="B871" s="12" t="s">
        <v>2907</v>
      </c>
      <c r="C871" s="12" t="s">
        <v>4573</v>
      </c>
      <c r="D871" s="20">
        <v>6480</v>
      </c>
      <c r="E871" s="34" t="s">
        <v>6222</v>
      </c>
      <c r="F871" s="34" t="s">
        <v>6066</v>
      </c>
      <c r="G871" s="9" t="s">
        <v>6430</v>
      </c>
      <c r="J871" s="7" t="str">
        <f t="shared" si="13"/>
        <v>INSERT INTO `DetListaPrecios` (ListaPrecios_idListaPrecios,Productos_idProducto,dbValor) SELECT 1, idProducto,6480 FROM `Productos` WHERE txRefInterna = 'T1033';</v>
      </c>
    </row>
    <row r="872" spans="1:10" x14ac:dyDescent="0.2">
      <c r="A872" s="12" t="s">
        <v>4574</v>
      </c>
      <c r="B872" s="12" t="s">
        <v>2907</v>
      </c>
      <c r="C872" s="12" t="s">
        <v>4575</v>
      </c>
      <c r="D872" s="20">
        <v>6400</v>
      </c>
      <c r="E872" s="34" t="s">
        <v>6222</v>
      </c>
      <c r="F872" s="34" t="s">
        <v>6066</v>
      </c>
      <c r="G872" s="9" t="s">
        <v>6430</v>
      </c>
      <c r="J872" s="7" t="str">
        <f t="shared" si="13"/>
        <v>INSERT INTO `DetListaPrecios` (ListaPrecios_idListaPrecios,Productos_idProducto,dbValor) SELECT 1, idProducto,6400 FROM `Productos` WHERE txRefInterna = 'T1037';</v>
      </c>
    </row>
    <row r="873" spans="1:10" x14ac:dyDescent="0.2">
      <c r="A873" s="12" t="s">
        <v>4576</v>
      </c>
      <c r="B873" s="12" t="s">
        <v>2907</v>
      </c>
      <c r="C873" s="12" t="s">
        <v>4577</v>
      </c>
      <c r="D873" s="20">
        <v>5120</v>
      </c>
      <c r="E873" s="34" t="s">
        <v>6222</v>
      </c>
      <c r="F873" s="34" t="s">
        <v>6066</v>
      </c>
      <c r="G873" s="9" t="s">
        <v>6430</v>
      </c>
      <c r="J873" s="7" t="str">
        <f t="shared" si="13"/>
        <v>INSERT INTO `DetListaPrecios` (ListaPrecios_idListaPrecios,Productos_idProducto,dbValor) SELECT 1, idProducto,5120 FROM `Productos` WHERE txRefInterna = 'T1002';</v>
      </c>
    </row>
    <row r="874" spans="1:10" x14ac:dyDescent="0.2">
      <c r="A874" s="12" t="s">
        <v>4578</v>
      </c>
      <c r="B874" s="12" t="s">
        <v>2907</v>
      </c>
      <c r="C874" s="12" t="s">
        <v>4579</v>
      </c>
      <c r="D874" s="20">
        <v>5280</v>
      </c>
      <c r="E874" s="34" t="s">
        <v>6222</v>
      </c>
      <c r="F874" s="34" t="s">
        <v>6066</v>
      </c>
      <c r="G874" s="9" t="s">
        <v>6430</v>
      </c>
      <c r="J874" s="7" t="str">
        <f t="shared" si="13"/>
        <v>INSERT INTO `DetListaPrecios` (ListaPrecios_idListaPrecios,Productos_idProducto,dbValor) SELECT 1, idProducto,5280 FROM `Productos` WHERE txRefInterna = 'T1038';</v>
      </c>
    </row>
    <row r="875" spans="1:10" x14ac:dyDescent="0.2">
      <c r="A875" s="12">
        <v>7003</v>
      </c>
      <c r="B875" s="12" t="s">
        <v>2445</v>
      </c>
      <c r="C875" s="12" t="s">
        <v>4603</v>
      </c>
      <c r="D875" s="13">
        <v>5280</v>
      </c>
      <c r="E875" s="33" t="s">
        <v>6228</v>
      </c>
      <c r="F875" s="33" t="s">
        <v>6066</v>
      </c>
      <c r="G875" s="9" t="s">
        <v>6430</v>
      </c>
      <c r="J875" s="7" t="str">
        <f t="shared" si="13"/>
        <v>INSERT INTO `DetListaPrecios` (ListaPrecios_idListaPrecios,Productos_idProducto,dbValor) SELECT 1, idProducto,5280 FROM `Productos` WHERE txRefInterna = '7003';</v>
      </c>
    </row>
    <row r="876" spans="1:10" x14ac:dyDescent="0.2">
      <c r="A876" s="12">
        <v>7007</v>
      </c>
      <c r="B876" s="12" t="s">
        <v>2445</v>
      </c>
      <c r="C876" s="12" t="s">
        <v>4604</v>
      </c>
      <c r="D876" s="13">
        <v>3680</v>
      </c>
      <c r="E876" s="33" t="s">
        <v>6228</v>
      </c>
      <c r="F876" s="33" t="s">
        <v>6066</v>
      </c>
      <c r="G876" s="9" t="s">
        <v>6430</v>
      </c>
      <c r="J876" s="7" t="str">
        <f t="shared" si="13"/>
        <v>INSERT INTO `DetListaPrecios` (ListaPrecios_idListaPrecios,Productos_idProducto,dbValor) SELECT 1, idProducto,3680 FROM `Productos` WHERE txRefInterna = '7007';</v>
      </c>
    </row>
    <row r="877" spans="1:10" x14ac:dyDescent="0.2">
      <c r="A877" s="12">
        <v>7008</v>
      </c>
      <c r="B877" s="12" t="s">
        <v>2445</v>
      </c>
      <c r="C877" s="12" t="s">
        <v>4605</v>
      </c>
      <c r="D877" s="13">
        <v>2480</v>
      </c>
      <c r="E877" s="33" t="s">
        <v>6228</v>
      </c>
      <c r="F877" s="33" t="s">
        <v>6066</v>
      </c>
      <c r="G877" s="9" t="s">
        <v>6430</v>
      </c>
      <c r="J877" s="7" t="str">
        <f t="shared" si="13"/>
        <v>INSERT INTO `DetListaPrecios` (ListaPrecios_idListaPrecios,Productos_idProducto,dbValor) SELECT 1, idProducto,2480 FROM `Productos` WHERE txRefInterna = '7008';</v>
      </c>
    </row>
    <row r="878" spans="1:10" x14ac:dyDescent="0.2">
      <c r="A878" s="12">
        <v>7002</v>
      </c>
      <c r="B878" s="12" t="s">
        <v>2445</v>
      </c>
      <c r="C878" s="12" t="s">
        <v>4606</v>
      </c>
      <c r="D878" s="25">
        <v>4080</v>
      </c>
      <c r="E878" s="33" t="s">
        <v>6228</v>
      </c>
      <c r="F878" s="33" t="s">
        <v>6066</v>
      </c>
      <c r="G878" s="9" t="s">
        <v>6430</v>
      </c>
      <c r="J878" s="7" t="str">
        <f t="shared" si="13"/>
        <v>INSERT INTO `DetListaPrecios` (ListaPrecios_idListaPrecios,Productos_idProducto,dbValor) SELECT 1, idProducto,4080 FROM `Productos` WHERE txRefInterna = '7002';</v>
      </c>
    </row>
    <row r="879" spans="1:10" x14ac:dyDescent="0.2">
      <c r="A879" s="12">
        <v>7004</v>
      </c>
      <c r="B879" s="12" t="s">
        <v>2445</v>
      </c>
      <c r="C879" s="12" t="s">
        <v>4607</v>
      </c>
      <c r="D879" s="25">
        <v>2880</v>
      </c>
      <c r="E879" s="33" t="s">
        <v>6228</v>
      </c>
      <c r="F879" s="33" t="s">
        <v>6066</v>
      </c>
      <c r="G879" s="9" t="s">
        <v>6430</v>
      </c>
      <c r="J879" s="7" t="str">
        <f t="shared" si="13"/>
        <v>INSERT INTO `DetListaPrecios` (ListaPrecios_idListaPrecios,Productos_idProducto,dbValor) SELECT 1, idProducto,2880 FROM `Productos` WHERE txRefInterna = '7004';</v>
      </c>
    </row>
    <row r="880" spans="1:10" x14ac:dyDescent="0.2">
      <c r="A880" s="12">
        <v>7012</v>
      </c>
      <c r="B880" s="12" t="s">
        <v>2445</v>
      </c>
      <c r="C880" s="12" t="s">
        <v>4608</v>
      </c>
      <c r="D880" s="25">
        <v>2880</v>
      </c>
      <c r="E880" s="33" t="s">
        <v>6228</v>
      </c>
      <c r="F880" s="33" t="s">
        <v>6066</v>
      </c>
      <c r="G880" s="9" t="s">
        <v>6430</v>
      </c>
      <c r="J880" s="7" t="str">
        <f t="shared" si="13"/>
        <v>INSERT INTO `DetListaPrecios` (ListaPrecios_idListaPrecios,Productos_idProducto,dbValor) SELECT 1, idProducto,2880 FROM `Productos` WHERE txRefInterna = '7012';</v>
      </c>
    </row>
    <row r="881" spans="1:10" x14ac:dyDescent="0.2">
      <c r="A881" s="12">
        <v>7013</v>
      </c>
      <c r="B881" s="12" t="s">
        <v>2445</v>
      </c>
      <c r="C881" s="12" t="s">
        <v>4609</v>
      </c>
      <c r="D881" s="25">
        <v>4080</v>
      </c>
      <c r="E881" s="33" t="s">
        <v>6228</v>
      </c>
      <c r="F881" s="33" t="s">
        <v>6066</v>
      </c>
      <c r="G881" s="9" t="s">
        <v>6430</v>
      </c>
      <c r="J881" s="7" t="str">
        <f t="shared" si="13"/>
        <v>INSERT INTO `DetListaPrecios` (ListaPrecios_idListaPrecios,Productos_idProducto,dbValor) SELECT 1, idProducto,4080 FROM `Productos` WHERE txRefInterna = '7013';</v>
      </c>
    </row>
    <row r="882" spans="1:10" x14ac:dyDescent="0.2">
      <c r="A882" s="12">
        <v>5002</v>
      </c>
      <c r="B882" s="12" t="s">
        <v>2907</v>
      </c>
      <c r="C882" s="12" t="s">
        <v>4664</v>
      </c>
      <c r="D882" s="15">
        <v>2480</v>
      </c>
      <c r="E882" s="33" t="s">
        <v>6230</v>
      </c>
      <c r="F882" s="34" t="s">
        <v>6066</v>
      </c>
      <c r="G882" s="9" t="s">
        <v>6430</v>
      </c>
      <c r="J882" s="7" t="str">
        <f t="shared" si="13"/>
        <v>INSERT INTO `DetListaPrecios` (ListaPrecios_idListaPrecios,Productos_idProducto,dbValor) SELECT 1, idProducto,2480 FROM `Productos` WHERE txRefInterna = '5002';</v>
      </c>
    </row>
    <row r="883" spans="1:10" x14ac:dyDescent="0.2">
      <c r="A883" s="12">
        <v>5003</v>
      </c>
      <c r="B883" s="12" t="s">
        <v>2907</v>
      </c>
      <c r="C883" s="12" t="s">
        <v>4665</v>
      </c>
      <c r="D883" s="15">
        <v>3680</v>
      </c>
      <c r="E883" s="33" t="s">
        <v>6230</v>
      </c>
      <c r="F883" s="34" t="s">
        <v>6066</v>
      </c>
      <c r="G883" s="9" t="s">
        <v>6430</v>
      </c>
      <c r="J883" s="7" t="str">
        <f t="shared" si="13"/>
        <v>INSERT INTO `DetListaPrecios` (ListaPrecios_idListaPrecios,Productos_idProducto,dbValor) SELECT 1, idProducto,3680 FROM `Productos` WHERE txRefInterna = '5003';</v>
      </c>
    </row>
    <row r="884" spans="1:10" x14ac:dyDescent="0.2">
      <c r="A884" s="12">
        <v>5004</v>
      </c>
      <c r="B884" s="12" t="s">
        <v>2907</v>
      </c>
      <c r="C884" s="12" t="s">
        <v>4666</v>
      </c>
      <c r="D884" s="15">
        <v>2560</v>
      </c>
      <c r="E884" s="33" t="s">
        <v>6230</v>
      </c>
      <c r="F884" s="36" t="s">
        <v>6066</v>
      </c>
      <c r="G884" s="9" t="s">
        <v>6430</v>
      </c>
      <c r="J884" s="7" t="str">
        <f t="shared" si="13"/>
        <v>INSERT INTO `DetListaPrecios` (ListaPrecios_idListaPrecios,Productos_idProducto,dbValor) SELECT 1, idProducto,2560 FROM `Productos` WHERE txRefInterna = '5004';</v>
      </c>
    </row>
    <row r="885" spans="1:10" x14ac:dyDescent="0.2">
      <c r="A885" s="12">
        <v>5005</v>
      </c>
      <c r="B885" s="12" t="s">
        <v>2907</v>
      </c>
      <c r="C885" s="12" t="s">
        <v>4667</v>
      </c>
      <c r="D885" s="15">
        <v>3760</v>
      </c>
      <c r="E885" s="33" t="s">
        <v>6230</v>
      </c>
      <c r="F885" s="34" t="s">
        <v>6066</v>
      </c>
      <c r="G885" s="9" t="s">
        <v>6430</v>
      </c>
      <c r="J885" s="7" t="str">
        <f t="shared" si="13"/>
        <v>INSERT INTO `DetListaPrecios` (ListaPrecios_idListaPrecios,Productos_idProducto,dbValor) SELECT 1, idProducto,3760 FROM `Productos` WHERE txRefInterna = '5005';</v>
      </c>
    </row>
    <row r="886" spans="1:10" x14ac:dyDescent="0.2">
      <c r="A886" s="12">
        <v>8022</v>
      </c>
      <c r="B886" s="12" t="s">
        <v>4676</v>
      </c>
      <c r="C886" s="12" t="s">
        <v>4682</v>
      </c>
      <c r="D886" s="15">
        <v>2480</v>
      </c>
      <c r="E886" s="33" t="s">
        <v>6232</v>
      </c>
      <c r="F886" s="34" t="s">
        <v>6066</v>
      </c>
      <c r="G886" s="9" t="s">
        <v>6430</v>
      </c>
      <c r="J886" s="7" t="str">
        <f t="shared" si="13"/>
        <v>INSERT INTO `DetListaPrecios` (ListaPrecios_idListaPrecios,Productos_idProducto,dbValor) SELECT 1, idProducto,2480 FROM `Productos` WHERE txRefInterna = '8022';</v>
      </c>
    </row>
    <row r="887" spans="1:10" x14ac:dyDescent="0.2">
      <c r="A887" s="12">
        <v>8023</v>
      </c>
      <c r="B887" s="12" t="s">
        <v>4676</v>
      </c>
      <c r="C887" s="12" t="s">
        <v>4683</v>
      </c>
      <c r="D887" s="15">
        <v>3680</v>
      </c>
      <c r="E887" s="33" t="s">
        <v>6232</v>
      </c>
      <c r="F887" s="34" t="s">
        <v>6066</v>
      </c>
      <c r="G887" s="9" t="s">
        <v>6430</v>
      </c>
      <c r="J887" s="7" t="str">
        <f t="shared" si="13"/>
        <v>INSERT INTO `DetListaPrecios` (ListaPrecios_idListaPrecios,Productos_idProducto,dbValor) SELECT 1, idProducto,3680 FROM `Productos` WHERE txRefInterna = '8023';</v>
      </c>
    </row>
    <row r="888" spans="1:10" x14ac:dyDescent="0.2">
      <c r="A888" s="12">
        <v>8024</v>
      </c>
      <c r="B888" s="12" t="s">
        <v>4676</v>
      </c>
      <c r="C888" s="12" t="s">
        <v>4684</v>
      </c>
      <c r="D888" s="13">
        <v>2480</v>
      </c>
      <c r="E888" s="33" t="s">
        <v>6232</v>
      </c>
      <c r="F888" s="33" t="s">
        <v>6066</v>
      </c>
      <c r="G888" s="9" t="s">
        <v>6430</v>
      </c>
      <c r="J888" s="7" t="str">
        <f t="shared" si="13"/>
        <v>INSERT INTO `DetListaPrecios` (ListaPrecios_idListaPrecios,Productos_idProducto,dbValor) SELECT 1, idProducto,2480 FROM `Productos` WHERE txRefInterna = '8024';</v>
      </c>
    </row>
    <row r="889" spans="1:10" x14ac:dyDescent="0.2">
      <c r="A889" s="12">
        <v>8025</v>
      </c>
      <c r="B889" s="12" t="s">
        <v>4676</v>
      </c>
      <c r="C889" s="12" t="s">
        <v>4685</v>
      </c>
      <c r="D889" s="13">
        <v>3680</v>
      </c>
      <c r="E889" s="33" t="s">
        <v>6232</v>
      </c>
      <c r="F889" s="33" t="s">
        <v>6066</v>
      </c>
      <c r="G889" s="9" t="s">
        <v>6430</v>
      </c>
      <c r="J889" s="7" t="str">
        <f t="shared" si="13"/>
        <v>INSERT INTO `DetListaPrecios` (ListaPrecios_idListaPrecios,Productos_idProducto,dbValor) SELECT 1, idProducto,3680 FROM `Productos` WHERE txRefInterna = '8025';</v>
      </c>
    </row>
    <row r="890" spans="1:10" x14ac:dyDescent="0.2">
      <c r="A890" s="12" t="s">
        <v>4723</v>
      </c>
      <c r="B890" s="12" t="s">
        <v>2907</v>
      </c>
      <c r="C890" s="12" t="s">
        <v>4724</v>
      </c>
      <c r="D890" s="13">
        <v>4960</v>
      </c>
      <c r="E890" s="33" t="s">
        <v>6234</v>
      </c>
      <c r="F890" s="33" t="s">
        <v>6066</v>
      </c>
      <c r="G890" s="9" t="s">
        <v>6430</v>
      </c>
      <c r="J890" s="7" t="str">
        <f t="shared" si="13"/>
        <v>INSERT INTO `DetListaPrecios` (ListaPrecios_idListaPrecios,Productos_idProducto,dbValor) SELECT 1, idProducto,4960 FROM `Productos` WHERE txRefInterna = 'N9014';</v>
      </c>
    </row>
    <row r="891" spans="1:10" x14ac:dyDescent="0.2">
      <c r="A891" s="12" t="s">
        <v>4725</v>
      </c>
      <c r="B891" s="12" t="s">
        <v>2907</v>
      </c>
      <c r="C891" s="12" t="s">
        <v>4726</v>
      </c>
      <c r="D891" s="13">
        <v>4960</v>
      </c>
      <c r="E891" s="33" t="s">
        <v>6234</v>
      </c>
      <c r="F891" s="33" t="s">
        <v>6066</v>
      </c>
      <c r="G891" s="9" t="s">
        <v>6430</v>
      </c>
      <c r="J891" s="7" t="str">
        <f t="shared" si="13"/>
        <v>INSERT INTO `DetListaPrecios` (ListaPrecios_idListaPrecios,Productos_idProducto,dbValor) SELECT 1, idProducto,4960 FROM `Productos` WHERE txRefInterna = 'N9015';</v>
      </c>
    </row>
    <row r="892" spans="1:10" x14ac:dyDescent="0.2">
      <c r="A892" s="12" t="s">
        <v>4727</v>
      </c>
      <c r="B892" s="12" t="s">
        <v>4728</v>
      </c>
      <c r="C892" s="12" t="s">
        <v>4729</v>
      </c>
      <c r="D892" s="13">
        <v>3200</v>
      </c>
      <c r="E892" s="33" t="s">
        <v>6234</v>
      </c>
      <c r="F892" s="33" t="s">
        <v>6235</v>
      </c>
      <c r="G892" s="9" t="s">
        <v>6430</v>
      </c>
      <c r="J892" s="7" t="str">
        <f t="shared" si="13"/>
        <v>INSERT INTO `DetListaPrecios` (ListaPrecios_idListaPrecios,Productos_idProducto,dbValor) SELECT 1, idProducto,3200 FROM `Productos` WHERE txRefInterna = 'N9016';</v>
      </c>
    </row>
    <row r="893" spans="1:10" x14ac:dyDescent="0.2">
      <c r="A893" s="12" t="s">
        <v>4730</v>
      </c>
      <c r="B893" s="12" t="s">
        <v>2907</v>
      </c>
      <c r="C893" s="12" t="s">
        <v>4731</v>
      </c>
      <c r="D893" s="13">
        <v>3100</v>
      </c>
      <c r="E893" s="33" t="s">
        <v>6234</v>
      </c>
      <c r="F893" s="33" t="s">
        <v>6235</v>
      </c>
      <c r="G893" s="9" t="s">
        <v>6430</v>
      </c>
      <c r="J893" s="7" t="str">
        <f t="shared" si="13"/>
        <v>INSERT INTO `DetListaPrecios` (ListaPrecios_idListaPrecios,Productos_idProducto,dbValor) SELECT 1, idProducto,3100 FROM `Productos` WHERE txRefInterna = 'N9017';</v>
      </c>
    </row>
    <row r="894" spans="1:10" x14ac:dyDescent="0.2">
      <c r="A894" s="12">
        <v>1149</v>
      </c>
      <c r="B894" s="12" t="s">
        <v>2445</v>
      </c>
      <c r="C894" s="12" t="s">
        <v>2788</v>
      </c>
      <c r="D894" s="13">
        <v>3270</v>
      </c>
      <c r="E894" s="33" t="s">
        <v>2256</v>
      </c>
      <c r="F894" s="33" t="s">
        <v>6067</v>
      </c>
      <c r="G894" s="9" t="s">
        <v>6430</v>
      </c>
      <c r="J894" s="7" t="str">
        <f t="shared" si="13"/>
        <v>INSERT INTO `DetListaPrecios` (ListaPrecios_idListaPrecios,Productos_idProducto,dbValor) SELECT 1, idProducto,3270 FROM `Productos` WHERE txRefInterna = '1149';</v>
      </c>
    </row>
    <row r="895" spans="1:10" x14ac:dyDescent="0.2">
      <c r="A895" s="12">
        <v>1442</v>
      </c>
      <c r="B895" s="12" t="s">
        <v>2443</v>
      </c>
      <c r="C895" s="12" t="s">
        <v>2789</v>
      </c>
      <c r="D895" s="13">
        <v>3550</v>
      </c>
      <c r="E895" s="33" t="s">
        <v>2256</v>
      </c>
      <c r="F895" s="33" t="s">
        <v>6067</v>
      </c>
      <c r="G895" s="9" t="s">
        <v>6430</v>
      </c>
      <c r="J895" s="7" t="str">
        <f t="shared" si="13"/>
        <v>INSERT INTO `DetListaPrecios` (ListaPrecios_idListaPrecios,Productos_idProducto,dbValor) SELECT 1, idProducto,3550 FROM `Productos` WHERE txRefInterna = '1442';</v>
      </c>
    </row>
    <row r="896" spans="1:10" x14ac:dyDescent="0.2">
      <c r="A896" s="39">
        <v>3021</v>
      </c>
      <c r="B896" s="39" t="s">
        <v>3559</v>
      </c>
      <c r="C896" s="39" t="s">
        <v>3560</v>
      </c>
      <c r="D896" s="40">
        <v>2320</v>
      </c>
      <c r="E896" s="41" t="s">
        <v>6260</v>
      </c>
      <c r="F896" s="41" t="s">
        <v>6067</v>
      </c>
      <c r="G896" s="42" t="s">
        <v>6430</v>
      </c>
      <c r="J896" s="7" t="str">
        <f t="shared" si="13"/>
        <v>INSERT INTO `DetListaPrecios` (ListaPrecios_idListaPrecios,Productos_idProducto,dbValor) SELECT 1, idProducto,2320 FROM `Productos` WHERE txRefInterna = '3021';</v>
      </c>
    </row>
    <row r="897" spans="1:10" x14ac:dyDescent="0.2">
      <c r="A897" s="12">
        <v>3159</v>
      </c>
      <c r="B897" s="12" t="s">
        <v>2727</v>
      </c>
      <c r="C897" s="12" t="s">
        <v>4023</v>
      </c>
      <c r="D897" s="13">
        <v>1090</v>
      </c>
      <c r="E897" s="33" t="s">
        <v>6279</v>
      </c>
      <c r="F897" s="33" t="s">
        <v>6202</v>
      </c>
      <c r="G897" s="9" t="s">
        <v>6430</v>
      </c>
      <c r="J897" s="7" t="str">
        <f t="shared" si="13"/>
        <v>INSERT INTO `DetListaPrecios` (ListaPrecios_idListaPrecios,Productos_idProducto,dbValor) SELECT 1, idProducto,1090 FROM `Productos` WHERE txRefInterna = '3159';</v>
      </c>
    </row>
    <row r="898" spans="1:10" x14ac:dyDescent="0.2">
      <c r="A898" s="12">
        <v>3166</v>
      </c>
      <c r="B898" s="12" t="s">
        <v>2443</v>
      </c>
      <c r="C898" s="12" t="s">
        <v>3840</v>
      </c>
      <c r="D898" s="13">
        <v>990</v>
      </c>
      <c r="E898" s="33" t="s">
        <v>6275</v>
      </c>
      <c r="F898" s="33" t="s">
        <v>6194</v>
      </c>
      <c r="G898" s="9" t="s">
        <v>6430</v>
      </c>
      <c r="J898" s="7" t="str">
        <f t="shared" si="13"/>
        <v>INSERT INTO `DetListaPrecios` (ListaPrecios_idListaPrecios,Productos_idProducto,dbValor) SELECT 1, idProducto,990 FROM `Productos` WHERE txRefInterna = '3166';</v>
      </c>
    </row>
    <row r="899" spans="1:10" x14ac:dyDescent="0.2">
      <c r="A899" s="12">
        <v>2100</v>
      </c>
      <c r="B899" s="12" t="s">
        <v>2443</v>
      </c>
      <c r="C899" s="12" t="s">
        <v>3339</v>
      </c>
      <c r="D899" s="13">
        <v>1090</v>
      </c>
      <c r="E899" s="33" t="s">
        <v>6141</v>
      </c>
      <c r="F899" s="33" t="s">
        <v>6158</v>
      </c>
      <c r="G899" s="9" t="s">
        <v>6430</v>
      </c>
      <c r="J899" s="7" t="str">
        <f t="shared" ref="J899:J962" si="14">+CONCATENATE("INSERT INTO `DetListaPrecios` (ListaPrecios_idListaPrecios,Productos_idProducto,dbValor) SELECT 1, idProducto,",D899," FROM `Productos` WHERE txRefInterna = '",A899,"';")</f>
        <v>INSERT INTO `DetListaPrecios` (ListaPrecios_idListaPrecios,Productos_idProducto,dbValor) SELECT 1, idProducto,1090 FROM `Productos` WHERE txRefInterna = '2100';</v>
      </c>
    </row>
    <row r="900" spans="1:10" x14ac:dyDescent="0.2">
      <c r="A900" s="12">
        <v>2087</v>
      </c>
      <c r="B900" s="12" t="s">
        <v>2443</v>
      </c>
      <c r="C900" s="12" t="s">
        <v>3340</v>
      </c>
      <c r="D900" s="13">
        <v>1090</v>
      </c>
      <c r="E900" s="33" t="s">
        <v>6141</v>
      </c>
      <c r="F900" s="33" t="s">
        <v>6158</v>
      </c>
      <c r="G900" s="9" t="s">
        <v>6430</v>
      </c>
      <c r="J900" s="7" t="str">
        <f t="shared" si="14"/>
        <v>INSERT INTO `DetListaPrecios` (ListaPrecios_idListaPrecios,Productos_idProducto,dbValor) SELECT 1, idProducto,1090 FROM `Productos` WHERE txRefInterna = '2087';</v>
      </c>
    </row>
    <row r="901" spans="1:10" x14ac:dyDescent="0.2">
      <c r="A901" s="12">
        <v>1150</v>
      </c>
      <c r="B901" s="12"/>
      <c r="C901" s="12" t="s">
        <v>2790</v>
      </c>
      <c r="D901" s="13">
        <v>4800</v>
      </c>
      <c r="E901" s="33" t="s">
        <v>2256</v>
      </c>
      <c r="F901" s="33" t="s">
        <v>6068</v>
      </c>
      <c r="G901" s="9" t="s">
        <v>6431</v>
      </c>
      <c r="J901" s="7" t="str">
        <f t="shared" si="14"/>
        <v>INSERT INTO `DetListaPrecios` (ListaPrecios_idListaPrecios,Productos_idProducto,dbValor) SELECT 1, idProducto,4800 FROM `Productos` WHERE txRefInterna = '1150';</v>
      </c>
    </row>
    <row r="902" spans="1:10" x14ac:dyDescent="0.2">
      <c r="A902" s="12">
        <v>1151</v>
      </c>
      <c r="B902" s="12"/>
      <c r="C902" s="12" t="s">
        <v>2791</v>
      </c>
      <c r="D902" s="13">
        <v>4800</v>
      </c>
      <c r="E902" s="33" t="s">
        <v>2256</v>
      </c>
      <c r="F902" s="33" t="s">
        <v>6068</v>
      </c>
      <c r="G902" s="9" t="s">
        <v>6431</v>
      </c>
      <c r="J902" s="7" t="str">
        <f t="shared" si="14"/>
        <v>INSERT INTO `DetListaPrecios` (ListaPrecios_idListaPrecios,Productos_idProducto,dbValor) SELECT 1, idProducto,4800 FROM `Productos` WHERE txRefInterna = '1151';</v>
      </c>
    </row>
    <row r="903" spans="1:10" x14ac:dyDescent="0.2">
      <c r="A903" s="12">
        <v>3172</v>
      </c>
      <c r="B903" s="12"/>
      <c r="C903" s="12" t="s">
        <v>3841</v>
      </c>
      <c r="D903" s="13">
        <v>25500</v>
      </c>
      <c r="E903" s="33" t="s">
        <v>6275</v>
      </c>
      <c r="F903" s="33" t="s">
        <v>6339</v>
      </c>
      <c r="G903" s="9" t="s">
        <v>6416</v>
      </c>
      <c r="J903" s="7" t="str">
        <f t="shared" si="14"/>
        <v>INSERT INTO `DetListaPrecios` (ListaPrecios_idListaPrecios,Productos_idProducto,dbValor) SELECT 1, idProducto,25500 FROM `Productos` WHERE txRefInterna = '3172';</v>
      </c>
    </row>
    <row r="904" spans="1:10" x14ac:dyDescent="0.2">
      <c r="A904" s="12">
        <v>1330</v>
      </c>
      <c r="B904" s="12"/>
      <c r="C904" s="12" t="s">
        <v>2793</v>
      </c>
      <c r="D904" s="13">
        <v>3900</v>
      </c>
      <c r="E904" s="33" t="s">
        <v>2256</v>
      </c>
      <c r="F904" s="33" t="s">
        <v>6070</v>
      </c>
      <c r="G904" s="9" t="s">
        <v>6416</v>
      </c>
      <c r="J904" s="7" t="str">
        <f t="shared" si="14"/>
        <v>INSERT INTO `DetListaPrecios` (ListaPrecios_idListaPrecios,Productos_idProducto,dbValor) SELECT 1, idProducto,3900 FROM `Productos` WHERE txRefInterna = '1330';</v>
      </c>
    </row>
    <row r="905" spans="1:10" x14ac:dyDescent="0.2">
      <c r="A905" s="12">
        <v>1430</v>
      </c>
      <c r="B905" s="12" t="s">
        <v>2501</v>
      </c>
      <c r="C905" s="12" t="s">
        <v>2794</v>
      </c>
      <c r="D905" s="13">
        <v>10400</v>
      </c>
      <c r="E905" s="33" t="s">
        <v>2256</v>
      </c>
      <c r="F905" s="33" t="s">
        <v>6071</v>
      </c>
      <c r="G905" s="9" t="s">
        <v>6416</v>
      </c>
      <c r="J905" s="7" t="str">
        <f t="shared" si="14"/>
        <v>INSERT INTO `DetListaPrecios` (ListaPrecios_idListaPrecios,Productos_idProducto,dbValor) SELECT 1, idProducto,10400 FROM `Productos` WHERE txRefInterna = '1430';</v>
      </c>
    </row>
    <row r="906" spans="1:10" x14ac:dyDescent="0.2">
      <c r="A906" s="12">
        <v>1332</v>
      </c>
      <c r="B906" s="12" t="s">
        <v>2449</v>
      </c>
      <c r="C906" s="12" t="s">
        <v>2795</v>
      </c>
      <c r="D906" s="13">
        <v>5990</v>
      </c>
      <c r="E906" s="33" t="s">
        <v>2256</v>
      </c>
      <c r="F906" s="33" t="s">
        <v>6335</v>
      </c>
      <c r="G906" s="9" t="s">
        <v>6335</v>
      </c>
      <c r="J906" s="7" t="str">
        <f t="shared" si="14"/>
        <v>INSERT INTO `DetListaPrecios` (ListaPrecios_idListaPrecios,Productos_idProducto,dbValor) SELECT 1, idProducto,5990 FROM `Productos` WHERE txRefInterna = '1332';</v>
      </c>
    </row>
    <row r="907" spans="1:10" x14ac:dyDescent="0.2">
      <c r="A907" s="12">
        <v>1333</v>
      </c>
      <c r="B907" s="12" t="s">
        <v>2449</v>
      </c>
      <c r="C907" s="12" t="s">
        <v>2796</v>
      </c>
      <c r="D907" s="13">
        <v>3290</v>
      </c>
      <c r="E907" s="33" t="s">
        <v>2256</v>
      </c>
      <c r="F907" s="33" t="s">
        <v>6335</v>
      </c>
      <c r="G907" s="9" t="s">
        <v>6335</v>
      </c>
      <c r="J907" s="7" t="str">
        <f t="shared" si="14"/>
        <v>INSERT INTO `DetListaPrecios` (ListaPrecios_idListaPrecios,Productos_idProducto,dbValor) SELECT 1, idProducto,3290 FROM `Productos` WHERE txRefInterna = '1333';</v>
      </c>
    </row>
    <row r="908" spans="1:10" x14ac:dyDescent="0.2">
      <c r="A908" s="12" t="s">
        <v>2797</v>
      </c>
      <c r="B908" s="12" t="s">
        <v>2449</v>
      </c>
      <c r="C908" s="12" t="s">
        <v>2798</v>
      </c>
      <c r="D908" s="13">
        <v>3290</v>
      </c>
      <c r="E908" s="33" t="s">
        <v>2256</v>
      </c>
      <c r="F908" s="33" t="s">
        <v>6335</v>
      </c>
      <c r="G908" s="9" t="s">
        <v>6335</v>
      </c>
      <c r="J908" s="7" t="str">
        <f t="shared" si="14"/>
        <v>INSERT INTO `DetListaPrecios` (ListaPrecios_idListaPrecios,Productos_idProducto,dbValor) SELECT 1, idProducto,3290 FROM `Productos` WHERE txRefInterna = '1333A';</v>
      </c>
    </row>
    <row r="909" spans="1:10" x14ac:dyDescent="0.2">
      <c r="A909" s="12" t="s">
        <v>2799</v>
      </c>
      <c r="B909" s="12" t="s">
        <v>2449</v>
      </c>
      <c r="C909" s="12" t="s">
        <v>2800</v>
      </c>
      <c r="D909" s="13">
        <v>3290</v>
      </c>
      <c r="E909" s="33" t="s">
        <v>2256</v>
      </c>
      <c r="F909" s="33" t="s">
        <v>6335</v>
      </c>
      <c r="G909" s="9" t="s">
        <v>6335</v>
      </c>
      <c r="J909" s="7" t="str">
        <f t="shared" si="14"/>
        <v>INSERT INTO `DetListaPrecios` (ListaPrecios_idListaPrecios,Productos_idProducto,dbValor) SELECT 1, idProducto,3290 FROM `Productos` WHERE txRefInterna = '1333B';</v>
      </c>
    </row>
    <row r="910" spans="1:10" x14ac:dyDescent="0.2">
      <c r="A910" s="12" t="s">
        <v>2801</v>
      </c>
      <c r="B910" s="12" t="s">
        <v>2449</v>
      </c>
      <c r="C910" s="12" t="s">
        <v>2802</v>
      </c>
      <c r="D910" s="13">
        <v>3290</v>
      </c>
      <c r="E910" s="33" t="s">
        <v>2256</v>
      </c>
      <c r="F910" s="33" t="s">
        <v>6335</v>
      </c>
      <c r="G910" s="9" t="s">
        <v>6335</v>
      </c>
      <c r="J910" s="7" t="str">
        <f t="shared" si="14"/>
        <v>INSERT INTO `DetListaPrecios` (ListaPrecios_idListaPrecios,Productos_idProducto,dbValor) SELECT 1, idProducto,3290 FROM `Productos` WHERE txRefInterna = '1334B';</v>
      </c>
    </row>
    <row r="911" spans="1:10" x14ac:dyDescent="0.2">
      <c r="A911" s="12">
        <v>1334</v>
      </c>
      <c r="B911" s="12" t="s">
        <v>2449</v>
      </c>
      <c r="C911" s="12" t="s">
        <v>2803</v>
      </c>
      <c r="D911" s="13">
        <v>3290</v>
      </c>
      <c r="E911" s="33" t="s">
        <v>2256</v>
      </c>
      <c r="F911" s="33" t="s">
        <v>6335</v>
      </c>
      <c r="G911" s="9" t="s">
        <v>6335</v>
      </c>
      <c r="J911" s="7" t="str">
        <f t="shared" si="14"/>
        <v>INSERT INTO `DetListaPrecios` (ListaPrecios_idListaPrecios,Productos_idProducto,dbValor) SELECT 1, idProducto,3290 FROM `Productos` WHERE txRefInterna = '1334';</v>
      </c>
    </row>
    <row r="912" spans="1:10" x14ac:dyDescent="0.2">
      <c r="A912" s="12" t="s">
        <v>2804</v>
      </c>
      <c r="B912" s="12" t="s">
        <v>2449</v>
      </c>
      <c r="C912" s="12" t="s">
        <v>2805</v>
      </c>
      <c r="D912" s="13">
        <v>3290</v>
      </c>
      <c r="E912" s="33" t="s">
        <v>2256</v>
      </c>
      <c r="F912" s="33" t="s">
        <v>6335</v>
      </c>
      <c r="G912" s="9" t="s">
        <v>6335</v>
      </c>
      <c r="J912" s="7" t="str">
        <f t="shared" si="14"/>
        <v>INSERT INTO `DetListaPrecios` (ListaPrecios_idListaPrecios,Productos_idProducto,dbValor) SELECT 1, idProducto,3290 FROM `Productos` WHERE txRefInterna = '1334A';</v>
      </c>
    </row>
    <row r="913" spans="1:10" x14ac:dyDescent="0.2">
      <c r="A913" s="12" t="s">
        <v>2806</v>
      </c>
      <c r="B913" s="12" t="s">
        <v>2449</v>
      </c>
      <c r="C913" s="12" t="s">
        <v>2807</v>
      </c>
      <c r="D913" s="13">
        <v>3290</v>
      </c>
      <c r="E913" s="33" t="s">
        <v>2256</v>
      </c>
      <c r="F913" s="33" t="s">
        <v>6335</v>
      </c>
      <c r="G913" s="9" t="s">
        <v>6335</v>
      </c>
      <c r="J913" s="7" t="str">
        <f t="shared" si="14"/>
        <v>INSERT INTO `DetListaPrecios` (ListaPrecios_idListaPrecios,Productos_idProducto,dbValor) SELECT 1, idProducto,3290 FROM `Productos` WHERE txRefInterna = '1334C';</v>
      </c>
    </row>
    <row r="914" spans="1:10" x14ac:dyDescent="0.2">
      <c r="A914" s="12" t="s">
        <v>2808</v>
      </c>
      <c r="B914" s="12" t="s">
        <v>2449</v>
      </c>
      <c r="C914" s="12" t="s">
        <v>2809</v>
      </c>
      <c r="D914" s="13">
        <v>3290</v>
      </c>
      <c r="E914" s="33" t="s">
        <v>2256</v>
      </c>
      <c r="F914" s="33" t="s">
        <v>6335</v>
      </c>
      <c r="G914" s="9" t="s">
        <v>6335</v>
      </c>
      <c r="J914" s="7" t="str">
        <f t="shared" si="14"/>
        <v>INSERT INTO `DetListaPrecios` (ListaPrecios_idListaPrecios,Productos_idProducto,dbValor) SELECT 1, idProducto,3290 FROM `Productos` WHERE txRefInterna = '1334D';</v>
      </c>
    </row>
    <row r="915" spans="1:10" x14ac:dyDescent="0.2">
      <c r="A915" s="12">
        <v>2080</v>
      </c>
      <c r="B915" s="12" t="s">
        <v>2623</v>
      </c>
      <c r="C915" s="12" t="s">
        <v>3360</v>
      </c>
      <c r="D915" s="13">
        <v>7990</v>
      </c>
      <c r="E915" s="33" t="s">
        <v>6141</v>
      </c>
      <c r="F915" s="33" t="s">
        <v>6336</v>
      </c>
      <c r="G915" s="9" t="s">
        <v>6433</v>
      </c>
      <c r="J915" s="7" t="str">
        <f t="shared" si="14"/>
        <v>INSERT INTO `DetListaPrecios` (ListaPrecios_idListaPrecios,Productos_idProducto,dbValor) SELECT 1, idProducto,7990 FROM `Productos` WHERE txRefInterna = '2080';</v>
      </c>
    </row>
    <row r="916" spans="1:10" x14ac:dyDescent="0.2">
      <c r="A916" s="12">
        <v>3161</v>
      </c>
      <c r="B916" s="12" t="s">
        <v>2443</v>
      </c>
      <c r="C916" s="12" t="s">
        <v>4027</v>
      </c>
      <c r="D916" s="13">
        <v>7960</v>
      </c>
      <c r="E916" s="33" t="s">
        <v>6279</v>
      </c>
      <c r="F916" s="33" t="s">
        <v>6336</v>
      </c>
      <c r="G916" s="9" t="s">
        <v>6433</v>
      </c>
      <c r="J916" s="7" t="str">
        <f t="shared" si="14"/>
        <v>INSERT INTO `DetListaPrecios` (ListaPrecios_idListaPrecios,Productos_idProducto,dbValor) SELECT 1, idProducto,7960 FROM `Productos` WHERE txRefInterna = '3161';</v>
      </c>
    </row>
    <row r="917" spans="1:10" x14ac:dyDescent="0.2">
      <c r="A917" s="12">
        <v>3162</v>
      </c>
      <c r="B917" s="12" t="s">
        <v>2443</v>
      </c>
      <c r="C917" s="12" t="s">
        <v>4028</v>
      </c>
      <c r="D917" s="13">
        <v>6200</v>
      </c>
      <c r="E917" s="33" t="s">
        <v>6279</v>
      </c>
      <c r="F917" s="33" t="s">
        <v>6336</v>
      </c>
      <c r="G917" s="9" t="s">
        <v>6433</v>
      </c>
      <c r="J917" s="7" t="str">
        <f t="shared" si="14"/>
        <v>INSERT INTO `DetListaPrecios` (ListaPrecios_idListaPrecios,Productos_idProducto,dbValor) SELECT 1, idProducto,6200 FROM `Productos` WHERE txRefInterna = '3162';</v>
      </c>
    </row>
    <row r="918" spans="1:10" x14ac:dyDescent="0.2">
      <c r="A918" s="12">
        <v>4011</v>
      </c>
      <c r="B918" s="12" t="s">
        <v>4351</v>
      </c>
      <c r="C918" s="22" t="s">
        <v>4352</v>
      </c>
      <c r="D918" s="13">
        <v>4490</v>
      </c>
      <c r="E918" s="33" t="s">
        <v>4320</v>
      </c>
      <c r="F918" s="33" t="s">
        <v>6338</v>
      </c>
      <c r="G918" s="9" t="s">
        <v>6433</v>
      </c>
      <c r="J918" s="7" t="str">
        <f t="shared" si="14"/>
        <v>INSERT INTO `DetListaPrecios` (ListaPrecios_idListaPrecios,Productos_idProducto,dbValor) SELECT 1, idProducto,4490 FROM `Productos` WHERE txRefInterna = '4011';</v>
      </c>
    </row>
    <row r="919" spans="1:10" x14ac:dyDescent="0.2">
      <c r="A919" s="12">
        <v>4048</v>
      </c>
      <c r="B919" s="12"/>
      <c r="C919" s="22" t="s">
        <v>4353</v>
      </c>
      <c r="D919" s="13">
        <v>5990</v>
      </c>
      <c r="E919" s="33" t="s">
        <v>4320</v>
      </c>
      <c r="F919" s="33" t="s">
        <v>6338</v>
      </c>
      <c r="G919" s="9" t="s">
        <v>6433</v>
      </c>
      <c r="J919" s="7" t="str">
        <f t="shared" si="14"/>
        <v>INSERT INTO `DetListaPrecios` (ListaPrecios_idListaPrecios,Productos_idProducto,dbValor) SELECT 1, idProducto,5990 FROM `Productos` WHERE txRefInterna = '4048';</v>
      </c>
    </row>
    <row r="920" spans="1:10" x14ac:dyDescent="0.2">
      <c r="A920" s="12" t="s">
        <v>4580</v>
      </c>
      <c r="B920" s="12" t="s">
        <v>2443</v>
      </c>
      <c r="C920" s="12" t="s">
        <v>4581</v>
      </c>
      <c r="D920" s="20">
        <v>10990</v>
      </c>
      <c r="E920" s="34" t="s">
        <v>6222</v>
      </c>
      <c r="F920" s="33" t="s">
        <v>6338</v>
      </c>
      <c r="G920" s="9" t="s">
        <v>6433</v>
      </c>
      <c r="J920" s="7" t="str">
        <f t="shared" si="14"/>
        <v>INSERT INTO `DetListaPrecios` (ListaPrecios_idListaPrecios,Productos_idProducto,dbValor) SELECT 1, idProducto,10990 FROM `Productos` WHERE txRefInterna = 'T1044';</v>
      </c>
    </row>
    <row r="921" spans="1:10" x14ac:dyDescent="0.2">
      <c r="A921" s="12">
        <v>6084</v>
      </c>
      <c r="B921" s="12" t="s">
        <v>2907</v>
      </c>
      <c r="C921" s="12" t="s">
        <v>4277</v>
      </c>
      <c r="D921" s="13">
        <v>8000</v>
      </c>
      <c r="E921" s="38" t="s">
        <v>6211</v>
      </c>
      <c r="F921" s="33" t="s">
        <v>6337</v>
      </c>
      <c r="G921" s="9" t="s">
        <v>6433</v>
      </c>
      <c r="J921" s="7" t="str">
        <f t="shared" si="14"/>
        <v>INSERT INTO `DetListaPrecios` (ListaPrecios_idListaPrecios,Productos_idProducto,dbValor) SELECT 1, idProducto,8000 FROM `Productos` WHERE txRefInterna = '6084';</v>
      </c>
    </row>
    <row r="922" spans="1:10" x14ac:dyDescent="0.2">
      <c r="A922" s="12">
        <v>6075</v>
      </c>
      <c r="B922" s="12" t="s">
        <v>2907</v>
      </c>
      <c r="C922" s="12" t="s">
        <v>4278</v>
      </c>
      <c r="D922" s="13">
        <v>8800</v>
      </c>
      <c r="E922" s="38" t="s">
        <v>6211</v>
      </c>
      <c r="F922" s="33" t="s">
        <v>6337</v>
      </c>
      <c r="G922" s="9" t="s">
        <v>6433</v>
      </c>
      <c r="J922" s="7" t="str">
        <f t="shared" si="14"/>
        <v>INSERT INTO `DetListaPrecios` (ListaPrecios_idListaPrecios,Productos_idProducto,dbValor) SELECT 1, idProducto,8800 FROM `Productos` WHERE txRefInterna = '6075';</v>
      </c>
    </row>
    <row r="923" spans="1:10" x14ac:dyDescent="0.2">
      <c r="A923" s="12">
        <v>1156</v>
      </c>
      <c r="B923" s="12" t="s">
        <v>2745</v>
      </c>
      <c r="C923" s="12" t="s">
        <v>2813</v>
      </c>
      <c r="D923" s="13">
        <v>1630</v>
      </c>
      <c r="E923" s="33" t="s">
        <v>2256</v>
      </c>
      <c r="F923" s="33" t="s">
        <v>6072</v>
      </c>
      <c r="G923" s="9" t="s">
        <v>6433</v>
      </c>
      <c r="J923" s="7" t="str">
        <f t="shared" si="14"/>
        <v>INSERT INTO `DetListaPrecios` (ListaPrecios_idListaPrecios,Productos_idProducto,dbValor) SELECT 1, idProducto,1630 FROM `Productos` WHERE txRefInterna = '1156';</v>
      </c>
    </row>
    <row r="924" spans="1:10" x14ac:dyDescent="0.2">
      <c r="A924" s="12">
        <v>3160</v>
      </c>
      <c r="B924" s="12" t="s">
        <v>2443</v>
      </c>
      <c r="C924" s="12" t="s">
        <v>4024</v>
      </c>
      <c r="D924" s="13">
        <v>1850</v>
      </c>
      <c r="E924" s="33" t="s">
        <v>6279</v>
      </c>
      <c r="F924" s="33" t="s">
        <v>6346</v>
      </c>
      <c r="G924" s="9" t="s">
        <v>6433</v>
      </c>
      <c r="J924" s="7" t="str">
        <f t="shared" si="14"/>
        <v>INSERT INTO `DetListaPrecios` (ListaPrecios_idListaPrecios,Productos_idProducto,dbValor) SELECT 1, idProducto,1850 FROM `Productos` WHERE txRefInterna = '3160';</v>
      </c>
    </row>
    <row r="925" spans="1:10" x14ac:dyDescent="0.2">
      <c r="A925" s="12">
        <v>1152</v>
      </c>
      <c r="B925" s="12"/>
      <c r="C925" s="12" t="s">
        <v>2810</v>
      </c>
      <c r="D925" s="13">
        <v>3950</v>
      </c>
      <c r="E925" s="33" t="s">
        <v>2256</v>
      </c>
      <c r="F925" s="33" t="s">
        <v>6340</v>
      </c>
      <c r="G925" s="9" t="s">
        <v>6433</v>
      </c>
      <c r="J925" s="7" t="str">
        <f t="shared" si="14"/>
        <v>INSERT INTO `DetListaPrecios` (ListaPrecios_idListaPrecios,Productos_idProducto,dbValor) SELECT 1, idProducto,3950 FROM `Productos` WHERE txRefInterna = '1152';</v>
      </c>
    </row>
    <row r="926" spans="1:10" x14ac:dyDescent="0.2">
      <c r="A926" s="12">
        <v>3084</v>
      </c>
      <c r="B926" s="12" t="s">
        <v>3910</v>
      </c>
      <c r="C926" s="12" t="s">
        <v>3911</v>
      </c>
      <c r="D926" s="13">
        <v>11100</v>
      </c>
      <c r="E926" s="33" t="s">
        <v>6276</v>
      </c>
      <c r="F926" s="33" t="s">
        <v>6340</v>
      </c>
      <c r="G926" s="9" t="s">
        <v>6433</v>
      </c>
      <c r="J926" s="7" t="str">
        <f t="shared" si="14"/>
        <v>INSERT INTO `DetListaPrecios` (ListaPrecios_idListaPrecios,Productos_idProducto,dbValor) SELECT 1, idProducto,11100 FROM `Productos` WHERE txRefInterna = '3084';</v>
      </c>
    </row>
    <row r="927" spans="1:10" x14ac:dyDescent="0.2">
      <c r="A927" s="12">
        <v>3106</v>
      </c>
      <c r="B927" s="12"/>
      <c r="C927" s="12" t="s">
        <v>3965</v>
      </c>
      <c r="D927" s="13">
        <v>7440</v>
      </c>
      <c r="E927" s="33" t="s">
        <v>6277</v>
      </c>
      <c r="F927" s="33" t="s">
        <v>6340</v>
      </c>
      <c r="G927" s="9" t="s">
        <v>6433</v>
      </c>
      <c r="J927" s="7" t="str">
        <f t="shared" si="14"/>
        <v>INSERT INTO `DetListaPrecios` (ListaPrecios_idListaPrecios,Productos_idProducto,dbValor) SELECT 1, idProducto,7440 FROM `Productos` WHERE txRefInterna = '3106';</v>
      </c>
    </row>
    <row r="928" spans="1:10" x14ac:dyDescent="0.2">
      <c r="A928" s="12">
        <v>3434</v>
      </c>
      <c r="B928" s="12" t="s">
        <v>2981</v>
      </c>
      <c r="C928" s="12" t="s">
        <v>3701</v>
      </c>
      <c r="D928" s="13">
        <v>11300</v>
      </c>
      <c r="E928" s="34" t="s">
        <v>6271</v>
      </c>
      <c r="F928" s="33" t="s">
        <v>6345</v>
      </c>
      <c r="G928" s="9" t="s">
        <v>6433</v>
      </c>
      <c r="J928" s="7" t="str">
        <f t="shared" si="14"/>
        <v>INSERT INTO `DetListaPrecios` (ListaPrecios_idListaPrecios,Productos_idProducto,dbValor) SELECT 1, idProducto,11300 FROM `Productos` WHERE txRefInterna = '3434';</v>
      </c>
    </row>
    <row r="929" spans="1:10" x14ac:dyDescent="0.2">
      <c r="A929" s="12">
        <v>6109</v>
      </c>
      <c r="B929" s="12" t="s">
        <v>2981</v>
      </c>
      <c r="C929" s="12" t="s">
        <v>4279</v>
      </c>
      <c r="D929" s="13">
        <v>11300</v>
      </c>
      <c r="E929" s="38" t="s">
        <v>6211</v>
      </c>
      <c r="F929" s="33" t="s">
        <v>6345</v>
      </c>
      <c r="G929" s="9" t="s">
        <v>6433</v>
      </c>
      <c r="J929" s="7" t="str">
        <f t="shared" si="14"/>
        <v>INSERT INTO `DetListaPrecios` (ListaPrecios_idListaPrecios,Productos_idProducto,dbValor) SELECT 1, idProducto,11300 FROM `Productos` WHERE txRefInterna = '6109';</v>
      </c>
    </row>
    <row r="930" spans="1:10" x14ac:dyDescent="0.2">
      <c r="A930" s="12">
        <v>1153</v>
      </c>
      <c r="B930" s="12"/>
      <c r="C930" s="12" t="s">
        <v>2811</v>
      </c>
      <c r="D930" s="13">
        <v>390</v>
      </c>
      <c r="E930" s="33" t="s">
        <v>2256</v>
      </c>
      <c r="F930" s="33" t="s">
        <v>6341</v>
      </c>
      <c r="G930" s="9" t="s">
        <v>6433</v>
      </c>
      <c r="J930" s="7" t="str">
        <f t="shared" si="14"/>
        <v>INSERT INTO `DetListaPrecios` (ListaPrecios_idListaPrecios,Productos_idProducto,dbValor) SELECT 1, idProducto,390 FROM `Productos` WHERE txRefInterna = '1153';</v>
      </c>
    </row>
    <row r="931" spans="1:10" x14ac:dyDescent="0.2">
      <c r="A931" s="12">
        <v>6086</v>
      </c>
      <c r="B931" s="12"/>
      <c r="C931" s="12" t="s">
        <v>4191</v>
      </c>
      <c r="D931" s="13">
        <v>3300</v>
      </c>
      <c r="E931" s="33" t="s">
        <v>4135</v>
      </c>
      <c r="F931" s="33" t="s">
        <v>6073</v>
      </c>
      <c r="G931" s="9" t="s">
        <v>6433</v>
      </c>
      <c r="J931" s="7" t="str">
        <f t="shared" si="14"/>
        <v>INSERT INTO `DetListaPrecios` (ListaPrecios_idListaPrecios,Productos_idProducto,dbValor) SELECT 1, idProducto,3300 FROM `Productos` WHERE txRefInterna = '6086';</v>
      </c>
    </row>
    <row r="932" spans="1:10" x14ac:dyDescent="0.2">
      <c r="A932" s="12">
        <v>1157</v>
      </c>
      <c r="B932" s="12" t="s">
        <v>2615</v>
      </c>
      <c r="C932" s="12" t="s">
        <v>2814</v>
      </c>
      <c r="D932" s="13">
        <v>2950</v>
      </c>
      <c r="E932" s="33" t="s">
        <v>2256</v>
      </c>
      <c r="F932" s="33" t="s">
        <v>6343</v>
      </c>
      <c r="G932" s="9" t="s">
        <v>6433</v>
      </c>
      <c r="J932" s="7" t="str">
        <f t="shared" si="14"/>
        <v>INSERT INTO `DetListaPrecios` (ListaPrecios_idListaPrecios,Productos_idProducto,dbValor) SELECT 1, idProducto,2950 FROM `Productos` WHERE txRefInterna = '1157';</v>
      </c>
    </row>
    <row r="933" spans="1:10" x14ac:dyDescent="0.2">
      <c r="A933" s="12">
        <v>2114</v>
      </c>
      <c r="B933" s="12"/>
      <c r="C933" s="12" t="s">
        <v>3359</v>
      </c>
      <c r="D933" s="13">
        <v>9300</v>
      </c>
      <c r="E933" s="33" t="s">
        <v>6141</v>
      </c>
      <c r="F933" s="33" t="s">
        <v>6344</v>
      </c>
      <c r="G933" s="9" t="s">
        <v>6433</v>
      </c>
      <c r="J933" s="7" t="str">
        <f t="shared" si="14"/>
        <v>INSERT INTO `DetListaPrecios` (ListaPrecios_idListaPrecios,Productos_idProducto,dbValor) SELECT 1, idProducto,9300 FROM `Productos` WHERE txRefInterna = '2114';</v>
      </c>
    </row>
    <row r="934" spans="1:10" x14ac:dyDescent="0.2">
      <c r="A934" s="12">
        <v>3199</v>
      </c>
      <c r="B934" s="12"/>
      <c r="C934" s="12" t="s">
        <v>3912</v>
      </c>
      <c r="D934" s="13">
        <v>10850</v>
      </c>
      <c r="E934" s="33" t="s">
        <v>6276</v>
      </c>
      <c r="F934" s="33" t="s">
        <v>6344</v>
      </c>
      <c r="G934" s="9" t="s">
        <v>6433</v>
      </c>
      <c r="J934" s="7" t="str">
        <f t="shared" si="14"/>
        <v>INSERT INTO `DetListaPrecios` (ListaPrecios_idListaPrecios,Productos_idProducto,dbValor) SELECT 1, idProducto,10850 FROM `Productos` WHERE txRefInterna = '3199';</v>
      </c>
    </row>
    <row r="935" spans="1:10" x14ac:dyDescent="0.2">
      <c r="A935" s="12">
        <v>3203</v>
      </c>
      <c r="B935" s="12"/>
      <c r="C935" s="12" t="s">
        <v>4025</v>
      </c>
      <c r="D935" s="13">
        <v>7750</v>
      </c>
      <c r="E935" s="33" t="s">
        <v>6279</v>
      </c>
      <c r="F935" s="33" t="s">
        <v>6344</v>
      </c>
      <c r="G935" s="9" t="s">
        <v>6433</v>
      </c>
      <c r="J935" s="7" t="str">
        <f t="shared" si="14"/>
        <v>INSERT INTO `DetListaPrecios` (ListaPrecios_idListaPrecios,Productos_idProducto,dbValor) SELECT 1, idProducto,7750 FROM `Productos` WHERE txRefInterna = '3203';</v>
      </c>
    </row>
    <row r="936" spans="1:10" x14ac:dyDescent="0.2">
      <c r="A936" s="12">
        <v>3127</v>
      </c>
      <c r="B936" s="12"/>
      <c r="C936" s="12" t="s">
        <v>4026</v>
      </c>
      <c r="D936" s="13">
        <v>7750</v>
      </c>
      <c r="E936" s="33" t="s">
        <v>6279</v>
      </c>
      <c r="F936" s="33" t="s">
        <v>6344</v>
      </c>
      <c r="G936" s="9" t="s">
        <v>6433</v>
      </c>
      <c r="J936" s="7" t="str">
        <f t="shared" si="14"/>
        <v>INSERT INTO `DetListaPrecios` (ListaPrecios_idListaPrecios,Productos_idProducto,dbValor) SELECT 1, idProducto,7750 FROM `Productos` WHERE txRefInterna = '3127';</v>
      </c>
    </row>
    <row r="937" spans="1:10" x14ac:dyDescent="0.2">
      <c r="A937" s="12">
        <v>6047</v>
      </c>
      <c r="B937" s="12"/>
      <c r="C937" s="12" t="s">
        <v>4190</v>
      </c>
      <c r="D937" s="13">
        <v>7750</v>
      </c>
      <c r="E937" s="33" t="s">
        <v>4135</v>
      </c>
      <c r="F937" s="33" t="s">
        <v>6344</v>
      </c>
      <c r="G937" s="9" t="s">
        <v>6433</v>
      </c>
      <c r="J937" s="7" t="str">
        <f t="shared" si="14"/>
        <v>INSERT INTO `DetListaPrecios` (ListaPrecios_idListaPrecios,Productos_idProducto,dbValor) SELECT 1, idProducto,7750 FROM `Productos` WHERE txRefInterna = '6047';</v>
      </c>
    </row>
    <row r="938" spans="1:10" x14ac:dyDescent="0.2">
      <c r="A938" s="12">
        <v>4044</v>
      </c>
      <c r="B938" s="12"/>
      <c r="C938" s="22" t="s">
        <v>4354</v>
      </c>
      <c r="D938" s="13">
        <v>7440</v>
      </c>
      <c r="E938" s="33" t="s">
        <v>4320</v>
      </c>
      <c r="F938" s="33" t="s">
        <v>6344</v>
      </c>
      <c r="G938" s="9" t="s">
        <v>6433</v>
      </c>
      <c r="J938" s="7" t="str">
        <f t="shared" si="14"/>
        <v>INSERT INTO `DetListaPrecios` (ListaPrecios_idListaPrecios,Productos_idProducto,dbValor) SELECT 1, idProducto,7440 FROM `Productos` WHERE txRefInterna = '4044';</v>
      </c>
    </row>
    <row r="939" spans="1:10" x14ac:dyDescent="0.2">
      <c r="A939" s="12">
        <v>1154</v>
      </c>
      <c r="B939" s="12" t="s">
        <v>2615</v>
      </c>
      <c r="C939" s="12" t="s">
        <v>2812</v>
      </c>
      <c r="D939" s="13">
        <v>6820</v>
      </c>
      <c r="E939" s="33" t="s">
        <v>2256</v>
      </c>
      <c r="F939" s="33" t="s">
        <v>6342</v>
      </c>
      <c r="G939" s="9" t="s">
        <v>6433</v>
      </c>
      <c r="J939" s="7" t="str">
        <f t="shared" si="14"/>
        <v>INSERT INTO `DetListaPrecios` (ListaPrecios_idListaPrecios,Productos_idProducto,dbValor) SELECT 1, idProducto,6820 FROM `Productos` WHERE txRefInterna = '1154';</v>
      </c>
    </row>
    <row r="940" spans="1:10" x14ac:dyDescent="0.2">
      <c r="A940" s="12" t="s">
        <v>4582</v>
      </c>
      <c r="B940" s="12" t="s">
        <v>2907</v>
      </c>
      <c r="C940" s="12" t="s">
        <v>4583</v>
      </c>
      <c r="D940" s="20">
        <v>7690</v>
      </c>
      <c r="E940" s="34" t="s">
        <v>6222</v>
      </c>
      <c r="F940" s="34" t="s">
        <v>6351</v>
      </c>
      <c r="G940" s="9" t="s">
        <v>6465</v>
      </c>
      <c r="J940" s="7" t="str">
        <f t="shared" si="14"/>
        <v>INSERT INTO `DetListaPrecios` (ListaPrecios_idListaPrecios,Productos_idProducto,dbValor) SELECT 1, idProducto,7690 FROM `Productos` WHERE txRefInterna = 'T1018';</v>
      </c>
    </row>
    <row r="941" spans="1:10" x14ac:dyDescent="0.2">
      <c r="A941" s="54">
        <v>3419</v>
      </c>
      <c r="B941" s="54" t="s">
        <v>2907</v>
      </c>
      <c r="C941" s="54" t="s">
        <v>4110</v>
      </c>
      <c r="D941" s="55">
        <v>8000</v>
      </c>
      <c r="E941" s="56" t="s">
        <v>6285</v>
      </c>
      <c r="F941" s="56" t="s">
        <v>6350</v>
      </c>
      <c r="G941" s="9" t="s">
        <v>6465</v>
      </c>
      <c r="J941" s="7" t="str">
        <f t="shared" si="14"/>
        <v>INSERT INTO `DetListaPrecios` (ListaPrecios_idListaPrecios,Productos_idProducto,dbValor) SELECT 1, idProducto,8000 FROM `Productos` WHERE txRefInterna = '3419';</v>
      </c>
    </row>
    <row r="942" spans="1:10" x14ac:dyDescent="0.2">
      <c r="A942" s="12">
        <v>9042</v>
      </c>
      <c r="B942" s="12" t="s">
        <v>3532</v>
      </c>
      <c r="C942" s="12" t="s">
        <v>4449</v>
      </c>
      <c r="D942" s="21">
        <v>8000</v>
      </c>
      <c r="E942" s="38" t="s">
        <v>4407</v>
      </c>
      <c r="F942" s="36" t="s">
        <v>6350</v>
      </c>
      <c r="G942" s="9" t="s">
        <v>6465</v>
      </c>
      <c r="J942" s="7" t="str">
        <f t="shared" si="14"/>
        <v>INSERT INTO `DetListaPrecios` (ListaPrecios_idListaPrecios,Productos_idProducto,dbValor) SELECT 1, idProducto,8000 FROM `Productos` WHERE txRefInterna = '9042';</v>
      </c>
    </row>
    <row r="943" spans="1:10" x14ac:dyDescent="0.2">
      <c r="A943" s="12">
        <v>4047</v>
      </c>
      <c r="B943" s="12" t="s">
        <v>2443</v>
      </c>
      <c r="C943" s="22" t="s">
        <v>4355</v>
      </c>
      <c r="D943" s="13">
        <v>260</v>
      </c>
      <c r="E943" s="33" t="s">
        <v>4320</v>
      </c>
      <c r="F943" s="33" t="s">
        <v>6348</v>
      </c>
      <c r="G943" s="9" t="s">
        <v>6436</v>
      </c>
      <c r="J943" s="7" t="str">
        <f t="shared" si="14"/>
        <v>INSERT INTO `DetListaPrecios` (ListaPrecios_idListaPrecios,Productos_idProducto,dbValor) SELECT 1, idProducto,260 FROM `Productos` WHERE txRefInterna = '4047';</v>
      </c>
    </row>
    <row r="944" spans="1:10" x14ac:dyDescent="0.2">
      <c r="A944" s="12">
        <v>1301</v>
      </c>
      <c r="B944" s="12" t="s">
        <v>2455</v>
      </c>
      <c r="C944" s="12" t="s">
        <v>2816</v>
      </c>
      <c r="D944" s="13">
        <v>510</v>
      </c>
      <c r="E944" s="33" t="s">
        <v>2256</v>
      </c>
      <c r="F944" s="33" t="s">
        <v>6075</v>
      </c>
      <c r="G944" s="9" t="s">
        <v>6436</v>
      </c>
      <c r="J944" s="7" t="str">
        <f t="shared" si="14"/>
        <v>INSERT INTO `DetListaPrecios` (ListaPrecios_idListaPrecios,Productos_idProducto,dbValor) SELECT 1, idProducto,510 FROM `Productos` WHERE txRefInterna = '1301';</v>
      </c>
    </row>
    <row r="945" spans="1:10" x14ac:dyDescent="0.2">
      <c r="A945" s="12">
        <v>1287</v>
      </c>
      <c r="B945" s="12" t="s">
        <v>2613</v>
      </c>
      <c r="C945" s="12" t="s">
        <v>2817</v>
      </c>
      <c r="D945" s="13">
        <v>0</v>
      </c>
      <c r="E945" s="33" t="s">
        <v>2256</v>
      </c>
      <c r="F945" s="33" t="s">
        <v>6349</v>
      </c>
      <c r="G945" s="9" t="s">
        <v>6436</v>
      </c>
      <c r="J945" s="7" t="str">
        <f t="shared" si="14"/>
        <v>INSERT INTO `DetListaPrecios` (ListaPrecios_idListaPrecios,Productos_idProducto,dbValor) SELECT 1, idProducto,0 FROM `Productos` WHERE txRefInterna = '1287';</v>
      </c>
    </row>
    <row r="946" spans="1:10" x14ac:dyDescent="0.2">
      <c r="A946" s="12">
        <v>1158</v>
      </c>
      <c r="B946" s="12" t="s">
        <v>2443</v>
      </c>
      <c r="C946" s="12" t="s">
        <v>2815</v>
      </c>
      <c r="D946" s="13">
        <v>890</v>
      </c>
      <c r="E946" s="33" t="s">
        <v>2256</v>
      </c>
      <c r="F946" s="33" t="s">
        <v>6074</v>
      </c>
      <c r="G946" s="9" t="s">
        <v>6436</v>
      </c>
      <c r="J946" s="7" t="str">
        <f t="shared" si="14"/>
        <v>INSERT INTO `DetListaPrecios` (ListaPrecios_idListaPrecios,Productos_idProducto,dbValor) SELECT 1, idProducto,890 FROM `Productos` WHERE txRefInterna = '1158';</v>
      </c>
    </row>
    <row r="947" spans="1:10" x14ac:dyDescent="0.2">
      <c r="A947" s="12">
        <v>4009</v>
      </c>
      <c r="B947" s="12" t="s">
        <v>2907</v>
      </c>
      <c r="C947" s="22" t="s">
        <v>6347</v>
      </c>
      <c r="D947" s="13">
        <v>1760</v>
      </c>
      <c r="E947" s="33" t="s">
        <v>4320</v>
      </c>
      <c r="F947" s="33" t="s">
        <v>6074</v>
      </c>
      <c r="G947" s="9" t="s">
        <v>6436</v>
      </c>
      <c r="J947" s="7" t="str">
        <f t="shared" si="14"/>
        <v>INSERT INTO `DetListaPrecios` (ListaPrecios_idListaPrecios,Productos_idProducto,dbValor) SELECT 1, idProducto,1760 FROM `Productos` WHERE txRefInterna = '4009';</v>
      </c>
    </row>
    <row r="948" spans="1:10" x14ac:dyDescent="0.2">
      <c r="A948" s="12">
        <v>1316</v>
      </c>
      <c r="B948" s="12" t="s">
        <v>2818</v>
      </c>
      <c r="C948" s="12" t="s">
        <v>2819</v>
      </c>
      <c r="D948" s="13">
        <v>1690</v>
      </c>
      <c r="E948" s="33" t="s">
        <v>2256</v>
      </c>
      <c r="F948" s="33" t="s">
        <v>6076</v>
      </c>
      <c r="G948" s="9" t="s">
        <v>6418</v>
      </c>
      <c r="J948" s="7" t="str">
        <f t="shared" si="14"/>
        <v>INSERT INTO `DetListaPrecios` (ListaPrecios_idListaPrecios,Productos_idProducto,dbValor) SELECT 1, idProducto,1690 FROM `Productos` WHERE txRefInterna = '1316';</v>
      </c>
    </row>
    <row r="949" spans="1:10" x14ac:dyDescent="0.2">
      <c r="A949" s="12">
        <v>1167</v>
      </c>
      <c r="B949" s="12" t="s">
        <v>2881</v>
      </c>
      <c r="C949" s="12" t="s">
        <v>2882</v>
      </c>
      <c r="D949" s="13">
        <v>2100</v>
      </c>
      <c r="E949" s="33" t="s">
        <v>2256</v>
      </c>
      <c r="F949" s="33" t="s">
        <v>6076</v>
      </c>
      <c r="G949" s="9" t="s">
        <v>6418</v>
      </c>
      <c r="J949" s="7" t="str">
        <f t="shared" si="14"/>
        <v>INSERT INTO `DetListaPrecios` (ListaPrecios_idListaPrecios,Productos_idProducto,dbValor) SELECT 1, idProducto,2100 FROM `Productos` WHERE txRefInterna = '1167';</v>
      </c>
    </row>
    <row r="950" spans="1:10" x14ac:dyDescent="0.2">
      <c r="A950" s="12">
        <v>1302</v>
      </c>
      <c r="B950" s="12" t="s">
        <v>2883</v>
      </c>
      <c r="C950" s="12" t="s">
        <v>2884</v>
      </c>
      <c r="D950" s="13">
        <v>1870</v>
      </c>
      <c r="E950" s="33" t="s">
        <v>2256</v>
      </c>
      <c r="F950" s="33" t="s">
        <v>6079</v>
      </c>
      <c r="G950" s="9" t="s">
        <v>6418</v>
      </c>
      <c r="J950" s="7" t="str">
        <f t="shared" si="14"/>
        <v>INSERT INTO `DetListaPrecios` (ListaPrecios_idListaPrecios,Productos_idProducto,dbValor) SELECT 1, idProducto,1870 FROM `Productos` WHERE txRefInterna = '1302';</v>
      </c>
    </row>
    <row r="951" spans="1:10" x14ac:dyDescent="0.2">
      <c r="A951" s="12">
        <v>1161</v>
      </c>
      <c r="B951" s="12" t="s">
        <v>2889</v>
      </c>
      <c r="C951" s="12" t="s">
        <v>2890</v>
      </c>
      <c r="D951" s="13">
        <v>1490</v>
      </c>
      <c r="E951" s="33" t="s">
        <v>2256</v>
      </c>
      <c r="F951" s="33" t="s">
        <v>6079</v>
      </c>
      <c r="G951" s="9" t="s">
        <v>6418</v>
      </c>
      <c r="J951" s="7" t="str">
        <f t="shared" si="14"/>
        <v>INSERT INTO `DetListaPrecios` (ListaPrecios_idListaPrecios,Productos_idProducto,dbValor) SELECT 1, idProducto,1490 FROM `Productos` WHERE txRefInterna = '1161';</v>
      </c>
    </row>
    <row r="952" spans="1:10" x14ac:dyDescent="0.2">
      <c r="A952" s="64" t="s">
        <v>6496</v>
      </c>
      <c r="B952" s="64" t="s">
        <v>2441</v>
      </c>
      <c r="C952" s="64" t="s">
        <v>3706</v>
      </c>
      <c r="D952" s="65">
        <v>2270</v>
      </c>
      <c r="E952" s="66" t="s">
        <v>6271</v>
      </c>
      <c r="F952" s="67" t="s">
        <v>6079</v>
      </c>
      <c r="G952" s="68" t="s">
        <v>6418</v>
      </c>
      <c r="J952" s="7" t="str">
        <f t="shared" si="14"/>
        <v>INSERT INTO `DetListaPrecios` (ListaPrecios_idListaPrecios,Productos_idProducto,dbValor) SELECT 1, idProducto,2270 FROM `Productos` WHERE txRefInterna = '3426C';</v>
      </c>
    </row>
    <row r="953" spans="1:10" x14ac:dyDescent="0.2">
      <c r="A953" s="64" t="s">
        <v>6497</v>
      </c>
      <c r="B953" s="64" t="s">
        <v>2441</v>
      </c>
      <c r="C953" s="64" t="s">
        <v>3706</v>
      </c>
      <c r="D953" s="65">
        <v>2270</v>
      </c>
      <c r="E953" s="72" t="s">
        <v>6211</v>
      </c>
      <c r="F953" s="67" t="s">
        <v>6079</v>
      </c>
      <c r="G953" s="68" t="s">
        <v>6418</v>
      </c>
      <c r="J953" s="7" t="str">
        <f t="shared" si="14"/>
        <v>INSERT INTO `DetListaPrecios` (ListaPrecios_idListaPrecios,Productos_idProducto,dbValor) SELECT 1, idProducto,2270 FROM `Productos` WHERE txRefInterna = '3426H';</v>
      </c>
    </row>
    <row r="954" spans="1:10" x14ac:dyDescent="0.2">
      <c r="A954" s="12">
        <v>3167</v>
      </c>
      <c r="B954" s="12" t="s">
        <v>2443</v>
      </c>
      <c r="C954" s="12" t="s">
        <v>3842</v>
      </c>
      <c r="D954" s="13">
        <v>3270</v>
      </c>
      <c r="E954" s="33" t="s">
        <v>6275</v>
      </c>
      <c r="F954" s="33" t="s">
        <v>6195</v>
      </c>
      <c r="G954" s="9" t="s">
        <v>6418</v>
      </c>
      <c r="J954" s="7" t="str">
        <f t="shared" si="14"/>
        <v>INSERT INTO `DetListaPrecios` (ListaPrecios_idListaPrecios,Productos_idProducto,dbValor) SELECT 1, idProducto,3270 FROM `Productos` WHERE txRefInterna = '3167';</v>
      </c>
    </row>
    <row r="955" spans="1:10" x14ac:dyDescent="0.2">
      <c r="A955" s="12" t="s">
        <v>3363</v>
      </c>
      <c r="B955" s="12" t="s">
        <v>2821</v>
      </c>
      <c r="C955" s="12" t="s">
        <v>3364</v>
      </c>
      <c r="D955" s="13">
        <v>9600</v>
      </c>
      <c r="E955" s="33" t="s">
        <v>6141</v>
      </c>
      <c r="F955" s="33" t="s">
        <v>6159</v>
      </c>
      <c r="G955" s="9" t="s">
        <v>6418</v>
      </c>
      <c r="J955" s="7" t="str">
        <f t="shared" si="14"/>
        <v>INSERT INTO `DetListaPrecios` (ListaPrecios_idListaPrecios,Productos_idProducto,dbValor) SELECT 1, idProducto,9600 FROM `Productos` WHERE txRefInterna = 'M0274';</v>
      </c>
    </row>
    <row r="956" spans="1:10" x14ac:dyDescent="0.2">
      <c r="A956" s="12" t="s">
        <v>3389</v>
      </c>
      <c r="B956" s="12" t="s">
        <v>2821</v>
      </c>
      <c r="C956" s="12" t="s">
        <v>3390</v>
      </c>
      <c r="D956" s="13">
        <v>8320</v>
      </c>
      <c r="E956" s="33" t="s">
        <v>6141</v>
      </c>
      <c r="F956" s="33" t="s">
        <v>6159</v>
      </c>
      <c r="G956" s="9" t="s">
        <v>6418</v>
      </c>
      <c r="J956" s="7" t="str">
        <f t="shared" si="14"/>
        <v>INSERT INTO `DetListaPrecios` (ListaPrecios_idListaPrecios,Productos_idProducto,dbValor) SELECT 1, idProducto,8320 FROM `Productos` WHERE txRefInterna = 'M1276';</v>
      </c>
    </row>
    <row r="957" spans="1:10" x14ac:dyDescent="0.2">
      <c r="A957" s="12" t="s">
        <v>3393</v>
      </c>
      <c r="B957" s="12" t="s">
        <v>2821</v>
      </c>
      <c r="C957" s="12" t="s">
        <v>3394</v>
      </c>
      <c r="D957" s="13">
        <v>11090</v>
      </c>
      <c r="E957" s="33" t="s">
        <v>6141</v>
      </c>
      <c r="F957" s="33" t="s">
        <v>6159</v>
      </c>
      <c r="G957" s="9" t="s">
        <v>6418</v>
      </c>
      <c r="J957" s="7" t="str">
        <f t="shared" si="14"/>
        <v>INSERT INTO `DetListaPrecios` (ListaPrecios_idListaPrecios,Productos_idProducto,dbValor) SELECT 1, idProducto,11090 FROM `Productos` WHERE txRefInterna = 'M1211';</v>
      </c>
    </row>
    <row r="958" spans="1:10" x14ac:dyDescent="0.2">
      <c r="A958" s="12" t="s">
        <v>3395</v>
      </c>
      <c r="B958" s="12" t="s">
        <v>2821</v>
      </c>
      <c r="C958" s="12" t="s">
        <v>3396</v>
      </c>
      <c r="D958" s="13">
        <v>19090</v>
      </c>
      <c r="E958" s="33" t="s">
        <v>6141</v>
      </c>
      <c r="F958" s="33" t="s">
        <v>6159</v>
      </c>
      <c r="G958" s="9" t="s">
        <v>6418</v>
      </c>
      <c r="J958" s="7" t="str">
        <f t="shared" si="14"/>
        <v>INSERT INTO `DetListaPrecios` (ListaPrecios_idListaPrecios,Productos_idProducto,dbValor) SELECT 1, idProducto,19090 FROM `Productos` WHERE txRefInterna = 'M1278';</v>
      </c>
    </row>
    <row r="959" spans="1:10" x14ac:dyDescent="0.2">
      <c r="A959" s="12" t="s">
        <v>3399</v>
      </c>
      <c r="B959" s="12" t="s">
        <v>2821</v>
      </c>
      <c r="C959" s="12" t="s">
        <v>3400</v>
      </c>
      <c r="D959" s="13">
        <v>13200</v>
      </c>
      <c r="E959" s="33" t="s">
        <v>6141</v>
      </c>
      <c r="F959" s="33" t="s">
        <v>6159</v>
      </c>
      <c r="G959" s="9" t="s">
        <v>6418</v>
      </c>
      <c r="J959" s="7" t="str">
        <f t="shared" si="14"/>
        <v>INSERT INTO `DetListaPrecios` (ListaPrecios_idListaPrecios,Productos_idProducto,dbValor) SELECT 1, idProducto,13200 FROM `Productos` WHERE txRefInterna = 'M1203';</v>
      </c>
    </row>
    <row r="960" spans="1:10" x14ac:dyDescent="0.2">
      <c r="A960" s="12" t="s">
        <v>3401</v>
      </c>
      <c r="B960" s="12" t="s">
        <v>2821</v>
      </c>
      <c r="C960" s="12" t="s">
        <v>3402</v>
      </c>
      <c r="D960" s="13">
        <v>8640</v>
      </c>
      <c r="E960" s="33" t="s">
        <v>6141</v>
      </c>
      <c r="F960" s="33" t="s">
        <v>6159</v>
      </c>
      <c r="G960" s="9" t="s">
        <v>6418</v>
      </c>
      <c r="J960" s="7" t="str">
        <f t="shared" si="14"/>
        <v>INSERT INTO `DetListaPrecios` (ListaPrecios_idListaPrecios,Productos_idProducto,dbValor) SELECT 1, idProducto,8640 FROM `Productos` WHERE txRefInterna = 'M1311';</v>
      </c>
    </row>
    <row r="961" spans="1:10" x14ac:dyDescent="0.2">
      <c r="A961" s="12" t="s">
        <v>3403</v>
      </c>
      <c r="B961" s="12" t="s">
        <v>2821</v>
      </c>
      <c r="C961" s="12" t="s">
        <v>3404</v>
      </c>
      <c r="D961" s="13">
        <v>12240</v>
      </c>
      <c r="E961" s="33" t="s">
        <v>6141</v>
      </c>
      <c r="F961" s="33" t="s">
        <v>6159</v>
      </c>
      <c r="G961" s="9" t="s">
        <v>6418</v>
      </c>
      <c r="J961" s="7" t="str">
        <f t="shared" si="14"/>
        <v>INSERT INTO `DetListaPrecios` (ListaPrecios_idListaPrecios,Productos_idProducto,dbValor) SELECT 1, idProducto,12240 FROM `Productos` WHERE txRefInterna = 'M1322';</v>
      </c>
    </row>
    <row r="962" spans="1:10" x14ac:dyDescent="0.2">
      <c r="A962" s="12" t="s">
        <v>3405</v>
      </c>
      <c r="B962" s="12" t="s">
        <v>2821</v>
      </c>
      <c r="C962" s="12" t="s">
        <v>3406</v>
      </c>
      <c r="D962" s="13">
        <v>12600</v>
      </c>
      <c r="E962" s="33" t="s">
        <v>6141</v>
      </c>
      <c r="F962" s="33" t="s">
        <v>6159</v>
      </c>
      <c r="G962" s="9" t="s">
        <v>6418</v>
      </c>
      <c r="J962" s="7" t="str">
        <f t="shared" si="14"/>
        <v>INSERT INTO `DetListaPrecios` (ListaPrecios_idListaPrecios,Productos_idProducto,dbValor) SELECT 1, idProducto,12600 FROM `Productos` WHERE txRefInterna = 'M1205';</v>
      </c>
    </row>
    <row r="963" spans="1:10" x14ac:dyDescent="0.2">
      <c r="A963" s="12" t="s">
        <v>3407</v>
      </c>
      <c r="B963" s="12" t="s">
        <v>2821</v>
      </c>
      <c r="C963" s="12" t="s">
        <v>3408</v>
      </c>
      <c r="D963" s="13">
        <v>13230</v>
      </c>
      <c r="E963" s="33" t="s">
        <v>6141</v>
      </c>
      <c r="F963" s="33" t="s">
        <v>6159</v>
      </c>
      <c r="G963" s="9" t="s">
        <v>6418</v>
      </c>
      <c r="J963" s="7" t="str">
        <f t="shared" ref="J963:J1026" si="15">+CONCATENATE("INSERT INTO `DetListaPrecios` (ListaPrecios_idListaPrecios,Productos_idProducto,dbValor) SELECT 1, idProducto,",D963," FROM `Productos` WHERE txRefInterna = '",A963,"';")</f>
        <v>INSERT INTO `DetListaPrecios` (ListaPrecios_idListaPrecios,Productos_idProducto,dbValor) SELECT 1, idProducto,13230 FROM `Productos` WHERE txRefInterna = 'W0244';</v>
      </c>
    </row>
    <row r="964" spans="1:10" x14ac:dyDescent="0.2">
      <c r="A964" s="12" t="s">
        <v>3413</v>
      </c>
      <c r="B964" s="12" t="s">
        <v>2821</v>
      </c>
      <c r="C964" s="12" t="s">
        <v>3414</v>
      </c>
      <c r="D964" s="13">
        <v>7800</v>
      </c>
      <c r="E964" s="33" t="s">
        <v>6141</v>
      </c>
      <c r="F964" s="33" t="s">
        <v>6159</v>
      </c>
      <c r="G964" s="9" t="s">
        <v>6418</v>
      </c>
      <c r="J964" s="7" t="str">
        <f t="shared" si="15"/>
        <v>INSERT INTO `DetListaPrecios` (ListaPrecios_idListaPrecios,Productos_idProducto,dbValor) SELECT 1, idProducto,7800 FROM `Productos` WHERE txRefInterna = 'M1204';</v>
      </c>
    </row>
    <row r="965" spans="1:10" x14ac:dyDescent="0.2">
      <c r="A965" s="12" t="s">
        <v>4042</v>
      </c>
      <c r="B965" s="12" t="s">
        <v>2821</v>
      </c>
      <c r="C965" s="12" t="s">
        <v>4043</v>
      </c>
      <c r="D965" s="13">
        <v>16460</v>
      </c>
      <c r="E965" s="33" t="s">
        <v>6279</v>
      </c>
      <c r="F965" s="33" t="s">
        <v>6159</v>
      </c>
      <c r="G965" s="9" t="s">
        <v>6418</v>
      </c>
      <c r="J965" s="7" t="str">
        <f t="shared" si="15"/>
        <v>INSERT INTO `DetListaPrecios` (ListaPrecios_idListaPrecios,Productos_idProducto,dbValor) SELECT 1, idProducto,16460 FROM `Productos` WHERE txRefInterna = 'C2261';</v>
      </c>
    </row>
    <row r="966" spans="1:10" x14ac:dyDescent="0.2">
      <c r="A966" s="12">
        <v>9443</v>
      </c>
      <c r="B966" s="12" t="s">
        <v>2821</v>
      </c>
      <c r="C966" s="12" t="s">
        <v>4046</v>
      </c>
      <c r="D966" s="13">
        <v>18360</v>
      </c>
      <c r="E966" s="33" t="s">
        <v>6279</v>
      </c>
      <c r="F966" s="33" t="s">
        <v>6159</v>
      </c>
      <c r="G966" s="9" t="s">
        <v>6418</v>
      </c>
      <c r="J966" s="7" t="str">
        <f t="shared" si="15"/>
        <v>INSERT INTO `DetListaPrecios` (ListaPrecios_idListaPrecios,Productos_idProducto,dbValor) SELECT 1, idProducto,18360 FROM `Productos` WHERE txRefInterna = '9443';</v>
      </c>
    </row>
    <row r="967" spans="1:10" x14ac:dyDescent="0.2">
      <c r="A967" s="12" t="s">
        <v>4196</v>
      </c>
      <c r="B967" s="12" t="s">
        <v>2821</v>
      </c>
      <c r="C967" s="12" t="s">
        <v>4197</v>
      </c>
      <c r="D967" s="21">
        <v>10080</v>
      </c>
      <c r="E967" s="33" t="s">
        <v>4135</v>
      </c>
      <c r="F967" s="33" t="s">
        <v>6159</v>
      </c>
      <c r="G967" s="9" t="s">
        <v>6418</v>
      </c>
      <c r="J967" s="7" t="str">
        <f t="shared" si="15"/>
        <v>INSERT INTO `DetListaPrecios` (ListaPrecios_idListaPrecios,Productos_idProducto,dbValor) SELECT 1, idProducto,10080 FROM `Productos` WHERE txRefInterna = 'H1503';</v>
      </c>
    </row>
    <row r="968" spans="1:10" x14ac:dyDescent="0.2">
      <c r="A968" s="12" t="s">
        <v>4198</v>
      </c>
      <c r="B968" s="12" t="s">
        <v>2821</v>
      </c>
      <c r="C968" s="12" t="s">
        <v>4199</v>
      </c>
      <c r="D968" s="13">
        <v>10800</v>
      </c>
      <c r="E968" s="33" t="s">
        <v>4135</v>
      </c>
      <c r="F968" s="33" t="s">
        <v>6159</v>
      </c>
      <c r="G968" s="9" t="s">
        <v>6418</v>
      </c>
      <c r="J968" s="7" t="str">
        <f t="shared" si="15"/>
        <v>INSERT INTO `DetListaPrecios` (ListaPrecios_idListaPrecios,Productos_idProducto,dbValor) SELECT 1, idProducto,10800 FROM `Productos` WHERE txRefInterna = 'H1508';</v>
      </c>
    </row>
    <row r="969" spans="1:10" x14ac:dyDescent="0.2">
      <c r="A969" s="12" t="s">
        <v>4200</v>
      </c>
      <c r="B969" s="12" t="s">
        <v>2821</v>
      </c>
      <c r="C969" s="12" t="s">
        <v>4201</v>
      </c>
      <c r="D969" s="13">
        <v>10800</v>
      </c>
      <c r="E969" s="33" t="s">
        <v>4135</v>
      </c>
      <c r="F969" s="33" t="s">
        <v>6159</v>
      </c>
      <c r="G969" s="9" t="s">
        <v>6418</v>
      </c>
      <c r="J969" s="7" t="str">
        <f t="shared" si="15"/>
        <v>INSERT INTO `DetListaPrecios` (ListaPrecios_idListaPrecios,Productos_idProducto,dbValor) SELECT 1, idProducto,10800 FROM `Productos` WHERE txRefInterna = 'H1509';</v>
      </c>
    </row>
    <row r="970" spans="1:10" x14ac:dyDescent="0.2">
      <c r="A970" s="12" t="s">
        <v>4202</v>
      </c>
      <c r="B970" s="12" t="s">
        <v>2821</v>
      </c>
      <c r="C970" s="12" t="s">
        <v>4203</v>
      </c>
      <c r="D970" s="21">
        <v>16370</v>
      </c>
      <c r="E970" s="33" t="s">
        <v>4135</v>
      </c>
      <c r="F970" s="33" t="s">
        <v>6159</v>
      </c>
      <c r="G970" s="9" t="s">
        <v>6418</v>
      </c>
      <c r="J970" s="7" t="str">
        <f t="shared" si="15"/>
        <v>INSERT INTO `DetListaPrecios` (ListaPrecios_idListaPrecios,Productos_idProducto,dbValor) SELECT 1, idProducto,16370 FROM `Productos` WHERE txRefInterna = 'H1506L';</v>
      </c>
    </row>
    <row r="971" spans="1:10" x14ac:dyDescent="0.2">
      <c r="A971" s="12" t="s">
        <v>4204</v>
      </c>
      <c r="B971" s="12" t="s">
        <v>2821</v>
      </c>
      <c r="C971" s="12" t="s">
        <v>4205</v>
      </c>
      <c r="D971" s="21">
        <v>16370</v>
      </c>
      <c r="E971" s="33" t="s">
        <v>4135</v>
      </c>
      <c r="F971" s="33" t="s">
        <v>6159</v>
      </c>
      <c r="G971" s="9" t="s">
        <v>6418</v>
      </c>
      <c r="J971" s="7" t="str">
        <f t="shared" si="15"/>
        <v>INSERT INTO `DetListaPrecios` (ListaPrecios_idListaPrecios,Productos_idProducto,dbValor) SELECT 1, idProducto,16370 FROM `Productos` WHERE txRefInterna = 'H1506R';</v>
      </c>
    </row>
    <row r="972" spans="1:10" x14ac:dyDescent="0.2">
      <c r="A972" s="12" t="s">
        <v>4210</v>
      </c>
      <c r="B972" s="12"/>
      <c r="C972" s="12" t="s">
        <v>4211</v>
      </c>
      <c r="D972" s="21">
        <v>10380</v>
      </c>
      <c r="E972" s="33" t="s">
        <v>4135</v>
      </c>
      <c r="F972" s="33" t="s">
        <v>6159</v>
      </c>
      <c r="G972" s="9" t="s">
        <v>6418</v>
      </c>
      <c r="J972" s="7" t="str">
        <f t="shared" si="15"/>
        <v>INSERT INTO `DetListaPrecios` (ListaPrecios_idListaPrecios,Productos_idProducto,dbValor) SELECT 1, idProducto,10380 FROM `Productos` WHERE txRefInterna = 'H1514';</v>
      </c>
    </row>
    <row r="973" spans="1:10" x14ac:dyDescent="0.2">
      <c r="A973" s="12">
        <v>9618</v>
      </c>
      <c r="B973" s="12" t="s">
        <v>2821</v>
      </c>
      <c r="C973" s="22" t="s">
        <v>4361</v>
      </c>
      <c r="D973" s="13">
        <v>11340</v>
      </c>
      <c r="E973" s="33" t="s">
        <v>4320</v>
      </c>
      <c r="F973" s="33" t="s">
        <v>6159</v>
      </c>
      <c r="G973" s="9" t="s">
        <v>6418</v>
      </c>
      <c r="J973" s="7" t="str">
        <f t="shared" si="15"/>
        <v>INSERT INTO `DetListaPrecios` (ListaPrecios_idListaPrecios,Productos_idProducto,dbValor) SELECT 1, idProducto,11340 FROM `Productos` WHERE txRefInterna = '9618';</v>
      </c>
    </row>
    <row r="974" spans="1:10" x14ac:dyDescent="0.2">
      <c r="A974" s="12">
        <v>96183</v>
      </c>
      <c r="B974" s="12" t="s">
        <v>2821</v>
      </c>
      <c r="C974" s="22" t="s">
        <v>4367</v>
      </c>
      <c r="D974" s="13">
        <v>11600</v>
      </c>
      <c r="E974" s="33" t="s">
        <v>4320</v>
      </c>
      <c r="F974" s="33" t="s">
        <v>6159</v>
      </c>
      <c r="G974" s="9" t="s">
        <v>6418</v>
      </c>
      <c r="J974" s="7" t="str">
        <f t="shared" si="15"/>
        <v>INSERT INTO `DetListaPrecios` (ListaPrecios_idListaPrecios,Productos_idProducto,dbValor) SELECT 1, idProducto,11600 FROM `Productos` WHERE txRefInterna = '96183';</v>
      </c>
    </row>
    <row r="975" spans="1:10" x14ac:dyDescent="0.2">
      <c r="A975" s="12" t="s">
        <v>4457</v>
      </c>
      <c r="B975" s="12" t="s">
        <v>2821</v>
      </c>
      <c r="C975" s="12" t="s">
        <v>4458</v>
      </c>
      <c r="D975" s="13">
        <v>11160</v>
      </c>
      <c r="E975" s="38" t="s">
        <v>4407</v>
      </c>
      <c r="F975" s="33" t="s">
        <v>6159</v>
      </c>
      <c r="G975" s="9" t="s">
        <v>6418</v>
      </c>
      <c r="J975" s="7" t="str">
        <f t="shared" si="15"/>
        <v>INSERT INTO `DetListaPrecios` (ListaPrecios_idListaPrecios,Productos_idProducto,dbValor) SELECT 1, idProducto,11160 FROM `Productos` WHERE txRefInterna = 'K1292';</v>
      </c>
    </row>
    <row r="976" spans="1:10" x14ac:dyDescent="0.2">
      <c r="A976" s="12" t="s">
        <v>4467</v>
      </c>
      <c r="B976" s="12"/>
      <c r="C976" s="12" t="s">
        <v>4468</v>
      </c>
      <c r="D976" s="13">
        <v>8820</v>
      </c>
      <c r="E976" s="38" t="s">
        <v>4407</v>
      </c>
      <c r="F976" s="33" t="s">
        <v>6159</v>
      </c>
      <c r="G976" s="9" t="s">
        <v>6418</v>
      </c>
      <c r="J976" s="7" t="str">
        <f t="shared" si="15"/>
        <v>INSERT INTO `DetListaPrecios` (ListaPrecios_idListaPrecios,Productos_idProducto,dbValor) SELECT 1, idProducto,8820 FROM `Productos` WHERE txRefInterna = 'K1297';</v>
      </c>
    </row>
    <row r="977" spans="1:10" x14ac:dyDescent="0.2">
      <c r="A977" s="12" t="s">
        <v>4473</v>
      </c>
      <c r="B977" s="12"/>
      <c r="C977" s="12" t="s">
        <v>4474</v>
      </c>
      <c r="D977" s="13">
        <v>9260</v>
      </c>
      <c r="E977" s="38" t="s">
        <v>4407</v>
      </c>
      <c r="F977" s="33" t="s">
        <v>6159</v>
      </c>
      <c r="G977" s="9" t="s">
        <v>6418</v>
      </c>
      <c r="J977" s="7" t="str">
        <f t="shared" si="15"/>
        <v>INSERT INTO `DetListaPrecios` (ListaPrecios_idListaPrecios,Productos_idProducto,dbValor) SELECT 1, idProducto,9260 FROM `Productos` WHERE txRefInterna = 'K1902';</v>
      </c>
    </row>
    <row r="978" spans="1:10" x14ac:dyDescent="0.2">
      <c r="A978" s="12" t="s">
        <v>4485</v>
      </c>
      <c r="B978" s="12"/>
      <c r="C978" s="12" t="s">
        <v>4486</v>
      </c>
      <c r="D978" s="13">
        <v>8190</v>
      </c>
      <c r="E978" s="38" t="s">
        <v>4407</v>
      </c>
      <c r="F978" s="33" t="s">
        <v>6159</v>
      </c>
      <c r="G978" s="9" t="s">
        <v>6418</v>
      </c>
      <c r="J978" s="7" t="str">
        <f t="shared" si="15"/>
        <v>INSERT INTO `DetListaPrecios` (ListaPrecios_idListaPrecios,Productos_idProducto,dbValor) SELECT 1, idProducto,8190 FROM `Productos` WHERE txRefInterna = 'W111';</v>
      </c>
    </row>
    <row r="979" spans="1:10" x14ac:dyDescent="0.2">
      <c r="A979" s="12" t="s">
        <v>4505</v>
      </c>
      <c r="B979" s="12"/>
      <c r="C979" s="12" t="s">
        <v>4506</v>
      </c>
      <c r="D979" s="24">
        <v>9850</v>
      </c>
      <c r="E979" s="33" t="s">
        <v>4494</v>
      </c>
      <c r="F979" s="33" t="s">
        <v>6159</v>
      </c>
      <c r="G979" s="9" t="s">
        <v>6418</v>
      </c>
      <c r="J979" s="7" t="str">
        <f t="shared" si="15"/>
        <v>INSERT INTO `DetListaPrecios` (ListaPrecios_idListaPrecios,Productos_idProducto,dbValor) SELECT 1, idProducto,9850 FROM `Productos` WHERE txRefInterna = 'L2151';</v>
      </c>
    </row>
    <row r="980" spans="1:10" x14ac:dyDescent="0.2">
      <c r="A980" s="12" t="s">
        <v>4584</v>
      </c>
      <c r="B980" s="12" t="s">
        <v>2821</v>
      </c>
      <c r="C980" s="12" t="s">
        <v>4585</v>
      </c>
      <c r="D980" s="20">
        <v>7800</v>
      </c>
      <c r="E980" s="34" t="s">
        <v>6222</v>
      </c>
      <c r="F980" s="33" t="s">
        <v>6159</v>
      </c>
      <c r="G980" s="9" t="s">
        <v>6418</v>
      </c>
      <c r="J980" s="7" t="str">
        <f t="shared" si="15"/>
        <v>INSERT INTO `DetListaPrecios` (ListaPrecios_idListaPrecios,Productos_idProducto,dbValor) SELECT 1, idProducto,7800 FROM `Productos` WHERE txRefInterna = 'T1092';</v>
      </c>
    </row>
    <row r="981" spans="1:10" x14ac:dyDescent="0.2">
      <c r="A981" s="12" t="s">
        <v>4638</v>
      </c>
      <c r="B981" s="12" t="s">
        <v>2821</v>
      </c>
      <c r="C981" s="12" t="s">
        <v>4639</v>
      </c>
      <c r="D981" s="25">
        <v>10150</v>
      </c>
      <c r="E981" s="33" t="s">
        <v>6228</v>
      </c>
      <c r="F981" s="33" t="s">
        <v>6159</v>
      </c>
      <c r="G981" s="9" t="s">
        <v>6418</v>
      </c>
      <c r="J981" s="7" t="str">
        <f t="shared" si="15"/>
        <v>INSERT INTO `DetListaPrecios` (ListaPrecios_idListaPrecios,Productos_idProducto,dbValor) SELECT 1, idProducto,10150 FROM `Productos` WHERE txRefInterna = 'F2125';</v>
      </c>
    </row>
    <row r="982" spans="1:10" x14ac:dyDescent="0.2">
      <c r="A982" s="12" t="s">
        <v>2820</v>
      </c>
      <c r="B982" s="12" t="s">
        <v>2821</v>
      </c>
      <c r="C982" s="12" t="s">
        <v>2822</v>
      </c>
      <c r="D982" s="13">
        <v>7200</v>
      </c>
      <c r="E982" s="33" t="s">
        <v>2256</v>
      </c>
      <c r="F982" s="33" t="s">
        <v>6077</v>
      </c>
      <c r="G982" s="9" t="s">
        <v>6418</v>
      </c>
      <c r="J982" s="7" t="str">
        <f t="shared" si="15"/>
        <v>INSERT INTO `DetListaPrecios` (ListaPrecios_idListaPrecios,Productos_idProducto,dbValor) SELECT 1, idProducto,7200 FROM `Productos` WHERE txRefInterna = 'R0140';</v>
      </c>
    </row>
    <row r="983" spans="1:10" x14ac:dyDescent="0.2">
      <c r="A983" s="12" t="s">
        <v>2823</v>
      </c>
      <c r="B983" s="12" t="s">
        <v>2821</v>
      </c>
      <c r="C983" s="12" t="s">
        <v>2824</v>
      </c>
      <c r="D983" s="13">
        <v>7200</v>
      </c>
      <c r="E983" s="33" t="s">
        <v>2256</v>
      </c>
      <c r="F983" s="33" t="s">
        <v>6077</v>
      </c>
      <c r="G983" s="9" t="s">
        <v>6418</v>
      </c>
      <c r="J983" s="7" t="str">
        <f t="shared" si="15"/>
        <v>INSERT INTO `DetListaPrecios` (ListaPrecios_idListaPrecios,Productos_idProducto,dbValor) SELECT 1, idProducto,7200 FROM `Productos` WHERE txRefInterna = 'R0141';</v>
      </c>
    </row>
    <row r="984" spans="1:10" x14ac:dyDescent="0.2">
      <c r="A984" s="12" t="s">
        <v>2825</v>
      </c>
      <c r="B984" s="12" t="s">
        <v>2821</v>
      </c>
      <c r="C984" s="12" t="s">
        <v>2826</v>
      </c>
      <c r="D984" s="13">
        <v>10560</v>
      </c>
      <c r="E984" s="33" t="s">
        <v>2256</v>
      </c>
      <c r="F984" s="33" t="s">
        <v>6077</v>
      </c>
      <c r="G984" s="9" t="s">
        <v>6418</v>
      </c>
      <c r="J984" s="7" t="str">
        <f t="shared" si="15"/>
        <v>INSERT INTO `DetListaPrecios` (ListaPrecios_idListaPrecios,Productos_idProducto,dbValor) SELECT 1, idProducto,10560 FROM `Productos` WHERE txRefInterna = 'R1135';</v>
      </c>
    </row>
    <row r="985" spans="1:10" x14ac:dyDescent="0.2">
      <c r="A985" s="12" t="s">
        <v>2827</v>
      </c>
      <c r="B985" s="12" t="s">
        <v>2821</v>
      </c>
      <c r="C985" s="12" t="s">
        <v>2828</v>
      </c>
      <c r="D985" s="13">
        <v>9600</v>
      </c>
      <c r="E985" s="33" t="s">
        <v>2256</v>
      </c>
      <c r="F985" s="33" t="s">
        <v>6077</v>
      </c>
      <c r="G985" s="9" t="s">
        <v>6418</v>
      </c>
      <c r="J985" s="7" t="str">
        <f t="shared" si="15"/>
        <v>INSERT INTO `DetListaPrecios` (ListaPrecios_idListaPrecios,Productos_idProducto,dbValor) SELECT 1, idProducto,9600 FROM `Productos` WHERE txRefInterna = 'R1139';</v>
      </c>
    </row>
    <row r="986" spans="1:10" x14ac:dyDescent="0.2">
      <c r="A986" s="12" t="s">
        <v>2829</v>
      </c>
      <c r="B986" s="12" t="s">
        <v>2821</v>
      </c>
      <c r="C986" s="12" t="s">
        <v>2830</v>
      </c>
      <c r="D986" s="13">
        <v>6600</v>
      </c>
      <c r="E986" s="33" t="s">
        <v>2256</v>
      </c>
      <c r="F986" s="33" t="s">
        <v>6077</v>
      </c>
      <c r="G986" s="9" t="s">
        <v>6418</v>
      </c>
      <c r="J986" s="7" t="str">
        <f t="shared" si="15"/>
        <v>INSERT INTO `DetListaPrecios` (ListaPrecios_idListaPrecios,Productos_idProducto,dbValor) SELECT 1, idProducto,6600 FROM `Productos` WHERE txRefInterna = 'R0209';</v>
      </c>
    </row>
    <row r="987" spans="1:10" x14ac:dyDescent="0.2">
      <c r="A987" s="12" t="s">
        <v>2831</v>
      </c>
      <c r="B987" s="12" t="s">
        <v>2821</v>
      </c>
      <c r="C987" s="12" t="s">
        <v>2832</v>
      </c>
      <c r="D987" s="13">
        <v>10200</v>
      </c>
      <c r="E987" s="33" t="s">
        <v>2256</v>
      </c>
      <c r="F987" s="33" t="s">
        <v>6077</v>
      </c>
      <c r="G987" s="9" t="s">
        <v>6418</v>
      </c>
      <c r="J987" s="7" t="str">
        <f t="shared" si="15"/>
        <v>INSERT INTO `DetListaPrecios` (ListaPrecios_idListaPrecios,Productos_idProducto,dbValor) SELECT 1, idProducto,10200 FROM `Productos` WHERE txRefInterna = 'R1209';</v>
      </c>
    </row>
    <row r="988" spans="1:10" x14ac:dyDescent="0.2">
      <c r="A988" s="12" t="s">
        <v>2833</v>
      </c>
      <c r="B988" s="12" t="s">
        <v>2821</v>
      </c>
      <c r="C988" s="12" t="s">
        <v>2834</v>
      </c>
      <c r="D988" s="13">
        <v>10200</v>
      </c>
      <c r="E988" s="33" t="s">
        <v>2256</v>
      </c>
      <c r="F988" s="33" t="s">
        <v>6077</v>
      </c>
      <c r="G988" s="9" t="s">
        <v>6418</v>
      </c>
      <c r="J988" s="7" t="str">
        <f t="shared" si="15"/>
        <v>INSERT INTO `DetListaPrecios` (ListaPrecios_idListaPrecios,Productos_idProducto,dbValor) SELECT 1, idProducto,10200 FROM `Productos` WHERE txRefInterna = 'R1219';</v>
      </c>
    </row>
    <row r="989" spans="1:10" x14ac:dyDescent="0.2">
      <c r="A989" s="12" t="s">
        <v>2835</v>
      </c>
      <c r="B989" s="12" t="s">
        <v>2821</v>
      </c>
      <c r="C989" s="12" t="s">
        <v>2836</v>
      </c>
      <c r="D989" s="13">
        <v>9000</v>
      </c>
      <c r="E989" s="33" t="s">
        <v>2256</v>
      </c>
      <c r="F989" s="33" t="s">
        <v>6077</v>
      </c>
      <c r="G989" s="9" t="s">
        <v>6418</v>
      </c>
      <c r="J989" s="7" t="str">
        <f t="shared" si="15"/>
        <v>INSERT INTO `DetListaPrecios` (ListaPrecios_idListaPrecios,Productos_idProducto,dbValor) SELECT 1, idProducto,9000 FROM `Productos` WHERE txRefInterna = 'R1235';</v>
      </c>
    </row>
    <row r="990" spans="1:10" x14ac:dyDescent="0.2">
      <c r="A990" s="12" t="s">
        <v>2837</v>
      </c>
      <c r="B990" s="12" t="s">
        <v>2821</v>
      </c>
      <c r="C990" s="12" t="s">
        <v>2838</v>
      </c>
      <c r="D990" s="13">
        <v>7800</v>
      </c>
      <c r="E990" s="33" t="s">
        <v>2256</v>
      </c>
      <c r="F990" s="33" t="s">
        <v>6077</v>
      </c>
      <c r="G990" s="9" t="s">
        <v>6418</v>
      </c>
      <c r="J990" s="7" t="str">
        <f t="shared" si="15"/>
        <v>INSERT INTO `DetListaPrecios` (ListaPrecios_idListaPrecios,Productos_idProducto,dbValor) SELECT 1, idProducto,7800 FROM `Productos` WHERE txRefInterna = 'R0233';</v>
      </c>
    </row>
    <row r="991" spans="1:10" x14ac:dyDescent="0.2">
      <c r="A991" s="12" t="s">
        <v>2839</v>
      </c>
      <c r="B991" s="12" t="s">
        <v>2821</v>
      </c>
      <c r="C991" s="12" t="s">
        <v>2840</v>
      </c>
      <c r="D991" s="13">
        <v>9400</v>
      </c>
      <c r="E991" s="33" t="s">
        <v>2256</v>
      </c>
      <c r="F991" s="33" t="s">
        <v>6077</v>
      </c>
      <c r="G991" s="9" t="s">
        <v>6418</v>
      </c>
      <c r="J991" s="7" t="str">
        <f t="shared" si="15"/>
        <v>INSERT INTO `DetListaPrecios` (ListaPrecios_idListaPrecios,Productos_idProducto,dbValor) SELECT 1, idProducto,9400 FROM `Productos` WHERE txRefInterna = 'R1129';</v>
      </c>
    </row>
    <row r="992" spans="1:10" x14ac:dyDescent="0.2">
      <c r="A992" s="12" t="s">
        <v>2841</v>
      </c>
      <c r="B992" s="12" t="s">
        <v>2821</v>
      </c>
      <c r="C992" s="12" t="s">
        <v>2842</v>
      </c>
      <c r="D992" s="13">
        <v>9600</v>
      </c>
      <c r="E992" s="33" t="s">
        <v>2256</v>
      </c>
      <c r="F992" s="33" t="s">
        <v>6077</v>
      </c>
      <c r="G992" s="9" t="s">
        <v>6418</v>
      </c>
      <c r="J992" s="7" t="str">
        <f t="shared" si="15"/>
        <v>INSERT INTO `DetListaPrecios` (ListaPrecios_idListaPrecios,Productos_idProducto,dbValor) SELECT 1, idProducto,9600 FROM `Productos` WHERE txRefInterna = 'R1229';</v>
      </c>
    </row>
    <row r="993" spans="1:10" x14ac:dyDescent="0.2">
      <c r="A993" s="12" t="s">
        <v>2843</v>
      </c>
      <c r="B993" s="12" t="s">
        <v>2821</v>
      </c>
      <c r="C993" s="12" t="s">
        <v>2844</v>
      </c>
      <c r="D993" s="13">
        <v>11970</v>
      </c>
      <c r="E993" s="33" t="s">
        <v>2256</v>
      </c>
      <c r="F993" s="33" t="s">
        <v>6077</v>
      </c>
      <c r="G993" s="9" t="s">
        <v>6418</v>
      </c>
      <c r="J993" s="7" t="str">
        <f t="shared" si="15"/>
        <v>INSERT INTO `DetListaPrecios` (ListaPrecios_idListaPrecios,Productos_idProducto,dbValor) SELECT 1, idProducto,11970 FROM `Productos` WHERE txRefInterna = 'R1238';</v>
      </c>
    </row>
    <row r="994" spans="1:10" x14ac:dyDescent="0.2">
      <c r="A994" s="12" t="s">
        <v>2845</v>
      </c>
      <c r="B994" s="12" t="s">
        <v>2821</v>
      </c>
      <c r="C994" s="12" t="s">
        <v>2846</v>
      </c>
      <c r="D994" s="13">
        <v>7200</v>
      </c>
      <c r="E994" s="33" t="s">
        <v>2256</v>
      </c>
      <c r="F994" s="33" t="s">
        <v>6077</v>
      </c>
      <c r="G994" s="9" t="s">
        <v>6418</v>
      </c>
      <c r="J994" s="7" t="str">
        <f t="shared" si="15"/>
        <v>INSERT INTO `DetListaPrecios` (ListaPrecios_idListaPrecios,Productos_idProducto,dbValor) SELECT 1, idProducto,7200 FROM `Productos` WHERE txRefInterna = 'R0118';</v>
      </c>
    </row>
    <row r="995" spans="1:10" x14ac:dyDescent="0.2">
      <c r="A995" s="12" t="s">
        <v>2847</v>
      </c>
      <c r="B995" s="12" t="s">
        <v>2821</v>
      </c>
      <c r="C995" s="12" t="s">
        <v>2848</v>
      </c>
      <c r="D995" s="13">
        <v>10200</v>
      </c>
      <c r="E995" s="33" t="s">
        <v>2256</v>
      </c>
      <c r="F995" s="33" t="s">
        <v>6077</v>
      </c>
      <c r="G995" s="9" t="s">
        <v>6418</v>
      </c>
      <c r="J995" s="7" t="str">
        <f t="shared" si="15"/>
        <v>INSERT INTO `DetListaPrecios` (ListaPrecios_idListaPrecios,Productos_idProducto,dbValor) SELECT 1, idProducto,10200 FROM `Productos` WHERE txRefInterna = 'R1018';</v>
      </c>
    </row>
    <row r="996" spans="1:10" x14ac:dyDescent="0.2">
      <c r="A996" s="12" t="s">
        <v>2849</v>
      </c>
      <c r="B996" s="12" t="s">
        <v>2821</v>
      </c>
      <c r="C996" s="12" t="s">
        <v>2850</v>
      </c>
      <c r="D996" s="13">
        <v>11020</v>
      </c>
      <c r="E996" s="33" t="s">
        <v>2256</v>
      </c>
      <c r="F996" s="33" t="s">
        <v>6077</v>
      </c>
      <c r="G996" s="9" t="s">
        <v>6418</v>
      </c>
      <c r="J996" s="7" t="str">
        <f t="shared" si="15"/>
        <v>INSERT INTO `DetListaPrecios` (ListaPrecios_idListaPrecios,Productos_idProducto,dbValor) SELECT 1, idProducto,11020 FROM `Productos` WHERE txRefInterna = 'R1220';</v>
      </c>
    </row>
    <row r="997" spans="1:10" x14ac:dyDescent="0.2">
      <c r="A997" s="12" t="s">
        <v>2851</v>
      </c>
      <c r="B997" s="12" t="s">
        <v>2821</v>
      </c>
      <c r="C997" s="12" t="s">
        <v>2852</v>
      </c>
      <c r="D997" s="13">
        <v>10800</v>
      </c>
      <c r="E997" s="33" t="s">
        <v>2256</v>
      </c>
      <c r="F997" s="33" t="s">
        <v>6077</v>
      </c>
      <c r="G997" s="9" t="s">
        <v>6418</v>
      </c>
      <c r="J997" s="7" t="str">
        <f t="shared" si="15"/>
        <v>INSERT INTO `DetListaPrecios` (ListaPrecios_idListaPrecios,Productos_idProducto,dbValor) SELECT 1, idProducto,10800 FROM `Productos` WHERE txRefInterna = 'R1222';</v>
      </c>
    </row>
    <row r="998" spans="1:10" x14ac:dyDescent="0.2">
      <c r="A998" s="12" t="s">
        <v>2853</v>
      </c>
      <c r="B998" s="12" t="s">
        <v>2821</v>
      </c>
      <c r="C998" s="12" t="s">
        <v>2854</v>
      </c>
      <c r="D998" s="13">
        <v>9000</v>
      </c>
      <c r="E998" s="33" t="s">
        <v>2256</v>
      </c>
      <c r="F998" s="33" t="s">
        <v>6077</v>
      </c>
      <c r="G998" s="9" t="s">
        <v>6418</v>
      </c>
      <c r="J998" s="7" t="str">
        <f t="shared" si="15"/>
        <v>INSERT INTO `DetListaPrecios` (ListaPrecios_idListaPrecios,Productos_idProducto,dbValor) SELECT 1, idProducto,9000 FROM `Productos` WHERE txRefInterna = 'R0210';</v>
      </c>
    </row>
    <row r="999" spans="1:10" x14ac:dyDescent="0.2">
      <c r="A999" s="12" t="s">
        <v>2855</v>
      </c>
      <c r="B999" s="12" t="s">
        <v>2821</v>
      </c>
      <c r="C999" s="12" t="s">
        <v>2856</v>
      </c>
      <c r="D999" s="13">
        <v>10200</v>
      </c>
      <c r="E999" s="33" t="s">
        <v>2256</v>
      </c>
      <c r="F999" s="33" t="s">
        <v>6077</v>
      </c>
      <c r="G999" s="9" t="s">
        <v>6418</v>
      </c>
      <c r="J999" s="7" t="str">
        <f t="shared" si="15"/>
        <v>INSERT INTO `DetListaPrecios` (ListaPrecios_idListaPrecios,Productos_idProducto,dbValor) SELECT 1, idProducto,10200 FROM `Productos` WHERE txRefInterna = 'R1210';</v>
      </c>
    </row>
    <row r="1000" spans="1:10" x14ac:dyDescent="0.2">
      <c r="A1000" s="12" t="s">
        <v>2857</v>
      </c>
      <c r="B1000" s="12" t="s">
        <v>2821</v>
      </c>
      <c r="C1000" s="12" t="s">
        <v>2858</v>
      </c>
      <c r="D1000" s="13">
        <v>10800</v>
      </c>
      <c r="E1000" s="33" t="s">
        <v>2256</v>
      </c>
      <c r="F1000" s="33" t="s">
        <v>6077</v>
      </c>
      <c r="G1000" s="9" t="s">
        <v>6418</v>
      </c>
      <c r="J1000" s="7" t="str">
        <f t="shared" si="15"/>
        <v>INSERT INTO `DetListaPrecios` (ListaPrecios_idListaPrecios,Productos_idProducto,dbValor) SELECT 1, idProducto,10800 FROM `Productos` WHERE txRefInterna = 'R1211';</v>
      </c>
    </row>
    <row r="1001" spans="1:10" x14ac:dyDescent="0.2">
      <c r="A1001" s="12" t="s">
        <v>2859</v>
      </c>
      <c r="B1001" s="12" t="s">
        <v>2821</v>
      </c>
      <c r="C1001" s="12" t="s">
        <v>2860</v>
      </c>
      <c r="D1001" s="13">
        <v>10200</v>
      </c>
      <c r="E1001" s="33" t="s">
        <v>2256</v>
      </c>
      <c r="F1001" s="33" t="s">
        <v>6077</v>
      </c>
      <c r="G1001" s="9" t="s">
        <v>6418</v>
      </c>
      <c r="J1001" s="7" t="str">
        <f t="shared" si="15"/>
        <v>INSERT INTO `DetListaPrecios` (ListaPrecios_idListaPrecios,Productos_idProducto,dbValor) SELECT 1, idProducto,10200 FROM `Productos` WHERE txRefInterna = 'R1221';</v>
      </c>
    </row>
    <row r="1002" spans="1:10" x14ac:dyDescent="0.2">
      <c r="A1002" s="12" t="s">
        <v>2861</v>
      </c>
      <c r="B1002" s="12" t="s">
        <v>2821</v>
      </c>
      <c r="C1002" s="12" t="s">
        <v>2862</v>
      </c>
      <c r="D1002" s="13">
        <v>8640</v>
      </c>
      <c r="E1002" s="33" t="s">
        <v>2256</v>
      </c>
      <c r="F1002" s="33" t="s">
        <v>6077</v>
      </c>
      <c r="G1002" s="9" t="s">
        <v>6418</v>
      </c>
      <c r="J1002" s="7" t="str">
        <f t="shared" si="15"/>
        <v>INSERT INTO `DetListaPrecios` (ListaPrecios_idListaPrecios,Productos_idProducto,dbValor) SELECT 1, idProducto,8640 FROM `Productos` WHERE txRefInterna = 'R1230';</v>
      </c>
    </row>
    <row r="1003" spans="1:10" x14ac:dyDescent="0.2">
      <c r="A1003" s="12" t="s">
        <v>2863</v>
      </c>
      <c r="B1003" s="12" t="s">
        <v>2821</v>
      </c>
      <c r="C1003" s="12" t="s">
        <v>2864</v>
      </c>
      <c r="D1003" s="13">
        <v>8160</v>
      </c>
      <c r="E1003" s="33" t="s">
        <v>2256</v>
      </c>
      <c r="F1003" s="33" t="s">
        <v>6077</v>
      </c>
      <c r="G1003" s="9" t="s">
        <v>6418</v>
      </c>
      <c r="J1003" s="7" t="str">
        <f t="shared" si="15"/>
        <v>INSERT INTO `DetListaPrecios` (ListaPrecios_idListaPrecios,Productos_idProducto,dbValor) SELECT 1, idProducto,8160 FROM `Productos` WHERE txRefInterna = 'R1231';</v>
      </c>
    </row>
    <row r="1004" spans="1:10" x14ac:dyDescent="0.2">
      <c r="A1004" s="12" t="s">
        <v>2865</v>
      </c>
      <c r="B1004" s="12" t="s">
        <v>2821</v>
      </c>
      <c r="C1004" s="12" t="s">
        <v>2866</v>
      </c>
      <c r="D1004" s="13">
        <v>8640</v>
      </c>
      <c r="E1004" s="33" t="s">
        <v>2256</v>
      </c>
      <c r="F1004" s="33" t="s">
        <v>6077</v>
      </c>
      <c r="G1004" s="9" t="s">
        <v>6418</v>
      </c>
      <c r="J1004" s="7" t="str">
        <f t="shared" si="15"/>
        <v>INSERT INTO `DetListaPrecios` (ListaPrecios_idListaPrecios,Productos_idProducto,dbValor) SELECT 1, idProducto,8640 FROM `Productos` WHERE txRefInterna = 'R1232';</v>
      </c>
    </row>
    <row r="1005" spans="1:10" x14ac:dyDescent="0.2">
      <c r="A1005" s="12" t="s">
        <v>2867</v>
      </c>
      <c r="B1005" s="12" t="s">
        <v>2821</v>
      </c>
      <c r="C1005" s="12" t="s">
        <v>2868</v>
      </c>
      <c r="D1005" s="13">
        <v>8160</v>
      </c>
      <c r="E1005" s="33" t="s">
        <v>2256</v>
      </c>
      <c r="F1005" s="33" t="s">
        <v>6077</v>
      </c>
      <c r="G1005" s="9" t="s">
        <v>6418</v>
      </c>
      <c r="J1005" s="7" t="str">
        <f t="shared" si="15"/>
        <v>INSERT INTO `DetListaPrecios` (ListaPrecios_idListaPrecios,Productos_idProducto,dbValor) SELECT 1, idProducto,8160 FROM `Productos` WHERE txRefInterna = 'R1233';</v>
      </c>
    </row>
    <row r="1006" spans="1:10" x14ac:dyDescent="0.2">
      <c r="A1006" s="12" t="s">
        <v>2869</v>
      </c>
      <c r="B1006" s="12" t="s">
        <v>2821</v>
      </c>
      <c r="C1006" s="12" t="s">
        <v>2870</v>
      </c>
      <c r="D1006" s="13">
        <v>12290</v>
      </c>
      <c r="E1006" s="33" t="s">
        <v>2256</v>
      </c>
      <c r="F1006" s="33" t="s">
        <v>6077</v>
      </c>
      <c r="G1006" s="9" t="s">
        <v>6418</v>
      </c>
      <c r="J1006" s="7" t="str">
        <f t="shared" si="15"/>
        <v>INSERT INTO `DetListaPrecios` (ListaPrecios_idListaPrecios,Productos_idProducto,dbValor) SELECT 1, idProducto,12290 FROM `Productos` WHERE txRefInterna = 'R1234';</v>
      </c>
    </row>
    <row r="1007" spans="1:10" x14ac:dyDescent="0.2">
      <c r="A1007" s="12" t="s">
        <v>2871</v>
      </c>
      <c r="B1007" s="12" t="s">
        <v>2821</v>
      </c>
      <c r="C1007" s="12" t="s">
        <v>2872</v>
      </c>
      <c r="D1007" s="13">
        <v>11970</v>
      </c>
      <c r="E1007" s="33" t="s">
        <v>2256</v>
      </c>
      <c r="F1007" s="33" t="s">
        <v>6077</v>
      </c>
      <c r="G1007" s="9" t="s">
        <v>6418</v>
      </c>
      <c r="J1007" s="7" t="str">
        <f t="shared" si="15"/>
        <v>INSERT INTO `DetListaPrecios` (ListaPrecios_idListaPrecios,Productos_idProducto,dbValor) SELECT 1, idProducto,11970 FROM `Productos` WHERE txRefInterna = 'R1236';</v>
      </c>
    </row>
    <row r="1008" spans="1:10" x14ac:dyDescent="0.2">
      <c r="A1008" s="12" t="s">
        <v>2873</v>
      </c>
      <c r="B1008" s="12" t="s">
        <v>2821</v>
      </c>
      <c r="C1008" s="12" t="s">
        <v>2874</v>
      </c>
      <c r="D1008" s="13">
        <v>11020</v>
      </c>
      <c r="E1008" s="33" t="s">
        <v>2256</v>
      </c>
      <c r="F1008" s="33" t="s">
        <v>6077</v>
      </c>
      <c r="G1008" s="9" t="s">
        <v>6418</v>
      </c>
      <c r="J1008" s="7" t="str">
        <f t="shared" si="15"/>
        <v>INSERT INTO `DetListaPrecios` (ListaPrecios_idListaPrecios,Productos_idProducto,dbValor) SELECT 1, idProducto,11020 FROM `Productos` WHERE txRefInterna = 'R1237';</v>
      </c>
    </row>
    <row r="1009" spans="1:10" x14ac:dyDescent="0.2">
      <c r="A1009" s="12" t="s">
        <v>2875</v>
      </c>
      <c r="B1009" s="12" t="s">
        <v>2821</v>
      </c>
      <c r="C1009" s="12" t="s">
        <v>2876</v>
      </c>
      <c r="D1009" s="13">
        <v>12950</v>
      </c>
      <c r="E1009" s="33" t="s">
        <v>2256</v>
      </c>
      <c r="F1009" s="33" t="s">
        <v>6077</v>
      </c>
      <c r="G1009" s="9" t="s">
        <v>6418</v>
      </c>
      <c r="J1009" s="7" t="str">
        <f t="shared" si="15"/>
        <v>INSERT INTO `DetListaPrecios` (ListaPrecios_idListaPrecios,Productos_idProducto,dbValor) SELECT 1, idProducto,12950 FROM `Productos` WHERE txRefInterna = 'R1239';</v>
      </c>
    </row>
    <row r="1010" spans="1:10" x14ac:dyDescent="0.2">
      <c r="A1010" s="12" t="s">
        <v>3361</v>
      </c>
      <c r="B1010" s="12" t="s">
        <v>2821</v>
      </c>
      <c r="C1010" s="12" t="s">
        <v>3362</v>
      </c>
      <c r="D1010" s="13">
        <v>8400</v>
      </c>
      <c r="E1010" s="33" t="s">
        <v>6141</v>
      </c>
      <c r="F1010" s="33" t="s">
        <v>6077</v>
      </c>
      <c r="G1010" s="9" t="s">
        <v>6418</v>
      </c>
      <c r="J1010" s="7" t="str">
        <f t="shared" si="15"/>
        <v>INSERT INTO `DetListaPrecios` (ListaPrecios_idListaPrecios,Productos_idProducto,dbValor) SELECT 1, idProducto,8400 FROM `Productos` WHERE txRefInterna = 'M0303';</v>
      </c>
    </row>
    <row r="1011" spans="1:10" x14ac:dyDescent="0.2">
      <c r="A1011" s="12" t="s">
        <v>3365</v>
      </c>
      <c r="B1011" s="12" t="s">
        <v>2821</v>
      </c>
      <c r="C1011" s="12" t="s">
        <v>3366</v>
      </c>
      <c r="D1011" s="13">
        <v>7800</v>
      </c>
      <c r="E1011" s="33" t="s">
        <v>6141</v>
      </c>
      <c r="F1011" s="33" t="s">
        <v>6077</v>
      </c>
      <c r="G1011" s="9" t="s">
        <v>6418</v>
      </c>
      <c r="J1011" s="7" t="str">
        <f t="shared" si="15"/>
        <v>INSERT INTO `DetListaPrecios` (ListaPrecios_idListaPrecios,Productos_idProducto,dbValor) SELECT 1, idProducto,7800 FROM `Productos` WHERE txRefInterna = 'M0275';</v>
      </c>
    </row>
    <row r="1012" spans="1:10" x14ac:dyDescent="0.2">
      <c r="A1012" s="12" t="s">
        <v>3367</v>
      </c>
      <c r="B1012" s="12" t="s">
        <v>2821</v>
      </c>
      <c r="C1012" s="12" t="s">
        <v>3368</v>
      </c>
      <c r="D1012" s="13">
        <v>11750</v>
      </c>
      <c r="E1012" s="33" t="s">
        <v>6141</v>
      </c>
      <c r="F1012" s="33" t="s">
        <v>6077</v>
      </c>
      <c r="G1012" s="9" t="s">
        <v>6418</v>
      </c>
      <c r="J1012" s="7" t="str">
        <f t="shared" si="15"/>
        <v>INSERT INTO `DetListaPrecios` (ListaPrecios_idListaPrecios,Productos_idProducto,dbValor) SELECT 1, idProducto,11750 FROM `Productos` WHERE txRefInterna = 'M1273';</v>
      </c>
    </row>
    <row r="1013" spans="1:10" x14ac:dyDescent="0.2">
      <c r="A1013" s="12" t="s">
        <v>3369</v>
      </c>
      <c r="B1013" s="12" t="s">
        <v>2821</v>
      </c>
      <c r="C1013" s="12" t="s">
        <v>3370</v>
      </c>
      <c r="D1013" s="13">
        <v>11320</v>
      </c>
      <c r="E1013" s="33" t="s">
        <v>6141</v>
      </c>
      <c r="F1013" s="33" t="s">
        <v>6077</v>
      </c>
      <c r="G1013" s="9" t="s">
        <v>6418</v>
      </c>
      <c r="J1013" s="7" t="str">
        <f t="shared" si="15"/>
        <v>INSERT INTO `DetListaPrecios` (ListaPrecios_idListaPrecios,Productos_idProducto,dbValor) SELECT 1, idProducto,11320 FROM `Productos` WHERE txRefInterna = 'M1121';</v>
      </c>
    </row>
    <row r="1014" spans="1:10" x14ac:dyDescent="0.2">
      <c r="A1014" s="12" t="s">
        <v>3371</v>
      </c>
      <c r="B1014" s="12" t="s">
        <v>2821</v>
      </c>
      <c r="C1014" s="12" t="s">
        <v>3372</v>
      </c>
      <c r="D1014" s="13">
        <v>12000</v>
      </c>
      <c r="E1014" s="33" t="s">
        <v>6141</v>
      </c>
      <c r="F1014" s="33" t="s">
        <v>6077</v>
      </c>
      <c r="G1014" s="9" t="s">
        <v>6418</v>
      </c>
      <c r="J1014" s="7" t="str">
        <f t="shared" si="15"/>
        <v>INSERT INTO `DetListaPrecios` (ListaPrecios_idListaPrecios,Productos_idProducto,dbValor) SELECT 1, idProducto,12000 FROM `Productos` WHERE txRefInterna = 'M1277';</v>
      </c>
    </row>
    <row r="1015" spans="1:10" x14ac:dyDescent="0.2">
      <c r="A1015" s="12" t="s">
        <v>3373</v>
      </c>
      <c r="B1015" s="12" t="s">
        <v>2821</v>
      </c>
      <c r="C1015" s="12" t="s">
        <v>3374</v>
      </c>
      <c r="D1015" s="13">
        <v>12000</v>
      </c>
      <c r="E1015" s="33" t="s">
        <v>6141</v>
      </c>
      <c r="F1015" s="33" t="s">
        <v>6077</v>
      </c>
      <c r="G1015" s="9" t="s">
        <v>6418</v>
      </c>
      <c r="J1015" s="7" t="str">
        <f t="shared" si="15"/>
        <v>INSERT INTO `DetListaPrecios` (ListaPrecios_idListaPrecios,Productos_idProducto,dbValor) SELECT 1, idProducto,12000 FROM `Productos` WHERE txRefInterna = 'M1307';</v>
      </c>
    </row>
    <row r="1016" spans="1:10" x14ac:dyDescent="0.2">
      <c r="A1016" s="12" t="s">
        <v>3375</v>
      </c>
      <c r="B1016" s="12" t="s">
        <v>2821</v>
      </c>
      <c r="C1016" s="12" t="s">
        <v>3376</v>
      </c>
      <c r="D1016" s="13">
        <v>12600</v>
      </c>
      <c r="E1016" s="33" t="s">
        <v>6141</v>
      </c>
      <c r="F1016" s="33" t="s">
        <v>6077</v>
      </c>
      <c r="G1016" s="9" t="s">
        <v>6418</v>
      </c>
      <c r="J1016" s="7" t="str">
        <f t="shared" si="15"/>
        <v>INSERT INTO `DetListaPrecios` (ListaPrecios_idListaPrecios,Productos_idProducto,dbValor) SELECT 1, idProducto,12600 FROM `Productos` WHERE txRefInterna = 'M1310';</v>
      </c>
    </row>
    <row r="1017" spans="1:10" x14ac:dyDescent="0.2">
      <c r="A1017" s="12" t="s">
        <v>3377</v>
      </c>
      <c r="B1017" s="12" t="s">
        <v>2821</v>
      </c>
      <c r="C1017" s="12" t="s">
        <v>3378</v>
      </c>
      <c r="D1017" s="13">
        <v>7440</v>
      </c>
      <c r="E1017" s="33" t="s">
        <v>6141</v>
      </c>
      <c r="F1017" s="33" t="s">
        <v>6077</v>
      </c>
      <c r="G1017" s="9" t="s">
        <v>6418</v>
      </c>
      <c r="J1017" s="7" t="str">
        <f t="shared" si="15"/>
        <v>INSERT INTO `DetListaPrecios` (ListaPrecios_idListaPrecios,Productos_idProducto,dbValor) SELECT 1, idProducto,7440 FROM `Productos` WHERE txRefInterna = 'M0296';</v>
      </c>
    </row>
    <row r="1018" spans="1:10" x14ac:dyDescent="0.2">
      <c r="A1018" s="12" t="s">
        <v>3379</v>
      </c>
      <c r="B1018" s="12" t="s">
        <v>2821</v>
      </c>
      <c r="C1018" s="12" t="s">
        <v>3380</v>
      </c>
      <c r="D1018" s="13">
        <v>13800</v>
      </c>
      <c r="E1018" s="33" t="s">
        <v>6141</v>
      </c>
      <c r="F1018" s="33" t="s">
        <v>6077</v>
      </c>
      <c r="G1018" s="9" t="s">
        <v>6418</v>
      </c>
      <c r="J1018" s="7" t="str">
        <f t="shared" si="15"/>
        <v>INSERT INTO `DetListaPrecios` (ListaPrecios_idListaPrecios,Productos_idProducto,dbValor) SELECT 1, idProducto,13800 FROM `Productos` WHERE txRefInterna = 'M1294';</v>
      </c>
    </row>
    <row r="1019" spans="1:10" x14ac:dyDescent="0.2">
      <c r="A1019" s="12" t="s">
        <v>3381</v>
      </c>
      <c r="B1019" s="12" t="s">
        <v>2821</v>
      </c>
      <c r="C1019" s="12" t="s">
        <v>3382</v>
      </c>
      <c r="D1019" s="13">
        <v>15000</v>
      </c>
      <c r="E1019" s="33" t="s">
        <v>6141</v>
      </c>
      <c r="F1019" s="33" t="s">
        <v>6077</v>
      </c>
      <c r="G1019" s="9" t="s">
        <v>6418</v>
      </c>
      <c r="J1019" s="7" t="str">
        <f t="shared" si="15"/>
        <v>INSERT INTO `DetListaPrecios` (ListaPrecios_idListaPrecios,Productos_idProducto,dbValor) SELECT 1, idProducto,15000 FROM `Productos` WHERE txRefInterna = 'M1296';</v>
      </c>
    </row>
    <row r="1020" spans="1:10" x14ac:dyDescent="0.2">
      <c r="A1020" s="12" t="s">
        <v>3383</v>
      </c>
      <c r="B1020" s="12" t="s">
        <v>2821</v>
      </c>
      <c r="C1020" s="12" t="s">
        <v>3384</v>
      </c>
      <c r="D1020" s="13">
        <v>12000</v>
      </c>
      <c r="E1020" s="33" t="s">
        <v>6141</v>
      </c>
      <c r="F1020" s="33" t="s">
        <v>6077</v>
      </c>
      <c r="G1020" s="9" t="s">
        <v>6418</v>
      </c>
      <c r="J1020" s="7" t="str">
        <f t="shared" si="15"/>
        <v>INSERT INTO `DetListaPrecios` (ListaPrecios_idListaPrecios,Productos_idProducto,dbValor) SELECT 1, idProducto,12000 FROM `Productos` WHERE txRefInterna = 'M1295';</v>
      </c>
    </row>
    <row r="1021" spans="1:10" x14ac:dyDescent="0.2">
      <c r="A1021" s="12" t="s">
        <v>3385</v>
      </c>
      <c r="B1021" s="12" t="s">
        <v>2821</v>
      </c>
      <c r="C1021" s="12" t="s">
        <v>3386</v>
      </c>
      <c r="D1021" s="13">
        <v>13200</v>
      </c>
      <c r="E1021" s="33" t="s">
        <v>6141</v>
      </c>
      <c r="F1021" s="33" t="s">
        <v>6077</v>
      </c>
      <c r="G1021" s="9" t="s">
        <v>6418</v>
      </c>
      <c r="J1021" s="7" t="str">
        <f t="shared" si="15"/>
        <v>INSERT INTO `DetListaPrecios` (ListaPrecios_idListaPrecios,Productos_idProducto,dbValor) SELECT 1, idProducto,13200 FROM `Productos` WHERE txRefInterna = 'M1200';</v>
      </c>
    </row>
    <row r="1022" spans="1:10" x14ac:dyDescent="0.2">
      <c r="A1022" s="12" t="s">
        <v>3387</v>
      </c>
      <c r="B1022" s="12" t="s">
        <v>2821</v>
      </c>
      <c r="C1022" s="12" t="s">
        <v>3388</v>
      </c>
      <c r="D1022" s="13">
        <v>13200</v>
      </c>
      <c r="E1022" s="33" t="s">
        <v>6141</v>
      </c>
      <c r="F1022" s="33" t="s">
        <v>6077</v>
      </c>
      <c r="G1022" s="9" t="s">
        <v>6418</v>
      </c>
      <c r="J1022" s="7" t="str">
        <f t="shared" si="15"/>
        <v>INSERT INTO `DetListaPrecios` (ListaPrecios_idListaPrecios,Productos_idProducto,dbValor) SELECT 1, idProducto,13200 FROM `Productos` WHERE txRefInterna = 'M1201';</v>
      </c>
    </row>
    <row r="1023" spans="1:10" x14ac:dyDescent="0.2">
      <c r="A1023" s="12" t="s">
        <v>3391</v>
      </c>
      <c r="B1023" s="12" t="s">
        <v>2821</v>
      </c>
      <c r="C1023" s="12" t="s">
        <v>3392</v>
      </c>
      <c r="D1023" s="13">
        <v>14400</v>
      </c>
      <c r="E1023" s="33" t="s">
        <v>6141</v>
      </c>
      <c r="F1023" s="33" t="s">
        <v>6077</v>
      </c>
      <c r="G1023" s="9" t="s">
        <v>6418</v>
      </c>
      <c r="J1023" s="7" t="str">
        <f t="shared" si="15"/>
        <v>INSERT INTO `DetListaPrecios` (ListaPrecios_idListaPrecios,Productos_idProducto,dbValor) SELECT 1, idProducto,14400 FROM `Productos` WHERE txRefInterna = 'M1210';</v>
      </c>
    </row>
    <row r="1024" spans="1:10" x14ac:dyDescent="0.2">
      <c r="A1024" s="12" t="s">
        <v>3397</v>
      </c>
      <c r="B1024" s="12" t="s">
        <v>2821</v>
      </c>
      <c r="C1024" s="12" t="s">
        <v>3398</v>
      </c>
      <c r="D1024" s="13">
        <v>13200</v>
      </c>
      <c r="E1024" s="33" t="s">
        <v>6141</v>
      </c>
      <c r="F1024" s="33" t="s">
        <v>6077</v>
      </c>
      <c r="G1024" s="9" t="s">
        <v>6418</v>
      </c>
      <c r="J1024" s="7" t="str">
        <f t="shared" si="15"/>
        <v>INSERT INTO `DetListaPrecios` (ListaPrecios_idListaPrecios,Productos_idProducto,dbValor) SELECT 1, idProducto,13200 FROM `Productos` WHERE txRefInterna = 'M1202';</v>
      </c>
    </row>
    <row r="1025" spans="1:10" x14ac:dyDescent="0.2">
      <c r="A1025" s="12" t="s">
        <v>3409</v>
      </c>
      <c r="B1025" s="12" t="s">
        <v>2821</v>
      </c>
      <c r="C1025" s="12" t="s">
        <v>3410</v>
      </c>
      <c r="D1025" s="13">
        <v>12600</v>
      </c>
      <c r="E1025" s="33" t="s">
        <v>6141</v>
      </c>
      <c r="F1025" s="33" t="s">
        <v>6077</v>
      </c>
      <c r="G1025" s="9" t="s">
        <v>6418</v>
      </c>
      <c r="J1025" s="7" t="str">
        <f t="shared" si="15"/>
        <v>INSERT INTO `DetListaPrecios` (ListaPrecios_idListaPrecios,Productos_idProducto,dbValor) SELECT 1, idProducto,12600 FROM `Productos` WHERE txRefInterna = 'M1206';</v>
      </c>
    </row>
    <row r="1026" spans="1:10" x14ac:dyDescent="0.2">
      <c r="A1026" s="12" t="s">
        <v>3411</v>
      </c>
      <c r="B1026" s="12" t="s">
        <v>2821</v>
      </c>
      <c r="C1026" s="12" t="s">
        <v>3412</v>
      </c>
      <c r="D1026" s="13">
        <v>10200</v>
      </c>
      <c r="E1026" s="33" t="s">
        <v>6141</v>
      </c>
      <c r="F1026" s="33" t="s">
        <v>6077</v>
      </c>
      <c r="G1026" s="9" t="s">
        <v>6418</v>
      </c>
      <c r="J1026" s="7" t="str">
        <f t="shared" si="15"/>
        <v>INSERT INTO `DetListaPrecios` (ListaPrecios_idListaPrecios,Productos_idProducto,dbValor) SELECT 1, idProducto,10200 FROM `Productos` WHERE txRefInterna = 'M1207';</v>
      </c>
    </row>
    <row r="1027" spans="1:10" x14ac:dyDescent="0.2">
      <c r="A1027" s="12" t="s">
        <v>3415</v>
      </c>
      <c r="B1027" s="12" t="s">
        <v>2821</v>
      </c>
      <c r="C1027" s="12" t="s">
        <v>3416</v>
      </c>
      <c r="D1027" s="13">
        <v>10800</v>
      </c>
      <c r="E1027" s="33" t="s">
        <v>6141</v>
      </c>
      <c r="F1027" s="33" t="s">
        <v>6077</v>
      </c>
      <c r="G1027" s="9" t="s">
        <v>6418</v>
      </c>
      <c r="J1027" s="7" t="str">
        <f t="shared" ref="J1027:J1090" si="16">+CONCATENATE("INSERT INTO `DetListaPrecios` (ListaPrecios_idListaPrecios,Productos_idProducto,dbValor) SELECT 1, idProducto,",D1027," FROM `Productos` WHERE txRefInterna = '",A1027,"';")</f>
        <v>INSERT INTO `DetListaPrecios` (ListaPrecios_idListaPrecios,Productos_idProducto,dbValor) SELECT 1, idProducto,10800 FROM `Productos` WHERE txRefInterna = 'M1208';</v>
      </c>
    </row>
    <row r="1028" spans="1:10" x14ac:dyDescent="0.2">
      <c r="A1028" s="12" t="s">
        <v>3417</v>
      </c>
      <c r="B1028" s="12" t="s">
        <v>2821</v>
      </c>
      <c r="C1028" s="12" t="s">
        <v>3418</v>
      </c>
      <c r="D1028" s="13">
        <v>15000</v>
      </c>
      <c r="E1028" s="33" t="s">
        <v>6141</v>
      </c>
      <c r="F1028" s="33" t="s">
        <v>6077</v>
      </c>
      <c r="G1028" s="9" t="s">
        <v>6418</v>
      </c>
      <c r="J1028" s="7" t="str">
        <f t="shared" si="16"/>
        <v>INSERT INTO `DetListaPrecios` (ListaPrecios_idListaPrecios,Productos_idProducto,dbValor) SELECT 1, idProducto,15000 FROM `Productos` WHERE txRefInterna = 'M1209';</v>
      </c>
    </row>
    <row r="1029" spans="1:10" x14ac:dyDescent="0.2">
      <c r="A1029" s="39" t="s">
        <v>3561</v>
      </c>
      <c r="B1029" s="39" t="s">
        <v>2821</v>
      </c>
      <c r="C1029" s="39" t="s">
        <v>3562</v>
      </c>
      <c r="D1029" s="40">
        <v>7800</v>
      </c>
      <c r="E1029" s="41" t="s">
        <v>6260</v>
      </c>
      <c r="F1029" s="41" t="s">
        <v>6077</v>
      </c>
      <c r="G1029" s="42" t="s">
        <v>6418</v>
      </c>
      <c r="J1029" s="7" t="str">
        <f t="shared" si="16"/>
        <v>INSERT INTO `DetListaPrecios` (ListaPrecios_idListaPrecios,Productos_idProducto,dbValor) SELECT 1, idProducto,7800 FROM `Productos` WHERE txRefInterna = 'C0666';</v>
      </c>
    </row>
    <row r="1030" spans="1:10" x14ac:dyDescent="0.2">
      <c r="A1030" s="39" t="s">
        <v>3563</v>
      </c>
      <c r="B1030" s="39" t="s">
        <v>2821</v>
      </c>
      <c r="C1030" s="39" t="s">
        <v>3564</v>
      </c>
      <c r="D1030" s="40">
        <v>9000</v>
      </c>
      <c r="E1030" s="41" t="s">
        <v>6260</v>
      </c>
      <c r="F1030" s="41" t="s">
        <v>6077</v>
      </c>
      <c r="G1030" s="42" t="s">
        <v>6418</v>
      </c>
      <c r="J1030" s="7" t="str">
        <f t="shared" si="16"/>
        <v>INSERT INTO `DetListaPrecios` (ListaPrecios_idListaPrecios,Productos_idProducto,dbValor) SELECT 1, idProducto,9000 FROM `Productos` WHERE txRefInterna = 'C1667';</v>
      </c>
    </row>
    <row r="1031" spans="1:10" x14ac:dyDescent="0.2">
      <c r="A1031" s="39" t="s">
        <v>3565</v>
      </c>
      <c r="B1031" s="39" t="s">
        <v>2821</v>
      </c>
      <c r="C1031" s="39" t="s">
        <v>3566</v>
      </c>
      <c r="D1031" s="40">
        <v>9000</v>
      </c>
      <c r="E1031" s="41" t="s">
        <v>6260</v>
      </c>
      <c r="F1031" s="41" t="s">
        <v>6077</v>
      </c>
      <c r="G1031" s="42" t="s">
        <v>6418</v>
      </c>
      <c r="J1031" s="7" t="str">
        <f t="shared" si="16"/>
        <v>INSERT INTO `DetListaPrecios` (ListaPrecios_idListaPrecios,Productos_idProducto,dbValor) SELECT 1, idProducto,9000 FROM `Productos` WHERE txRefInterna = 'C1668';</v>
      </c>
    </row>
    <row r="1032" spans="1:10" x14ac:dyDescent="0.2">
      <c r="A1032" s="39" t="s">
        <v>3567</v>
      </c>
      <c r="B1032" s="39" t="s">
        <v>2821</v>
      </c>
      <c r="C1032" s="39" t="s">
        <v>3568</v>
      </c>
      <c r="D1032" s="40">
        <v>7800</v>
      </c>
      <c r="E1032" s="41" t="s">
        <v>6260</v>
      </c>
      <c r="F1032" s="41" t="s">
        <v>6077</v>
      </c>
      <c r="G1032" s="42" t="s">
        <v>6418</v>
      </c>
      <c r="J1032" s="7" t="str">
        <f t="shared" si="16"/>
        <v>INSERT INTO `DetListaPrecios` (ListaPrecios_idListaPrecios,Productos_idProducto,dbValor) SELECT 1, idProducto,7800 FROM `Productos` WHERE txRefInterna = 'C0667';</v>
      </c>
    </row>
    <row r="1033" spans="1:10" x14ac:dyDescent="0.2">
      <c r="A1033" s="12" t="s">
        <v>3598</v>
      </c>
      <c r="B1033" s="12" t="s">
        <v>2821</v>
      </c>
      <c r="C1033" s="22" t="s">
        <v>3599</v>
      </c>
      <c r="D1033" s="13">
        <v>19100</v>
      </c>
      <c r="E1033" s="33" t="s">
        <v>6261</v>
      </c>
      <c r="F1033" s="33" t="s">
        <v>6077</v>
      </c>
      <c r="G1033" s="9" t="s">
        <v>6418</v>
      </c>
      <c r="J1033" s="7" t="str">
        <f t="shared" si="16"/>
        <v>INSERT INTO `DetListaPrecios` (ListaPrecios_idListaPrecios,Productos_idProducto,dbValor) SELECT 1, idProducto,19100 FROM `Productos` WHERE txRefInterna = 'C2284';</v>
      </c>
    </row>
    <row r="1034" spans="1:10" x14ac:dyDescent="0.2">
      <c r="A1034" s="12" t="s">
        <v>3600</v>
      </c>
      <c r="B1034" s="12" t="s">
        <v>2821</v>
      </c>
      <c r="C1034" s="12" t="s">
        <v>3601</v>
      </c>
      <c r="D1034" s="13">
        <v>9990</v>
      </c>
      <c r="E1034" s="33" t="s">
        <v>6261</v>
      </c>
      <c r="F1034" s="33" t="s">
        <v>6077</v>
      </c>
      <c r="G1034" s="9" t="s">
        <v>6418</v>
      </c>
      <c r="J1034" s="7" t="str">
        <f t="shared" si="16"/>
        <v>INSERT INTO `DetListaPrecios` (ListaPrecios_idListaPrecios,Productos_idProducto,dbValor) SELECT 1, idProducto,9990 FROM `Productos` WHERE txRefInterna = 'C2285';</v>
      </c>
    </row>
    <row r="1035" spans="1:10" x14ac:dyDescent="0.2">
      <c r="A1035" s="12" t="s">
        <v>3616</v>
      </c>
      <c r="B1035" s="12" t="s">
        <v>2821</v>
      </c>
      <c r="C1035" s="12" t="s">
        <v>3617</v>
      </c>
      <c r="D1035" s="13">
        <v>12600</v>
      </c>
      <c r="E1035" s="34" t="s">
        <v>6263</v>
      </c>
      <c r="F1035" s="33" t="s">
        <v>6077</v>
      </c>
      <c r="G1035" s="9" t="s">
        <v>6418</v>
      </c>
      <c r="J1035" s="7" t="str">
        <f t="shared" si="16"/>
        <v>INSERT INTO `DetListaPrecios` (ListaPrecios_idListaPrecios,Productos_idProducto,dbValor) SELECT 1, idProducto,12600 FROM `Productos` WHERE txRefInterna = 'C4226';</v>
      </c>
    </row>
    <row r="1036" spans="1:10" x14ac:dyDescent="0.2">
      <c r="A1036" s="73" t="s">
        <v>6512</v>
      </c>
      <c r="B1036" s="64" t="s">
        <v>2821</v>
      </c>
      <c r="C1036" s="64" t="s">
        <v>3618</v>
      </c>
      <c r="D1036" s="65">
        <v>0</v>
      </c>
      <c r="E1036" s="66" t="s">
        <v>6263</v>
      </c>
      <c r="F1036" s="67" t="s">
        <v>6077</v>
      </c>
      <c r="G1036" s="68" t="s">
        <v>6418</v>
      </c>
      <c r="J1036" s="7" t="str">
        <f t="shared" si="16"/>
        <v>INSERT INTO `DetListaPrecios` (ListaPrecios_idListaPrecios,Productos_idProducto,dbValor) SELECT 1, idProducto,0 FROM `Productos` WHERE txRefInterna = 'MANGC';</v>
      </c>
    </row>
    <row r="1037" spans="1:10" x14ac:dyDescent="0.2">
      <c r="A1037" s="12" t="s">
        <v>3646</v>
      </c>
      <c r="B1037" s="12" t="s">
        <v>2821</v>
      </c>
      <c r="C1037" s="12" t="s">
        <v>3647</v>
      </c>
      <c r="D1037" s="13">
        <v>14400</v>
      </c>
      <c r="E1037" s="34" t="s">
        <v>6265</v>
      </c>
      <c r="F1037" s="33" t="s">
        <v>6077</v>
      </c>
      <c r="G1037" s="9" t="s">
        <v>6418</v>
      </c>
      <c r="J1037" s="7" t="str">
        <f t="shared" si="16"/>
        <v>INSERT INTO `DetListaPrecios` (ListaPrecios_idListaPrecios,Productos_idProducto,dbValor) SELECT 1, idProducto,14400 FROM `Productos` WHERE txRefInterna = 'C4211';</v>
      </c>
    </row>
    <row r="1038" spans="1:10" x14ac:dyDescent="0.2">
      <c r="A1038" s="12" t="s">
        <v>3648</v>
      </c>
      <c r="B1038" s="12" t="s">
        <v>2821</v>
      </c>
      <c r="C1038" s="12" t="s">
        <v>3649</v>
      </c>
      <c r="D1038" s="13">
        <v>14400</v>
      </c>
      <c r="E1038" s="34" t="s">
        <v>6265</v>
      </c>
      <c r="F1038" s="33" t="s">
        <v>6077</v>
      </c>
      <c r="G1038" s="9" t="s">
        <v>6418</v>
      </c>
      <c r="J1038" s="7" t="str">
        <f t="shared" si="16"/>
        <v>INSERT INTO `DetListaPrecios` (ListaPrecios_idListaPrecios,Productos_idProducto,dbValor) SELECT 1, idProducto,14400 FROM `Productos` WHERE txRefInterna = 'C4219';</v>
      </c>
    </row>
    <row r="1039" spans="1:10" x14ac:dyDescent="0.2">
      <c r="A1039" s="12" t="s">
        <v>3650</v>
      </c>
      <c r="B1039" s="12" t="s">
        <v>2821</v>
      </c>
      <c r="C1039" s="12" t="s">
        <v>3651</v>
      </c>
      <c r="D1039" s="13">
        <v>14400</v>
      </c>
      <c r="E1039" s="34" t="s">
        <v>6265</v>
      </c>
      <c r="F1039" s="33" t="s">
        <v>6077</v>
      </c>
      <c r="G1039" s="9" t="s">
        <v>6418</v>
      </c>
      <c r="J1039" s="7" t="str">
        <f t="shared" si="16"/>
        <v>INSERT INTO `DetListaPrecios` (ListaPrecios_idListaPrecios,Productos_idProducto,dbValor) SELECT 1, idProducto,14400 FROM `Productos` WHERE txRefInterna = 'C4220';</v>
      </c>
    </row>
    <row r="1040" spans="1:10" x14ac:dyDescent="0.2">
      <c r="A1040" s="12" t="s">
        <v>3654</v>
      </c>
      <c r="B1040" s="12" t="s">
        <v>2821</v>
      </c>
      <c r="C1040" s="12" t="s">
        <v>3655</v>
      </c>
      <c r="D1040" s="13">
        <v>11760</v>
      </c>
      <c r="E1040" s="34" t="s">
        <v>6266</v>
      </c>
      <c r="F1040" s="33" t="s">
        <v>6077</v>
      </c>
      <c r="G1040" s="9" t="s">
        <v>6418</v>
      </c>
      <c r="J1040" s="7" t="str">
        <f t="shared" si="16"/>
        <v>INSERT INTO `DetListaPrecios` (ListaPrecios_idListaPrecios,Productos_idProducto,dbValor) SELECT 1, idProducto,11760 FROM `Productos` WHERE txRefInterna = 'C2272';</v>
      </c>
    </row>
    <row r="1041" spans="1:10" x14ac:dyDescent="0.2">
      <c r="A1041" s="12" t="s">
        <v>3656</v>
      </c>
      <c r="B1041" s="12" t="s">
        <v>2821</v>
      </c>
      <c r="C1041" s="12" t="s">
        <v>3657</v>
      </c>
      <c r="D1041" s="13">
        <v>8160</v>
      </c>
      <c r="E1041" s="34" t="s">
        <v>6266</v>
      </c>
      <c r="F1041" s="33" t="s">
        <v>6077</v>
      </c>
      <c r="G1041" s="9" t="s">
        <v>6418</v>
      </c>
      <c r="J1041" s="7" t="str">
        <f t="shared" si="16"/>
        <v>INSERT INTO `DetListaPrecios` (ListaPrecios_idListaPrecios,Productos_idProducto,dbValor) SELECT 1, idProducto,8160 FROM `Productos` WHERE txRefInterna = 'C2286';</v>
      </c>
    </row>
    <row r="1042" spans="1:10" x14ac:dyDescent="0.2">
      <c r="A1042" s="12" t="s">
        <v>3702</v>
      </c>
      <c r="B1042" s="12" t="s">
        <v>2821</v>
      </c>
      <c r="C1042" s="12" t="s">
        <v>3703</v>
      </c>
      <c r="D1042" s="13">
        <v>12860</v>
      </c>
      <c r="E1042" s="34" t="s">
        <v>6271</v>
      </c>
      <c r="F1042" s="33" t="s">
        <v>6077</v>
      </c>
      <c r="G1042" s="9" t="s">
        <v>6418</v>
      </c>
      <c r="J1042" s="7" t="str">
        <f t="shared" si="16"/>
        <v>INSERT INTO `DetListaPrecios` (ListaPrecios_idListaPrecios,Productos_idProducto,dbValor) SELECT 1, idProducto,12860 FROM `Productos` WHERE txRefInterna = 'C4208';</v>
      </c>
    </row>
    <row r="1043" spans="1:10" x14ac:dyDescent="0.2">
      <c r="A1043" s="12" t="s">
        <v>3704</v>
      </c>
      <c r="B1043" s="12" t="s">
        <v>2821</v>
      </c>
      <c r="C1043" s="12" t="s">
        <v>3705</v>
      </c>
      <c r="D1043" s="13">
        <v>10590</v>
      </c>
      <c r="E1043" s="34" t="s">
        <v>6271</v>
      </c>
      <c r="F1043" s="33" t="s">
        <v>6077</v>
      </c>
      <c r="G1043" s="9" t="s">
        <v>6418</v>
      </c>
      <c r="J1043" s="7" t="str">
        <f t="shared" si="16"/>
        <v>INSERT INTO `DetListaPrecios` (ListaPrecios_idListaPrecios,Productos_idProducto,dbValor) SELECT 1, idProducto,10590 FROM `Productos` WHERE txRefInterna = 'C4209';</v>
      </c>
    </row>
    <row r="1044" spans="1:10" x14ac:dyDescent="0.2">
      <c r="A1044" s="12" t="s">
        <v>3741</v>
      </c>
      <c r="B1044" s="12" t="s">
        <v>2821</v>
      </c>
      <c r="C1044" s="12" t="s">
        <v>3742</v>
      </c>
      <c r="D1044" s="13">
        <v>15600</v>
      </c>
      <c r="E1044" s="34" t="s">
        <v>6272</v>
      </c>
      <c r="F1044" s="33" t="s">
        <v>6077</v>
      </c>
      <c r="G1044" s="9" t="s">
        <v>6418</v>
      </c>
      <c r="J1044" s="7" t="str">
        <f t="shared" si="16"/>
        <v>INSERT INTO `DetListaPrecios` (ListaPrecios_idListaPrecios,Productos_idProducto,dbValor) SELECT 1, idProducto,15600 FROM `Productos` WHERE txRefInterna = 'C2273';</v>
      </c>
    </row>
    <row r="1045" spans="1:10" x14ac:dyDescent="0.2">
      <c r="A1045" s="12" t="s">
        <v>3743</v>
      </c>
      <c r="B1045" s="12" t="s">
        <v>2821</v>
      </c>
      <c r="C1045" s="12" t="s">
        <v>3744</v>
      </c>
      <c r="D1045" s="13">
        <v>7450</v>
      </c>
      <c r="E1045" s="34" t="s">
        <v>6272</v>
      </c>
      <c r="F1045" s="33" t="s">
        <v>6077</v>
      </c>
      <c r="G1045" s="9" t="s">
        <v>6418</v>
      </c>
      <c r="J1045" s="7" t="str">
        <f t="shared" si="16"/>
        <v>INSERT INTO `DetListaPrecios` (ListaPrecios_idListaPrecios,Productos_idProducto,dbValor) SELECT 1, idProducto,7450 FROM `Productos` WHERE txRefInterna = 'C2274';</v>
      </c>
    </row>
    <row r="1046" spans="1:10" x14ac:dyDescent="0.2">
      <c r="A1046" s="12" t="s">
        <v>3783</v>
      </c>
      <c r="B1046" s="12" t="s">
        <v>2821</v>
      </c>
      <c r="C1046" s="12" t="s">
        <v>3784</v>
      </c>
      <c r="D1046" s="13">
        <v>15880</v>
      </c>
      <c r="E1046" s="33" t="s">
        <v>6274</v>
      </c>
      <c r="F1046" s="33" t="s">
        <v>6077</v>
      </c>
      <c r="G1046" s="9" t="s">
        <v>6418</v>
      </c>
      <c r="J1046" s="7" t="str">
        <f t="shared" si="16"/>
        <v>INSERT INTO `DetListaPrecios` (ListaPrecios_idListaPrecios,Productos_idProducto,dbValor) SELECT 1, idProducto,15880 FROM `Productos` WHERE txRefInterna = 'C2270';</v>
      </c>
    </row>
    <row r="1047" spans="1:10" x14ac:dyDescent="0.2">
      <c r="A1047" s="12" t="s">
        <v>3785</v>
      </c>
      <c r="B1047" s="12" t="s">
        <v>2821</v>
      </c>
      <c r="C1047" s="12" t="s">
        <v>3786</v>
      </c>
      <c r="D1047" s="13">
        <v>9000</v>
      </c>
      <c r="E1047" s="33" t="s">
        <v>6274</v>
      </c>
      <c r="F1047" s="33" t="s">
        <v>6077</v>
      </c>
      <c r="G1047" s="9" t="s">
        <v>6418</v>
      </c>
      <c r="J1047" s="7" t="str">
        <f t="shared" si="16"/>
        <v>INSERT INTO `DetListaPrecios` (ListaPrecios_idListaPrecios,Productos_idProducto,dbValor) SELECT 1, idProducto,9000 FROM `Productos` WHERE txRefInterna = 'C2271';</v>
      </c>
    </row>
    <row r="1048" spans="1:10" x14ac:dyDescent="0.2">
      <c r="A1048" s="12" t="s">
        <v>3843</v>
      </c>
      <c r="B1048" s="12" t="s">
        <v>2821</v>
      </c>
      <c r="C1048" s="12" t="s">
        <v>3844</v>
      </c>
      <c r="D1048" s="13">
        <v>12000</v>
      </c>
      <c r="E1048" s="33" t="s">
        <v>6275</v>
      </c>
      <c r="F1048" s="33" t="s">
        <v>6077</v>
      </c>
      <c r="G1048" s="9" t="s">
        <v>6418</v>
      </c>
      <c r="J1048" s="7" t="str">
        <f t="shared" si="16"/>
        <v>INSERT INTO `DetListaPrecios` (ListaPrecios_idListaPrecios,Productos_idProducto,dbValor) SELECT 1, idProducto,12000 FROM `Productos` WHERE txRefInterna = 'C1556';</v>
      </c>
    </row>
    <row r="1049" spans="1:10" x14ac:dyDescent="0.2">
      <c r="A1049" s="12" t="s">
        <v>3845</v>
      </c>
      <c r="B1049" s="12" t="s">
        <v>2821</v>
      </c>
      <c r="C1049" s="12" t="s">
        <v>3846</v>
      </c>
      <c r="D1049" s="13">
        <v>7800</v>
      </c>
      <c r="E1049" s="33" t="s">
        <v>6275</v>
      </c>
      <c r="F1049" s="33" t="s">
        <v>6077</v>
      </c>
      <c r="G1049" s="9" t="s">
        <v>6418</v>
      </c>
      <c r="J1049" s="7" t="str">
        <f t="shared" si="16"/>
        <v>INSERT INTO `DetListaPrecios` (ListaPrecios_idListaPrecios,Productos_idProducto,dbValor) SELECT 1, idProducto,7800 FROM `Productos` WHERE txRefInterna = 'C0926';</v>
      </c>
    </row>
    <row r="1050" spans="1:10" x14ac:dyDescent="0.2">
      <c r="A1050" s="12" t="s">
        <v>3913</v>
      </c>
      <c r="B1050" s="12" t="s">
        <v>2821</v>
      </c>
      <c r="C1050" s="12" t="s">
        <v>3914</v>
      </c>
      <c r="D1050" s="13">
        <v>7800</v>
      </c>
      <c r="E1050" s="33" t="s">
        <v>6276</v>
      </c>
      <c r="F1050" s="33" t="s">
        <v>6077</v>
      </c>
      <c r="G1050" s="9" t="s">
        <v>6418</v>
      </c>
      <c r="J1050" s="7" t="str">
        <f t="shared" si="16"/>
        <v>INSERT INTO `DetListaPrecios` (ListaPrecios_idListaPrecios,Productos_idProducto,dbValor) SELECT 1, idProducto,7800 FROM `Productos` WHERE txRefInterna = 'C0456';</v>
      </c>
    </row>
    <row r="1051" spans="1:10" x14ac:dyDescent="0.2">
      <c r="A1051" s="12" t="s">
        <v>3915</v>
      </c>
      <c r="B1051" s="12" t="s">
        <v>2821</v>
      </c>
      <c r="C1051" s="12" t="s">
        <v>3916</v>
      </c>
      <c r="D1051" s="13">
        <v>12000</v>
      </c>
      <c r="E1051" s="33" t="s">
        <v>6276</v>
      </c>
      <c r="F1051" s="33" t="s">
        <v>6077</v>
      </c>
      <c r="G1051" s="9" t="s">
        <v>6418</v>
      </c>
      <c r="J1051" s="7" t="str">
        <f t="shared" si="16"/>
        <v>INSERT INTO `DetListaPrecios` (ListaPrecios_idListaPrecios,Productos_idProducto,dbValor) SELECT 1, idProducto,12000 FROM `Productos` WHERE txRefInterna = 'C2287';</v>
      </c>
    </row>
    <row r="1052" spans="1:10" x14ac:dyDescent="0.2">
      <c r="A1052" s="12" t="s">
        <v>3917</v>
      </c>
      <c r="B1052" s="12" t="s">
        <v>2821</v>
      </c>
      <c r="C1052" s="12" t="s">
        <v>3918</v>
      </c>
      <c r="D1052" s="13">
        <v>12600</v>
      </c>
      <c r="E1052" s="33" t="s">
        <v>6276</v>
      </c>
      <c r="F1052" s="33" t="s">
        <v>6077</v>
      </c>
      <c r="G1052" s="9" t="s">
        <v>6418</v>
      </c>
      <c r="J1052" s="7" t="str">
        <f t="shared" si="16"/>
        <v>INSERT INTO `DetListaPrecios` (ListaPrecios_idListaPrecios,Productos_idProducto,dbValor) SELECT 1, idProducto,12600 FROM `Productos` WHERE txRefInterna = 'C2263';</v>
      </c>
    </row>
    <row r="1053" spans="1:10" x14ac:dyDescent="0.2">
      <c r="A1053" s="12" t="s">
        <v>3919</v>
      </c>
      <c r="B1053" s="12" t="s">
        <v>2821</v>
      </c>
      <c r="C1053" s="12" t="s">
        <v>3920</v>
      </c>
      <c r="D1053" s="13">
        <v>12000</v>
      </c>
      <c r="E1053" s="33" t="s">
        <v>6276</v>
      </c>
      <c r="F1053" s="33" t="s">
        <v>6077</v>
      </c>
      <c r="G1053" s="9" t="s">
        <v>6418</v>
      </c>
      <c r="J1053" s="7" t="str">
        <f t="shared" si="16"/>
        <v>INSERT INTO `DetListaPrecios` (ListaPrecios_idListaPrecios,Productos_idProducto,dbValor) SELECT 1, idProducto,12000 FROM `Productos` WHERE txRefInterna = 'C9561';</v>
      </c>
    </row>
    <row r="1054" spans="1:10" x14ac:dyDescent="0.2">
      <c r="A1054" s="12" t="s">
        <v>3921</v>
      </c>
      <c r="B1054" s="12" t="s">
        <v>2821</v>
      </c>
      <c r="C1054" s="12" t="s">
        <v>3922</v>
      </c>
      <c r="D1054" s="13">
        <v>16200</v>
      </c>
      <c r="E1054" s="33" t="s">
        <v>6276</v>
      </c>
      <c r="F1054" s="33" t="s">
        <v>6077</v>
      </c>
      <c r="G1054" s="9" t="s">
        <v>6418</v>
      </c>
      <c r="J1054" s="7" t="str">
        <f t="shared" si="16"/>
        <v>INSERT INTO `DetListaPrecios` (ListaPrecios_idListaPrecios,Productos_idProducto,dbValor) SELECT 1, idProducto,16200 FROM `Productos` WHERE txRefInterna = 'C0457';</v>
      </c>
    </row>
    <row r="1055" spans="1:10" x14ac:dyDescent="0.2">
      <c r="A1055" s="12" t="s">
        <v>3966</v>
      </c>
      <c r="B1055" s="12" t="s">
        <v>2821</v>
      </c>
      <c r="C1055" s="12" t="s">
        <v>3967</v>
      </c>
      <c r="D1055" s="13">
        <v>10200</v>
      </c>
      <c r="E1055" s="33" t="s">
        <v>6277</v>
      </c>
      <c r="F1055" s="33" t="s">
        <v>6077</v>
      </c>
      <c r="G1055" s="9" t="s">
        <v>6418</v>
      </c>
      <c r="J1055" s="7" t="str">
        <f t="shared" si="16"/>
        <v>INSERT INTO `DetListaPrecios` (ListaPrecios_idListaPrecios,Productos_idProducto,dbValor) SELECT 1, idProducto,10200 FROM `Productos` WHERE txRefInterna = 'C1463';</v>
      </c>
    </row>
    <row r="1056" spans="1:10" x14ac:dyDescent="0.2">
      <c r="A1056" s="12" t="s">
        <v>3968</v>
      </c>
      <c r="B1056" s="12" t="s">
        <v>2821</v>
      </c>
      <c r="C1056" s="12" t="s">
        <v>3969</v>
      </c>
      <c r="D1056" s="13">
        <v>12000</v>
      </c>
      <c r="E1056" s="33" t="s">
        <v>6277</v>
      </c>
      <c r="F1056" s="33" t="s">
        <v>6077</v>
      </c>
      <c r="G1056" s="9" t="s">
        <v>6418</v>
      </c>
      <c r="J1056" s="7" t="str">
        <f t="shared" si="16"/>
        <v>INSERT INTO `DetListaPrecios` (ListaPrecios_idListaPrecios,Productos_idProducto,dbValor) SELECT 1, idProducto,12000 FROM `Productos` WHERE txRefInterna = 'C1464';</v>
      </c>
    </row>
    <row r="1057" spans="1:10" x14ac:dyDescent="0.2">
      <c r="A1057" s="12" t="s">
        <v>3970</v>
      </c>
      <c r="B1057" s="12" t="s">
        <v>2821</v>
      </c>
      <c r="C1057" s="12" t="s">
        <v>3971</v>
      </c>
      <c r="D1057" s="13">
        <v>7800</v>
      </c>
      <c r="E1057" s="33" t="s">
        <v>6277</v>
      </c>
      <c r="F1057" s="33" t="s">
        <v>6077</v>
      </c>
      <c r="G1057" s="9" t="s">
        <v>6418</v>
      </c>
      <c r="J1057" s="7" t="str">
        <f t="shared" si="16"/>
        <v>INSERT INTO `DetListaPrecios` (ListaPrecios_idListaPrecios,Productos_idProducto,dbValor) SELECT 1, idProducto,7800 FROM `Productos` WHERE txRefInterna = 'C0602';</v>
      </c>
    </row>
    <row r="1058" spans="1:10" x14ac:dyDescent="0.2">
      <c r="A1058" s="12" t="s">
        <v>4029</v>
      </c>
      <c r="B1058" s="12" t="s">
        <v>2821</v>
      </c>
      <c r="C1058" s="12" t="s">
        <v>4030</v>
      </c>
      <c r="D1058" s="13">
        <v>16800</v>
      </c>
      <c r="E1058" s="33" t="s">
        <v>6279</v>
      </c>
      <c r="F1058" s="33" t="s">
        <v>6077</v>
      </c>
      <c r="G1058" s="9" t="s">
        <v>6418</v>
      </c>
      <c r="J1058" s="7" t="str">
        <f t="shared" si="16"/>
        <v>INSERT INTO `DetListaPrecios` (ListaPrecios_idListaPrecios,Productos_idProducto,dbValor) SELECT 1, idProducto,16800 FROM `Productos` WHERE txRefInterna = 'C0686';</v>
      </c>
    </row>
    <row r="1059" spans="1:10" x14ac:dyDescent="0.2">
      <c r="A1059" s="12" t="s">
        <v>4031</v>
      </c>
      <c r="B1059" s="12" t="s">
        <v>2821</v>
      </c>
      <c r="C1059" s="12" t="s">
        <v>4032</v>
      </c>
      <c r="D1059" s="13">
        <v>16800</v>
      </c>
      <c r="E1059" s="33" t="s">
        <v>6279</v>
      </c>
      <c r="F1059" s="33" t="s">
        <v>6077</v>
      </c>
      <c r="G1059" s="9" t="s">
        <v>6418</v>
      </c>
      <c r="J1059" s="7" t="str">
        <f t="shared" si="16"/>
        <v>INSERT INTO `DetListaPrecios` (ListaPrecios_idListaPrecios,Productos_idProducto,dbValor) SELECT 1, idProducto,16800 FROM `Productos` WHERE txRefInterna = 'C0685';</v>
      </c>
    </row>
    <row r="1060" spans="1:10" x14ac:dyDescent="0.2">
      <c r="A1060" s="12" t="s">
        <v>4033</v>
      </c>
      <c r="B1060" s="12" t="s">
        <v>2821</v>
      </c>
      <c r="C1060" s="12" t="s">
        <v>4034</v>
      </c>
      <c r="D1060" s="13">
        <v>13800</v>
      </c>
      <c r="E1060" s="33" t="s">
        <v>6279</v>
      </c>
      <c r="F1060" s="33" t="s">
        <v>6077</v>
      </c>
      <c r="G1060" s="9" t="s">
        <v>6418</v>
      </c>
      <c r="J1060" s="7" t="str">
        <f t="shared" si="16"/>
        <v>INSERT INTO `DetListaPrecios` (ListaPrecios_idListaPrecios,Productos_idProducto,dbValor) SELECT 1, idProducto,13800 FROM `Productos` WHERE txRefInterna = 'C1003';</v>
      </c>
    </row>
    <row r="1061" spans="1:10" x14ac:dyDescent="0.2">
      <c r="A1061" s="12" t="s">
        <v>4035</v>
      </c>
      <c r="B1061" s="12" t="s">
        <v>2821</v>
      </c>
      <c r="C1061" s="12" t="s">
        <v>4036</v>
      </c>
      <c r="D1061" s="13">
        <v>16890</v>
      </c>
      <c r="E1061" s="33" t="s">
        <v>6279</v>
      </c>
      <c r="F1061" s="33" t="s">
        <v>6077</v>
      </c>
      <c r="G1061" s="9" t="s">
        <v>6418</v>
      </c>
      <c r="J1061" s="7" t="str">
        <f t="shared" si="16"/>
        <v>INSERT INTO `DetListaPrecios` (ListaPrecios_idListaPrecios,Productos_idProducto,dbValor) SELECT 1, idProducto,16890 FROM `Productos` WHERE txRefInterna = 'C0641';</v>
      </c>
    </row>
    <row r="1062" spans="1:10" x14ac:dyDescent="0.2">
      <c r="A1062" s="12" t="s">
        <v>4037</v>
      </c>
      <c r="B1062" s="12" t="s">
        <v>2821</v>
      </c>
      <c r="C1062" s="12" t="s">
        <v>4038</v>
      </c>
      <c r="D1062" s="13">
        <v>12000</v>
      </c>
      <c r="E1062" s="33" t="s">
        <v>6279</v>
      </c>
      <c r="F1062" s="33" t="s">
        <v>6077</v>
      </c>
      <c r="G1062" s="9" t="s">
        <v>6418</v>
      </c>
      <c r="J1062" s="7" t="str">
        <f t="shared" si="16"/>
        <v>INSERT INTO `DetListaPrecios` (ListaPrecios_idListaPrecios,Productos_idProducto,dbValor) SELECT 1, idProducto,12000 FROM `Productos` WHERE txRefInterna = 'C1795';</v>
      </c>
    </row>
    <row r="1063" spans="1:10" x14ac:dyDescent="0.2">
      <c r="A1063" s="12">
        <v>45033</v>
      </c>
      <c r="B1063" s="12" t="s">
        <v>2821</v>
      </c>
      <c r="C1063" s="12" t="s">
        <v>4039</v>
      </c>
      <c r="D1063" s="13">
        <v>12000</v>
      </c>
      <c r="E1063" s="33" t="s">
        <v>6279</v>
      </c>
      <c r="F1063" s="33" t="s">
        <v>6077</v>
      </c>
      <c r="G1063" s="9" t="s">
        <v>6418</v>
      </c>
      <c r="J1063" s="7" t="str">
        <f t="shared" si="16"/>
        <v>INSERT INTO `DetListaPrecios` (ListaPrecios_idListaPrecios,Productos_idProducto,dbValor) SELECT 1, idProducto,12000 FROM `Productos` WHERE txRefInterna = '45033';</v>
      </c>
    </row>
    <row r="1064" spans="1:10" x14ac:dyDescent="0.2">
      <c r="A1064" s="12" t="s">
        <v>4040</v>
      </c>
      <c r="B1064" s="12" t="s">
        <v>2821</v>
      </c>
      <c r="C1064" s="12" t="s">
        <v>4041</v>
      </c>
      <c r="D1064" s="13">
        <v>13860</v>
      </c>
      <c r="E1064" s="33" t="s">
        <v>6279</v>
      </c>
      <c r="F1064" s="33" t="s">
        <v>6077</v>
      </c>
      <c r="G1064" s="9" t="s">
        <v>6418</v>
      </c>
      <c r="J1064" s="7" t="str">
        <f t="shared" si="16"/>
        <v>INSERT INTO `DetListaPrecios` (ListaPrecios_idListaPrecios,Productos_idProducto,dbValor) SELECT 1, idProducto,13860 FROM `Productos` WHERE txRefInterna = 'C1061';</v>
      </c>
    </row>
    <row r="1065" spans="1:10" x14ac:dyDescent="0.2">
      <c r="A1065" s="12" t="s">
        <v>4044</v>
      </c>
      <c r="B1065" s="12" t="s">
        <v>2821</v>
      </c>
      <c r="C1065" s="12" t="s">
        <v>4045</v>
      </c>
      <c r="D1065" s="13">
        <v>16800</v>
      </c>
      <c r="E1065" s="33" t="s">
        <v>6279</v>
      </c>
      <c r="F1065" s="33" t="s">
        <v>6077</v>
      </c>
      <c r="G1065" s="9" t="s">
        <v>6418</v>
      </c>
      <c r="J1065" s="7" t="str">
        <f t="shared" si="16"/>
        <v>INSERT INTO `DetListaPrecios` (ListaPrecios_idListaPrecios,Productos_idProducto,dbValor) SELECT 1, idProducto,16800 FROM `Productos` WHERE txRefInterna = 'C3001';</v>
      </c>
    </row>
    <row r="1066" spans="1:10" x14ac:dyDescent="0.2">
      <c r="A1066" s="54" t="s">
        <v>4111</v>
      </c>
      <c r="B1066" s="54" t="s">
        <v>2821</v>
      </c>
      <c r="C1066" s="54" t="s">
        <v>4112</v>
      </c>
      <c r="D1066" s="55">
        <v>8730</v>
      </c>
      <c r="E1066" s="56" t="s">
        <v>6284</v>
      </c>
      <c r="F1066" s="56" t="s">
        <v>6077</v>
      </c>
      <c r="G1066" s="57" t="s">
        <v>6418</v>
      </c>
      <c r="J1066" s="7" t="str">
        <f t="shared" si="16"/>
        <v>INSERT INTO `DetListaPrecios` (ListaPrecios_idListaPrecios,Productos_idProducto,dbValor) SELECT 1, idProducto,8730 FROM `Productos` WHERE txRefInterna = 'C3405';</v>
      </c>
    </row>
    <row r="1067" spans="1:10" x14ac:dyDescent="0.2">
      <c r="A1067" s="54" t="s">
        <v>4113</v>
      </c>
      <c r="B1067" s="54" t="s">
        <v>2821</v>
      </c>
      <c r="C1067" s="54" t="s">
        <v>4114</v>
      </c>
      <c r="D1067" s="55">
        <v>11520</v>
      </c>
      <c r="E1067" s="56" t="s">
        <v>6284</v>
      </c>
      <c r="F1067" s="56" t="s">
        <v>6077</v>
      </c>
      <c r="G1067" s="57" t="s">
        <v>6418</v>
      </c>
      <c r="J1067" s="7" t="str">
        <f t="shared" si="16"/>
        <v>INSERT INTO `DetListaPrecios` (ListaPrecios_idListaPrecios,Productos_idProducto,dbValor) SELECT 1, idProducto,11520 FROM `Productos` WHERE txRefInterna = 'C1944';</v>
      </c>
    </row>
    <row r="1068" spans="1:10" x14ac:dyDescent="0.2">
      <c r="A1068" s="54" t="s">
        <v>4115</v>
      </c>
      <c r="B1068" s="54" t="s">
        <v>2821</v>
      </c>
      <c r="C1068" s="54" t="s">
        <v>4116</v>
      </c>
      <c r="D1068" s="55">
        <v>12000</v>
      </c>
      <c r="E1068" s="56" t="s">
        <v>6278</v>
      </c>
      <c r="F1068" s="56" t="s">
        <v>6077</v>
      </c>
      <c r="G1068" s="57" t="s">
        <v>6418</v>
      </c>
      <c r="J1068" s="7" t="str">
        <f t="shared" si="16"/>
        <v>INSERT INTO `DetListaPrecios` (ListaPrecios_idListaPrecios,Productos_idProducto,dbValor) SELECT 1, idProducto,12000 FROM `Productos` WHERE txRefInterna = 'C1416';</v>
      </c>
    </row>
    <row r="1069" spans="1:10" x14ac:dyDescent="0.2">
      <c r="A1069" s="12" t="s">
        <v>4192</v>
      </c>
      <c r="B1069" s="12" t="s">
        <v>2821</v>
      </c>
      <c r="C1069" s="12" t="s">
        <v>4193</v>
      </c>
      <c r="D1069" s="13">
        <v>10960</v>
      </c>
      <c r="E1069" s="33" t="s">
        <v>4135</v>
      </c>
      <c r="F1069" s="33" t="s">
        <v>6077</v>
      </c>
      <c r="G1069" s="9" t="s">
        <v>6418</v>
      </c>
      <c r="J1069" s="7" t="str">
        <f t="shared" si="16"/>
        <v>INSERT INTO `DetListaPrecios` (ListaPrecios_idListaPrecios,Productos_idProducto,dbValor) SELECT 1, idProducto,10960 FROM `Productos` WHERE txRefInterna = 'H1505';</v>
      </c>
    </row>
    <row r="1070" spans="1:10" x14ac:dyDescent="0.2">
      <c r="A1070" s="12" t="s">
        <v>4194</v>
      </c>
      <c r="B1070" s="12" t="s">
        <v>2821</v>
      </c>
      <c r="C1070" s="12" t="s">
        <v>4195</v>
      </c>
      <c r="D1070" s="13">
        <v>12550</v>
      </c>
      <c r="E1070" s="33" t="s">
        <v>4135</v>
      </c>
      <c r="F1070" s="33" t="s">
        <v>6077</v>
      </c>
      <c r="G1070" s="9" t="s">
        <v>6418</v>
      </c>
      <c r="J1070" s="7" t="str">
        <f t="shared" si="16"/>
        <v>INSERT INTO `DetListaPrecios` (ListaPrecios_idListaPrecios,Productos_idProducto,dbValor) SELECT 1, idProducto,12550 FROM `Productos` WHERE txRefInterna = 'H1502';</v>
      </c>
    </row>
    <row r="1071" spans="1:10" x14ac:dyDescent="0.2">
      <c r="A1071" s="12" t="s">
        <v>4206</v>
      </c>
      <c r="B1071" s="12" t="s">
        <v>2821</v>
      </c>
      <c r="C1071" s="12" t="s">
        <v>4207</v>
      </c>
      <c r="D1071" s="13">
        <v>9450</v>
      </c>
      <c r="E1071" s="33" t="s">
        <v>4135</v>
      </c>
      <c r="F1071" s="33" t="s">
        <v>6077</v>
      </c>
      <c r="G1071" s="9" t="s">
        <v>6418</v>
      </c>
      <c r="J1071" s="7" t="str">
        <f t="shared" si="16"/>
        <v>INSERT INTO `DetListaPrecios` (ListaPrecios_idListaPrecios,Productos_idProducto,dbValor) SELECT 1, idProducto,9450 FROM `Productos` WHERE txRefInterna = 'H1507';</v>
      </c>
    </row>
    <row r="1072" spans="1:10" x14ac:dyDescent="0.2">
      <c r="A1072" s="12" t="s">
        <v>4208</v>
      </c>
      <c r="B1072" s="12" t="s">
        <v>2821</v>
      </c>
      <c r="C1072" s="12" t="s">
        <v>4209</v>
      </c>
      <c r="D1072" s="13">
        <v>10550</v>
      </c>
      <c r="E1072" s="33" t="s">
        <v>4135</v>
      </c>
      <c r="F1072" s="33" t="s">
        <v>6077</v>
      </c>
      <c r="G1072" s="9" t="s">
        <v>6418</v>
      </c>
      <c r="J1072" s="7" t="str">
        <f t="shared" si="16"/>
        <v>INSERT INTO `DetListaPrecios` (ListaPrecios_idListaPrecios,Productos_idProducto,dbValor) SELECT 1, idProducto,10550 FROM `Productos` WHERE txRefInterna = 'H1510';</v>
      </c>
    </row>
    <row r="1073" spans="1:10" x14ac:dyDescent="0.2">
      <c r="A1073" s="12" t="s">
        <v>4280</v>
      </c>
      <c r="B1073" s="12" t="s">
        <v>2821</v>
      </c>
      <c r="C1073" s="12" t="s">
        <v>4281</v>
      </c>
      <c r="D1073" s="13">
        <v>12430</v>
      </c>
      <c r="E1073" s="38" t="s">
        <v>6211</v>
      </c>
      <c r="F1073" s="33" t="s">
        <v>6077</v>
      </c>
      <c r="G1073" s="9" t="s">
        <v>6418</v>
      </c>
      <c r="J1073" s="7" t="str">
        <f t="shared" si="16"/>
        <v>INSERT INTO `DetListaPrecios` (ListaPrecios_idListaPrecios,Productos_idProducto,dbValor) SELECT 1, idProducto,12430 FROM `Productos` WHERE txRefInterna = 'H1512';</v>
      </c>
    </row>
    <row r="1074" spans="1:10" x14ac:dyDescent="0.2">
      <c r="A1074" s="12" t="s">
        <v>4282</v>
      </c>
      <c r="B1074" s="12" t="s">
        <v>2821</v>
      </c>
      <c r="C1074" s="12" t="s">
        <v>4283</v>
      </c>
      <c r="D1074" s="13">
        <v>11990</v>
      </c>
      <c r="E1074" s="38" t="s">
        <v>6211</v>
      </c>
      <c r="F1074" s="33" t="s">
        <v>6077</v>
      </c>
      <c r="G1074" s="9" t="s">
        <v>6418</v>
      </c>
      <c r="J1074" s="7" t="str">
        <f t="shared" si="16"/>
        <v>INSERT INTO `DetListaPrecios` (ListaPrecios_idListaPrecios,Productos_idProducto,dbValor) SELECT 1, idProducto,11990 FROM `Productos` WHERE txRefInterna = 'H1513';</v>
      </c>
    </row>
    <row r="1075" spans="1:10" x14ac:dyDescent="0.2">
      <c r="A1075" s="12" t="s">
        <v>4284</v>
      </c>
      <c r="B1075" s="12" t="s">
        <v>2821</v>
      </c>
      <c r="C1075" s="12" t="s">
        <v>4285</v>
      </c>
      <c r="D1075" s="21">
        <v>11990</v>
      </c>
      <c r="E1075" s="38" t="s">
        <v>6211</v>
      </c>
      <c r="F1075" s="36" t="s">
        <v>6077</v>
      </c>
      <c r="G1075" s="9" t="s">
        <v>6418</v>
      </c>
      <c r="J1075" s="7" t="str">
        <f t="shared" si="16"/>
        <v>INSERT INTO `DetListaPrecios` (ListaPrecios_idListaPrecios,Productos_idProducto,dbValor) SELECT 1, idProducto,11990 FROM `Productos` WHERE txRefInterna = 'H1515';</v>
      </c>
    </row>
    <row r="1076" spans="1:10" x14ac:dyDescent="0.2">
      <c r="A1076" s="12" t="s">
        <v>4356</v>
      </c>
      <c r="B1076" s="12" t="s">
        <v>2821</v>
      </c>
      <c r="C1076" s="22" t="s">
        <v>4357</v>
      </c>
      <c r="D1076" s="13">
        <v>11460</v>
      </c>
      <c r="E1076" s="33" t="s">
        <v>4320</v>
      </c>
      <c r="F1076" s="33" t="s">
        <v>6077</v>
      </c>
      <c r="G1076" s="9" t="s">
        <v>6418</v>
      </c>
      <c r="J1076" s="7" t="str">
        <f t="shared" si="16"/>
        <v>INSERT INTO `DetListaPrecios` (ListaPrecios_idListaPrecios,Productos_idProducto,dbValor) SELECT 1, idProducto,11460 FROM `Productos` WHERE txRefInterna = 'D1594';</v>
      </c>
    </row>
    <row r="1077" spans="1:10" x14ac:dyDescent="0.2">
      <c r="A1077" s="12">
        <v>90236</v>
      </c>
      <c r="B1077" s="12" t="s">
        <v>2821</v>
      </c>
      <c r="C1077" s="22" t="s">
        <v>4358</v>
      </c>
      <c r="D1077" s="13">
        <v>14400</v>
      </c>
      <c r="E1077" s="33" t="s">
        <v>4320</v>
      </c>
      <c r="F1077" s="33" t="s">
        <v>6077</v>
      </c>
      <c r="G1077" s="9" t="s">
        <v>6418</v>
      </c>
      <c r="J1077" s="7" t="str">
        <f t="shared" si="16"/>
        <v>INSERT INTO `DetListaPrecios` (ListaPrecios_idListaPrecios,Productos_idProducto,dbValor) SELECT 1, idProducto,14400 FROM `Productos` WHERE txRefInterna = '90236';</v>
      </c>
    </row>
    <row r="1078" spans="1:10" x14ac:dyDescent="0.2">
      <c r="A1078" s="12">
        <v>90235</v>
      </c>
      <c r="B1078" s="12" t="s">
        <v>2821</v>
      </c>
      <c r="C1078" s="22" t="s">
        <v>4359</v>
      </c>
      <c r="D1078" s="13">
        <v>10710</v>
      </c>
      <c r="E1078" s="33" t="s">
        <v>4320</v>
      </c>
      <c r="F1078" s="33" t="s">
        <v>6077</v>
      </c>
      <c r="G1078" s="9" t="s">
        <v>6418</v>
      </c>
      <c r="J1078" s="7" t="str">
        <f t="shared" si="16"/>
        <v>INSERT INTO `DetListaPrecios` (ListaPrecios_idListaPrecios,Productos_idProducto,dbValor) SELECT 1, idProducto,10710 FROM `Productos` WHERE txRefInterna = '90235';</v>
      </c>
    </row>
    <row r="1079" spans="1:10" x14ac:dyDescent="0.2">
      <c r="A1079" s="12">
        <v>9621</v>
      </c>
      <c r="B1079" s="12" t="s">
        <v>2821</v>
      </c>
      <c r="C1079" s="22" t="s">
        <v>4360</v>
      </c>
      <c r="D1079" s="13">
        <v>11990</v>
      </c>
      <c r="E1079" s="33" t="s">
        <v>4320</v>
      </c>
      <c r="F1079" s="33" t="s">
        <v>6077</v>
      </c>
      <c r="G1079" s="9" t="s">
        <v>6418</v>
      </c>
      <c r="J1079" s="7" t="str">
        <f t="shared" si="16"/>
        <v>INSERT INTO `DetListaPrecios` (ListaPrecios_idListaPrecios,Productos_idProducto,dbValor) SELECT 1, idProducto,11990 FROM `Productos` WHERE txRefInterna = '9621';</v>
      </c>
    </row>
    <row r="1080" spans="1:10" x14ac:dyDescent="0.2">
      <c r="A1080" s="12">
        <v>5155</v>
      </c>
      <c r="B1080" s="12" t="s">
        <v>2821</v>
      </c>
      <c r="C1080" s="22" t="s">
        <v>4362</v>
      </c>
      <c r="D1080" s="13">
        <v>11400</v>
      </c>
      <c r="E1080" s="33" t="s">
        <v>4320</v>
      </c>
      <c r="F1080" s="33" t="s">
        <v>6077</v>
      </c>
      <c r="G1080" s="9" t="s">
        <v>6418</v>
      </c>
      <c r="J1080" s="7" t="str">
        <f t="shared" si="16"/>
        <v>INSERT INTO `DetListaPrecios` (ListaPrecios_idListaPrecios,Productos_idProducto,dbValor) SELECT 1, idProducto,11400 FROM `Productos` WHERE txRefInterna = '5155';</v>
      </c>
    </row>
    <row r="1081" spans="1:10" x14ac:dyDescent="0.2">
      <c r="A1081" s="12" t="s">
        <v>4363</v>
      </c>
      <c r="B1081" s="12" t="s">
        <v>2821</v>
      </c>
      <c r="C1081" s="22" t="s">
        <v>4364</v>
      </c>
      <c r="D1081" s="13">
        <v>10380</v>
      </c>
      <c r="E1081" s="33" t="s">
        <v>4320</v>
      </c>
      <c r="F1081" s="33" t="s">
        <v>6077</v>
      </c>
      <c r="G1081" s="9" t="s">
        <v>6418</v>
      </c>
      <c r="J1081" s="7" t="str">
        <f t="shared" si="16"/>
        <v>INSERT INTO `DetListaPrecios` (ListaPrecios_idListaPrecios,Productos_idProducto,dbValor) SELECT 1, idProducto,10380 FROM `Productos` WHERE txRefInterna = '5154T';</v>
      </c>
    </row>
    <row r="1082" spans="1:10" x14ac:dyDescent="0.2">
      <c r="A1082" s="12">
        <v>9651</v>
      </c>
      <c r="B1082" s="12" t="s">
        <v>2821</v>
      </c>
      <c r="C1082" s="22" t="s">
        <v>4365</v>
      </c>
      <c r="D1082" s="13">
        <v>12860</v>
      </c>
      <c r="E1082" s="33" t="s">
        <v>4320</v>
      </c>
      <c r="F1082" s="33" t="s">
        <v>6077</v>
      </c>
      <c r="G1082" s="9" t="s">
        <v>6418</v>
      </c>
      <c r="J1082" s="7" t="str">
        <f t="shared" si="16"/>
        <v>INSERT INTO `DetListaPrecios` (ListaPrecios_idListaPrecios,Productos_idProducto,dbValor) SELECT 1, idProducto,12860 FROM `Productos` WHERE txRefInterna = '9651';</v>
      </c>
    </row>
    <row r="1083" spans="1:10" x14ac:dyDescent="0.2">
      <c r="A1083" s="12">
        <v>9632</v>
      </c>
      <c r="B1083" s="12" t="s">
        <v>2821</v>
      </c>
      <c r="C1083" s="22" t="s">
        <v>4366</v>
      </c>
      <c r="D1083" s="13">
        <v>10580</v>
      </c>
      <c r="E1083" s="33" t="s">
        <v>4320</v>
      </c>
      <c r="F1083" s="33" t="s">
        <v>6077</v>
      </c>
      <c r="G1083" s="9" t="s">
        <v>6418</v>
      </c>
      <c r="J1083" s="7" t="str">
        <f t="shared" si="16"/>
        <v>INSERT INTO `DetListaPrecios` (ListaPrecios_idListaPrecios,Productos_idProducto,dbValor) SELECT 1, idProducto,10580 FROM `Productos` WHERE txRefInterna = '9632';</v>
      </c>
    </row>
    <row r="1084" spans="1:10" x14ac:dyDescent="0.2">
      <c r="A1084" s="12">
        <v>9626</v>
      </c>
      <c r="B1084" s="12" t="s">
        <v>2821</v>
      </c>
      <c r="C1084" s="22" t="s">
        <v>4368</v>
      </c>
      <c r="D1084" s="13">
        <v>11600</v>
      </c>
      <c r="E1084" s="33" t="s">
        <v>4320</v>
      </c>
      <c r="F1084" s="33" t="s">
        <v>6077</v>
      </c>
      <c r="G1084" s="9" t="s">
        <v>6418</v>
      </c>
      <c r="J1084" s="7" t="str">
        <f t="shared" si="16"/>
        <v>INSERT INTO `DetListaPrecios` (ListaPrecios_idListaPrecios,Productos_idProducto,dbValor) SELECT 1, idProducto,11600 FROM `Productos` WHERE txRefInterna = '9626';</v>
      </c>
    </row>
    <row r="1085" spans="1:10" x14ac:dyDescent="0.2">
      <c r="A1085" s="12">
        <v>96300</v>
      </c>
      <c r="B1085" s="12" t="s">
        <v>2821</v>
      </c>
      <c r="C1085" s="22" t="s">
        <v>4369</v>
      </c>
      <c r="D1085" s="13">
        <v>16890</v>
      </c>
      <c r="E1085" s="33" t="s">
        <v>4320</v>
      </c>
      <c r="F1085" s="33" t="s">
        <v>6077</v>
      </c>
      <c r="G1085" s="9" t="s">
        <v>6418</v>
      </c>
      <c r="J1085" s="7" t="str">
        <f t="shared" si="16"/>
        <v>INSERT INTO `DetListaPrecios` (ListaPrecios_idListaPrecios,Productos_idProducto,dbValor) SELECT 1, idProducto,16890 FROM `Productos` WHERE txRefInterna = '96300';</v>
      </c>
    </row>
    <row r="1086" spans="1:10" x14ac:dyDescent="0.2">
      <c r="A1086" s="12">
        <v>96345</v>
      </c>
      <c r="B1086" s="12" t="s">
        <v>2821</v>
      </c>
      <c r="C1086" s="22" t="s">
        <v>4370</v>
      </c>
      <c r="D1086" s="13">
        <v>11580</v>
      </c>
      <c r="E1086" s="33" t="s">
        <v>4320</v>
      </c>
      <c r="F1086" s="33" t="s">
        <v>6077</v>
      </c>
      <c r="G1086" s="9" t="s">
        <v>6418</v>
      </c>
      <c r="J1086" s="7" t="str">
        <f t="shared" si="16"/>
        <v>INSERT INTO `DetListaPrecios` (ListaPrecios_idListaPrecios,Productos_idProducto,dbValor) SELECT 1, idProducto,11580 FROM `Productos` WHERE txRefInterna = '96345';</v>
      </c>
    </row>
    <row r="1087" spans="1:10" x14ac:dyDescent="0.2">
      <c r="A1087" s="12">
        <v>51540</v>
      </c>
      <c r="B1087" s="12" t="s">
        <v>2821</v>
      </c>
      <c r="C1087" s="22" t="s">
        <v>4371</v>
      </c>
      <c r="D1087" s="13">
        <v>15120</v>
      </c>
      <c r="E1087" s="33" t="s">
        <v>4320</v>
      </c>
      <c r="F1087" s="33" t="s">
        <v>6077</v>
      </c>
      <c r="G1087" s="9" t="s">
        <v>6418</v>
      </c>
      <c r="J1087" s="7" t="str">
        <f t="shared" si="16"/>
        <v>INSERT INTO `DetListaPrecios` (ListaPrecios_idListaPrecios,Productos_idProducto,dbValor) SELECT 1, idProducto,15120 FROM `Productos` WHERE txRefInterna = '51540';</v>
      </c>
    </row>
    <row r="1088" spans="1:10" x14ac:dyDescent="0.2">
      <c r="A1088" s="12">
        <v>51570</v>
      </c>
      <c r="B1088" s="12" t="s">
        <v>2821</v>
      </c>
      <c r="C1088" s="22" t="s">
        <v>4372</v>
      </c>
      <c r="D1088" s="13">
        <v>10540</v>
      </c>
      <c r="E1088" s="33" t="s">
        <v>4320</v>
      </c>
      <c r="F1088" s="33" t="s">
        <v>6077</v>
      </c>
      <c r="G1088" s="9" t="s">
        <v>6418</v>
      </c>
      <c r="J1088" s="7" t="str">
        <f t="shared" si="16"/>
        <v>INSERT INTO `DetListaPrecios` (ListaPrecios_idListaPrecios,Productos_idProducto,dbValor) SELECT 1, idProducto,10540 FROM `Productos` WHERE txRefInterna = '51570';</v>
      </c>
    </row>
    <row r="1089" spans="1:10" x14ac:dyDescent="0.2">
      <c r="A1089" s="12">
        <v>43810</v>
      </c>
      <c r="B1089" s="12" t="s">
        <v>2821</v>
      </c>
      <c r="C1089" s="12" t="s">
        <v>4450</v>
      </c>
      <c r="D1089" s="13">
        <v>19930</v>
      </c>
      <c r="E1089" s="38" t="s">
        <v>4407</v>
      </c>
      <c r="F1089" s="33" t="s">
        <v>6077</v>
      </c>
      <c r="G1089" s="9" t="s">
        <v>6418</v>
      </c>
      <c r="J1089" s="7" t="str">
        <f t="shared" si="16"/>
        <v>INSERT INTO `DetListaPrecios` (ListaPrecios_idListaPrecios,Productos_idProducto,dbValor) SELECT 1, idProducto,19930 FROM `Productos` WHERE txRefInterna = '43810';</v>
      </c>
    </row>
    <row r="1090" spans="1:10" x14ac:dyDescent="0.2">
      <c r="A1090" s="12">
        <v>43830</v>
      </c>
      <c r="B1090" s="12" t="s">
        <v>2821</v>
      </c>
      <c r="C1090" s="12" t="s">
        <v>4451</v>
      </c>
      <c r="D1090" s="13">
        <v>19930</v>
      </c>
      <c r="E1090" s="38" t="s">
        <v>4407</v>
      </c>
      <c r="F1090" s="33" t="s">
        <v>6077</v>
      </c>
      <c r="G1090" s="9" t="s">
        <v>6418</v>
      </c>
      <c r="J1090" s="7" t="str">
        <f t="shared" si="16"/>
        <v>INSERT INTO `DetListaPrecios` (ListaPrecios_idListaPrecios,Productos_idProducto,dbValor) SELECT 1, idProducto,19930 FROM `Productos` WHERE txRefInterna = '43830';</v>
      </c>
    </row>
    <row r="1091" spans="1:10" x14ac:dyDescent="0.2">
      <c r="A1091" s="12">
        <v>32055</v>
      </c>
      <c r="B1091" s="12" t="s">
        <v>2821</v>
      </c>
      <c r="C1091" s="12" t="s">
        <v>4452</v>
      </c>
      <c r="D1091" s="13">
        <v>11970</v>
      </c>
      <c r="E1091" s="38" t="s">
        <v>4407</v>
      </c>
      <c r="F1091" s="33" t="s">
        <v>6077</v>
      </c>
      <c r="G1091" s="9" t="s">
        <v>6418</v>
      </c>
      <c r="J1091" s="7" t="str">
        <f t="shared" ref="J1091:J1154" si="17">+CONCATENATE("INSERT INTO `DetListaPrecios` (ListaPrecios_idListaPrecios,Productos_idProducto,dbValor) SELECT 1, idProducto,",D1091," FROM `Productos` WHERE txRefInterna = '",A1091,"';")</f>
        <v>INSERT INTO `DetListaPrecios` (ListaPrecios_idListaPrecios,Productos_idProducto,dbValor) SELECT 1, idProducto,11970 FROM `Productos` WHERE txRefInterna = '32055';</v>
      </c>
    </row>
    <row r="1092" spans="1:10" x14ac:dyDescent="0.2">
      <c r="A1092" s="12">
        <v>552438</v>
      </c>
      <c r="B1092" s="12" t="s">
        <v>2821</v>
      </c>
      <c r="C1092" s="12" t="s">
        <v>6353</v>
      </c>
      <c r="D1092" s="13">
        <v>9890</v>
      </c>
      <c r="E1092" s="38" t="s">
        <v>4407</v>
      </c>
      <c r="F1092" s="33" t="s">
        <v>6077</v>
      </c>
      <c r="G1092" s="9" t="s">
        <v>6418</v>
      </c>
      <c r="J1092" s="7" t="str">
        <f t="shared" si="17"/>
        <v>INSERT INTO `DetListaPrecios` (ListaPrecios_idListaPrecios,Productos_idProducto,dbValor) SELECT 1, idProducto,9890 FROM `Productos` WHERE txRefInterna = '552438';</v>
      </c>
    </row>
    <row r="1093" spans="1:10" x14ac:dyDescent="0.2">
      <c r="A1093" s="12">
        <v>552439</v>
      </c>
      <c r="B1093" s="12" t="s">
        <v>2821</v>
      </c>
      <c r="C1093" s="12" t="s">
        <v>4453</v>
      </c>
      <c r="D1093" s="13">
        <v>15350</v>
      </c>
      <c r="E1093" s="38" t="s">
        <v>4407</v>
      </c>
      <c r="F1093" s="33" t="s">
        <v>6077</v>
      </c>
      <c r="G1093" s="9" t="s">
        <v>6418</v>
      </c>
      <c r="J1093" s="7" t="str">
        <f t="shared" si="17"/>
        <v>INSERT INTO `DetListaPrecios` (ListaPrecios_idListaPrecios,Productos_idProducto,dbValor) SELECT 1, idProducto,15350 FROM `Productos` WHERE txRefInterna = '552439';</v>
      </c>
    </row>
    <row r="1094" spans="1:10" x14ac:dyDescent="0.2">
      <c r="A1094" s="12">
        <v>5534391</v>
      </c>
      <c r="B1094" s="12" t="s">
        <v>2821</v>
      </c>
      <c r="C1094" s="12" t="s">
        <v>4454</v>
      </c>
      <c r="D1094" s="13">
        <v>15350</v>
      </c>
      <c r="E1094" s="38" t="s">
        <v>4407</v>
      </c>
      <c r="F1094" s="33" t="s">
        <v>6077</v>
      </c>
      <c r="G1094" s="9" t="s">
        <v>6418</v>
      </c>
      <c r="J1094" s="7" t="str">
        <f t="shared" si="17"/>
        <v>INSERT INTO `DetListaPrecios` (ListaPrecios_idListaPrecios,Productos_idProducto,dbValor) SELECT 1, idProducto,15350 FROM `Productos` WHERE txRefInterna = '5534391';</v>
      </c>
    </row>
    <row r="1095" spans="1:10" x14ac:dyDescent="0.2">
      <c r="A1095" s="12" t="s">
        <v>4455</v>
      </c>
      <c r="B1095" s="12" t="s">
        <v>2821</v>
      </c>
      <c r="C1095" s="12" t="s">
        <v>4456</v>
      </c>
      <c r="D1095" s="13">
        <v>10080</v>
      </c>
      <c r="E1095" s="38" t="s">
        <v>4407</v>
      </c>
      <c r="F1095" s="33" t="s">
        <v>6077</v>
      </c>
      <c r="G1095" s="9" t="s">
        <v>6418</v>
      </c>
      <c r="J1095" s="7" t="str">
        <f t="shared" si="17"/>
        <v>INSERT INTO `DetListaPrecios` (ListaPrecios_idListaPrecios,Productos_idProducto,dbValor) SELECT 1, idProducto,10080 FROM `Productos` WHERE txRefInterna = 'K0114';</v>
      </c>
    </row>
    <row r="1096" spans="1:10" x14ac:dyDescent="0.2">
      <c r="A1096" s="12" t="s">
        <v>4459</v>
      </c>
      <c r="B1096" s="12" t="s">
        <v>2821</v>
      </c>
      <c r="C1096" s="12" t="s">
        <v>4460</v>
      </c>
      <c r="D1096" s="13">
        <v>12210</v>
      </c>
      <c r="E1096" s="38" t="s">
        <v>4407</v>
      </c>
      <c r="F1096" s="33" t="s">
        <v>6077</v>
      </c>
      <c r="G1096" s="9" t="s">
        <v>6418</v>
      </c>
      <c r="J1096" s="7" t="str">
        <f t="shared" si="17"/>
        <v>INSERT INTO `DetListaPrecios` (ListaPrecios_idListaPrecios,Productos_idProducto,dbValor) SELECT 1, idProducto,12210 FROM `Productos` WHERE txRefInterna = 'K1293';</v>
      </c>
    </row>
    <row r="1097" spans="1:10" x14ac:dyDescent="0.2">
      <c r="A1097" s="12" t="s">
        <v>4461</v>
      </c>
      <c r="B1097" s="12" t="s">
        <v>2821</v>
      </c>
      <c r="C1097" s="12" t="s">
        <v>4462</v>
      </c>
      <c r="D1097" s="13">
        <v>14840</v>
      </c>
      <c r="E1097" s="38" t="s">
        <v>4407</v>
      </c>
      <c r="F1097" s="33" t="s">
        <v>6077</v>
      </c>
      <c r="G1097" s="9" t="s">
        <v>6418</v>
      </c>
      <c r="J1097" s="7" t="str">
        <f t="shared" si="17"/>
        <v>INSERT INTO `DetListaPrecios` (ListaPrecios_idListaPrecios,Productos_idProducto,dbValor) SELECT 1, idProducto,14840 FROM `Productos` WHERE txRefInterna = 'K1294';</v>
      </c>
    </row>
    <row r="1098" spans="1:10" x14ac:dyDescent="0.2">
      <c r="A1098" s="12" t="s">
        <v>4463</v>
      </c>
      <c r="B1098" s="12" t="s">
        <v>2821</v>
      </c>
      <c r="C1098" s="12" t="s">
        <v>4464</v>
      </c>
      <c r="D1098" s="13">
        <v>13440</v>
      </c>
      <c r="E1098" s="38" t="s">
        <v>4407</v>
      </c>
      <c r="F1098" s="33" t="s">
        <v>6077</v>
      </c>
      <c r="G1098" s="9" t="s">
        <v>6418</v>
      </c>
      <c r="J1098" s="7" t="str">
        <f t="shared" si="17"/>
        <v>INSERT INTO `DetListaPrecios` (ListaPrecios_idListaPrecios,Productos_idProducto,dbValor) SELECT 1, idProducto,13440 FROM `Productos` WHERE txRefInterna = 'K1295';</v>
      </c>
    </row>
    <row r="1099" spans="1:10" x14ac:dyDescent="0.2">
      <c r="A1099" s="12" t="s">
        <v>4465</v>
      </c>
      <c r="B1099" s="12"/>
      <c r="C1099" s="12" t="s">
        <v>4466</v>
      </c>
      <c r="D1099" s="13">
        <v>14840</v>
      </c>
      <c r="E1099" s="38" t="s">
        <v>4407</v>
      </c>
      <c r="F1099" s="33" t="s">
        <v>6077</v>
      </c>
      <c r="G1099" s="9" t="s">
        <v>6418</v>
      </c>
      <c r="J1099" s="7" t="str">
        <f t="shared" si="17"/>
        <v>INSERT INTO `DetListaPrecios` (ListaPrecios_idListaPrecios,Productos_idProducto,dbValor) SELECT 1, idProducto,14840 FROM `Productos` WHERE txRefInterna = 'K1296';</v>
      </c>
    </row>
    <row r="1100" spans="1:10" x14ac:dyDescent="0.2">
      <c r="A1100" s="12" t="s">
        <v>4469</v>
      </c>
      <c r="B1100" s="12"/>
      <c r="C1100" s="12" t="s">
        <v>4470</v>
      </c>
      <c r="D1100" s="13">
        <v>16750</v>
      </c>
      <c r="E1100" s="38" t="s">
        <v>4407</v>
      </c>
      <c r="F1100" s="33" t="s">
        <v>6077</v>
      </c>
      <c r="G1100" s="9" t="s">
        <v>6418</v>
      </c>
      <c r="J1100" s="7" t="str">
        <f t="shared" si="17"/>
        <v>INSERT INTO `DetListaPrecios` (ListaPrecios_idListaPrecios,Productos_idProducto,dbValor) SELECT 1, idProducto,16750 FROM `Productos` WHERE txRefInterna = 'K1298';</v>
      </c>
    </row>
    <row r="1101" spans="1:10" x14ac:dyDescent="0.2">
      <c r="A1101" s="12" t="s">
        <v>4471</v>
      </c>
      <c r="B1101" s="12"/>
      <c r="C1101" s="12" t="s">
        <v>4472</v>
      </c>
      <c r="D1101" s="13">
        <v>12640</v>
      </c>
      <c r="E1101" s="38" t="s">
        <v>4407</v>
      </c>
      <c r="F1101" s="33" t="s">
        <v>6077</v>
      </c>
      <c r="G1101" s="9" t="s">
        <v>6418</v>
      </c>
      <c r="J1101" s="7" t="str">
        <f t="shared" si="17"/>
        <v>INSERT INTO `DetListaPrecios` (ListaPrecios_idListaPrecios,Productos_idProducto,dbValor) SELECT 1, idProducto,12640 FROM `Productos` WHERE txRefInterna = 'K1299';</v>
      </c>
    </row>
    <row r="1102" spans="1:10" x14ac:dyDescent="0.2">
      <c r="A1102" s="12" t="s">
        <v>4475</v>
      </c>
      <c r="B1102" s="12"/>
      <c r="C1102" s="12" t="s">
        <v>4476</v>
      </c>
      <c r="D1102" s="13">
        <v>9260</v>
      </c>
      <c r="E1102" s="38" t="s">
        <v>4407</v>
      </c>
      <c r="F1102" s="33" t="s">
        <v>6077</v>
      </c>
      <c r="G1102" s="9" t="s">
        <v>6418</v>
      </c>
      <c r="J1102" s="7" t="str">
        <f t="shared" si="17"/>
        <v>INSERT INTO `DetListaPrecios` (ListaPrecios_idListaPrecios,Productos_idProducto,dbValor) SELECT 1, idProducto,9260 FROM `Productos` WHERE txRefInterna = 'K1903';</v>
      </c>
    </row>
    <row r="1103" spans="1:10" x14ac:dyDescent="0.2">
      <c r="A1103" s="12" t="s">
        <v>4477</v>
      </c>
      <c r="B1103" s="12"/>
      <c r="C1103" s="12" t="s">
        <v>4478</v>
      </c>
      <c r="D1103" s="13">
        <v>10290</v>
      </c>
      <c r="E1103" s="38" t="s">
        <v>4407</v>
      </c>
      <c r="F1103" s="33" t="s">
        <v>6077</v>
      </c>
      <c r="G1103" s="9" t="s">
        <v>6418</v>
      </c>
      <c r="J1103" s="7" t="str">
        <f t="shared" si="17"/>
        <v>INSERT INTO `DetListaPrecios` (ListaPrecios_idListaPrecios,Productos_idProducto,dbValor) SELECT 1, idProducto,10290 FROM `Productos` WHERE txRefInterna = 'K1904';</v>
      </c>
    </row>
    <row r="1104" spans="1:10" x14ac:dyDescent="0.2">
      <c r="A1104" s="12" t="s">
        <v>4479</v>
      </c>
      <c r="B1104" s="12"/>
      <c r="C1104" s="12" t="s">
        <v>4480</v>
      </c>
      <c r="D1104" s="13">
        <v>15630</v>
      </c>
      <c r="E1104" s="38" t="s">
        <v>4407</v>
      </c>
      <c r="F1104" s="33" t="s">
        <v>6077</v>
      </c>
      <c r="G1104" s="9" t="s">
        <v>6418</v>
      </c>
      <c r="J1104" s="7" t="str">
        <f t="shared" si="17"/>
        <v>INSERT INTO `DetListaPrecios` (ListaPrecios_idListaPrecios,Productos_idProducto,dbValor) SELECT 1, idProducto,15630 FROM `Productos` WHERE txRefInterna = 'K1905';</v>
      </c>
    </row>
    <row r="1105" spans="1:10" x14ac:dyDescent="0.2">
      <c r="A1105" s="12" t="s">
        <v>4481</v>
      </c>
      <c r="B1105" s="12" t="s">
        <v>2821</v>
      </c>
      <c r="C1105" s="12" t="s">
        <v>4482</v>
      </c>
      <c r="D1105" s="13">
        <v>15120</v>
      </c>
      <c r="E1105" s="38" t="s">
        <v>4407</v>
      </c>
      <c r="F1105" s="33" t="s">
        <v>6077</v>
      </c>
      <c r="G1105" s="9" t="s">
        <v>6418</v>
      </c>
      <c r="J1105" s="7" t="str">
        <f t="shared" si="17"/>
        <v>INSERT INTO `DetListaPrecios` (ListaPrecios_idListaPrecios,Productos_idProducto,dbValor) SELECT 1, idProducto,15120 FROM `Productos` WHERE txRefInterna = 'K1906';</v>
      </c>
    </row>
    <row r="1106" spans="1:10" x14ac:dyDescent="0.2">
      <c r="A1106" s="12" t="s">
        <v>4483</v>
      </c>
      <c r="B1106" s="12" t="s">
        <v>2821</v>
      </c>
      <c r="C1106" s="12" t="s">
        <v>4484</v>
      </c>
      <c r="D1106" s="13">
        <v>12600</v>
      </c>
      <c r="E1106" s="38" t="s">
        <v>4407</v>
      </c>
      <c r="F1106" s="33" t="s">
        <v>6077</v>
      </c>
      <c r="G1106" s="9" t="s">
        <v>6418</v>
      </c>
      <c r="J1106" s="7" t="str">
        <f t="shared" si="17"/>
        <v>INSERT INTO `DetListaPrecios` (ListaPrecios_idListaPrecios,Productos_idProducto,dbValor) SELECT 1, idProducto,12600 FROM `Productos` WHERE txRefInterna = 'K1907';</v>
      </c>
    </row>
    <row r="1107" spans="1:10" x14ac:dyDescent="0.2">
      <c r="A1107" s="12" t="s">
        <v>4497</v>
      </c>
      <c r="B1107" s="12"/>
      <c r="C1107" s="12" t="s">
        <v>4498</v>
      </c>
      <c r="D1107" s="24">
        <v>9680</v>
      </c>
      <c r="E1107" s="33" t="s">
        <v>4494</v>
      </c>
      <c r="F1107" s="36" t="s">
        <v>6077</v>
      </c>
      <c r="G1107" s="9" t="s">
        <v>6418</v>
      </c>
      <c r="J1107" s="7" t="str">
        <f t="shared" si="17"/>
        <v>INSERT INTO `DetListaPrecios` (ListaPrecios_idListaPrecios,Productos_idProducto,dbValor) SELECT 1, idProducto,9680 FROM `Productos` WHERE txRefInterna = 'L0551';</v>
      </c>
    </row>
    <row r="1108" spans="1:10" x14ac:dyDescent="0.2">
      <c r="A1108" s="12" t="s">
        <v>4499</v>
      </c>
      <c r="B1108" s="12"/>
      <c r="C1108" s="12" t="s">
        <v>4500</v>
      </c>
      <c r="D1108" s="24">
        <v>14100</v>
      </c>
      <c r="E1108" s="33" t="s">
        <v>4494</v>
      </c>
      <c r="F1108" s="36" t="s">
        <v>6077</v>
      </c>
      <c r="G1108" s="9" t="s">
        <v>6418</v>
      </c>
      <c r="J1108" s="7" t="str">
        <f t="shared" si="17"/>
        <v>INSERT INTO `DetListaPrecios` (ListaPrecios_idListaPrecios,Productos_idProducto,dbValor) SELECT 1, idProducto,14100 FROM `Productos` WHERE txRefInterna = 'L1521';</v>
      </c>
    </row>
    <row r="1109" spans="1:10" x14ac:dyDescent="0.2">
      <c r="A1109" s="12" t="s">
        <v>4501</v>
      </c>
      <c r="B1109" s="12"/>
      <c r="C1109" s="12" t="s">
        <v>4502</v>
      </c>
      <c r="D1109" s="24">
        <v>15650</v>
      </c>
      <c r="E1109" s="33" t="s">
        <v>4494</v>
      </c>
      <c r="F1109" s="36" t="s">
        <v>6077</v>
      </c>
      <c r="G1109" s="9" t="s">
        <v>6418</v>
      </c>
      <c r="J1109" s="7" t="str">
        <f t="shared" si="17"/>
        <v>INSERT INTO `DetListaPrecios` (ListaPrecios_idListaPrecios,Productos_idProducto,dbValor) SELECT 1, idProducto,15650 FROM `Productos` WHERE txRefInterna = 'L1522';</v>
      </c>
    </row>
    <row r="1110" spans="1:10" x14ac:dyDescent="0.2">
      <c r="A1110" s="12" t="s">
        <v>4503</v>
      </c>
      <c r="B1110" s="12"/>
      <c r="C1110" s="12" t="s">
        <v>4504</v>
      </c>
      <c r="D1110" s="24">
        <v>10750</v>
      </c>
      <c r="E1110" s="33" t="s">
        <v>4494</v>
      </c>
      <c r="F1110" s="36" t="s">
        <v>6077</v>
      </c>
      <c r="G1110" s="9" t="s">
        <v>6418</v>
      </c>
      <c r="J1110" s="7" t="str">
        <f t="shared" si="17"/>
        <v>INSERT INTO `DetListaPrecios` (ListaPrecios_idListaPrecios,Productos_idProducto,dbValor) SELECT 1, idProducto,10750 FROM `Productos` WHERE txRefInterna = 'L1551';</v>
      </c>
    </row>
    <row r="1111" spans="1:10" x14ac:dyDescent="0.2">
      <c r="A1111" s="12" t="s">
        <v>4507</v>
      </c>
      <c r="B1111" s="12"/>
      <c r="C1111" s="12" t="s">
        <v>4508</v>
      </c>
      <c r="D1111" s="24">
        <v>11120</v>
      </c>
      <c r="E1111" s="33" t="s">
        <v>4494</v>
      </c>
      <c r="F1111" s="36" t="s">
        <v>6077</v>
      </c>
      <c r="G1111" s="9" t="s">
        <v>6418</v>
      </c>
      <c r="J1111" s="7" t="str">
        <f t="shared" si="17"/>
        <v>INSERT INTO `DetListaPrecios` (ListaPrecios_idListaPrecios,Productos_idProducto,dbValor) SELECT 1, idProducto,11120 FROM `Productos` WHERE txRefInterna = 'L2152';</v>
      </c>
    </row>
    <row r="1112" spans="1:10" x14ac:dyDescent="0.2">
      <c r="A1112" s="12" t="s">
        <v>4586</v>
      </c>
      <c r="B1112" s="12" t="s">
        <v>2821</v>
      </c>
      <c r="C1112" s="12" t="s">
        <v>4587</v>
      </c>
      <c r="D1112" s="20">
        <v>9600</v>
      </c>
      <c r="E1112" s="34" t="s">
        <v>6222</v>
      </c>
      <c r="F1112" s="34" t="s">
        <v>6077</v>
      </c>
      <c r="G1112" s="9" t="s">
        <v>6418</v>
      </c>
      <c r="J1112" s="7" t="str">
        <f t="shared" si="17"/>
        <v>INSERT INTO `DetListaPrecios` (ListaPrecios_idListaPrecios,Productos_idProducto,dbValor) SELECT 1, idProducto,9600 FROM `Productos` WHERE txRefInterna = 'T1093';</v>
      </c>
    </row>
    <row r="1113" spans="1:10" x14ac:dyDescent="0.2">
      <c r="A1113" s="12" t="s">
        <v>4588</v>
      </c>
      <c r="B1113" s="12" t="s">
        <v>2821</v>
      </c>
      <c r="C1113" s="12" t="s">
        <v>4589</v>
      </c>
      <c r="D1113" s="20">
        <v>9600</v>
      </c>
      <c r="E1113" s="34" t="s">
        <v>6222</v>
      </c>
      <c r="F1113" s="34" t="s">
        <v>6077</v>
      </c>
      <c r="G1113" s="9" t="s">
        <v>6418</v>
      </c>
      <c r="J1113" s="7" t="str">
        <f t="shared" si="17"/>
        <v>INSERT INTO `DetListaPrecios` (ListaPrecios_idListaPrecios,Productos_idProducto,dbValor) SELECT 1, idProducto,9600 FROM `Productos` WHERE txRefInterna = 'T1094';</v>
      </c>
    </row>
    <row r="1114" spans="1:10" x14ac:dyDescent="0.2">
      <c r="A1114" s="12" t="s">
        <v>4590</v>
      </c>
      <c r="B1114" s="12" t="s">
        <v>2821</v>
      </c>
      <c r="C1114" s="12" t="s">
        <v>4591</v>
      </c>
      <c r="D1114" s="20">
        <v>9600</v>
      </c>
      <c r="E1114" s="34" t="s">
        <v>6222</v>
      </c>
      <c r="F1114" s="34" t="s">
        <v>6077</v>
      </c>
      <c r="G1114" s="9" t="s">
        <v>6418</v>
      </c>
      <c r="J1114" s="7" t="str">
        <f t="shared" si="17"/>
        <v>INSERT INTO `DetListaPrecios` (ListaPrecios_idListaPrecios,Productos_idProducto,dbValor) SELECT 1, idProducto,9600 FROM `Productos` WHERE txRefInterna = 'T1095';</v>
      </c>
    </row>
    <row r="1115" spans="1:10" x14ac:dyDescent="0.2">
      <c r="A1115" s="12" t="s">
        <v>4610</v>
      </c>
      <c r="B1115" s="12" t="s">
        <v>2821</v>
      </c>
      <c r="C1115" s="12" t="s">
        <v>4611</v>
      </c>
      <c r="D1115" s="13">
        <v>9400</v>
      </c>
      <c r="E1115" s="33" t="s">
        <v>6228</v>
      </c>
      <c r="F1115" s="33" t="s">
        <v>6077</v>
      </c>
      <c r="G1115" s="9" t="s">
        <v>6418</v>
      </c>
      <c r="J1115" s="7" t="str">
        <f t="shared" si="17"/>
        <v>INSERT INTO `DetListaPrecios` (ListaPrecios_idListaPrecios,Productos_idProducto,dbValor) SELECT 1, idProducto,9400 FROM `Productos` WHERE txRefInterna = 'F0131';</v>
      </c>
    </row>
    <row r="1116" spans="1:10" x14ac:dyDescent="0.2">
      <c r="A1116" s="12" t="s">
        <v>4612</v>
      </c>
      <c r="B1116" s="12" t="s">
        <v>2821</v>
      </c>
      <c r="C1116" s="12" t="s">
        <v>4613</v>
      </c>
      <c r="D1116" s="13">
        <v>10130</v>
      </c>
      <c r="E1116" s="33" t="s">
        <v>6228</v>
      </c>
      <c r="F1116" s="33" t="s">
        <v>6077</v>
      </c>
      <c r="G1116" s="9" t="s">
        <v>6418</v>
      </c>
      <c r="J1116" s="7" t="str">
        <f t="shared" si="17"/>
        <v>INSERT INTO `DetListaPrecios` (ListaPrecios_idListaPrecios,Productos_idProducto,dbValor) SELECT 1, idProducto,10130 FROM `Productos` WHERE txRefInterna = 'F0143';</v>
      </c>
    </row>
    <row r="1117" spans="1:10" x14ac:dyDescent="0.2">
      <c r="A1117" s="12" t="s">
        <v>4614</v>
      </c>
      <c r="B1117" s="12" t="s">
        <v>2821</v>
      </c>
      <c r="C1117" s="12" t="s">
        <v>4615</v>
      </c>
      <c r="D1117" s="13">
        <v>10280</v>
      </c>
      <c r="E1117" s="33" t="s">
        <v>6228</v>
      </c>
      <c r="F1117" s="33" t="s">
        <v>6077</v>
      </c>
      <c r="G1117" s="9" t="s">
        <v>6418</v>
      </c>
      <c r="J1117" s="7" t="str">
        <f t="shared" si="17"/>
        <v>INSERT INTO `DetListaPrecios` (ListaPrecios_idListaPrecios,Productos_idProducto,dbValor) SELECT 1, idProducto,10280 FROM `Productos` WHERE txRefInterna = 'F0180';</v>
      </c>
    </row>
    <row r="1118" spans="1:10" x14ac:dyDescent="0.2">
      <c r="A1118" s="12" t="s">
        <v>4616</v>
      </c>
      <c r="B1118" s="12" t="s">
        <v>2821</v>
      </c>
      <c r="C1118" s="12" t="s">
        <v>4617</v>
      </c>
      <c r="D1118" s="13">
        <v>6720</v>
      </c>
      <c r="E1118" s="33" t="s">
        <v>6228</v>
      </c>
      <c r="F1118" s="33" t="s">
        <v>6077</v>
      </c>
      <c r="G1118" s="9" t="s">
        <v>6418</v>
      </c>
      <c r="J1118" s="7" t="str">
        <f t="shared" si="17"/>
        <v>INSERT INTO `DetListaPrecios` (ListaPrecios_idListaPrecios,Productos_idProducto,dbValor) SELECT 1, idProducto,6720 FROM `Productos` WHERE txRefInterna = 'F0188';</v>
      </c>
    </row>
    <row r="1119" spans="1:10" x14ac:dyDescent="0.2">
      <c r="A1119" s="12" t="s">
        <v>4618</v>
      </c>
      <c r="B1119" s="12" t="s">
        <v>2821</v>
      </c>
      <c r="C1119" s="12" t="s">
        <v>4619</v>
      </c>
      <c r="D1119" s="13">
        <v>6720</v>
      </c>
      <c r="E1119" s="33" t="s">
        <v>6228</v>
      </c>
      <c r="F1119" s="33" t="s">
        <v>6077</v>
      </c>
      <c r="G1119" s="9" t="s">
        <v>6418</v>
      </c>
      <c r="J1119" s="7" t="str">
        <f t="shared" si="17"/>
        <v>INSERT INTO `DetListaPrecios` (ListaPrecios_idListaPrecios,Productos_idProducto,dbValor) SELECT 1, idProducto,6720 FROM `Productos` WHERE txRefInterna = 'F0189';</v>
      </c>
    </row>
    <row r="1120" spans="1:10" x14ac:dyDescent="0.2">
      <c r="A1120" s="12" t="s">
        <v>4620</v>
      </c>
      <c r="B1120" s="12" t="s">
        <v>2821</v>
      </c>
      <c r="C1120" s="12" t="s">
        <v>4621</v>
      </c>
      <c r="D1120" s="13">
        <v>7800</v>
      </c>
      <c r="E1120" s="33" t="s">
        <v>6228</v>
      </c>
      <c r="F1120" s="33" t="s">
        <v>6077</v>
      </c>
      <c r="G1120" s="9" t="s">
        <v>6418</v>
      </c>
      <c r="J1120" s="7" t="str">
        <f t="shared" si="17"/>
        <v>INSERT INTO `DetListaPrecios` (ListaPrecios_idListaPrecios,Productos_idProducto,dbValor) SELECT 1, idProducto,7800 FROM `Productos` WHERE txRefInterna = 'F0214';</v>
      </c>
    </row>
    <row r="1121" spans="1:10" x14ac:dyDescent="0.2">
      <c r="A1121" s="12" t="s">
        <v>4622</v>
      </c>
      <c r="B1121" s="12" t="s">
        <v>2821</v>
      </c>
      <c r="C1121" s="12" t="s">
        <v>4623</v>
      </c>
      <c r="D1121" s="13">
        <v>8400</v>
      </c>
      <c r="E1121" s="33" t="s">
        <v>6228</v>
      </c>
      <c r="F1121" s="33" t="s">
        <v>6077</v>
      </c>
      <c r="G1121" s="9" t="s">
        <v>6418</v>
      </c>
      <c r="J1121" s="7" t="str">
        <f t="shared" si="17"/>
        <v>INSERT INTO `DetListaPrecios` (ListaPrecios_idListaPrecios,Productos_idProducto,dbValor) SELECT 1, idProducto,8400 FROM `Productos` WHERE txRefInterna = 'F0238';</v>
      </c>
    </row>
    <row r="1122" spans="1:10" x14ac:dyDescent="0.2">
      <c r="A1122" s="12" t="s">
        <v>4624</v>
      </c>
      <c r="B1122" s="12" t="s">
        <v>2821</v>
      </c>
      <c r="C1122" s="12" t="s">
        <v>4625</v>
      </c>
      <c r="D1122" s="13">
        <v>10200</v>
      </c>
      <c r="E1122" s="33" t="s">
        <v>6228</v>
      </c>
      <c r="F1122" s="33" t="s">
        <v>6077</v>
      </c>
      <c r="G1122" s="9" t="s">
        <v>6418</v>
      </c>
      <c r="J1122" s="7" t="str">
        <f t="shared" si="17"/>
        <v>INSERT INTO `DetListaPrecios` (ListaPrecios_idListaPrecios,Productos_idProducto,dbValor) SELECT 1, idProducto,10200 FROM `Productos` WHERE txRefInterna = 'F1138';</v>
      </c>
    </row>
    <row r="1123" spans="1:10" x14ac:dyDescent="0.2">
      <c r="A1123" s="12" t="s">
        <v>4626</v>
      </c>
      <c r="B1123" s="12" t="s">
        <v>2821</v>
      </c>
      <c r="C1123" s="12" t="s">
        <v>4627</v>
      </c>
      <c r="D1123" s="13">
        <v>13520</v>
      </c>
      <c r="E1123" s="33" t="s">
        <v>6228</v>
      </c>
      <c r="F1123" s="33" t="s">
        <v>6077</v>
      </c>
      <c r="G1123" s="9" t="s">
        <v>6418</v>
      </c>
      <c r="J1123" s="7" t="str">
        <f t="shared" si="17"/>
        <v>INSERT INTO `DetListaPrecios` (ListaPrecios_idListaPrecios,Productos_idProducto,dbValor) SELECT 1, idProducto,13520 FROM `Productos` WHERE txRefInterna = 'F1147';</v>
      </c>
    </row>
    <row r="1124" spans="1:10" x14ac:dyDescent="0.2">
      <c r="A1124" s="12" t="s">
        <v>4628</v>
      </c>
      <c r="B1124" s="12" t="s">
        <v>2821</v>
      </c>
      <c r="C1124" s="12" t="s">
        <v>4629</v>
      </c>
      <c r="D1124" s="13">
        <v>10200</v>
      </c>
      <c r="E1124" s="33" t="s">
        <v>6228</v>
      </c>
      <c r="F1124" s="33" t="s">
        <v>6077</v>
      </c>
      <c r="G1124" s="9" t="s">
        <v>6418</v>
      </c>
      <c r="J1124" s="7" t="str">
        <f t="shared" si="17"/>
        <v>INSERT INTO `DetListaPrecios` (ListaPrecios_idListaPrecios,Productos_idProducto,dbValor) SELECT 1, idProducto,10200 FROM `Productos` WHERE txRefInterna = 'F1151';</v>
      </c>
    </row>
    <row r="1125" spans="1:10" x14ac:dyDescent="0.2">
      <c r="A1125" s="12" t="s">
        <v>4630</v>
      </c>
      <c r="B1125" s="12" t="s">
        <v>2821</v>
      </c>
      <c r="C1125" s="12" t="s">
        <v>4631</v>
      </c>
      <c r="D1125" s="13">
        <v>9600</v>
      </c>
      <c r="E1125" s="33" t="s">
        <v>6228</v>
      </c>
      <c r="F1125" s="33" t="s">
        <v>6077</v>
      </c>
      <c r="G1125" s="9" t="s">
        <v>6418</v>
      </c>
      <c r="J1125" s="7" t="str">
        <f t="shared" si="17"/>
        <v>INSERT INTO `DetListaPrecios` (ListaPrecios_idListaPrecios,Productos_idProducto,dbValor) SELECT 1, idProducto,9600 FROM `Productos` WHERE txRefInterna = 'F1178';</v>
      </c>
    </row>
    <row r="1126" spans="1:10" x14ac:dyDescent="0.2">
      <c r="A1126" s="12" t="s">
        <v>4632</v>
      </c>
      <c r="B1126" s="12" t="s">
        <v>2821</v>
      </c>
      <c r="C1126" s="12" t="s">
        <v>4633</v>
      </c>
      <c r="D1126" s="25">
        <v>10800</v>
      </c>
      <c r="E1126" s="33" t="s">
        <v>6228</v>
      </c>
      <c r="F1126" s="33" t="s">
        <v>6077</v>
      </c>
      <c r="G1126" s="9" t="s">
        <v>6418</v>
      </c>
      <c r="J1126" s="7" t="str">
        <f t="shared" si="17"/>
        <v>INSERT INTO `DetListaPrecios` (ListaPrecios_idListaPrecios,Productos_idProducto,dbValor) SELECT 1, idProducto,10800 FROM `Productos` WHERE txRefInterna = 'F1198';</v>
      </c>
    </row>
    <row r="1127" spans="1:10" x14ac:dyDescent="0.2">
      <c r="A1127" s="12" t="s">
        <v>4634</v>
      </c>
      <c r="B1127" s="12" t="s">
        <v>2821</v>
      </c>
      <c r="C1127" s="12" t="s">
        <v>4635</v>
      </c>
      <c r="D1127" s="25">
        <v>8640</v>
      </c>
      <c r="E1127" s="33" t="s">
        <v>6228</v>
      </c>
      <c r="F1127" s="33" t="s">
        <v>6077</v>
      </c>
      <c r="G1127" s="9" t="s">
        <v>6418</v>
      </c>
      <c r="J1127" s="7" t="str">
        <f t="shared" si="17"/>
        <v>INSERT INTO `DetListaPrecios` (ListaPrecios_idListaPrecios,Productos_idProducto,dbValor) SELECT 1, idProducto,8640 FROM `Productos` WHERE txRefInterna = 'F1247';</v>
      </c>
    </row>
    <row r="1128" spans="1:10" x14ac:dyDescent="0.2">
      <c r="A1128" s="12" t="s">
        <v>4636</v>
      </c>
      <c r="B1128" s="12" t="s">
        <v>2821</v>
      </c>
      <c r="C1128" s="12" t="s">
        <v>4637</v>
      </c>
      <c r="D1128" s="25">
        <v>12200</v>
      </c>
      <c r="E1128" s="33" t="s">
        <v>6228</v>
      </c>
      <c r="F1128" s="33" t="s">
        <v>6077</v>
      </c>
      <c r="G1128" s="9" t="s">
        <v>6418</v>
      </c>
      <c r="J1128" s="7" t="str">
        <f t="shared" si="17"/>
        <v>INSERT INTO `DetListaPrecios` (ListaPrecios_idListaPrecios,Productos_idProducto,dbValor) SELECT 1, idProducto,12200 FROM `Productos` WHERE txRefInterna = 'F1251';</v>
      </c>
    </row>
    <row r="1129" spans="1:10" x14ac:dyDescent="0.2">
      <c r="A1129" s="12" t="s">
        <v>4640</v>
      </c>
      <c r="B1129" s="12" t="s">
        <v>2821</v>
      </c>
      <c r="C1129" s="12" t="s">
        <v>4641</v>
      </c>
      <c r="D1129" s="25">
        <v>14250</v>
      </c>
      <c r="E1129" s="33" t="s">
        <v>6228</v>
      </c>
      <c r="F1129" s="33" t="s">
        <v>6077</v>
      </c>
      <c r="G1129" s="9" t="s">
        <v>6418</v>
      </c>
      <c r="J1129" s="7" t="str">
        <f t="shared" si="17"/>
        <v>INSERT INTO `DetListaPrecios` (ListaPrecios_idListaPrecios,Productos_idProducto,dbValor) SELECT 1, idProducto,14250 FROM `Productos` WHERE txRefInterna = 'F2130';</v>
      </c>
    </row>
    <row r="1130" spans="1:10" x14ac:dyDescent="0.2">
      <c r="A1130" s="12" t="s">
        <v>4642</v>
      </c>
      <c r="B1130" s="12" t="s">
        <v>2821</v>
      </c>
      <c r="C1130" s="12" t="s">
        <v>4643</v>
      </c>
      <c r="D1130" s="25">
        <v>15840</v>
      </c>
      <c r="E1130" s="33" t="s">
        <v>6228</v>
      </c>
      <c r="F1130" s="33" t="s">
        <v>6077</v>
      </c>
      <c r="G1130" s="9" t="s">
        <v>6418</v>
      </c>
      <c r="J1130" s="7" t="str">
        <f t="shared" si="17"/>
        <v>INSERT INTO `DetListaPrecios` (ListaPrecios_idListaPrecios,Productos_idProducto,dbValor) SELECT 1, idProducto,15840 FROM `Productos` WHERE txRefInterna = 'F2131';</v>
      </c>
    </row>
    <row r="1131" spans="1:10" x14ac:dyDescent="0.2">
      <c r="A1131" s="12" t="s">
        <v>4646</v>
      </c>
      <c r="B1131" s="12" t="s">
        <v>2821</v>
      </c>
      <c r="C1131" s="12" t="s">
        <v>4647</v>
      </c>
      <c r="D1131" s="25">
        <v>12600</v>
      </c>
      <c r="E1131" s="33" t="s">
        <v>6228</v>
      </c>
      <c r="F1131" s="33" t="s">
        <v>6077</v>
      </c>
      <c r="G1131" s="9" t="s">
        <v>6418</v>
      </c>
      <c r="J1131" s="7" t="str">
        <f t="shared" si="17"/>
        <v>INSERT INTO `DetListaPrecios` (ListaPrecios_idListaPrecios,Productos_idProducto,dbValor) SELECT 1, idProducto,12600 FROM `Productos` WHERE txRefInterna = 'F2133';</v>
      </c>
    </row>
    <row r="1132" spans="1:10" x14ac:dyDescent="0.2">
      <c r="A1132" s="12" t="s">
        <v>4648</v>
      </c>
      <c r="B1132" s="12" t="s">
        <v>2821</v>
      </c>
      <c r="C1132" s="12" t="s">
        <v>4649</v>
      </c>
      <c r="D1132" s="25">
        <v>10800</v>
      </c>
      <c r="E1132" s="33" t="s">
        <v>6228</v>
      </c>
      <c r="F1132" s="33" t="s">
        <v>6077</v>
      </c>
      <c r="G1132" s="9" t="s">
        <v>6418</v>
      </c>
      <c r="J1132" s="7" t="str">
        <f t="shared" si="17"/>
        <v>INSERT INTO `DetListaPrecios` (ListaPrecios_idListaPrecios,Productos_idProducto,dbValor) SELECT 1, idProducto,10800 FROM `Productos` WHERE txRefInterna = 'F383186';</v>
      </c>
    </row>
    <row r="1133" spans="1:10" x14ac:dyDescent="0.2">
      <c r="A1133" s="12">
        <v>464484</v>
      </c>
      <c r="B1133" s="12" t="s">
        <v>2821</v>
      </c>
      <c r="C1133" s="12" t="s">
        <v>4650</v>
      </c>
      <c r="D1133" s="25">
        <v>16560</v>
      </c>
      <c r="E1133" s="33" t="s">
        <v>6228</v>
      </c>
      <c r="F1133" s="33" t="s">
        <v>6077</v>
      </c>
      <c r="G1133" s="9" t="s">
        <v>6418</v>
      </c>
      <c r="J1133" s="7" t="str">
        <f t="shared" si="17"/>
        <v>INSERT INTO `DetListaPrecios` (ListaPrecios_idListaPrecios,Productos_idProducto,dbValor) SELECT 1, idProducto,16560 FROM `Productos` WHERE txRefInterna = '464484';</v>
      </c>
    </row>
    <row r="1134" spans="1:10" x14ac:dyDescent="0.2">
      <c r="A1134" s="12" t="s">
        <v>4668</v>
      </c>
      <c r="B1134" s="12" t="s">
        <v>2821</v>
      </c>
      <c r="C1134" s="12" t="s">
        <v>4669</v>
      </c>
      <c r="D1134" s="15">
        <v>15870</v>
      </c>
      <c r="E1134" s="33" t="s">
        <v>6230</v>
      </c>
      <c r="F1134" s="34" t="s">
        <v>6077</v>
      </c>
      <c r="G1134" s="9" t="s">
        <v>6418</v>
      </c>
      <c r="J1134" s="7" t="str">
        <f t="shared" si="17"/>
        <v>INSERT INTO `DetListaPrecios` (ListaPrecios_idListaPrecios,Productos_idProducto,dbValor) SELECT 1, idProducto,15870 FROM `Productos` WHERE txRefInterna = 'F1977';</v>
      </c>
    </row>
    <row r="1135" spans="1:10" x14ac:dyDescent="0.2">
      <c r="A1135" s="12" t="s">
        <v>4670</v>
      </c>
      <c r="B1135" s="12" t="s">
        <v>2821</v>
      </c>
      <c r="C1135" s="12" t="s">
        <v>4671</v>
      </c>
      <c r="D1135" s="15">
        <v>15870</v>
      </c>
      <c r="E1135" s="33" t="s">
        <v>6230</v>
      </c>
      <c r="F1135" s="34" t="s">
        <v>6077</v>
      </c>
      <c r="G1135" s="9" t="s">
        <v>6418</v>
      </c>
      <c r="J1135" s="7" t="str">
        <f t="shared" si="17"/>
        <v>INSERT INTO `DetListaPrecios` (ListaPrecios_idListaPrecios,Productos_idProducto,dbValor) SELECT 1, idProducto,15870 FROM `Productos` WHERE txRefInterna = 'F1978';</v>
      </c>
    </row>
    <row r="1136" spans="1:10" x14ac:dyDescent="0.2">
      <c r="A1136" s="12" t="s">
        <v>4689</v>
      </c>
      <c r="B1136" s="12" t="s">
        <v>2821</v>
      </c>
      <c r="C1136" s="12" t="s">
        <v>4690</v>
      </c>
      <c r="D1136" s="20">
        <v>10870</v>
      </c>
      <c r="E1136" s="34" t="s">
        <v>6233</v>
      </c>
      <c r="F1136" s="34" t="s">
        <v>6077</v>
      </c>
      <c r="G1136" s="9" t="s">
        <v>6418</v>
      </c>
      <c r="J1136" s="7" t="str">
        <f t="shared" si="17"/>
        <v>INSERT INTO `DetListaPrecios` (ListaPrecios_idListaPrecios,Productos_idProducto,dbValor) SELECT 1, idProducto,10870 FROM `Productos` WHERE txRefInterna = 'D1109';</v>
      </c>
    </row>
    <row r="1137" spans="1:10" x14ac:dyDescent="0.2">
      <c r="A1137" s="12" t="s">
        <v>4691</v>
      </c>
      <c r="B1137" s="12" t="s">
        <v>2821</v>
      </c>
      <c r="C1137" s="12" t="s">
        <v>4692</v>
      </c>
      <c r="D1137" s="20">
        <v>11160</v>
      </c>
      <c r="E1137" s="34" t="s">
        <v>6233</v>
      </c>
      <c r="F1137" s="34" t="s">
        <v>6077</v>
      </c>
      <c r="G1137" s="9" t="s">
        <v>6418</v>
      </c>
      <c r="J1137" s="7" t="str">
        <f t="shared" si="17"/>
        <v>INSERT INTO `DetListaPrecios` (ListaPrecios_idListaPrecios,Productos_idProducto,dbValor) SELECT 1, idProducto,11160 FROM `Productos` WHERE txRefInterna = 'D0116';</v>
      </c>
    </row>
    <row r="1138" spans="1:10" x14ac:dyDescent="0.2">
      <c r="A1138" s="12" t="s">
        <v>4693</v>
      </c>
      <c r="B1138" s="12" t="s">
        <v>2821</v>
      </c>
      <c r="C1138" s="12" t="s">
        <v>4694</v>
      </c>
      <c r="D1138" s="20">
        <v>11110</v>
      </c>
      <c r="E1138" s="34" t="s">
        <v>6233</v>
      </c>
      <c r="F1138" s="34" t="s">
        <v>6077</v>
      </c>
      <c r="G1138" s="9" t="s">
        <v>6418</v>
      </c>
      <c r="J1138" s="7" t="str">
        <f t="shared" si="17"/>
        <v>INSERT INTO `DetListaPrecios` (ListaPrecios_idListaPrecios,Productos_idProducto,dbValor) SELECT 1, idProducto,11110 FROM `Productos` WHERE txRefInterna = 'D0123';</v>
      </c>
    </row>
    <row r="1139" spans="1:10" x14ac:dyDescent="0.2">
      <c r="A1139" s="12" t="s">
        <v>4695</v>
      </c>
      <c r="B1139" s="12" t="s">
        <v>2821</v>
      </c>
      <c r="C1139" s="12" t="s">
        <v>4696</v>
      </c>
      <c r="D1139" s="20">
        <v>8500</v>
      </c>
      <c r="E1139" s="34" t="s">
        <v>6233</v>
      </c>
      <c r="F1139" s="33" t="s">
        <v>6077</v>
      </c>
      <c r="G1139" s="9" t="s">
        <v>6418</v>
      </c>
      <c r="J1139" s="7" t="str">
        <f t="shared" si="17"/>
        <v>INSERT INTO `DetListaPrecios` (ListaPrecios_idListaPrecios,Productos_idProducto,dbValor) SELECT 1, idProducto,8500 FROM `Productos` WHERE txRefInterna = 'D0124';</v>
      </c>
    </row>
    <row r="1140" spans="1:10" x14ac:dyDescent="0.2">
      <c r="A1140" s="12" t="s">
        <v>4644</v>
      </c>
      <c r="B1140" s="12" t="s">
        <v>2821</v>
      </c>
      <c r="C1140" s="12" t="s">
        <v>4645</v>
      </c>
      <c r="D1140" s="25">
        <v>12600</v>
      </c>
      <c r="E1140" s="33" t="s">
        <v>6228</v>
      </c>
      <c r="F1140" s="33" t="s">
        <v>6229</v>
      </c>
      <c r="G1140" s="9" t="s">
        <v>6418</v>
      </c>
      <c r="J1140" s="7" t="str">
        <f t="shared" si="17"/>
        <v>INSERT INTO `DetListaPrecios` (ListaPrecios_idListaPrecios,Productos_idProducto,dbValor) SELECT 1, idProducto,12600 FROM `Productos` WHERE txRefInterna = 'F2132';</v>
      </c>
    </row>
    <row r="1141" spans="1:10" x14ac:dyDescent="0.2">
      <c r="A1141" s="12">
        <v>1159</v>
      </c>
      <c r="B1141" s="12" t="s">
        <v>2877</v>
      </c>
      <c r="C1141" s="12" t="s">
        <v>2878</v>
      </c>
      <c r="D1141" s="13">
        <v>1720</v>
      </c>
      <c r="E1141" s="33" t="s">
        <v>2256</v>
      </c>
      <c r="F1141" s="33" t="s">
        <v>6352</v>
      </c>
      <c r="G1141" s="9" t="s">
        <v>6418</v>
      </c>
      <c r="J1141" s="7" t="str">
        <f t="shared" si="17"/>
        <v>INSERT INTO `DetListaPrecios` (ListaPrecios_idListaPrecios,Productos_idProducto,dbValor) SELECT 1, idProducto,1720 FROM `Productos` WHERE txRefInterna = '1159';</v>
      </c>
    </row>
    <row r="1142" spans="1:10" x14ac:dyDescent="0.2">
      <c r="A1142" s="12">
        <v>1185</v>
      </c>
      <c r="B1142" s="12" t="s">
        <v>2879</v>
      </c>
      <c r="C1142" s="12" t="s">
        <v>2880</v>
      </c>
      <c r="D1142" s="13">
        <v>1770</v>
      </c>
      <c r="E1142" s="33" t="s">
        <v>2256</v>
      </c>
      <c r="F1142" s="33" t="s">
        <v>6352</v>
      </c>
      <c r="G1142" s="9" t="s">
        <v>6418</v>
      </c>
      <c r="J1142" s="7" t="str">
        <f t="shared" si="17"/>
        <v>INSERT INTO `DetListaPrecios` (ListaPrecios_idListaPrecios,Productos_idProducto,dbValor) SELECT 1, idProducto,1770 FROM `Productos` WHERE txRefInterna = '1185';</v>
      </c>
    </row>
    <row r="1143" spans="1:10" x14ac:dyDescent="0.2">
      <c r="A1143" s="12">
        <v>1160</v>
      </c>
      <c r="B1143" s="12" t="s">
        <v>2885</v>
      </c>
      <c r="C1143" s="12" t="s">
        <v>2886</v>
      </c>
      <c r="D1143" s="13">
        <v>1870</v>
      </c>
      <c r="E1143" s="33" t="s">
        <v>2256</v>
      </c>
      <c r="F1143" s="33" t="s">
        <v>6078</v>
      </c>
      <c r="G1143" s="9" t="s">
        <v>6418</v>
      </c>
      <c r="J1143" s="7" t="str">
        <f t="shared" si="17"/>
        <v>INSERT INTO `DetListaPrecios` (ListaPrecios_idListaPrecios,Productos_idProducto,dbValor) SELECT 1, idProducto,1870 FROM `Productos` WHERE txRefInterna = '1160';</v>
      </c>
    </row>
    <row r="1144" spans="1:10" x14ac:dyDescent="0.2">
      <c r="A1144" s="12">
        <v>1162</v>
      </c>
      <c r="B1144" s="12" t="s">
        <v>2887</v>
      </c>
      <c r="C1144" s="12" t="s">
        <v>2888</v>
      </c>
      <c r="D1144" s="13">
        <v>1870</v>
      </c>
      <c r="E1144" s="33" t="s">
        <v>2256</v>
      </c>
      <c r="F1144" s="33" t="s">
        <v>6078</v>
      </c>
      <c r="G1144" s="9" t="s">
        <v>6418</v>
      </c>
      <c r="J1144" s="7" t="str">
        <f t="shared" si="17"/>
        <v>INSERT INTO `DetListaPrecios` (ListaPrecios_idListaPrecios,Productos_idProducto,dbValor) SELECT 1, idProducto,1870 FROM `Productos` WHERE txRefInterna = '1162';</v>
      </c>
    </row>
    <row r="1145" spans="1:10" x14ac:dyDescent="0.2">
      <c r="A1145" s="12">
        <v>1303</v>
      </c>
      <c r="B1145" s="12" t="s">
        <v>2891</v>
      </c>
      <c r="C1145" s="12" t="s">
        <v>2892</v>
      </c>
      <c r="D1145" s="13">
        <v>1870</v>
      </c>
      <c r="E1145" s="33" t="s">
        <v>2256</v>
      </c>
      <c r="F1145" s="33" t="s">
        <v>6078</v>
      </c>
      <c r="G1145" s="9" t="s">
        <v>6418</v>
      </c>
      <c r="J1145" s="7" t="str">
        <f t="shared" si="17"/>
        <v>INSERT INTO `DetListaPrecios` (ListaPrecios_idListaPrecios,Productos_idProducto,dbValor) SELECT 1, idProducto,1870 FROM `Productos` WHERE txRefInterna = '1303';</v>
      </c>
    </row>
    <row r="1146" spans="1:10" x14ac:dyDescent="0.2">
      <c r="A1146" s="12">
        <v>1393</v>
      </c>
      <c r="B1146" s="12"/>
      <c r="C1146" s="12" t="s">
        <v>2893</v>
      </c>
      <c r="D1146" s="13">
        <v>8200</v>
      </c>
      <c r="E1146" s="33" t="s">
        <v>2256</v>
      </c>
      <c r="F1146" s="33" t="s">
        <v>6080</v>
      </c>
      <c r="G1146" s="9" t="s">
        <v>6438</v>
      </c>
      <c r="J1146" s="7" t="str">
        <f t="shared" si="17"/>
        <v>INSERT INTO `DetListaPrecios` (ListaPrecios_idListaPrecios,Productos_idProducto,dbValor) SELECT 1, idProducto,8200 FROM `Productos` WHERE txRefInterna = '1393';</v>
      </c>
    </row>
    <row r="1147" spans="1:10" x14ac:dyDescent="0.2">
      <c r="A1147" s="12">
        <v>1394</v>
      </c>
      <c r="B1147" s="12"/>
      <c r="C1147" s="12" t="s">
        <v>2894</v>
      </c>
      <c r="D1147" s="13">
        <v>8200</v>
      </c>
      <c r="E1147" s="33" t="s">
        <v>2256</v>
      </c>
      <c r="F1147" s="33" t="s">
        <v>6080</v>
      </c>
      <c r="G1147" s="9" t="s">
        <v>6438</v>
      </c>
      <c r="J1147" s="7" t="str">
        <f t="shared" si="17"/>
        <v>INSERT INTO `DetListaPrecios` (ListaPrecios_idListaPrecios,Productos_idProducto,dbValor) SELECT 1, idProducto,8200 FROM `Productos` WHERE txRefInterna = '1394';</v>
      </c>
    </row>
    <row r="1148" spans="1:10" x14ac:dyDescent="0.2">
      <c r="A1148" s="12">
        <v>2174</v>
      </c>
      <c r="B1148" s="12" t="s">
        <v>2443</v>
      </c>
      <c r="C1148" s="12" t="s">
        <v>3419</v>
      </c>
      <c r="D1148" s="13">
        <v>1950</v>
      </c>
      <c r="E1148" s="33" t="s">
        <v>6141</v>
      </c>
      <c r="F1148" s="33" t="s">
        <v>6354</v>
      </c>
      <c r="G1148" s="9" t="s">
        <v>6456</v>
      </c>
      <c r="J1148" s="7" t="str">
        <f t="shared" si="17"/>
        <v>INSERT INTO `DetListaPrecios` (ListaPrecios_idListaPrecios,Productos_idProducto,dbValor) SELECT 1, idProducto,1950 FROM `Productos` WHERE txRefInterna = '2174';</v>
      </c>
    </row>
    <row r="1149" spans="1:10" x14ac:dyDescent="0.2">
      <c r="A1149" s="12">
        <v>2175</v>
      </c>
      <c r="B1149" s="12" t="s">
        <v>2443</v>
      </c>
      <c r="C1149" s="12" t="s">
        <v>3420</v>
      </c>
      <c r="D1149" s="13">
        <v>1950</v>
      </c>
      <c r="E1149" s="33" t="s">
        <v>6141</v>
      </c>
      <c r="F1149" s="33" t="s">
        <v>6354</v>
      </c>
      <c r="G1149" s="9" t="s">
        <v>6456</v>
      </c>
      <c r="J1149" s="7" t="str">
        <f t="shared" si="17"/>
        <v>INSERT INTO `DetListaPrecios` (ListaPrecios_idListaPrecios,Productos_idProducto,dbValor) SELECT 1, idProducto,1950 FROM `Productos` WHERE txRefInterna = '2175';</v>
      </c>
    </row>
    <row r="1150" spans="1:10" x14ac:dyDescent="0.2">
      <c r="A1150" s="12">
        <v>1320</v>
      </c>
      <c r="B1150" s="12" t="s">
        <v>2449</v>
      </c>
      <c r="C1150" s="12" t="s">
        <v>2895</v>
      </c>
      <c r="D1150" s="13">
        <v>3770</v>
      </c>
      <c r="E1150" s="33" t="s">
        <v>2256</v>
      </c>
      <c r="F1150" s="33" t="s">
        <v>6081</v>
      </c>
      <c r="G1150" s="9" t="s">
        <v>6439</v>
      </c>
      <c r="J1150" s="7" t="str">
        <f t="shared" si="17"/>
        <v>INSERT INTO `DetListaPrecios` (ListaPrecios_idListaPrecios,Productos_idProducto,dbValor) SELECT 1, idProducto,3770 FROM `Productos` WHERE txRefInterna = '1320';</v>
      </c>
    </row>
    <row r="1151" spans="1:10" x14ac:dyDescent="0.2">
      <c r="A1151" s="12">
        <v>1361</v>
      </c>
      <c r="B1151" s="12" t="s">
        <v>2449</v>
      </c>
      <c r="C1151" s="12" t="s">
        <v>2896</v>
      </c>
      <c r="D1151" s="13">
        <v>3770</v>
      </c>
      <c r="E1151" s="33" t="s">
        <v>2256</v>
      </c>
      <c r="F1151" s="33" t="s">
        <v>6081</v>
      </c>
      <c r="G1151" s="9" t="s">
        <v>6439</v>
      </c>
      <c r="J1151" s="7" t="str">
        <f t="shared" si="17"/>
        <v>INSERT INTO `DetListaPrecios` (ListaPrecios_idListaPrecios,Productos_idProducto,dbValor) SELECT 1, idProducto,3770 FROM `Productos` WHERE txRefInterna = '1361';</v>
      </c>
    </row>
    <row r="1152" spans="1:10" x14ac:dyDescent="0.2">
      <c r="A1152" s="12">
        <v>1321</v>
      </c>
      <c r="B1152" s="12" t="s">
        <v>2449</v>
      </c>
      <c r="C1152" s="12" t="s">
        <v>2897</v>
      </c>
      <c r="D1152" s="13">
        <v>10370</v>
      </c>
      <c r="E1152" s="33" t="s">
        <v>2256</v>
      </c>
      <c r="F1152" s="33" t="s">
        <v>6081</v>
      </c>
      <c r="G1152" s="9" t="s">
        <v>6439</v>
      </c>
      <c r="J1152" s="7" t="str">
        <f t="shared" si="17"/>
        <v>INSERT INTO `DetListaPrecios` (ListaPrecios_idListaPrecios,Productos_idProducto,dbValor) SELECT 1, idProducto,10370 FROM `Productos` WHERE txRefInterna = '1321';</v>
      </c>
    </row>
    <row r="1153" spans="1:10" x14ac:dyDescent="0.2">
      <c r="A1153" s="12">
        <v>1353</v>
      </c>
      <c r="B1153" s="12" t="s">
        <v>2449</v>
      </c>
      <c r="C1153" s="12" t="s">
        <v>2898</v>
      </c>
      <c r="D1153" s="13">
        <v>3770</v>
      </c>
      <c r="E1153" s="33" t="s">
        <v>2256</v>
      </c>
      <c r="F1153" s="33" t="s">
        <v>6081</v>
      </c>
      <c r="G1153" s="9" t="s">
        <v>6439</v>
      </c>
      <c r="J1153" s="7" t="str">
        <f t="shared" si="17"/>
        <v>INSERT INTO `DetListaPrecios` (ListaPrecios_idListaPrecios,Productos_idProducto,dbValor) SELECT 1, idProducto,3770 FROM `Productos` WHERE txRefInterna = '1353';</v>
      </c>
    </row>
    <row r="1154" spans="1:10" x14ac:dyDescent="0.2">
      <c r="A1154" s="12">
        <v>2117</v>
      </c>
      <c r="B1154" s="12" t="s">
        <v>2449</v>
      </c>
      <c r="C1154" s="12" t="s">
        <v>3421</v>
      </c>
      <c r="D1154" s="13">
        <v>3770</v>
      </c>
      <c r="E1154" s="33" t="s">
        <v>6141</v>
      </c>
      <c r="F1154" s="33" t="s">
        <v>6081</v>
      </c>
      <c r="G1154" s="9" t="s">
        <v>6439</v>
      </c>
      <c r="J1154" s="7" t="str">
        <f t="shared" si="17"/>
        <v>INSERT INTO `DetListaPrecios` (ListaPrecios_idListaPrecios,Productos_idProducto,dbValor) SELECT 1, idProducto,3770 FROM `Productos` WHERE txRefInterna = '2117';</v>
      </c>
    </row>
    <row r="1155" spans="1:10" x14ac:dyDescent="0.2">
      <c r="A1155" s="12">
        <v>2118</v>
      </c>
      <c r="B1155" s="12" t="s">
        <v>2449</v>
      </c>
      <c r="C1155" s="12" t="s">
        <v>3422</v>
      </c>
      <c r="D1155" s="13">
        <v>4940</v>
      </c>
      <c r="E1155" s="33" t="s">
        <v>6141</v>
      </c>
      <c r="F1155" s="33" t="s">
        <v>6081</v>
      </c>
      <c r="G1155" s="9" t="s">
        <v>6439</v>
      </c>
      <c r="J1155" s="7" t="str">
        <f t="shared" ref="J1155:J1218" si="18">+CONCATENATE("INSERT INTO `DetListaPrecios` (ListaPrecios_idListaPrecios,Productos_idProducto,dbValor) SELECT 1, idProducto,",D1155," FROM `Productos` WHERE txRefInterna = '",A1155,"';")</f>
        <v>INSERT INTO `DetListaPrecios` (ListaPrecios_idListaPrecios,Productos_idProducto,dbValor) SELECT 1, idProducto,4940 FROM `Productos` WHERE txRefInterna = '2118';</v>
      </c>
    </row>
    <row r="1156" spans="1:10" x14ac:dyDescent="0.2">
      <c r="A1156" s="12">
        <v>2119</v>
      </c>
      <c r="B1156" s="12" t="s">
        <v>2449</v>
      </c>
      <c r="C1156" s="12" t="s">
        <v>3423</v>
      </c>
      <c r="D1156" s="13">
        <v>3770</v>
      </c>
      <c r="E1156" s="33" t="s">
        <v>6141</v>
      </c>
      <c r="F1156" s="33" t="s">
        <v>6081</v>
      </c>
      <c r="G1156" s="9" t="s">
        <v>6439</v>
      </c>
      <c r="J1156" s="7" t="str">
        <f t="shared" si="18"/>
        <v>INSERT INTO `DetListaPrecios` (ListaPrecios_idListaPrecios,Productos_idProducto,dbValor) SELECT 1, idProducto,3770 FROM `Productos` WHERE txRefInterna = '2119';</v>
      </c>
    </row>
    <row r="1157" spans="1:10" x14ac:dyDescent="0.2">
      <c r="A1157" s="12">
        <v>2179</v>
      </c>
      <c r="B1157" s="12" t="s">
        <v>2449</v>
      </c>
      <c r="C1157" s="12" t="s">
        <v>3424</v>
      </c>
      <c r="D1157" s="13">
        <v>4940</v>
      </c>
      <c r="E1157" s="33" t="s">
        <v>6141</v>
      </c>
      <c r="F1157" s="33" t="s">
        <v>6081</v>
      </c>
      <c r="G1157" s="9" t="s">
        <v>6439</v>
      </c>
      <c r="J1157" s="7" t="str">
        <f t="shared" si="18"/>
        <v>INSERT INTO `DetListaPrecios` (ListaPrecios_idListaPrecios,Productos_idProducto,dbValor) SELECT 1, idProducto,4940 FROM `Productos` WHERE txRefInterna = '2179';</v>
      </c>
    </row>
    <row r="1158" spans="1:10" x14ac:dyDescent="0.2">
      <c r="A1158" s="12">
        <v>2120</v>
      </c>
      <c r="B1158" s="12" t="s">
        <v>2449</v>
      </c>
      <c r="C1158" s="12" t="s">
        <v>3425</v>
      </c>
      <c r="D1158" s="13">
        <v>3770</v>
      </c>
      <c r="E1158" s="33" t="s">
        <v>6141</v>
      </c>
      <c r="F1158" s="33" t="s">
        <v>6081</v>
      </c>
      <c r="G1158" s="9" t="s">
        <v>6439</v>
      </c>
      <c r="J1158" s="7" t="str">
        <f t="shared" si="18"/>
        <v>INSERT INTO `DetListaPrecios` (ListaPrecios_idListaPrecios,Productos_idProducto,dbValor) SELECT 1, idProducto,3770 FROM `Productos` WHERE txRefInterna = '2120';</v>
      </c>
    </row>
    <row r="1159" spans="1:10" x14ac:dyDescent="0.2">
      <c r="A1159" s="12">
        <v>2121</v>
      </c>
      <c r="B1159" s="12" t="s">
        <v>2449</v>
      </c>
      <c r="C1159" s="12" t="s">
        <v>3426</v>
      </c>
      <c r="D1159" s="13">
        <v>3770</v>
      </c>
      <c r="E1159" s="33" t="s">
        <v>6141</v>
      </c>
      <c r="F1159" s="33" t="s">
        <v>6081</v>
      </c>
      <c r="G1159" s="9" t="s">
        <v>6439</v>
      </c>
      <c r="J1159" s="7" t="str">
        <f t="shared" si="18"/>
        <v>INSERT INTO `DetListaPrecios` (ListaPrecios_idListaPrecios,Productos_idProducto,dbValor) SELECT 1, idProducto,3770 FROM `Productos` WHERE txRefInterna = '2121';</v>
      </c>
    </row>
    <row r="1160" spans="1:10" x14ac:dyDescent="0.2">
      <c r="A1160" s="12">
        <v>2144</v>
      </c>
      <c r="B1160" s="12" t="s">
        <v>2449</v>
      </c>
      <c r="C1160" s="12" t="s">
        <v>3427</v>
      </c>
      <c r="D1160" s="13">
        <v>4940</v>
      </c>
      <c r="E1160" s="33" t="s">
        <v>6141</v>
      </c>
      <c r="F1160" s="33" t="s">
        <v>6081</v>
      </c>
      <c r="G1160" s="9" t="s">
        <v>6439</v>
      </c>
      <c r="J1160" s="7" t="str">
        <f t="shared" si="18"/>
        <v>INSERT INTO `DetListaPrecios` (ListaPrecios_idListaPrecios,Productos_idProducto,dbValor) SELECT 1, idProducto,4940 FROM `Productos` WHERE txRefInterna = '2144';</v>
      </c>
    </row>
    <row r="1161" spans="1:10" x14ac:dyDescent="0.2">
      <c r="A1161" s="12">
        <v>2145</v>
      </c>
      <c r="B1161" s="12" t="s">
        <v>2449</v>
      </c>
      <c r="C1161" s="12" t="s">
        <v>3428</v>
      </c>
      <c r="D1161" s="13">
        <v>4940</v>
      </c>
      <c r="E1161" s="33" t="s">
        <v>6141</v>
      </c>
      <c r="F1161" s="33" t="s">
        <v>6081</v>
      </c>
      <c r="G1161" s="9" t="s">
        <v>6439</v>
      </c>
      <c r="J1161" s="7" t="str">
        <f t="shared" si="18"/>
        <v>INSERT INTO `DetListaPrecios` (ListaPrecios_idListaPrecios,Productos_idProducto,dbValor) SELECT 1, idProducto,4940 FROM `Productos` WHERE txRefInterna = '2145';</v>
      </c>
    </row>
    <row r="1162" spans="1:10" x14ac:dyDescent="0.2">
      <c r="A1162" s="39">
        <v>3208</v>
      </c>
      <c r="B1162" s="39" t="s">
        <v>2449</v>
      </c>
      <c r="C1162" s="39" t="s">
        <v>3569</v>
      </c>
      <c r="D1162" s="40">
        <v>3770</v>
      </c>
      <c r="E1162" s="41" t="s">
        <v>6260</v>
      </c>
      <c r="F1162" s="41" t="s">
        <v>6081</v>
      </c>
      <c r="G1162" s="42" t="s">
        <v>6439</v>
      </c>
      <c r="J1162" s="7" t="str">
        <f t="shared" si="18"/>
        <v>INSERT INTO `DetListaPrecios` (ListaPrecios_idListaPrecios,Productos_idProducto,dbValor) SELECT 1, idProducto,3770 FROM `Productos` WHERE txRefInterna = '3208';</v>
      </c>
    </row>
    <row r="1163" spans="1:10" x14ac:dyDescent="0.2">
      <c r="A1163" s="39">
        <v>3209</v>
      </c>
      <c r="B1163" s="39" t="s">
        <v>2449</v>
      </c>
      <c r="C1163" s="39" t="s">
        <v>3570</v>
      </c>
      <c r="D1163" s="40">
        <v>3770</v>
      </c>
      <c r="E1163" s="41" t="s">
        <v>6260</v>
      </c>
      <c r="F1163" s="41" t="s">
        <v>6081</v>
      </c>
      <c r="G1163" s="42" t="s">
        <v>6439</v>
      </c>
      <c r="J1163" s="7" t="str">
        <f t="shared" si="18"/>
        <v>INSERT INTO `DetListaPrecios` (ListaPrecios_idListaPrecios,Productos_idProducto,dbValor) SELECT 1, idProducto,3770 FROM `Productos` WHERE txRefInterna = '3209';</v>
      </c>
    </row>
    <row r="1164" spans="1:10" x14ac:dyDescent="0.2">
      <c r="A1164" s="12">
        <v>3213</v>
      </c>
      <c r="B1164" s="12" t="s">
        <v>2449</v>
      </c>
      <c r="C1164" s="12" t="s">
        <v>3847</v>
      </c>
      <c r="D1164" s="13">
        <v>3770</v>
      </c>
      <c r="E1164" s="33" t="s">
        <v>6275</v>
      </c>
      <c r="F1164" s="33" t="s">
        <v>6081</v>
      </c>
      <c r="G1164" s="9" t="s">
        <v>6439</v>
      </c>
      <c r="J1164" s="7" t="str">
        <f t="shared" si="18"/>
        <v>INSERT INTO `DetListaPrecios` (ListaPrecios_idListaPrecios,Productos_idProducto,dbValor) SELECT 1, idProducto,3770 FROM `Productos` WHERE txRefInterna = '3213';</v>
      </c>
    </row>
    <row r="1165" spans="1:10" x14ac:dyDescent="0.2">
      <c r="A1165" s="12">
        <v>3214</v>
      </c>
      <c r="B1165" s="12" t="s">
        <v>2449</v>
      </c>
      <c r="C1165" s="12" t="s">
        <v>3923</v>
      </c>
      <c r="D1165" s="13">
        <v>3770</v>
      </c>
      <c r="E1165" s="33" t="s">
        <v>6276</v>
      </c>
      <c r="F1165" s="33" t="s">
        <v>6081</v>
      </c>
      <c r="G1165" s="9" t="s">
        <v>6439</v>
      </c>
      <c r="J1165" s="7" t="str">
        <f t="shared" si="18"/>
        <v>INSERT INTO `DetListaPrecios` (ListaPrecios_idListaPrecios,Productos_idProducto,dbValor) SELECT 1, idProducto,3770 FROM `Productos` WHERE txRefInterna = '3214';</v>
      </c>
    </row>
    <row r="1166" spans="1:10" x14ac:dyDescent="0.2">
      <c r="A1166" s="12">
        <v>3215</v>
      </c>
      <c r="B1166" s="12" t="s">
        <v>2449</v>
      </c>
      <c r="C1166" s="12" t="s">
        <v>3924</v>
      </c>
      <c r="D1166" s="13">
        <v>4860</v>
      </c>
      <c r="E1166" s="33" t="s">
        <v>6276</v>
      </c>
      <c r="F1166" s="33" t="s">
        <v>6081</v>
      </c>
      <c r="G1166" s="9" t="s">
        <v>6439</v>
      </c>
      <c r="J1166" s="7" t="str">
        <f t="shared" si="18"/>
        <v>INSERT INTO `DetListaPrecios` (ListaPrecios_idListaPrecios,Productos_idProducto,dbValor) SELECT 1, idProducto,4860 FROM `Productos` WHERE txRefInterna = '3215';</v>
      </c>
    </row>
    <row r="1167" spans="1:10" x14ac:dyDescent="0.2">
      <c r="A1167" s="12">
        <v>3218</v>
      </c>
      <c r="B1167" s="12" t="s">
        <v>2449</v>
      </c>
      <c r="C1167" s="12" t="s">
        <v>3972</v>
      </c>
      <c r="D1167" s="13">
        <v>3770</v>
      </c>
      <c r="E1167" s="33" t="s">
        <v>6277</v>
      </c>
      <c r="F1167" s="33" t="s">
        <v>6081</v>
      </c>
      <c r="G1167" s="9" t="s">
        <v>6439</v>
      </c>
      <c r="J1167" s="7" t="str">
        <f t="shared" si="18"/>
        <v>INSERT INTO `DetListaPrecios` (ListaPrecios_idListaPrecios,Productos_idProducto,dbValor) SELECT 1, idProducto,3770 FROM `Productos` WHERE txRefInterna = '3218';</v>
      </c>
    </row>
    <row r="1168" spans="1:10" x14ac:dyDescent="0.2">
      <c r="A1168" s="12">
        <v>3210</v>
      </c>
      <c r="B1168" s="12" t="s">
        <v>2449</v>
      </c>
      <c r="C1168" s="12" t="s">
        <v>4047</v>
      </c>
      <c r="D1168" s="13">
        <v>3770</v>
      </c>
      <c r="E1168" s="33" t="s">
        <v>6279</v>
      </c>
      <c r="F1168" s="33" t="s">
        <v>6081</v>
      </c>
      <c r="G1168" s="9" t="s">
        <v>6439</v>
      </c>
      <c r="J1168" s="7" t="str">
        <f t="shared" si="18"/>
        <v>INSERT INTO `DetListaPrecios` (ListaPrecios_idListaPrecios,Productos_idProducto,dbValor) SELECT 1, idProducto,3770 FROM `Productos` WHERE txRefInterna = '3210';</v>
      </c>
    </row>
    <row r="1169" spans="1:10" x14ac:dyDescent="0.2">
      <c r="A1169" s="12">
        <v>3211</v>
      </c>
      <c r="B1169" s="12" t="s">
        <v>2449</v>
      </c>
      <c r="C1169" s="12" t="s">
        <v>4048</v>
      </c>
      <c r="D1169" s="13">
        <v>3770</v>
      </c>
      <c r="E1169" s="33" t="s">
        <v>6279</v>
      </c>
      <c r="F1169" s="33" t="s">
        <v>6081</v>
      </c>
      <c r="G1169" s="9" t="s">
        <v>6439</v>
      </c>
      <c r="J1169" s="7" t="str">
        <f t="shared" si="18"/>
        <v>INSERT INTO `DetListaPrecios` (ListaPrecios_idListaPrecios,Productos_idProducto,dbValor) SELECT 1, idProducto,3770 FROM `Productos` WHERE txRefInterna = '3211';</v>
      </c>
    </row>
    <row r="1170" spans="1:10" x14ac:dyDescent="0.2">
      <c r="A1170" s="12">
        <v>3212</v>
      </c>
      <c r="B1170" s="12" t="s">
        <v>2449</v>
      </c>
      <c r="C1170" s="12" t="s">
        <v>4049</v>
      </c>
      <c r="D1170" s="13">
        <v>4860</v>
      </c>
      <c r="E1170" s="33" t="s">
        <v>6279</v>
      </c>
      <c r="F1170" s="33" t="s">
        <v>6081</v>
      </c>
      <c r="G1170" s="9" t="s">
        <v>6439</v>
      </c>
      <c r="J1170" s="7" t="str">
        <f t="shared" si="18"/>
        <v>INSERT INTO `DetListaPrecios` (ListaPrecios_idListaPrecios,Productos_idProducto,dbValor) SELECT 1, idProducto,4860 FROM `Productos` WHERE txRefInterna = '3212';</v>
      </c>
    </row>
    <row r="1171" spans="1:10" x14ac:dyDescent="0.2">
      <c r="A1171" s="54">
        <v>3265</v>
      </c>
      <c r="B1171" s="54"/>
      <c r="C1171" s="54" t="s">
        <v>4117</v>
      </c>
      <c r="D1171" s="55">
        <v>3770</v>
      </c>
      <c r="E1171" s="56" t="s">
        <v>6284</v>
      </c>
      <c r="F1171" s="56" t="s">
        <v>6081</v>
      </c>
      <c r="G1171" s="57" t="s">
        <v>6439</v>
      </c>
      <c r="J1171" s="7" t="str">
        <f t="shared" si="18"/>
        <v>INSERT INTO `DetListaPrecios` (ListaPrecios_idListaPrecios,Productos_idProducto,dbValor) SELECT 1, idProducto,3770 FROM `Productos` WHERE txRefInterna = '3265';</v>
      </c>
    </row>
    <row r="1172" spans="1:10" x14ac:dyDescent="0.2">
      <c r="A1172" s="54">
        <v>3266</v>
      </c>
      <c r="B1172" s="54"/>
      <c r="C1172" s="54" t="s">
        <v>4118</v>
      </c>
      <c r="D1172" s="55">
        <v>4860</v>
      </c>
      <c r="E1172" s="56" t="s">
        <v>6284</v>
      </c>
      <c r="F1172" s="56" t="s">
        <v>6081</v>
      </c>
      <c r="G1172" s="57" t="s">
        <v>6439</v>
      </c>
      <c r="J1172" s="7" t="str">
        <f t="shared" si="18"/>
        <v>INSERT INTO `DetListaPrecios` (ListaPrecios_idListaPrecios,Productos_idProducto,dbValor) SELECT 1, idProducto,4860 FROM `Productos` WHERE txRefInterna = '3266';</v>
      </c>
    </row>
    <row r="1173" spans="1:10" x14ac:dyDescent="0.2">
      <c r="A1173" s="54">
        <v>3326</v>
      </c>
      <c r="B1173" s="54" t="s">
        <v>4119</v>
      </c>
      <c r="C1173" s="54" t="s">
        <v>4120</v>
      </c>
      <c r="D1173" s="55">
        <v>3770</v>
      </c>
      <c r="E1173" s="56" t="s">
        <v>6280</v>
      </c>
      <c r="F1173" s="56" t="s">
        <v>6081</v>
      </c>
      <c r="G1173" s="57" t="s">
        <v>6439</v>
      </c>
      <c r="J1173" s="7" t="str">
        <f t="shared" si="18"/>
        <v>INSERT INTO `DetListaPrecios` (ListaPrecios_idListaPrecios,Productos_idProducto,dbValor) SELECT 1, idProducto,3770 FROM `Productos` WHERE txRefInterna = '3326';</v>
      </c>
    </row>
    <row r="1174" spans="1:10" x14ac:dyDescent="0.2">
      <c r="A1174" s="12">
        <v>6048</v>
      </c>
      <c r="B1174" s="12" t="s">
        <v>2449</v>
      </c>
      <c r="C1174" s="12" t="s">
        <v>4212</v>
      </c>
      <c r="D1174" s="21">
        <v>3770</v>
      </c>
      <c r="E1174" s="33" t="s">
        <v>4135</v>
      </c>
      <c r="F1174" s="36" t="s">
        <v>6081</v>
      </c>
      <c r="G1174" s="9" t="s">
        <v>6439</v>
      </c>
      <c r="J1174" s="7" t="str">
        <f t="shared" si="18"/>
        <v>INSERT INTO `DetListaPrecios` (ListaPrecios_idListaPrecios,Productos_idProducto,dbValor) SELECT 1, idProducto,3770 FROM `Productos` WHERE txRefInterna = '6048';</v>
      </c>
    </row>
    <row r="1175" spans="1:10" x14ac:dyDescent="0.2">
      <c r="A1175" s="12">
        <v>4078</v>
      </c>
      <c r="B1175" s="12" t="s">
        <v>2449</v>
      </c>
      <c r="C1175" s="22" t="s">
        <v>4373</v>
      </c>
      <c r="D1175" s="13">
        <v>3770</v>
      </c>
      <c r="E1175" s="33" t="s">
        <v>4320</v>
      </c>
      <c r="F1175" s="33" t="s">
        <v>6081</v>
      </c>
      <c r="G1175" s="9" t="s">
        <v>6439</v>
      </c>
      <c r="J1175" s="7" t="str">
        <f t="shared" si="18"/>
        <v>INSERT INTO `DetListaPrecios` (ListaPrecios_idListaPrecios,Productos_idProducto,dbValor) SELECT 1, idProducto,3770 FROM `Productos` WHERE txRefInterna = '4078';</v>
      </c>
    </row>
    <row r="1176" spans="1:10" x14ac:dyDescent="0.2">
      <c r="A1176" s="12">
        <v>4055</v>
      </c>
      <c r="B1176" s="12" t="s">
        <v>2449</v>
      </c>
      <c r="C1176" s="22" t="s">
        <v>4374</v>
      </c>
      <c r="D1176" s="13">
        <v>9920</v>
      </c>
      <c r="E1176" s="33" t="s">
        <v>4320</v>
      </c>
      <c r="F1176" s="33" t="s">
        <v>6081</v>
      </c>
      <c r="G1176" s="9" t="s">
        <v>6439</v>
      </c>
      <c r="J1176" s="7" t="str">
        <f t="shared" si="18"/>
        <v>INSERT INTO `DetListaPrecios` (ListaPrecios_idListaPrecios,Productos_idProducto,dbValor) SELECT 1, idProducto,9920 FROM `Productos` WHERE txRefInterna = '4055';</v>
      </c>
    </row>
    <row r="1177" spans="1:10" x14ac:dyDescent="0.2">
      <c r="A1177" s="12">
        <v>4053</v>
      </c>
      <c r="B1177" s="12" t="s">
        <v>2449</v>
      </c>
      <c r="C1177" s="22" t="s">
        <v>4375</v>
      </c>
      <c r="D1177" s="13">
        <v>4690</v>
      </c>
      <c r="E1177" s="33" t="s">
        <v>4320</v>
      </c>
      <c r="F1177" s="33" t="s">
        <v>6081</v>
      </c>
      <c r="G1177" s="9" t="s">
        <v>6439</v>
      </c>
      <c r="J1177" s="7" t="str">
        <f t="shared" si="18"/>
        <v>INSERT INTO `DetListaPrecios` (ListaPrecios_idListaPrecios,Productos_idProducto,dbValor) SELECT 1, idProducto,4690 FROM `Productos` WHERE txRefInterna = '4053';</v>
      </c>
    </row>
    <row r="1178" spans="1:10" x14ac:dyDescent="0.2">
      <c r="A1178" s="12">
        <v>1163</v>
      </c>
      <c r="B1178" s="12" t="s">
        <v>2441</v>
      </c>
      <c r="C1178" s="12" t="s">
        <v>2899</v>
      </c>
      <c r="D1178" s="13">
        <v>1360</v>
      </c>
      <c r="E1178" s="33" t="s">
        <v>2256</v>
      </c>
      <c r="F1178" s="33" t="s">
        <v>6082</v>
      </c>
      <c r="G1178" s="9" t="s">
        <v>6440</v>
      </c>
      <c r="J1178" s="7" t="str">
        <f t="shared" si="18"/>
        <v>INSERT INTO `DetListaPrecios` (ListaPrecios_idListaPrecios,Productos_idProducto,dbValor) SELECT 1, idProducto,1360 FROM `Productos` WHERE txRefInterna = '1163';</v>
      </c>
    </row>
    <row r="1179" spans="1:10" x14ac:dyDescent="0.2">
      <c r="A1179" s="12">
        <v>1164</v>
      </c>
      <c r="B1179" s="12" t="s">
        <v>2441</v>
      </c>
      <c r="C1179" s="12" t="s">
        <v>2900</v>
      </c>
      <c r="D1179" s="13">
        <v>1610</v>
      </c>
      <c r="E1179" s="33" t="s">
        <v>2256</v>
      </c>
      <c r="F1179" s="33" t="s">
        <v>6082</v>
      </c>
      <c r="G1179" s="9" t="s">
        <v>6440</v>
      </c>
      <c r="J1179" s="7" t="str">
        <f t="shared" si="18"/>
        <v>INSERT INTO `DetListaPrecios` (ListaPrecios_idListaPrecios,Productos_idProducto,dbValor) SELECT 1, idProducto,1610 FROM `Productos` WHERE txRefInterna = '1164';</v>
      </c>
    </row>
    <row r="1180" spans="1:10" x14ac:dyDescent="0.2">
      <c r="A1180" s="12">
        <v>1165</v>
      </c>
      <c r="B1180" s="12" t="s">
        <v>2441</v>
      </c>
      <c r="C1180" s="12" t="s">
        <v>2901</v>
      </c>
      <c r="D1180" s="13">
        <v>1360</v>
      </c>
      <c r="E1180" s="33" t="s">
        <v>2256</v>
      </c>
      <c r="F1180" s="33" t="s">
        <v>6082</v>
      </c>
      <c r="G1180" s="9" t="s">
        <v>6440</v>
      </c>
      <c r="J1180" s="7" t="str">
        <f t="shared" si="18"/>
        <v>INSERT INTO `DetListaPrecios` (ListaPrecios_idListaPrecios,Productos_idProducto,dbValor) SELECT 1, idProducto,1360 FROM `Productos` WHERE txRefInterna = '1165';</v>
      </c>
    </row>
    <row r="1181" spans="1:10" x14ac:dyDescent="0.2">
      <c r="A1181" s="12">
        <v>2149</v>
      </c>
      <c r="B1181" s="12" t="s">
        <v>2628</v>
      </c>
      <c r="C1181" s="12" t="s">
        <v>3429</v>
      </c>
      <c r="D1181" s="13">
        <v>1380</v>
      </c>
      <c r="E1181" s="33" t="s">
        <v>6141</v>
      </c>
      <c r="F1181" s="33" t="s">
        <v>6082</v>
      </c>
      <c r="G1181" s="9" t="s">
        <v>6440</v>
      </c>
      <c r="J1181" s="7" t="str">
        <f t="shared" si="18"/>
        <v>INSERT INTO `DetListaPrecios` (ListaPrecios_idListaPrecios,Productos_idProducto,dbValor) SELECT 1, idProducto,1380 FROM `Productos` WHERE txRefInterna = '2149';</v>
      </c>
    </row>
    <row r="1182" spans="1:10" x14ac:dyDescent="0.2">
      <c r="A1182" s="39">
        <v>3023</v>
      </c>
      <c r="B1182" s="39"/>
      <c r="C1182" s="39" t="s">
        <v>3571</v>
      </c>
      <c r="D1182" s="40">
        <v>1130</v>
      </c>
      <c r="E1182" s="41" t="s">
        <v>6260</v>
      </c>
      <c r="F1182" s="41" t="s">
        <v>6082</v>
      </c>
      <c r="G1182" s="42" t="s">
        <v>6440</v>
      </c>
      <c r="J1182" s="7" t="str">
        <f t="shared" si="18"/>
        <v>INSERT INTO `DetListaPrecios` (ListaPrecios_idListaPrecios,Productos_idProducto,dbValor) SELECT 1, idProducto,1130 FROM `Productos` WHERE txRefInterna = '3023';</v>
      </c>
    </row>
    <row r="1183" spans="1:10" x14ac:dyDescent="0.2">
      <c r="A1183" s="12">
        <v>3378</v>
      </c>
      <c r="B1183" s="12" t="s">
        <v>2907</v>
      </c>
      <c r="C1183" s="12" t="s">
        <v>3707</v>
      </c>
      <c r="D1183" s="13">
        <v>2050</v>
      </c>
      <c r="E1183" s="34" t="s">
        <v>6271</v>
      </c>
      <c r="F1183" s="33" t="s">
        <v>6082</v>
      </c>
      <c r="G1183" s="9" t="s">
        <v>6440</v>
      </c>
      <c r="J1183" s="7" t="str">
        <f t="shared" si="18"/>
        <v>INSERT INTO `DetListaPrecios` (ListaPrecios_idListaPrecios,Productos_idProducto,dbValor) SELECT 1, idProducto,2050 FROM `Productos` WHERE txRefInterna = '3378';</v>
      </c>
    </row>
    <row r="1184" spans="1:10" x14ac:dyDescent="0.2">
      <c r="A1184" s="12">
        <v>3085</v>
      </c>
      <c r="B1184" s="12"/>
      <c r="C1184" s="12" t="s">
        <v>3925</v>
      </c>
      <c r="D1184" s="13">
        <v>1540</v>
      </c>
      <c r="E1184" s="33" t="s">
        <v>6276</v>
      </c>
      <c r="F1184" s="33" t="s">
        <v>6082</v>
      </c>
      <c r="G1184" s="9" t="s">
        <v>6440</v>
      </c>
      <c r="J1184" s="7" t="str">
        <f t="shared" si="18"/>
        <v>INSERT INTO `DetListaPrecios` (ListaPrecios_idListaPrecios,Productos_idProducto,dbValor) SELECT 1, idProducto,1540 FROM `Productos` WHERE txRefInterna = '3085';</v>
      </c>
    </row>
    <row r="1185" spans="1:10" x14ac:dyDescent="0.2">
      <c r="A1185" s="12">
        <v>6005</v>
      </c>
      <c r="B1185" s="12" t="s">
        <v>4213</v>
      </c>
      <c r="C1185" s="12" t="s">
        <v>4214</v>
      </c>
      <c r="D1185" s="13">
        <v>2400</v>
      </c>
      <c r="E1185" s="33" t="s">
        <v>4135</v>
      </c>
      <c r="F1185" s="33" t="s">
        <v>6082</v>
      </c>
      <c r="G1185" s="9" t="s">
        <v>6440</v>
      </c>
      <c r="J1185" s="7" t="str">
        <f t="shared" si="18"/>
        <v>INSERT INTO `DetListaPrecios` (ListaPrecios_idListaPrecios,Productos_idProducto,dbValor) SELECT 1, idProducto,2400 FROM `Productos` WHERE txRefInterna = '6005';</v>
      </c>
    </row>
    <row r="1186" spans="1:10" x14ac:dyDescent="0.2">
      <c r="A1186" s="12">
        <v>6080</v>
      </c>
      <c r="B1186" s="12" t="s">
        <v>2445</v>
      </c>
      <c r="C1186" s="12" t="s">
        <v>4286</v>
      </c>
      <c r="D1186" s="13">
        <v>2230</v>
      </c>
      <c r="E1186" s="38" t="s">
        <v>6211</v>
      </c>
      <c r="F1186" s="33" t="s">
        <v>6082</v>
      </c>
      <c r="G1186" s="9" t="s">
        <v>6440</v>
      </c>
      <c r="J1186" s="7" t="str">
        <f t="shared" si="18"/>
        <v>INSERT INTO `DetListaPrecios` (ListaPrecios_idListaPrecios,Productos_idProducto,dbValor) SELECT 1, idProducto,2230 FROM `Productos` WHERE txRefInterna = '6080';</v>
      </c>
    </row>
    <row r="1187" spans="1:10" x14ac:dyDescent="0.2">
      <c r="A1187" s="12">
        <v>1166</v>
      </c>
      <c r="B1187" s="12" t="s">
        <v>2902</v>
      </c>
      <c r="C1187" s="12" t="s">
        <v>2903</v>
      </c>
      <c r="D1187" s="13">
        <v>5680</v>
      </c>
      <c r="E1187" s="33" t="s">
        <v>2256</v>
      </c>
      <c r="F1187" s="33" t="s">
        <v>6355</v>
      </c>
      <c r="G1187" s="9" t="s">
        <v>6355</v>
      </c>
      <c r="J1187" s="7" t="str">
        <f t="shared" si="18"/>
        <v>INSERT INTO `DetListaPrecios` (ListaPrecios_idListaPrecios,Productos_idProducto,dbValor) SELECT 1, idProducto,5680 FROM `Productos` WHERE txRefInterna = '1166';</v>
      </c>
    </row>
    <row r="1188" spans="1:10" x14ac:dyDescent="0.2">
      <c r="A1188" s="12">
        <v>1312</v>
      </c>
      <c r="B1188" s="12" t="s">
        <v>2902</v>
      </c>
      <c r="C1188" s="12" t="s">
        <v>2904</v>
      </c>
      <c r="D1188" s="13">
        <v>0</v>
      </c>
      <c r="E1188" s="33" t="s">
        <v>2256</v>
      </c>
      <c r="F1188" s="33" t="s">
        <v>6355</v>
      </c>
      <c r="G1188" s="9" t="s">
        <v>6355</v>
      </c>
      <c r="J1188" s="7" t="str">
        <f t="shared" si="18"/>
        <v>INSERT INTO `DetListaPrecios` (ListaPrecios_idListaPrecios,Productos_idProducto,dbValor) SELECT 1, idProducto,0 FROM `Productos` WHERE txRefInterna = '1312';</v>
      </c>
    </row>
    <row r="1189" spans="1:10" x14ac:dyDescent="0.2">
      <c r="A1189" s="12">
        <v>1168</v>
      </c>
      <c r="B1189" s="12" t="s">
        <v>2443</v>
      </c>
      <c r="C1189" s="12" t="s">
        <v>2905</v>
      </c>
      <c r="D1189" s="13">
        <v>7390</v>
      </c>
      <c r="E1189" s="33" t="s">
        <v>2256</v>
      </c>
      <c r="F1189" s="33" t="s">
        <v>6355</v>
      </c>
      <c r="G1189" s="9" t="s">
        <v>6355</v>
      </c>
      <c r="J1189" s="7" t="str">
        <f t="shared" si="18"/>
        <v>INSERT INTO `DetListaPrecios` (ListaPrecios_idListaPrecios,Productos_idProducto,dbValor) SELECT 1, idProducto,7390 FROM `Productos` WHERE txRefInterna = '1168';</v>
      </c>
    </row>
    <row r="1190" spans="1:10" x14ac:dyDescent="0.2">
      <c r="A1190" s="12">
        <v>1169</v>
      </c>
      <c r="B1190" s="12" t="s">
        <v>2902</v>
      </c>
      <c r="C1190" s="12" t="s">
        <v>2906</v>
      </c>
      <c r="D1190" s="13">
        <v>7460</v>
      </c>
      <c r="E1190" s="33" t="s">
        <v>2256</v>
      </c>
      <c r="F1190" s="33" t="s">
        <v>6355</v>
      </c>
      <c r="G1190" s="9" t="s">
        <v>6355</v>
      </c>
      <c r="J1190" s="7" t="str">
        <f t="shared" si="18"/>
        <v>INSERT INTO `DetListaPrecios` (ListaPrecios_idListaPrecios,Productos_idProducto,dbValor) SELECT 1, idProducto,7460 FROM `Productos` WHERE txRefInterna = '1169';</v>
      </c>
    </row>
    <row r="1191" spans="1:10" x14ac:dyDescent="0.2">
      <c r="A1191" s="12">
        <v>2030</v>
      </c>
      <c r="B1191" s="12" t="s">
        <v>2443</v>
      </c>
      <c r="C1191" s="12" t="s">
        <v>3441</v>
      </c>
      <c r="D1191" s="13">
        <v>2990</v>
      </c>
      <c r="E1191" s="33" t="s">
        <v>6141</v>
      </c>
      <c r="F1191" s="33" t="s">
        <v>6355</v>
      </c>
      <c r="G1191" s="9" t="s">
        <v>6355</v>
      </c>
      <c r="J1191" s="7" t="str">
        <f t="shared" si="18"/>
        <v>INSERT INTO `DetListaPrecios` (ListaPrecios_idListaPrecios,Productos_idProducto,dbValor) SELECT 1, idProducto,2990 FROM `Productos` WHERE txRefInterna = '2030';</v>
      </c>
    </row>
    <row r="1192" spans="1:10" x14ac:dyDescent="0.2">
      <c r="A1192" s="12">
        <v>2031</v>
      </c>
      <c r="B1192" s="12" t="s">
        <v>2443</v>
      </c>
      <c r="C1192" s="12" t="s">
        <v>3442</v>
      </c>
      <c r="D1192" s="13">
        <v>2990</v>
      </c>
      <c r="E1192" s="33" t="s">
        <v>6141</v>
      </c>
      <c r="F1192" s="33" t="s">
        <v>6355</v>
      </c>
      <c r="G1192" s="9" t="s">
        <v>6355</v>
      </c>
      <c r="J1192" s="7" t="str">
        <f t="shared" si="18"/>
        <v>INSERT INTO `DetListaPrecios` (ListaPrecios_idListaPrecios,Productos_idProducto,dbValor) SELECT 1, idProducto,2990 FROM `Productos` WHERE txRefInterna = '2031';</v>
      </c>
    </row>
    <row r="1193" spans="1:10" x14ac:dyDescent="0.2">
      <c r="A1193" s="12">
        <v>2048</v>
      </c>
      <c r="B1193" s="12" t="s">
        <v>2443</v>
      </c>
      <c r="C1193" s="12" t="s">
        <v>3443</v>
      </c>
      <c r="D1193" s="13">
        <v>4320</v>
      </c>
      <c r="E1193" s="33" t="s">
        <v>6141</v>
      </c>
      <c r="F1193" s="33" t="s">
        <v>6355</v>
      </c>
      <c r="G1193" s="9" t="s">
        <v>6355</v>
      </c>
      <c r="J1193" s="7" t="str">
        <f t="shared" si="18"/>
        <v>INSERT INTO `DetListaPrecios` (ListaPrecios_idListaPrecios,Productos_idProducto,dbValor) SELECT 1, idProducto,4320 FROM `Productos` WHERE txRefInterna = '2048';</v>
      </c>
    </row>
    <row r="1194" spans="1:10" x14ac:dyDescent="0.2">
      <c r="A1194" s="12">
        <v>2061</v>
      </c>
      <c r="B1194" s="12" t="s">
        <v>2443</v>
      </c>
      <c r="C1194" s="12" t="s">
        <v>3444</v>
      </c>
      <c r="D1194" s="13">
        <v>2990</v>
      </c>
      <c r="E1194" s="33" t="s">
        <v>6141</v>
      </c>
      <c r="F1194" s="33" t="s">
        <v>6355</v>
      </c>
      <c r="G1194" s="9" t="s">
        <v>6355</v>
      </c>
      <c r="J1194" s="7" t="str">
        <f t="shared" si="18"/>
        <v>INSERT INTO `DetListaPrecios` (ListaPrecios_idListaPrecios,Productos_idProducto,dbValor) SELECT 1, idProducto,2990 FROM `Productos` WHERE txRefInterna = '2061';</v>
      </c>
    </row>
    <row r="1195" spans="1:10" x14ac:dyDescent="0.2">
      <c r="A1195" s="12">
        <v>2081</v>
      </c>
      <c r="B1195" s="12" t="s">
        <v>2445</v>
      </c>
      <c r="C1195" s="12" t="s">
        <v>3445</v>
      </c>
      <c r="D1195" s="13">
        <v>3780</v>
      </c>
      <c r="E1195" s="33" t="s">
        <v>6141</v>
      </c>
      <c r="F1195" s="33" t="s">
        <v>6355</v>
      </c>
      <c r="G1195" s="9" t="s">
        <v>6355</v>
      </c>
      <c r="J1195" s="7" t="str">
        <f t="shared" si="18"/>
        <v>INSERT INTO `DetListaPrecios` (ListaPrecios_idListaPrecios,Productos_idProducto,dbValor) SELECT 1, idProducto,3780 FROM `Productos` WHERE txRefInterna = '2081';</v>
      </c>
    </row>
    <row r="1196" spans="1:10" x14ac:dyDescent="0.2">
      <c r="A1196" s="12">
        <v>1331</v>
      </c>
      <c r="B1196" s="12" t="s">
        <v>2907</v>
      </c>
      <c r="C1196" s="12" t="s">
        <v>2908</v>
      </c>
      <c r="D1196" s="13">
        <v>5600</v>
      </c>
      <c r="E1196" s="33" t="s">
        <v>2256</v>
      </c>
      <c r="F1196" s="33" t="s">
        <v>6179</v>
      </c>
      <c r="G1196" s="9" t="s">
        <v>6355</v>
      </c>
      <c r="J1196" s="7" t="str">
        <f t="shared" si="18"/>
        <v>INSERT INTO `DetListaPrecios` (ListaPrecios_idListaPrecios,Productos_idProducto,dbValor) SELECT 1, idProducto,5600 FROM `Productos` WHERE txRefInterna = '1331';</v>
      </c>
    </row>
    <row r="1197" spans="1:10" x14ac:dyDescent="0.2">
      <c r="A1197" s="12">
        <v>2092</v>
      </c>
      <c r="B1197" s="12" t="s">
        <v>3430</v>
      </c>
      <c r="C1197" s="12" t="s">
        <v>3431</v>
      </c>
      <c r="D1197" s="13">
        <v>15400</v>
      </c>
      <c r="E1197" s="33" t="s">
        <v>6141</v>
      </c>
      <c r="F1197" s="33" t="s">
        <v>6179</v>
      </c>
      <c r="G1197" s="9" t="s">
        <v>6355</v>
      </c>
      <c r="J1197" s="7" t="str">
        <f t="shared" si="18"/>
        <v>INSERT INTO `DetListaPrecios` (ListaPrecios_idListaPrecios,Productos_idProducto,dbValor) SELECT 1, idProducto,15400 FROM `Productos` WHERE txRefInterna = '2092';</v>
      </c>
    </row>
    <row r="1198" spans="1:10" x14ac:dyDescent="0.2">
      <c r="A1198" s="12">
        <v>2079</v>
      </c>
      <c r="B1198" s="12" t="s">
        <v>3430</v>
      </c>
      <c r="C1198" s="12" t="s">
        <v>3432</v>
      </c>
      <c r="D1198" s="13">
        <v>15400</v>
      </c>
      <c r="E1198" s="33" t="s">
        <v>6141</v>
      </c>
      <c r="F1198" s="33" t="s">
        <v>6179</v>
      </c>
      <c r="G1198" s="9" t="s">
        <v>6355</v>
      </c>
      <c r="J1198" s="7" t="str">
        <f t="shared" si="18"/>
        <v>INSERT INTO `DetListaPrecios` (ListaPrecios_idListaPrecios,Productos_idProducto,dbValor) SELECT 1, idProducto,15400 FROM `Productos` WHERE txRefInterna = '2079';</v>
      </c>
    </row>
    <row r="1199" spans="1:10" x14ac:dyDescent="0.2">
      <c r="A1199" s="12">
        <v>2093</v>
      </c>
      <c r="B1199" s="12" t="s">
        <v>3430</v>
      </c>
      <c r="C1199" s="12" t="s">
        <v>3433</v>
      </c>
      <c r="D1199" s="13">
        <v>14400</v>
      </c>
      <c r="E1199" s="33" t="s">
        <v>6141</v>
      </c>
      <c r="F1199" s="33" t="s">
        <v>6179</v>
      </c>
      <c r="G1199" s="9" t="s">
        <v>6355</v>
      </c>
      <c r="J1199" s="7" t="str">
        <f t="shared" si="18"/>
        <v>INSERT INTO `DetListaPrecios` (ListaPrecios_idListaPrecios,Productos_idProducto,dbValor) SELECT 1, idProducto,14400 FROM `Productos` WHERE txRefInterna = '2093';</v>
      </c>
    </row>
    <row r="1200" spans="1:10" x14ac:dyDescent="0.2">
      <c r="A1200" s="12">
        <v>2129</v>
      </c>
      <c r="B1200" s="12" t="s">
        <v>3434</v>
      </c>
      <c r="C1200" s="26" t="s">
        <v>3435</v>
      </c>
      <c r="D1200" s="13">
        <v>17820</v>
      </c>
      <c r="E1200" s="33" t="s">
        <v>6141</v>
      </c>
      <c r="F1200" s="33" t="s">
        <v>6179</v>
      </c>
      <c r="G1200" s="9" t="s">
        <v>6355</v>
      </c>
      <c r="J1200" s="7" t="str">
        <f t="shared" si="18"/>
        <v>INSERT INTO `DetListaPrecios` (ListaPrecios_idListaPrecios,Productos_idProducto,dbValor) SELECT 1, idProducto,17820 FROM `Productos` WHERE txRefInterna = '2129';</v>
      </c>
    </row>
    <row r="1201" spans="1:10" x14ac:dyDescent="0.2">
      <c r="A1201" s="12">
        <v>2130</v>
      </c>
      <c r="B1201" s="12" t="s">
        <v>3436</v>
      </c>
      <c r="C1201" s="26" t="s">
        <v>3437</v>
      </c>
      <c r="D1201" s="13">
        <v>17680</v>
      </c>
      <c r="E1201" s="33" t="s">
        <v>6141</v>
      </c>
      <c r="F1201" s="33" t="s">
        <v>6179</v>
      </c>
      <c r="G1201" s="9" t="s">
        <v>6355</v>
      </c>
      <c r="J1201" s="7" t="str">
        <f t="shared" si="18"/>
        <v>INSERT INTO `DetListaPrecios` (ListaPrecios_idListaPrecios,Productos_idProducto,dbValor) SELECT 1, idProducto,17680 FROM `Productos` WHERE txRefInterna = '2130';</v>
      </c>
    </row>
    <row r="1202" spans="1:10" x14ac:dyDescent="0.2">
      <c r="A1202" s="12">
        <v>2131</v>
      </c>
      <c r="B1202" s="12" t="s">
        <v>3430</v>
      </c>
      <c r="C1202" s="26" t="s">
        <v>3438</v>
      </c>
      <c r="D1202" s="13">
        <v>17300</v>
      </c>
      <c r="E1202" s="33" t="s">
        <v>6141</v>
      </c>
      <c r="F1202" s="33" t="s">
        <v>6179</v>
      </c>
      <c r="G1202" s="9" t="s">
        <v>6355</v>
      </c>
      <c r="J1202" s="7" t="str">
        <f t="shared" si="18"/>
        <v>INSERT INTO `DetListaPrecios` (ListaPrecios_idListaPrecios,Productos_idProducto,dbValor) SELECT 1, idProducto,17300 FROM `Productos` WHERE txRefInterna = '2131';</v>
      </c>
    </row>
    <row r="1203" spans="1:10" x14ac:dyDescent="0.2">
      <c r="A1203" s="64">
        <v>2133</v>
      </c>
      <c r="B1203" s="64" t="s">
        <v>3430</v>
      </c>
      <c r="C1203" s="64" t="s">
        <v>3439</v>
      </c>
      <c r="D1203" s="65">
        <v>14800</v>
      </c>
      <c r="E1203" s="67" t="s">
        <v>6141</v>
      </c>
      <c r="F1203" s="67" t="s">
        <v>6179</v>
      </c>
      <c r="G1203" s="68" t="s">
        <v>6355</v>
      </c>
      <c r="J1203" s="7" t="str">
        <f t="shared" si="18"/>
        <v>INSERT INTO `DetListaPrecios` (ListaPrecios_idListaPrecios,Productos_idProducto,dbValor) SELECT 1, idProducto,14800 FROM `Productos` WHERE txRefInterna = '2133';</v>
      </c>
    </row>
    <row r="1204" spans="1:10" x14ac:dyDescent="0.2">
      <c r="A1204" s="64" t="s">
        <v>6475</v>
      </c>
      <c r="B1204" s="64" t="s">
        <v>3430</v>
      </c>
      <c r="C1204" s="64" t="s">
        <v>3440</v>
      </c>
      <c r="D1204" s="65">
        <v>17300</v>
      </c>
      <c r="E1204" s="67" t="s">
        <v>6141</v>
      </c>
      <c r="F1204" s="67" t="s">
        <v>6179</v>
      </c>
      <c r="G1204" s="68" t="s">
        <v>6355</v>
      </c>
      <c r="J1204" s="7" t="str">
        <f t="shared" si="18"/>
        <v>INSERT INTO `DetListaPrecios` (ListaPrecios_idListaPrecios,Productos_idProducto,dbValor) SELECT 1, idProducto,17300 FROM `Productos` WHERE txRefInterna = '2135M';</v>
      </c>
    </row>
    <row r="1205" spans="1:10" x14ac:dyDescent="0.2">
      <c r="A1205" s="39">
        <v>3384</v>
      </c>
      <c r="B1205" s="39" t="s">
        <v>3430</v>
      </c>
      <c r="C1205" s="39" t="s">
        <v>3603</v>
      </c>
      <c r="D1205" s="40">
        <v>0</v>
      </c>
      <c r="E1205" s="41" t="s">
        <v>6262</v>
      </c>
      <c r="F1205" s="41" t="s">
        <v>6179</v>
      </c>
      <c r="G1205" s="42" t="s">
        <v>6355</v>
      </c>
      <c r="J1205" s="7" t="str">
        <f t="shared" si="18"/>
        <v>INSERT INTO `DetListaPrecios` (ListaPrecios_idListaPrecios,Productos_idProducto,dbValor) SELECT 1, idProducto,0 FROM `Productos` WHERE txRefInterna = '3384';</v>
      </c>
    </row>
    <row r="1206" spans="1:10" x14ac:dyDescent="0.2">
      <c r="A1206" s="12">
        <v>3379</v>
      </c>
      <c r="B1206" s="12" t="s">
        <v>3430</v>
      </c>
      <c r="C1206" s="12" t="s">
        <v>3619</v>
      </c>
      <c r="D1206" s="13">
        <v>15400</v>
      </c>
      <c r="E1206" s="34" t="s">
        <v>6263</v>
      </c>
      <c r="F1206" s="33" t="s">
        <v>6179</v>
      </c>
      <c r="G1206" s="9" t="s">
        <v>6355</v>
      </c>
      <c r="J1206" s="7" t="str">
        <f t="shared" si="18"/>
        <v>INSERT INTO `DetListaPrecios` (ListaPrecios_idListaPrecios,Productos_idProducto,dbValor) SELECT 1, idProducto,15400 FROM `Productos` WHERE txRefInterna = '3379';</v>
      </c>
    </row>
    <row r="1207" spans="1:10" x14ac:dyDescent="0.2">
      <c r="A1207" s="12">
        <v>3223</v>
      </c>
      <c r="B1207" s="12" t="s">
        <v>3430</v>
      </c>
      <c r="C1207" s="12" t="s">
        <v>3658</v>
      </c>
      <c r="D1207" s="13">
        <v>0</v>
      </c>
      <c r="E1207" s="34" t="s">
        <v>6266</v>
      </c>
      <c r="F1207" s="33" t="s">
        <v>6179</v>
      </c>
      <c r="G1207" s="9" t="s">
        <v>6355</v>
      </c>
      <c r="J1207" s="7" t="str">
        <f t="shared" si="18"/>
        <v>INSERT INTO `DetListaPrecios` (ListaPrecios_idListaPrecios,Productos_idProducto,dbValor) SELECT 1, idProducto,0 FROM `Productos` WHERE txRefInterna = '3223';</v>
      </c>
    </row>
    <row r="1208" spans="1:10" x14ac:dyDescent="0.2">
      <c r="A1208" s="12">
        <v>3224</v>
      </c>
      <c r="B1208" s="12" t="s">
        <v>3430</v>
      </c>
      <c r="C1208" s="12" t="s">
        <v>3659</v>
      </c>
      <c r="D1208" s="13">
        <v>0</v>
      </c>
      <c r="E1208" s="34" t="s">
        <v>6266</v>
      </c>
      <c r="F1208" s="33" t="s">
        <v>6179</v>
      </c>
      <c r="G1208" s="9" t="s">
        <v>6355</v>
      </c>
      <c r="J1208" s="7" t="str">
        <f t="shared" si="18"/>
        <v>INSERT INTO `DetListaPrecios` (ListaPrecios_idListaPrecios,Productos_idProducto,dbValor) SELECT 1, idProducto,0 FROM `Productos` WHERE txRefInterna = '3224';</v>
      </c>
    </row>
    <row r="1209" spans="1:10" x14ac:dyDescent="0.2">
      <c r="A1209" s="12">
        <v>3220</v>
      </c>
      <c r="B1209" s="12" t="s">
        <v>3430</v>
      </c>
      <c r="C1209" s="12" t="s">
        <v>3661</v>
      </c>
      <c r="D1209" s="13">
        <v>14800</v>
      </c>
      <c r="E1209" s="34" t="s">
        <v>6267</v>
      </c>
      <c r="F1209" s="33" t="s">
        <v>6179</v>
      </c>
      <c r="G1209" s="9" t="s">
        <v>6355</v>
      </c>
      <c r="J1209" s="7" t="str">
        <f t="shared" si="18"/>
        <v>INSERT INTO `DetListaPrecios` (ListaPrecios_idListaPrecios,Productos_idProducto,dbValor) SELECT 1, idProducto,14800 FROM `Productos` WHERE txRefInterna = '3220';</v>
      </c>
    </row>
    <row r="1210" spans="1:10" x14ac:dyDescent="0.2">
      <c r="A1210" s="12">
        <v>3221</v>
      </c>
      <c r="B1210" s="12" t="s">
        <v>3430</v>
      </c>
      <c r="C1210" s="12" t="s">
        <v>3662</v>
      </c>
      <c r="D1210" s="13">
        <v>14800</v>
      </c>
      <c r="E1210" s="34" t="s">
        <v>6267</v>
      </c>
      <c r="F1210" s="33" t="s">
        <v>6179</v>
      </c>
      <c r="G1210" s="9" t="s">
        <v>6355</v>
      </c>
      <c r="J1210" s="7" t="str">
        <f t="shared" si="18"/>
        <v>INSERT INTO `DetListaPrecios` (ListaPrecios_idListaPrecios,Productos_idProducto,dbValor) SELECT 1, idProducto,14800 FROM `Productos` WHERE txRefInterna = '3221';</v>
      </c>
    </row>
    <row r="1211" spans="1:10" x14ac:dyDescent="0.2">
      <c r="A1211" s="12">
        <v>3383</v>
      </c>
      <c r="B1211" s="12" t="s">
        <v>3430</v>
      </c>
      <c r="C1211" s="12" t="s">
        <v>3663</v>
      </c>
      <c r="D1211" s="13">
        <v>15600</v>
      </c>
      <c r="E1211" s="34" t="s">
        <v>6267</v>
      </c>
      <c r="F1211" s="33" t="s">
        <v>6179</v>
      </c>
      <c r="G1211" s="9" t="s">
        <v>6355</v>
      </c>
      <c r="J1211" s="7" t="str">
        <f t="shared" si="18"/>
        <v>INSERT INTO `DetListaPrecios` (ListaPrecios_idListaPrecios,Productos_idProducto,dbValor) SELECT 1, idProducto,15600 FROM `Productos` WHERE txRefInterna = '3383';</v>
      </c>
    </row>
    <row r="1212" spans="1:10" x14ac:dyDescent="0.2">
      <c r="A1212" s="12">
        <v>3333</v>
      </c>
      <c r="B1212" s="12" t="s">
        <v>2443</v>
      </c>
      <c r="C1212" s="12" t="s">
        <v>3745</v>
      </c>
      <c r="D1212" s="13">
        <v>2660</v>
      </c>
      <c r="E1212" s="34" t="s">
        <v>6272</v>
      </c>
      <c r="F1212" s="33" t="s">
        <v>6179</v>
      </c>
      <c r="G1212" s="9" t="s">
        <v>6355</v>
      </c>
      <c r="J1212" s="7" t="str">
        <f t="shared" si="18"/>
        <v>INSERT INTO `DetListaPrecios` (ListaPrecios_idListaPrecios,Productos_idProducto,dbValor) SELECT 1, idProducto,2660 FROM `Productos` WHERE txRefInterna = '3333';</v>
      </c>
    </row>
    <row r="1213" spans="1:10" x14ac:dyDescent="0.2">
      <c r="A1213" s="12">
        <v>3385</v>
      </c>
      <c r="B1213" s="12" t="s">
        <v>3430</v>
      </c>
      <c r="C1213" s="12" t="s">
        <v>3766</v>
      </c>
      <c r="D1213" s="13">
        <v>16000</v>
      </c>
      <c r="E1213" s="33" t="s">
        <v>6273</v>
      </c>
      <c r="F1213" s="33" t="s">
        <v>6179</v>
      </c>
      <c r="G1213" s="9" t="s">
        <v>6355</v>
      </c>
      <c r="J1213" s="7" t="str">
        <f t="shared" si="18"/>
        <v>INSERT INTO `DetListaPrecios` (ListaPrecios_idListaPrecios,Productos_idProducto,dbValor) SELECT 1, idProducto,16000 FROM `Productos` WHERE txRefInterna = '3385';</v>
      </c>
    </row>
    <row r="1214" spans="1:10" x14ac:dyDescent="0.2">
      <c r="A1214" s="12">
        <v>3386</v>
      </c>
      <c r="B1214" s="12" t="s">
        <v>3430</v>
      </c>
      <c r="C1214" s="12" t="s">
        <v>3767</v>
      </c>
      <c r="D1214" s="13">
        <v>16000</v>
      </c>
      <c r="E1214" s="33" t="s">
        <v>6273</v>
      </c>
      <c r="F1214" s="33" t="s">
        <v>6179</v>
      </c>
      <c r="G1214" s="9" t="s">
        <v>6355</v>
      </c>
      <c r="J1214" s="7" t="str">
        <f t="shared" si="18"/>
        <v>INSERT INTO `DetListaPrecios` (ListaPrecios_idListaPrecios,Productos_idProducto,dbValor) SELECT 1, idProducto,16000 FROM `Productos` WHERE txRefInterna = '3386';</v>
      </c>
    </row>
    <row r="1215" spans="1:10" x14ac:dyDescent="0.2">
      <c r="A1215" s="12">
        <v>3387</v>
      </c>
      <c r="B1215" s="12" t="s">
        <v>3430</v>
      </c>
      <c r="C1215" s="12" t="s">
        <v>3768</v>
      </c>
      <c r="D1215" s="13">
        <v>16000</v>
      </c>
      <c r="E1215" s="33" t="s">
        <v>6273</v>
      </c>
      <c r="F1215" s="33" t="s">
        <v>6179</v>
      </c>
      <c r="G1215" s="9" t="s">
        <v>6355</v>
      </c>
      <c r="J1215" s="7" t="str">
        <f t="shared" si="18"/>
        <v>INSERT INTO `DetListaPrecios` (ListaPrecios_idListaPrecios,Productos_idProducto,dbValor) SELECT 1, idProducto,16000 FROM `Productos` WHERE txRefInterna = '3387';</v>
      </c>
    </row>
    <row r="1216" spans="1:10" x14ac:dyDescent="0.2">
      <c r="A1216" s="12">
        <v>3222</v>
      </c>
      <c r="B1216" s="12" t="s">
        <v>3434</v>
      </c>
      <c r="C1216" s="12" t="s">
        <v>3980</v>
      </c>
      <c r="D1216" s="13">
        <v>12300</v>
      </c>
      <c r="E1216" s="33" t="s">
        <v>6278</v>
      </c>
      <c r="F1216" s="33" t="s">
        <v>6179</v>
      </c>
      <c r="G1216" s="9" t="s">
        <v>6355</v>
      </c>
      <c r="J1216" s="7" t="str">
        <f t="shared" si="18"/>
        <v>INSERT INTO `DetListaPrecios` (ListaPrecios_idListaPrecios,Productos_idProducto,dbValor) SELECT 1, idProducto,12300 FROM `Productos` WHERE txRefInterna = '3222';</v>
      </c>
    </row>
    <row r="1217" spans="1:10" x14ac:dyDescent="0.2">
      <c r="A1217" s="12">
        <v>3301</v>
      </c>
      <c r="B1217" s="12" t="s">
        <v>3430</v>
      </c>
      <c r="C1217" s="12" t="s">
        <v>4052</v>
      </c>
      <c r="D1217" s="13">
        <v>14900</v>
      </c>
      <c r="E1217" s="33" t="s">
        <v>6279</v>
      </c>
      <c r="F1217" s="33" t="s">
        <v>6179</v>
      </c>
      <c r="G1217" s="9" t="s">
        <v>6355</v>
      </c>
      <c r="J1217" s="7" t="str">
        <f t="shared" si="18"/>
        <v>INSERT INTO `DetListaPrecios` (ListaPrecios_idListaPrecios,Productos_idProducto,dbValor) SELECT 1, idProducto,14900 FROM `Productos` WHERE txRefInterna = '3301';</v>
      </c>
    </row>
    <row r="1218" spans="1:10" x14ac:dyDescent="0.2">
      <c r="A1218" s="12">
        <v>3302</v>
      </c>
      <c r="B1218" s="12" t="s">
        <v>3430</v>
      </c>
      <c r="C1218" s="12" t="s">
        <v>4053</v>
      </c>
      <c r="D1218" s="13">
        <v>14900</v>
      </c>
      <c r="E1218" s="33" t="s">
        <v>6279</v>
      </c>
      <c r="F1218" s="33" t="s">
        <v>6179</v>
      </c>
      <c r="G1218" s="9" t="s">
        <v>6355</v>
      </c>
      <c r="J1218" s="7" t="str">
        <f t="shared" si="18"/>
        <v>INSERT INTO `DetListaPrecios` (ListaPrecios_idListaPrecios,Productos_idProducto,dbValor) SELECT 1, idProducto,14900 FROM `Productos` WHERE txRefInterna = '3302';</v>
      </c>
    </row>
    <row r="1219" spans="1:10" x14ac:dyDescent="0.2">
      <c r="A1219" s="12">
        <v>3263</v>
      </c>
      <c r="B1219" s="12" t="s">
        <v>3430</v>
      </c>
      <c r="C1219" s="12" t="s">
        <v>4054</v>
      </c>
      <c r="D1219" s="13">
        <v>14400</v>
      </c>
      <c r="E1219" s="33" t="s">
        <v>6279</v>
      </c>
      <c r="F1219" s="33" t="s">
        <v>6179</v>
      </c>
      <c r="G1219" s="9" t="s">
        <v>6355</v>
      </c>
      <c r="J1219" s="7" t="str">
        <f t="shared" ref="J1219:J1282" si="19">+CONCATENATE("INSERT INTO `DetListaPrecios` (ListaPrecios_idListaPrecios,Productos_idProducto,dbValor) SELECT 1, idProducto,",D1219," FROM `Productos` WHERE txRefInterna = '",A1219,"';")</f>
        <v>INSERT INTO `DetListaPrecios` (ListaPrecios_idListaPrecios,Productos_idProducto,dbValor) SELECT 1, idProducto,14400 FROM `Productos` WHERE txRefInterna = '3263';</v>
      </c>
    </row>
    <row r="1220" spans="1:10" x14ac:dyDescent="0.2">
      <c r="A1220" s="54">
        <v>3420</v>
      </c>
      <c r="B1220" s="54" t="s">
        <v>2981</v>
      </c>
      <c r="C1220" s="54" t="s">
        <v>4121</v>
      </c>
      <c r="D1220" s="55">
        <v>3990</v>
      </c>
      <c r="E1220" s="56" t="s">
        <v>6285</v>
      </c>
      <c r="F1220" s="56" t="s">
        <v>6179</v>
      </c>
      <c r="G1220" s="57" t="s">
        <v>6355</v>
      </c>
      <c r="J1220" s="7" t="str">
        <f t="shared" si="19"/>
        <v>INSERT INTO `DetListaPrecios` (ListaPrecios_idListaPrecios,Productos_idProducto,dbValor) SELECT 1, idProducto,3990 FROM `Productos` WHERE txRefInterna = '3420';</v>
      </c>
    </row>
    <row r="1221" spans="1:10" x14ac:dyDescent="0.2">
      <c r="A1221" s="12">
        <v>6054</v>
      </c>
      <c r="B1221" s="12" t="s">
        <v>3430</v>
      </c>
      <c r="C1221" s="12" t="s">
        <v>4219</v>
      </c>
      <c r="D1221" s="13">
        <v>13600</v>
      </c>
      <c r="E1221" s="33" t="s">
        <v>4135</v>
      </c>
      <c r="F1221" s="33" t="s">
        <v>6179</v>
      </c>
      <c r="G1221" s="9" t="s">
        <v>6355</v>
      </c>
      <c r="J1221" s="7" t="str">
        <f t="shared" si="19"/>
        <v>INSERT INTO `DetListaPrecios` (ListaPrecios_idListaPrecios,Productos_idProducto,dbValor) SELECT 1, idProducto,13600 FROM `Productos` WHERE txRefInterna = '6054';</v>
      </c>
    </row>
    <row r="1222" spans="1:10" x14ac:dyDescent="0.2">
      <c r="A1222" s="12">
        <v>6055</v>
      </c>
      <c r="B1222" s="12" t="s">
        <v>3430</v>
      </c>
      <c r="C1222" s="12" t="s">
        <v>4220</v>
      </c>
      <c r="D1222" s="13">
        <v>13600</v>
      </c>
      <c r="E1222" s="33" t="s">
        <v>4135</v>
      </c>
      <c r="F1222" s="33" t="s">
        <v>6179</v>
      </c>
      <c r="G1222" s="9" t="s">
        <v>6355</v>
      </c>
      <c r="J1222" s="7" t="str">
        <f t="shared" si="19"/>
        <v>INSERT INTO `DetListaPrecios` (ListaPrecios_idListaPrecios,Productos_idProducto,dbValor) SELECT 1, idProducto,13600 FROM `Productos` WHERE txRefInterna = '6055';</v>
      </c>
    </row>
    <row r="1223" spans="1:10" x14ac:dyDescent="0.2">
      <c r="A1223" s="12">
        <v>6064</v>
      </c>
      <c r="B1223" s="12" t="s">
        <v>2727</v>
      </c>
      <c r="C1223" s="12" t="s">
        <v>4287</v>
      </c>
      <c r="D1223" s="13">
        <v>3990</v>
      </c>
      <c r="E1223" s="38" t="s">
        <v>6211</v>
      </c>
      <c r="F1223" s="33" t="s">
        <v>6179</v>
      </c>
      <c r="G1223" s="9" t="s">
        <v>6355</v>
      </c>
      <c r="J1223" s="7" t="str">
        <f t="shared" si="19"/>
        <v>INSERT INTO `DetListaPrecios` (ListaPrecios_idListaPrecios,Productos_idProducto,dbValor) SELECT 1, idProducto,3990 FROM `Productos` WHERE txRefInterna = '6064';</v>
      </c>
    </row>
    <row r="1224" spans="1:10" x14ac:dyDescent="0.2">
      <c r="A1224" s="12">
        <v>6093</v>
      </c>
      <c r="B1224" s="12" t="s">
        <v>2902</v>
      </c>
      <c r="C1224" s="12" t="s">
        <v>4288</v>
      </c>
      <c r="D1224" s="13">
        <v>7250</v>
      </c>
      <c r="E1224" s="38" t="s">
        <v>6211</v>
      </c>
      <c r="F1224" s="33" t="s">
        <v>6179</v>
      </c>
      <c r="G1224" s="9" t="s">
        <v>6355</v>
      </c>
      <c r="J1224" s="7" t="str">
        <f t="shared" si="19"/>
        <v>INSERT INTO `DetListaPrecios` (ListaPrecios_idListaPrecios,Productos_idProducto,dbValor) SELECT 1, idProducto,7250 FROM `Productos` WHERE txRefInterna = '6093';</v>
      </c>
    </row>
    <row r="1225" spans="1:10" x14ac:dyDescent="0.2">
      <c r="A1225" s="64" t="s">
        <v>6473</v>
      </c>
      <c r="B1225" s="64" t="s">
        <v>3430</v>
      </c>
      <c r="C1225" s="64" t="s">
        <v>4377</v>
      </c>
      <c r="D1225" s="65">
        <v>17300</v>
      </c>
      <c r="E1225" s="67" t="s">
        <v>4320</v>
      </c>
      <c r="F1225" s="67" t="s">
        <v>6179</v>
      </c>
      <c r="G1225" s="68" t="s">
        <v>6355</v>
      </c>
      <c r="J1225" s="7" t="str">
        <f t="shared" si="19"/>
        <v>INSERT INTO `DetListaPrecios` (ListaPrecios_idListaPrecios,Productos_idProducto,dbValor) SELECT 1, idProducto,17300 FROM `Productos` WHERE txRefInterna = '2135D';</v>
      </c>
    </row>
    <row r="1226" spans="1:10" x14ac:dyDescent="0.2">
      <c r="A1226" s="12">
        <v>4069</v>
      </c>
      <c r="B1226" s="12" t="s">
        <v>3430</v>
      </c>
      <c r="C1226" s="12" t="s">
        <v>4378</v>
      </c>
      <c r="D1226" s="13">
        <v>17600</v>
      </c>
      <c r="E1226" s="33" t="s">
        <v>4320</v>
      </c>
      <c r="F1226" s="33" t="s">
        <v>6179</v>
      </c>
      <c r="G1226" s="9" t="s">
        <v>6355</v>
      </c>
      <c r="J1226" s="7" t="str">
        <f t="shared" si="19"/>
        <v>INSERT INTO `DetListaPrecios` (ListaPrecios_idListaPrecios,Productos_idProducto,dbValor) SELECT 1, idProducto,17600 FROM `Productos` WHERE txRefInterna = '4069';</v>
      </c>
    </row>
    <row r="1227" spans="1:10" x14ac:dyDescent="0.2">
      <c r="A1227" s="12">
        <v>9013</v>
      </c>
      <c r="B1227" s="12" t="s">
        <v>3430</v>
      </c>
      <c r="C1227" s="12" t="s">
        <v>4487</v>
      </c>
      <c r="D1227" s="13">
        <v>17300</v>
      </c>
      <c r="E1227" s="38" t="s">
        <v>4407</v>
      </c>
      <c r="F1227" s="33" t="s">
        <v>6179</v>
      </c>
      <c r="G1227" s="9" t="s">
        <v>6355</v>
      </c>
      <c r="J1227" s="7" t="str">
        <f t="shared" si="19"/>
        <v>INSERT INTO `DetListaPrecios` (ListaPrecios_idListaPrecios,Productos_idProducto,dbValor) SELECT 1, idProducto,17300 FROM `Productos` WHERE txRefInterna = '9013';</v>
      </c>
    </row>
    <row r="1228" spans="1:10" x14ac:dyDescent="0.2">
      <c r="A1228" s="12">
        <v>9014</v>
      </c>
      <c r="B1228" s="12" t="s">
        <v>3430</v>
      </c>
      <c r="C1228" s="12" t="s">
        <v>4488</v>
      </c>
      <c r="D1228" s="13">
        <v>17300</v>
      </c>
      <c r="E1228" s="38" t="s">
        <v>4407</v>
      </c>
      <c r="F1228" s="33" t="s">
        <v>6179</v>
      </c>
      <c r="G1228" s="9" t="s">
        <v>6355</v>
      </c>
      <c r="J1228" s="7" t="str">
        <f t="shared" si="19"/>
        <v>INSERT INTO `DetListaPrecios` (ListaPrecios_idListaPrecios,Productos_idProducto,dbValor) SELECT 1, idProducto,17300 FROM `Productos` WHERE txRefInterna = '9014';</v>
      </c>
    </row>
    <row r="1229" spans="1:10" x14ac:dyDescent="0.2">
      <c r="A1229" s="12">
        <v>9043</v>
      </c>
      <c r="B1229" s="12" t="s">
        <v>3532</v>
      </c>
      <c r="C1229" s="12" t="s">
        <v>4489</v>
      </c>
      <c r="D1229" s="13">
        <v>4960</v>
      </c>
      <c r="E1229" s="38" t="s">
        <v>4407</v>
      </c>
      <c r="F1229" s="33" t="s">
        <v>6179</v>
      </c>
      <c r="G1229" s="9" t="s">
        <v>6355</v>
      </c>
      <c r="J1229" s="7" t="str">
        <f t="shared" si="19"/>
        <v>INSERT INTO `DetListaPrecios` (ListaPrecios_idListaPrecios,Productos_idProducto,dbValor) SELECT 1, idProducto,4960 FROM `Productos` WHERE txRefInterna = '9043';</v>
      </c>
    </row>
    <row r="1230" spans="1:10" x14ac:dyDescent="0.2">
      <c r="A1230" s="12">
        <v>9044</v>
      </c>
      <c r="B1230" s="12" t="s">
        <v>3532</v>
      </c>
      <c r="C1230" s="12" t="s">
        <v>4490</v>
      </c>
      <c r="D1230" s="13">
        <v>4000</v>
      </c>
      <c r="E1230" s="38" t="s">
        <v>4407</v>
      </c>
      <c r="F1230" s="33" t="s">
        <v>6179</v>
      </c>
      <c r="G1230" s="9" t="s">
        <v>6355</v>
      </c>
      <c r="J1230" s="7" t="str">
        <f t="shared" si="19"/>
        <v>INSERT INTO `DetListaPrecios` (ListaPrecios_idListaPrecios,Productos_idProducto,dbValor) SELECT 1, idProducto,4000 FROM `Productos` WHERE txRefInterna = '9044';</v>
      </c>
    </row>
    <row r="1231" spans="1:10" x14ac:dyDescent="0.2">
      <c r="A1231" s="64" t="s">
        <v>6472</v>
      </c>
      <c r="B1231" s="64" t="s">
        <v>3430</v>
      </c>
      <c r="C1231" s="64" t="s">
        <v>4672</v>
      </c>
      <c r="D1231" s="69">
        <v>14400</v>
      </c>
      <c r="E1231" s="67" t="s">
        <v>6230</v>
      </c>
      <c r="F1231" s="67" t="s">
        <v>6179</v>
      </c>
      <c r="G1231" s="68" t="s">
        <v>6355</v>
      </c>
      <c r="J1231" s="7" t="str">
        <f t="shared" si="19"/>
        <v>INSERT INTO `DetListaPrecios` (ListaPrecios_idListaPrecios,Productos_idProducto,dbValor) SELECT 1, idProducto,14400 FROM `Productos` WHERE txRefInterna = '2133F';</v>
      </c>
    </row>
    <row r="1232" spans="1:10" x14ac:dyDescent="0.2">
      <c r="A1232" s="64" t="s">
        <v>6474</v>
      </c>
      <c r="B1232" s="64" t="s">
        <v>3430</v>
      </c>
      <c r="C1232" s="64" t="s">
        <v>4673</v>
      </c>
      <c r="D1232" s="69">
        <v>14400</v>
      </c>
      <c r="E1232" s="67" t="s">
        <v>6230</v>
      </c>
      <c r="F1232" s="67" t="s">
        <v>6179</v>
      </c>
      <c r="G1232" s="68" t="s">
        <v>6355</v>
      </c>
      <c r="J1232" s="7" t="str">
        <f t="shared" si="19"/>
        <v>INSERT INTO `DetListaPrecios` (ListaPrecios_idListaPrecios,Productos_idProducto,dbValor) SELECT 1, idProducto,14400 FROM `Productos` WHERE txRefInterna = '2135F';</v>
      </c>
    </row>
    <row r="1233" spans="1:10" x14ac:dyDescent="0.2">
      <c r="A1233" s="12">
        <v>3163</v>
      </c>
      <c r="B1233" s="12" t="s">
        <v>2981</v>
      </c>
      <c r="C1233" s="12" t="s">
        <v>4050</v>
      </c>
      <c r="D1233" s="13">
        <v>2320</v>
      </c>
      <c r="E1233" s="33" t="s">
        <v>6279</v>
      </c>
      <c r="F1233" s="33" t="s">
        <v>6203</v>
      </c>
      <c r="G1233" s="9" t="s">
        <v>6355</v>
      </c>
      <c r="J1233" s="7" t="str">
        <f t="shared" si="19"/>
        <v>INSERT INTO `DetListaPrecios` (ListaPrecios_idListaPrecios,Productos_idProducto,dbValor) SELECT 1, idProducto,2320 FROM `Productos` WHERE txRefInterna = '3163';</v>
      </c>
    </row>
    <row r="1234" spans="1:10" x14ac:dyDescent="0.2">
      <c r="A1234" s="12">
        <v>3141</v>
      </c>
      <c r="B1234" s="12" t="s">
        <v>2443</v>
      </c>
      <c r="C1234" s="12" t="s">
        <v>4051</v>
      </c>
      <c r="D1234" s="13">
        <v>0</v>
      </c>
      <c r="E1234" s="33" t="s">
        <v>6279</v>
      </c>
      <c r="F1234" s="33" t="s">
        <v>6203</v>
      </c>
      <c r="G1234" s="9" t="s">
        <v>6355</v>
      </c>
      <c r="J1234" s="7" t="str">
        <f t="shared" si="19"/>
        <v>INSERT INTO `DetListaPrecios` (ListaPrecios_idListaPrecios,Productos_idProducto,dbValor) SELECT 1, idProducto,0 FROM `Productos` WHERE txRefInterna = '3141';</v>
      </c>
    </row>
    <row r="1235" spans="1:10" x14ac:dyDescent="0.2">
      <c r="A1235" s="12">
        <v>6027</v>
      </c>
      <c r="B1235" s="12" t="s">
        <v>2445</v>
      </c>
      <c r="C1235" s="12" t="s">
        <v>4215</v>
      </c>
      <c r="D1235" s="13">
        <v>3360</v>
      </c>
      <c r="E1235" s="33" t="s">
        <v>4135</v>
      </c>
      <c r="F1235" s="33" t="s">
        <v>6203</v>
      </c>
      <c r="G1235" s="9" t="s">
        <v>6355</v>
      </c>
      <c r="J1235" s="7" t="str">
        <f t="shared" si="19"/>
        <v>INSERT INTO `DetListaPrecios` (ListaPrecios_idListaPrecios,Productos_idProducto,dbValor) SELECT 1, idProducto,3360 FROM `Productos` WHERE txRefInterna = '6027';</v>
      </c>
    </row>
    <row r="1236" spans="1:10" x14ac:dyDescent="0.2">
      <c r="A1236" s="12">
        <v>6028</v>
      </c>
      <c r="B1236" s="12" t="s">
        <v>2445</v>
      </c>
      <c r="C1236" s="12" t="s">
        <v>4216</v>
      </c>
      <c r="D1236" s="13">
        <v>3360</v>
      </c>
      <c r="E1236" s="33" t="s">
        <v>4135</v>
      </c>
      <c r="F1236" s="33" t="s">
        <v>6203</v>
      </c>
      <c r="G1236" s="9" t="s">
        <v>6355</v>
      </c>
      <c r="J1236" s="7" t="str">
        <f t="shared" si="19"/>
        <v>INSERT INTO `DetListaPrecios` (ListaPrecios_idListaPrecios,Productos_idProducto,dbValor) SELECT 1, idProducto,3360 FROM `Productos` WHERE txRefInterna = '6028';</v>
      </c>
    </row>
    <row r="1237" spans="1:10" x14ac:dyDescent="0.2">
      <c r="A1237" s="12">
        <v>6029</v>
      </c>
      <c r="B1237" s="12" t="s">
        <v>2443</v>
      </c>
      <c r="C1237" s="12" t="s">
        <v>4217</v>
      </c>
      <c r="D1237" s="13">
        <v>3200</v>
      </c>
      <c r="E1237" s="33" t="s">
        <v>4135</v>
      </c>
      <c r="F1237" s="33" t="s">
        <v>6203</v>
      </c>
      <c r="G1237" s="9" t="s">
        <v>6355</v>
      </c>
      <c r="J1237" s="7" t="str">
        <f t="shared" si="19"/>
        <v>INSERT INTO `DetListaPrecios` (ListaPrecios_idListaPrecios,Productos_idProducto,dbValor) SELECT 1, idProducto,3200 FROM `Productos` WHERE txRefInterna = '6029';</v>
      </c>
    </row>
    <row r="1238" spans="1:10" x14ac:dyDescent="0.2">
      <c r="A1238" s="12">
        <v>6133</v>
      </c>
      <c r="B1238" s="12" t="s">
        <v>2443</v>
      </c>
      <c r="C1238" s="12" t="s">
        <v>4218</v>
      </c>
      <c r="D1238" s="13">
        <v>3950</v>
      </c>
      <c r="E1238" s="33" t="s">
        <v>4135</v>
      </c>
      <c r="F1238" s="33" t="s">
        <v>6203</v>
      </c>
      <c r="G1238" s="9" t="s">
        <v>6355</v>
      </c>
      <c r="J1238" s="7" t="str">
        <f t="shared" si="19"/>
        <v>INSERT INTO `DetListaPrecios` (ListaPrecios_idListaPrecios,Productos_idProducto,dbValor) SELECT 1, idProducto,3950 FROM `Productos` WHERE txRefInterna = '6133';</v>
      </c>
    </row>
    <row r="1239" spans="1:10" x14ac:dyDescent="0.2">
      <c r="A1239" s="39">
        <v>3024</v>
      </c>
      <c r="B1239" s="39" t="s">
        <v>2907</v>
      </c>
      <c r="C1239" s="39" t="s">
        <v>3572</v>
      </c>
      <c r="D1239" s="40">
        <v>3990</v>
      </c>
      <c r="E1239" s="41" t="s">
        <v>6260</v>
      </c>
      <c r="F1239" s="41" t="s">
        <v>6175</v>
      </c>
      <c r="G1239" s="42" t="s">
        <v>6355</v>
      </c>
      <c r="J1239" s="7" t="str">
        <f t="shared" si="19"/>
        <v>INSERT INTO `DetListaPrecios` (ListaPrecios_idListaPrecios,Productos_idProducto,dbValor) SELECT 1, idProducto,3990 FROM `Productos` WHERE txRefInterna = '3024';</v>
      </c>
    </row>
    <row r="1240" spans="1:10" x14ac:dyDescent="0.2">
      <c r="A1240" s="12">
        <v>4012</v>
      </c>
      <c r="B1240" s="12" t="s">
        <v>2981</v>
      </c>
      <c r="C1240" s="22" t="s">
        <v>4376</v>
      </c>
      <c r="D1240" s="13">
        <v>4320</v>
      </c>
      <c r="E1240" s="33" t="s">
        <v>4320</v>
      </c>
      <c r="F1240" s="33" t="s">
        <v>6175</v>
      </c>
      <c r="G1240" s="9" t="s">
        <v>6355</v>
      </c>
      <c r="J1240" s="7" t="str">
        <f t="shared" si="19"/>
        <v>INSERT INTO `DetListaPrecios` (ListaPrecios_idListaPrecios,Productos_idProducto,dbValor) SELECT 1, idProducto,4320 FROM `Productos` WHERE txRefInterna = '4012';</v>
      </c>
    </row>
    <row r="1241" spans="1:10" x14ac:dyDescent="0.2">
      <c r="A1241" s="12">
        <v>1384</v>
      </c>
      <c r="B1241" s="12" t="s">
        <v>2501</v>
      </c>
      <c r="C1241" s="12" t="s">
        <v>2909</v>
      </c>
      <c r="D1241" s="13">
        <v>4480</v>
      </c>
      <c r="E1241" s="33" t="s">
        <v>2256</v>
      </c>
      <c r="F1241" s="33" t="s">
        <v>6083</v>
      </c>
      <c r="G1241" s="9" t="s">
        <v>6406</v>
      </c>
      <c r="J1241" s="7" t="str">
        <f t="shared" si="19"/>
        <v>INSERT INTO `DetListaPrecios` (ListaPrecios_idListaPrecios,Productos_idProducto,dbValor) SELECT 1, idProducto,4480 FROM `Productos` WHERE txRefInterna = '1384';</v>
      </c>
    </row>
    <row r="1242" spans="1:10" x14ac:dyDescent="0.2">
      <c r="A1242" s="12">
        <v>1383</v>
      </c>
      <c r="B1242" s="12" t="s">
        <v>2501</v>
      </c>
      <c r="C1242" s="12" t="s">
        <v>2910</v>
      </c>
      <c r="D1242" s="13">
        <v>2090</v>
      </c>
      <c r="E1242" s="33" t="s">
        <v>2256</v>
      </c>
      <c r="F1242" s="33" t="s">
        <v>6357</v>
      </c>
      <c r="G1242" s="9" t="s">
        <v>6406</v>
      </c>
      <c r="J1242" s="7" t="str">
        <f t="shared" si="19"/>
        <v>INSERT INTO `DetListaPrecios` (ListaPrecios_idListaPrecios,Productos_idProducto,dbValor) SELECT 1, idProducto,2090 FROM `Productos` WHERE txRefInterna = '1383';</v>
      </c>
    </row>
    <row r="1243" spans="1:10" x14ac:dyDescent="0.2">
      <c r="A1243" s="12">
        <v>1244</v>
      </c>
      <c r="B1243" s="12"/>
      <c r="C1243" s="12" t="s">
        <v>2911</v>
      </c>
      <c r="D1243" s="13">
        <v>4200</v>
      </c>
      <c r="E1243" s="33" t="s">
        <v>2256</v>
      </c>
      <c r="F1243" s="33" t="s">
        <v>6356</v>
      </c>
      <c r="G1243" s="9" t="s">
        <v>6406</v>
      </c>
      <c r="J1243" s="7" t="str">
        <f t="shared" si="19"/>
        <v>INSERT INTO `DetListaPrecios` (ListaPrecios_idListaPrecios,Productos_idProducto,dbValor) SELECT 1, idProducto,4200 FROM `Productos` WHERE txRefInterna = '1244';</v>
      </c>
    </row>
    <row r="1244" spans="1:10" x14ac:dyDescent="0.2">
      <c r="A1244" s="12">
        <v>1448</v>
      </c>
      <c r="B1244" s="12" t="s">
        <v>2501</v>
      </c>
      <c r="C1244" s="12" t="s">
        <v>2912</v>
      </c>
      <c r="D1244" s="13">
        <v>7780</v>
      </c>
      <c r="E1244" s="33" t="s">
        <v>2256</v>
      </c>
      <c r="F1244" s="33" t="s">
        <v>6356</v>
      </c>
      <c r="G1244" s="9" t="s">
        <v>6406</v>
      </c>
      <c r="J1244" s="7" t="str">
        <f t="shared" si="19"/>
        <v>INSERT INTO `DetListaPrecios` (ListaPrecios_idListaPrecios,Productos_idProducto,dbValor) SELECT 1, idProducto,7780 FROM `Productos` WHERE txRefInterna = '1448';</v>
      </c>
    </row>
    <row r="1245" spans="1:10" x14ac:dyDescent="0.2">
      <c r="A1245" s="12" t="s">
        <v>3848</v>
      </c>
      <c r="B1245" s="12"/>
      <c r="C1245" s="12" t="s">
        <v>3849</v>
      </c>
      <c r="D1245" s="13">
        <v>2750</v>
      </c>
      <c r="E1245" s="33" t="s">
        <v>6275</v>
      </c>
      <c r="F1245" s="33" t="s">
        <v>6356</v>
      </c>
      <c r="G1245" s="9" t="s">
        <v>6406</v>
      </c>
      <c r="J1245" s="7" t="str">
        <f t="shared" si="19"/>
        <v>INSERT INTO `DetListaPrecios` (ListaPrecios_idListaPrecios,Productos_idProducto,dbValor) SELECT 1, idProducto,2750 FROM `Productos` WHERE txRefInterna = 'RP71';</v>
      </c>
    </row>
    <row r="1246" spans="1:10" x14ac:dyDescent="0.2">
      <c r="A1246" s="12">
        <v>3344</v>
      </c>
      <c r="B1246" s="12" t="s">
        <v>2981</v>
      </c>
      <c r="C1246" s="12" t="s">
        <v>3926</v>
      </c>
      <c r="D1246" s="13">
        <v>3140</v>
      </c>
      <c r="E1246" s="33" t="s">
        <v>6276</v>
      </c>
      <c r="F1246" s="33" t="s">
        <v>6356</v>
      </c>
      <c r="G1246" s="9" t="s">
        <v>6406</v>
      </c>
      <c r="J1246" s="7" t="str">
        <f t="shared" si="19"/>
        <v>INSERT INTO `DetListaPrecios` (ListaPrecios_idListaPrecios,Productos_idProducto,dbValor) SELECT 1, idProducto,3140 FROM `Productos` WHERE txRefInterna = '3344';</v>
      </c>
    </row>
    <row r="1247" spans="1:10" x14ac:dyDescent="0.2">
      <c r="A1247" s="12" t="s">
        <v>3446</v>
      </c>
      <c r="B1247" s="12" t="s">
        <v>2615</v>
      </c>
      <c r="C1247" s="12" t="s">
        <v>3447</v>
      </c>
      <c r="D1247" s="13">
        <v>2200</v>
      </c>
      <c r="E1247" s="33" t="s">
        <v>6141</v>
      </c>
      <c r="F1247" s="33" t="s">
        <v>6160</v>
      </c>
      <c r="G1247" s="9" t="s">
        <v>6406</v>
      </c>
      <c r="J1247" s="7" t="str">
        <f t="shared" si="19"/>
        <v>INSERT INTO `DetListaPrecios` (ListaPrecios_idListaPrecios,Productos_idProducto,dbValor) SELECT 1, idProducto,2200 FROM `Productos` WHERE txRefInterna = 'RP43';</v>
      </c>
    </row>
    <row r="1248" spans="1:10" x14ac:dyDescent="0.2">
      <c r="A1248" s="12">
        <v>3391</v>
      </c>
      <c r="B1248" s="12" t="s">
        <v>2615</v>
      </c>
      <c r="C1248" s="12" t="s">
        <v>3620</v>
      </c>
      <c r="D1248" s="13">
        <v>2200</v>
      </c>
      <c r="E1248" s="34" t="s">
        <v>6263</v>
      </c>
      <c r="F1248" s="33" t="s">
        <v>6160</v>
      </c>
      <c r="G1248" s="9" t="s">
        <v>6406</v>
      </c>
      <c r="J1248" s="7" t="str">
        <f t="shared" si="19"/>
        <v>INSERT INTO `DetListaPrecios` (ListaPrecios_idListaPrecios,Productos_idProducto,dbValor) SELECT 1, idProducto,2200 FROM `Productos` WHERE txRefInterna = '3391';</v>
      </c>
    </row>
    <row r="1249" spans="1:10" x14ac:dyDescent="0.2">
      <c r="A1249" s="12">
        <v>3181</v>
      </c>
      <c r="B1249" s="12"/>
      <c r="C1249" s="12" t="s">
        <v>3850</v>
      </c>
      <c r="D1249" s="13">
        <v>2460</v>
      </c>
      <c r="E1249" s="33" t="s">
        <v>6275</v>
      </c>
      <c r="F1249" s="33" t="s">
        <v>6160</v>
      </c>
      <c r="G1249" s="9" t="s">
        <v>6406</v>
      </c>
      <c r="J1249" s="7" t="str">
        <f t="shared" si="19"/>
        <v>INSERT INTO `DetListaPrecios` (ListaPrecios_idListaPrecios,Productos_idProducto,dbValor) SELECT 1, idProducto,2460 FROM `Productos` WHERE txRefInterna = '3181';</v>
      </c>
    </row>
    <row r="1250" spans="1:10" x14ac:dyDescent="0.2">
      <c r="A1250" s="12">
        <v>3104</v>
      </c>
      <c r="B1250" s="12" t="s">
        <v>2615</v>
      </c>
      <c r="C1250" s="12" t="s">
        <v>4055</v>
      </c>
      <c r="D1250" s="13">
        <v>2280</v>
      </c>
      <c r="E1250" s="33" t="s">
        <v>6279</v>
      </c>
      <c r="F1250" s="33" t="s">
        <v>6160</v>
      </c>
      <c r="G1250" s="9" t="s">
        <v>6406</v>
      </c>
      <c r="J1250" s="7" t="str">
        <f t="shared" si="19"/>
        <v>INSERT INTO `DetListaPrecios` (ListaPrecios_idListaPrecios,Productos_idProducto,dbValor) SELECT 1, idProducto,2280 FROM `Productos` WHERE txRefInterna = '3104';</v>
      </c>
    </row>
    <row r="1251" spans="1:10" x14ac:dyDescent="0.2">
      <c r="A1251" s="12">
        <v>2183</v>
      </c>
      <c r="B1251" s="12"/>
      <c r="C1251" s="12" t="s">
        <v>3448</v>
      </c>
      <c r="D1251" s="13">
        <v>2340</v>
      </c>
      <c r="E1251" s="33" t="s">
        <v>6141</v>
      </c>
      <c r="F1251" s="33" t="s">
        <v>6161</v>
      </c>
      <c r="G1251" s="9" t="s">
        <v>6406</v>
      </c>
      <c r="J1251" s="7" t="str">
        <f t="shared" si="19"/>
        <v>INSERT INTO `DetListaPrecios` (ListaPrecios_idListaPrecios,Productos_idProducto,dbValor) SELECT 1, idProducto,2340 FROM `Productos` WHERE txRefInterna = '2183';</v>
      </c>
    </row>
    <row r="1252" spans="1:10" x14ac:dyDescent="0.2">
      <c r="A1252" s="12">
        <v>2184</v>
      </c>
      <c r="B1252" s="12"/>
      <c r="C1252" s="12" t="s">
        <v>3449</v>
      </c>
      <c r="D1252" s="13">
        <v>2340</v>
      </c>
      <c r="E1252" s="33" t="s">
        <v>6141</v>
      </c>
      <c r="F1252" s="33" t="s">
        <v>6161</v>
      </c>
      <c r="G1252" s="9" t="s">
        <v>6406</v>
      </c>
      <c r="J1252" s="7" t="str">
        <f t="shared" si="19"/>
        <v>INSERT INTO `DetListaPrecios` (ListaPrecios_idListaPrecios,Productos_idProducto,dbValor) SELECT 1, idProducto,2340 FROM `Productos` WHERE txRefInterna = '2184';</v>
      </c>
    </row>
    <row r="1253" spans="1:10" x14ac:dyDescent="0.2">
      <c r="A1253" s="12">
        <v>1407</v>
      </c>
      <c r="B1253" s="12" t="s">
        <v>2501</v>
      </c>
      <c r="C1253" s="12" t="s">
        <v>2913</v>
      </c>
      <c r="D1253" s="13">
        <v>4640</v>
      </c>
      <c r="E1253" s="33" t="s">
        <v>2256</v>
      </c>
      <c r="F1253" s="33" t="s">
        <v>6085</v>
      </c>
      <c r="G1253" s="9" t="s">
        <v>6406</v>
      </c>
      <c r="J1253" s="7" t="str">
        <f t="shared" si="19"/>
        <v>INSERT INTO `DetListaPrecios` (ListaPrecios_idListaPrecios,Productos_idProducto,dbValor) SELECT 1, idProducto,4640 FROM `Productos` WHERE txRefInterna = '1407';</v>
      </c>
    </row>
    <row r="1254" spans="1:10" x14ac:dyDescent="0.2">
      <c r="A1254" s="12">
        <v>1382</v>
      </c>
      <c r="B1254" s="12" t="s">
        <v>2501</v>
      </c>
      <c r="C1254" s="12" t="s">
        <v>2914</v>
      </c>
      <c r="D1254" s="13">
        <v>3790</v>
      </c>
      <c r="E1254" s="33" t="s">
        <v>2256</v>
      </c>
      <c r="F1254" s="33" t="s">
        <v>6085</v>
      </c>
      <c r="G1254" s="9" t="s">
        <v>6406</v>
      </c>
      <c r="J1254" s="7" t="str">
        <f t="shared" si="19"/>
        <v>INSERT INTO `DetListaPrecios` (ListaPrecios_idListaPrecios,Productos_idProducto,dbValor) SELECT 1, idProducto,3790 FROM `Productos` WHERE txRefInterna = '1382';</v>
      </c>
    </row>
    <row r="1255" spans="1:10" x14ac:dyDescent="0.2">
      <c r="A1255" s="12">
        <v>1385</v>
      </c>
      <c r="B1255" s="12" t="s">
        <v>2501</v>
      </c>
      <c r="C1255" s="12" t="s">
        <v>2915</v>
      </c>
      <c r="D1255" s="13">
        <v>4200</v>
      </c>
      <c r="E1255" s="33" t="s">
        <v>2256</v>
      </c>
      <c r="F1255" s="33" t="s">
        <v>6085</v>
      </c>
      <c r="G1255" s="9" t="s">
        <v>6406</v>
      </c>
      <c r="J1255" s="7" t="str">
        <f t="shared" si="19"/>
        <v>INSERT INTO `DetListaPrecios` (ListaPrecios_idListaPrecios,Productos_idProducto,dbValor) SELECT 1, idProducto,4200 FROM `Productos` WHERE txRefInterna = '1385';</v>
      </c>
    </row>
    <row r="1256" spans="1:10" x14ac:dyDescent="0.2">
      <c r="A1256" s="12">
        <v>1386</v>
      </c>
      <c r="B1256" s="12" t="s">
        <v>2501</v>
      </c>
      <c r="C1256" s="12" t="s">
        <v>2916</v>
      </c>
      <c r="D1256" s="13">
        <v>4390</v>
      </c>
      <c r="E1256" s="33" t="s">
        <v>2256</v>
      </c>
      <c r="F1256" s="33" t="s">
        <v>6085</v>
      </c>
      <c r="G1256" s="9" t="s">
        <v>6406</v>
      </c>
      <c r="J1256" s="7" t="str">
        <f t="shared" si="19"/>
        <v>INSERT INTO `DetListaPrecios` (ListaPrecios_idListaPrecios,Productos_idProducto,dbValor) SELECT 1, idProducto,4390 FROM `Productos` WHERE txRefInterna = '1386';</v>
      </c>
    </row>
    <row r="1257" spans="1:10" x14ac:dyDescent="0.2">
      <c r="A1257" s="12">
        <v>1435</v>
      </c>
      <c r="B1257" s="12" t="s">
        <v>2501</v>
      </c>
      <c r="C1257" s="12" t="s">
        <v>2917</v>
      </c>
      <c r="D1257" s="13">
        <v>6470</v>
      </c>
      <c r="E1257" s="33" t="s">
        <v>2256</v>
      </c>
      <c r="F1257" s="33" t="s">
        <v>6085</v>
      </c>
      <c r="G1257" s="9" t="s">
        <v>6406</v>
      </c>
      <c r="J1257" s="7" t="str">
        <f t="shared" si="19"/>
        <v>INSERT INTO `DetListaPrecios` (ListaPrecios_idListaPrecios,Productos_idProducto,dbValor) SELECT 1, idProducto,6470 FROM `Productos` WHERE txRefInterna = '1435';</v>
      </c>
    </row>
    <row r="1258" spans="1:10" x14ac:dyDescent="0.2">
      <c r="A1258" s="12">
        <v>1343</v>
      </c>
      <c r="B1258" s="12" t="s">
        <v>2501</v>
      </c>
      <c r="C1258" s="12" t="s">
        <v>2918</v>
      </c>
      <c r="D1258" s="13">
        <v>4200</v>
      </c>
      <c r="E1258" s="33" t="s">
        <v>2256</v>
      </c>
      <c r="F1258" s="33" t="s">
        <v>6085</v>
      </c>
      <c r="G1258" s="9" t="s">
        <v>6406</v>
      </c>
      <c r="J1258" s="7" t="str">
        <f t="shared" si="19"/>
        <v>INSERT INTO `DetListaPrecios` (ListaPrecios_idListaPrecios,Productos_idProducto,dbValor) SELECT 1, idProducto,4200 FROM `Productos` WHERE txRefInterna = '1343';</v>
      </c>
    </row>
    <row r="1259" spans="1:10" x14ac:dyDescent="0.2">
      <c r="A1259" s="12">
        <v>1170</v>
      </c>
      <c r="B1259" s="12" t="s">
        <v>2501</v>
      </c>
      <c r="C1259" s="12" t="s">
        <v>2919</v>
      </c>
      <c r="D1259" s="13">
        <v>6160</v>
      </c>
      <c r="E1259" s="33" t="s">
        <v>2256</v>
      </c>
      <c r="F1259" s="33" t="s">
        <v>6085</v>
      </c>
      <c r="G1259" s="9" t="s">
        <v>6406</v>
      </c>
      <c r="J1259" s="7" t="str">
        <f t="shared" si="19"/>
        <v>INSERT INTO `DetListaPrecios` (ListaPrecios_idListaPrecios,Productos_idProducto,dbValor) SELECT 1, idProducto,6160 FROM `Productos` WHERE txRefInterna = '1170';</v>
      </c>
    </row>
    <row r="1260" spans="1:10" x14ac:dyDescent="0.2">
      <c r="A1260" s="12">
        <v>3247</v>
      </c>
      <c r="B1260" s="12" t="s">
        <v>3430</v>
      </c>
      <c r="C1260" s="12" t="s">
        <v>4056</v>
      </c>
      <c r="D1260" s="15">
        <v>19900</v>
      </c>
      <c r="E1260" s="33" t="s">
        <v>6279</v>
      </c>
      <c r="F1260" s="34" t="s">
        <v>6085</v>
      </c>
      <c r="G1260" s="9" t="s">
        <v>6406</v>
      </c>
      <c r="J1260" s="7" t="str">
        <f t="shared" si="19"/>
        <v>INSERT INTO `DetListaPrecios` (ListaPrecios_idListaPrecios,Productos_idProducto,dbValor) SELECT 1, idProducto,19900 FROM `Productos` WHERE txRefInterna = '3247';</v>
      </c>
    </row>
    <row r="1261" spans="1:10" x14ac:dyDescent="0.2">
      <c r="A1261" s="12">
        <v>4020</v>
      </c>
      <c r="B1261" s="12" t="s">
        <v>2501</v>
      </c>
      <c r="C1261" s="22" t="s">
        <v>4379</v>
      </c>
      <c r="D1261" s="13">
        <v>6080</v>
      </c>
      <c r="E1261" s="33" t="s">
        <v>4320</v>
      </c>
      <c r="F1261" s="33" t="s">
        <v>6085</v>
      </c>
      <c r="G1261" s="9" t="s">
        <v>6406</v>
      </c>
      <c r="J1261" s="7" t="str">
        <f t="shared" si="19"/>
        <v>INSERT INTO `DetListaPrecios` (ListaPrecios_idListaPrecios,Productos_idProducto,dbValor) SELECT 1, idProducto,6080 FROM `Productos` WHERE txRefInterna = '4020';</v>
      </c>
    </row>
    <row r="1262" spans="1:10" x14ac:dyDescent="0.2">
      <c r="A1262" s="12">
        <v>2124</v>
      </c>
      <c r="B1262" s="12" t="s">
        <v>2449</v>
      </c>
      <c r="C1262" s="12" t="s">
        <v>3450</v>
      </c>
      <c r="D1262" s="13">
        <v>1360</v>
      </c>
      <c r="E1262" s="33" t="s">
        <v>6141</v>
      </c>
      <c r="F1262" s="33" t="s">
        <v>6162</v>
      </c>
      <c r="G1262" s="9" t="s">
        <v>6457</v>
      </c>
      <c r="J1262" s="7" t="str">
        <f t="shared" si="19"/>
        <v>INSERT INTO `DetListaPrecios` (ListaPrecios_idListaPrecios,Productos_idProducto,dbValor) SELECT 1, idProducto,1360 FROM `Productos` WHERE txRefInterna = '2124';</v>
      </c>
    </row>
    <row r="1263" spans="1:10" x14ac:dyDescent="0.2">
      <c r="A1263" s="12">
        <v>6061</v>
      </c>
      <c r="B1263" s="12" t="s">
        <v>2697</v>
      </c>
      <c r="C1263" s="12" t="s">
        <v>4289</v>
      </c>
      <c r="D1263" s="13">
        <v>1990</v>
      </c>
      <c r="E1263" s="38" t="s">
        <v>6211</v>
      </c>
      <c r="F1263" s="33" t="s">
        <v>6214</v>
      </c>
      <c r="G1263" s="9" t="s">
        <v>6435</v>
      </c>
      <c r="J1263" s="7" t="str">
        <f t="shared" si="19"/>
        <v>INSERT INTO `DetListaPrecios` (ListaPrecios_idListaPrecios,Productos_idProducto,dbValor) SELECT 1, idProducto,1990 FROM `Productos` WHERE txRefInterna = '6061';</v>
      </c>
    </row>
    <row r="1264" spans="1:10" x14ac:dyDescent="0.2">
      <c r="A1264" s="12">
        <v>1173</v>
      </c>
      <c r="B1264" s="12"/>
      <c r="C1264" s="12" t="s">
        <v>2920</v>
      </c>
      <c r="D1264" s="13">
        <v>80</v>
      </c>
      <c r="E1264" s="33" t="s">
        <v>2256</v>
      </c>
      <c r="F1264" s="33" t="s">
        <v>6358</v>
      </c>
      <c r="G1264" s="9" t="s">
        <v>6435</v>
      </c>
      <c r="J1264" s="7" t="str">
        <f t="shared" si="19"/>
        <v>INSERT INTO `DetListaPrecios` (ListaPrecios_idListaPrecios,Productos_idProducto,dbValor) SELECT 1, idProducto,80 FROM `Productos` WHERE txRefInterna = '1173';</v>
      </c>
    </row>
    <row r="1265" spans="1:10" x14ac:dyDescent="0.2">
      <c r="A1265" s="12">
        <v>1348</v>
      </c>
      <c r="B1265" s="12"/>
      <c r="C1265" s="12" t="s">
        <v>2921</v>
      </c>
      <c r="D1265" s="13">
        <v>1300</v>
      </c>
      <c r="E1265" s="33" t="s">
        <v>2256</v>
      </c>
      <c r="F1265" s="33" t="s">
        <v>6086</v>
      </c>
      <c r="G1265" s="9" t="s">
        <v>6435</v>
      </c>
      <c r="J1265" s="7" t="str">
        <f t="shared" si="19"/>
        <v>INSERT INTO `DetListaPrecios` (ListaPrecios_idListaPrecios,Productos_idProducto,dbValor) SELECT 1, idProducto,1300 FROM `Productos` WHERE txRefInterna = '1348';</v>
      </c>
    </row>
    <row r="1266" spans="1:10" x14ac:dyDescent="0.2">
      <c r="A1266" s="12">
        <v>1177</v>
      </c>
      <c r="B1266" s="12"/>
      <c r="C1266" s="12" t="s">
        <v>2922</v>
      </c>
      <c r="D1266" s="13">
        <v>2900</v>
      </c>
      <c r="E1266" s="33" t="s">
        <v>2256</v>
      </c>
      <c r="F1266" s="33" t="s">
        <v>6087</v>
      </c>
      <c r="G1266" s="9" t="s">
        <v>6441</v>
      </c>
      <c r="J1266" s="7" t="str">
        <f t="shared" si="19"/>
        <v>INSERT INTO `DetListaPrecios` (ListaPrecios_idListaPrecios,Productos_idProducto,dbValor) SELECT 1, idProducto,2900 FROM `Productos` WHERE txRefInterna = '1177';</v>
      </c>
    </row>
    <row r="1267" spans="1:10" x14ac:dyDescent="0.2">
      <c r="A1267" s="12" t="s">
        <v>3451</v>
      </c>
      <c r="B1267" s="12"/>
      <c r="C1267" s="12" t="s">
        <v>3452</v>
      </c>
      <c r="D1267" s="13">
        <v>4100</v>
      </c>
      <c r="E1267" s="33" t="s">
        <v>6141</v>
      </c>
      <c r="F1267" s="33" t="s">
        <v>6087</v>
      </c>
      <c r="G1267" s="9" t="s">
        <v>6441</v>
      </c>
      <c r="J1267" s="7" t="str">
        <f t="shared" si="19"/>
        <v>INSERT INTO `DetListaPrecios` (ListaPrecios_idListaPrecios,Productos_idProducto,dbValor) SELECT 1, idProducto,4100 FROM `Productos` WHERE txRefInterna = 'RP44';</v>
      </c>
    </row>
    <row r="1268" spans="1:10" x14ac:dyDescent="0.2">
      <c r="A1268" s="12">
        <v>2051</v>
      </c>
      <c r="B1268" s="12"/>
      <c r="C1268" s="12" t="s">
        <v>3453</v>
      </c>
      <c r="D1268" s="13">
        <v>3990</v>
      </c>
      <c r="E1268" s="33" t="s">
        <v>6141</v>
      </c>
      <c r="F1268" s="33" t="s">
        <v>6087</v>
      </c>
      <c r="G1268" s="9" t="s">
        <v>6441</v>
      </c>
      <c r="J1268" s="7" t="str">
        <f t="shared" si="19"/>
        <v>INSERT INTO `DetListaPrecios` (ListaPrecios_idListaPrecios,Productos_idProducto,dbValor) SELECT 1, idProducto,3990 FROM `Productos` WHERE txRefInterna = '2051';</v>
      </c>
    </row>
    <row r="1269" spans="1:10" x14ac:dyDescent="0.2">
      <c r="A1269" s="12">
        <v>2052</v>
      </c>
      <c r="B1269" s="12"/>
      <c r="C1269" s="12" t="s">
        <v>3454</v>
      </c>
      <c r="D1269" s="13">
        <v>0</v>
      </c>
      <c r="E1269" s="33" t="s">
        <v>6141</v>
      </c>
      <c r="F1269" s="33" t="s">
        <v>6087</v>
      </c>
      <c r="G1269" s="9" t="s">
        <v>6441</v>
      </c>
      <c r="J1269" s="7" t="str">
        <f t="shared" si="19"/>
        <v>INSERT INTO `DetListaPrecios` (ListaPrecios_idListaPrecios,Productos_idProducto,dbValor) SELECT 1, idProducto,0 FROM `Productos` WHERE txRefInterna = '2052';</v>
      </c>
    </row>
    <row r="1270" spans="1:10" x14ac:dyDescent="0.2">
      <c r="A1270" s="39">
        <v>3026</v>
      </c>
      <c r="B1270" s="39"/>
      <c r="C1270" s="39" t="s">
        <v>3573</v>
      </c>
      <c r="D1270" s="40">
        <v>1800</v>
      </c>
      <c r="E1270" s="41" t="s">
        <v>6260</v>
      </c>
      <c r="F1270" s="33" t="s">
        <v>6087</v>
      </c>
      <c r="G1270" s="42" t="s">
        <v>6441</v>
      </c>
      <c r="J1270" s="7" t="str">
        <f t="shared" si="19"/>
        <v>INSERT INTO `DetListaPrecios` (ListaPrecios_idListaPrecios,Productos_idProducto,dbValor) SELECT 1, idProducto,1800 FROM `Productos` WHERE txRefInterna = '3026';</v>
      </c>
    </row>
    <row r="1271" spans="1:10" x14ac:dyDescent="0.2">
      <c r="A1271" s="12">
        <v>3128</v>
      </c>
      <c r="B1271" s="12"/>
      <c r="C1271" s="12" t="s">
        <v>4057</v>
      </c>
      <c r="D1271" s="13">
        <v>3990</v>
      </c>
      <c r="E1271" s="33" t="s">
        <v>6279</v>
      </c>
      <c r="F1271" s="33" t="s">
        <v>6087</v>
      </c>
      <c r="G1271" s="9" t="s">
        <v>6441</v>
      </c>
      <c r="J1271" s="7" t="str">
        <f t="shared" si="19"/>
        <v>INSERT INTO `DetListaPrecios` (ListaPrecios_idListaPrecios,Productos_idProducto,dbValor) SELECT 1, idProducto,3990 FROM `Productos` WHERE txRefInterna = '3128';</v>
      </c>
    </row>
    <row r="1272" spans="1:10" x14ac:dyDescent="0.2">
      <c r="A1272" s="12" t="s">
        <v>4221</v>
      </c>
      <c r="B1272" s="12"/>
      <c r="C1272" s="12" t="s">
        <v>4222</v>
      </c>
      <c r="D1272" s="13">
        <v>3800</v>
      </c>
      <c r="E1272" s="33" t="s">
        <v>4135</v>
      </c>
      <c r="F1272" s="33" t="s">
        <v>6087</v>
      </c>
      <c r="G1272" s="9" t="s">
        <v>6441</v>
      </c>
      <c r="J1272" s="7" t="str">
        <f t="shared" si="19"/>
        <v>INSERT INTO `DetListaPrecios` (ListaPrecios_idListaPrecios,Productos_idProducto,dbValor) SELECT 1, idProducto,3800 FROM `Productos` WHERE txRefInterna = 'RP30';</v>
      </c>
    </row>
    <row r="1273" spans="1:10" x14ac:dyDescent="0.2">
      <c r="A1273" s="12">
        <v>6087</v>
      </c>
      <c r="B1273" s="12" t="s">
        <v>3087</v>
      </c>
      <c r="C1273" s="12" t="s">
        <v>4290</v>
      </c>
      <c r="D1273" s="13">
        <v>3890</v>
      </c>
      <c r="E1273" s="38" t="s">
        <v>6211</v>
      </c>
      <c r="F1273" s="33" t="s">
        <v>6087</v>
      </c>
      <c r="G1273" s="9" t="s">
        <v>6441</v>
      </c>
      <c r="J1273" s="7" t="str">
        <f t="shared" si="19"/>
        <v>INSERT INTO `DetListaPrecios` (ListaPrecios_idListaPrecios,Productos_idProducto,dbValor) SELECT 1, idProducto,3890 FROM `Productos` WHERE txRefInterna = '6087';</v>
      </c>
    </row>
    <row r="1274" spans="1:10" x14ac:dyDescent="0.2">
      <c r="A1274" s="12">
        <v>4057</v>
      </c>
      <c r="B1274" s="12"/>
      <c r="C1274" s="22" t="s">
        <v>4380</v>
      </c>
      <c r="D1274" s="13">
        <v>3800</v>
      </c>
      <c r="E1274" s="33" t="s">
        <v>4320</v>
      </c>
      <c r="F1274" s="33" t="s">
        <v>6087</v>
      </c>
      <c r="G1274" s="9" t="s">
        <v>6441</v>
      </c>
      <c r="J1274" s="7" t="str">
        <f t="shared" si="19"/>
        <v>INSERT INTO `DetListaPrecios` (ListaPrecios_idListaPrecios,Productos_idProducto,dbValor) SELECT 1, idProducto,3800 FROM `Productos` WHERE txRefInterna = '4057';</v>
      </c>
    </row>
    <row r="1275" spans="1:10" x14ac:dyDescent="0.2">
      <c r="A1275" s="12">
        <v>1258</v>
      </c>
      <c r="B1275" s="12" t="s">
        <v>2923</v>
      </c>
      <c r="C1275" s="12" t="s">
        <v>2924</v>
      </c>
      <c r="D1275" s="13">
        <v>16800</v>
      </c>
      <c r="E1275" s="33" t="s">
        <v>2256</v>
      </c>
      <c r="F1275" s="33" t="s">
        <v>6088</v>
      </c>
      <c r="G1275" s="9" t="s">
        <v>6442</v>
      </c>
      <c r="J1275" s="7" t="str">
        <f t="shared" si="19"/>
        <v>INSERT INTO `DetListaPrecios` (ListaPrecios_idListaPrecios,Productos_idProducto,dbValor) SELECT 1, idProducto,16800 FROM `Productos` WHERE txRefInterna = '1258';</v>
      </c>
    </row>
    <row r="1276" spans="1:10" x14ac:dyDescent="0.2">
      <c r="A1276" s="12">
        <v>1179</v>
      </c>
      <c r="B1276" s="12" t="s">
        <v>2441</v>
      </c>
      <c r="C1276" s="12" t="s">
        <v>2925</v>
      </c>
      <c r="D1276" s="13">
        <v>1120</v>
      </c>
      <c r="E1276" s="33" t="s">
        <v>2256</v>
      </c>
      <c r="F1276" s="33" t="s">
        <v>6089</v>
      </c>
      <c r="G1276" s="9" t="s">
        <v>6443</v>
      </c>
      <c r="J1276" s="7" t="str">
        <f t="shared" si="19"/>
        <v>INSERT INTO `DetListaPrecios` (ListaPrecios_idListaPrecios,Productos_idProducto,dbValor) SELECT 1, idProducto,1120 FROM `Productos` WHERE txRefInterna = '1179';</v>
      </c>
    </row>
    <row r="1277" spans="1:10" x14ac:dyDescent="0.2">
      <c r="A1277" s="12">
        <v>1180</v>
      </c>
      <c r="B1277" s="12"/>
      <c r="C1277" s="12" t="s">
        <v>2926</v>
      </c>
      <c r="D1277" s="13">
        <v>1680</v>
      </c>
      <c r="E1277" s="33" t="s">
        <v>2256</v>
      </c>
      <c r="F1277" s="33" t="s">
        <v>6090</v>
      </c>
      <c r="G1277" s="9" t="s">
        <v>6443</v>
      </c>
      <c r="J1277" s="7" t="str">
        <f t="shared" si="19"/>
        <v>INSERT INTO `DetListaPrecios` (ListaPrecios_idListaPrecios,Productos_idProducto,dbValor) SELECT 1, idProducto,1680 FROM `Productos` WHERE txRefInterna = '1180';</v>
      </c>
    </row>
    <row r="1278" spans="1:10" x14ac:dyDescent="0.2">
      <c r="A1278" s="12">
        <v>3286</v>
      </c>
      <c r="B1278" s="12" t="s">
        <v>3927</v>
      </c>
      <c r="C1278" s="12" t="s">
        <v>3928</v>
      </c>
      <c r="D1278" s="13">
        <v>20800</v>
      </c>
      <c r="E1278" s="33" t="s">
        <v>6276</v>
      </c>
      <c r="F1278" s="33" t="s">
        <v>6198</v>
      </c>
      <c r="G1278" s="9" t="s">
        <v>6446</v>
      </c>
      <c r="J1278" s="7" t="str">
        <f t="shared" si="19"/>
        <v>INSERT INTO `DetListaPrecios` (ListaPrecios_idListaPrecios,Productos_idProducto,dbValor) SELECT 1, idProducto,20800 FROM `Productos` WHERE txRefInterna = '3286';</v>
      </c>
    </row>
    <row r="1279" spans="1:10" x14ac:dyDescent="0.2">
      <c r="A1279" s="12">
        <v>3283</v>
      </c>
      <c r="B1279" s="12" t="s">
        <v>3790</v>
      </c>
      <c r="C1279" s="12" t="s">
        <v>3791</v>
      </c>
      <c r="D1279" s="13">
        <v>20800</v>
      </c>
      <c r="E1279" s="33" t="s">
        <v>6274</v>
      </c>
      <c r="F1279" s="33" t="s">
        <v>6189</v>
      </c>
      <c r="G1279" s="9" t="s">
        <v>6446</v>
      </c>
      <c r="J1279" s="7" t="str">
        <f t="shared" si="19"/>
        <v>INSERT INTO `DetListaPrecios` (ListaPrecios_idListaPrecios,Productos_idProducto,dbValor) SELECT 1, idProducto,20800 FROM `Productos` WHERE txRefInterna = '3283';</v>
      </c>
    </row>
    <row r="1280" spans="1:10" x14ac:dyDescent="0.2">
      <c r="A1280" s="12">
        <v>3281</v>
      </c>
      <c r="B1280" s="12">
        <v>90500229</v>
      </c>
      <c r="C1280" s="12" t="s">
        <v>3787</v>
      </c>
      <c r="D1280" s="13">
        <v>15200</v>
      </c>
      <c r="E1280" s="33" t="s">
        <v>6274</v>
      </c>
      <c r="F1280" s="33" t="s">
        <v>6363</v>
      </c>
      <c r="G1280" s="9" t="s">
        <v>6446</v>
      </c>
      <c r="J1280" s="7" t="str">
        <f t="shared" si="19"/>
        <v>INSERT INTO `DetListaPrecios` (ListaPrecios_idListaPrecios,Productos_idProducto,dbValor) SELECT 1, idProducto,15200 FROM `Productos` WHERE txRefInterna = '3281';</v>
      </c>
    </row>
    <row r="1281" spans="1:10" x14ac:dyDescent="0.2">
      <c r="A1281" s="12">
        <v>3287</v>
      </c>
      <c r="B1281" s="12" t="s">
        <v>3792</v>
      </c>
      <c r="C1281" s="12" t="s">
        <v>3793</v>
      </c>
      <c r="D1281" s="13">
        <v>17600</v>
      </c>
      <c r="E1281" s="33" t="s">
        <v>6274</v>
      </c>
      <c r="F1281" s="33" t="s">
        <v>6362</v>
      </c>
      <c r="G1281" s="9" t="s">
        <v>6446</v>
      </c>
      <c r="J1281" s="7" t="str">
        <f t="shared" si="19"/>
        <v>INSERT INTO `DetListaPrecios` (ListaPrecios_idListaPrecios,Productos_idProducto,dbValor) SELECT 1, idProducto,17600 FROM `Productos` WHERE txRefInterna = '3287';</v>
      </c>
    </row>
    <row r="1282" spans="1:10" x14ac:dyDescent="0.2">
      <c r="A1282" s="12">
        <v>3282</v>
      </c>
      <c r="B1282" s="12" t="s">
        <v>3788</v>
      </c>
      <c r="C1282" s="12" t="s">
        <v>3789</v>
      </c>
      <c r="D1282" s="13">
        <v>17930</v>
      </c>
      <c r="E1282" s="33" t="s">
        <v>6274</v>
      </c>
      <c r="F1282" s="33" t="s">
        <v>6188</v>
      </c>
      <c r="G1282" s="9" t="s">
        <v>6446</v>
      </c>
      <c r="J1282" s="7" t="str">
        <f t="shared" si="19"/>
        <v>INSERT INTO `DetListaPrecios` (ListaPrecios_idListaPrecios,Productos_idProducto,dbValor) SELECT 1, idProducto,17930 FROM `Productos` WHERE txRefInterna = '3282';</v>
      </c>
    </row>
    <row r="1283" spans="1:10" x14ac:dyDescent="0.2">
      <c r="A1283" s="12">
        <v>1344</v>
      </c>
      <c r="B1283" s="12"/>
      <c r="C1283" s="12" t="s">
        <v>2927</v>
      </c>
      <c r="D1283" s="13">
        <v>12800</v>
      </c>
      <c r="E1283" s="33" t="s">
        <v>2256</v>
      </c>
      <c r="F1283" s="33" t="s">
        <v>6091</v>
      </c>
      <c r="G1283" s="9" t="s">
        <v>6444</v>
      </c>
      <c r="J1283" s="7" t="str">
        <f t="shared" ref="J1283:J1346" si="20">+CONCATENATE("INSERT INTO `DetListaPrecios` (ListaPrecios_idListaPrecios,Productos_idProducto,dbValor) SELECT 1, idProducto,",D1283," FROM `Productos` WHERE txRefInterna = '",A1283,"';")</f>
        <v>INSERT INTO `DetListaPrecios` (ListaPrecios_idListaPrecios,Productos_idProducto,dbValor) SELECT 1, idProducto,12800 FROM `Productos` WHERE txRefInterna = '1344';</v>
      </c>
    </row>
    <row r="1284" spans="1:10" x14ac:dyDescent="0.2">
      <c r="A1284" s="12">
        <v>1438</v>
      </c>
      <c r="B1284" s="12" t="s">
        <v>2501</v>
      </c>
      <c r="C1284" s="12" t="s">
        <v>2928</v>
      </c>
      <c r="D1284" s="13">
        <v>10390</v>
      </c>
      <c r="E1284" s="33" t="s">
        <v>2256</v>
      </c>
      <c r="F1284" s="33" t="s">
        <v>6092</v>
      </c>
      <c r="G1284" s="9" t="s">
        <v>6407</v>
      </c>
      <c r="J1284" s="7" t="str">
        <f t="shared" si="20"/>
        <v>INSERT INTO `DetListaPrecios` (ListaPrecios_idListaPrecios,Productos_idProducto,dbValor) SELECT 1, idProducto,10390 FROM `Productos` WHERE txRefInterna = '1438';</v>
      </c>
    </row>
    <row r="1285" spans="1:10" x14ac:dyDescent="0.2">
      <c r="A1285" s="12">
        <v>1336</v>
      </c>
      <c r="B1285" s="12" t="s">
        <v>2449</v>
      </c>
      <c r="C1285" s="12" t="s">
        <v>2929</v>
      </c>
      <c r="D1285" s="13">
        <v>1070</v>
      </c>
      <c r="E1285" s="33" t="s">
        <v>2256</v>
      </c>
      <c r="F1285" s="33" t="s">
        <v>6093</v>
      </c>
      <c r="G1285" s="9" t="s">
        <v>6391</v>
      </c>
      <c r="J1285" s="7" t="str">
        <f t="shared" si="20"/>
        <v>INSERT INTO `DetListaPrecios` (ListaPrecios_idListaPrecios,Productos_idProducto,dbValor) SELECT 1, idProducto,1070 FROM `Productos` WHERE txRefInterna = '1336';</v>
      </c>
    </row>
    <row r="1286" spans="1:10" x14ac:dyDescent="0.2">
      <c r="A1286" s="12" t="s">
        <v>2930</v>
      </c>
      <c r="B1286" s="12" t="s">
        <v>2821</v>
      </c>
      <c r="C1286" s="12" t="s">
        <v>2931</v>
      </c>
      <c r="D1286" s="13">
        <v>1980</v>
      </c>
      <c r="E1286" s="33" t="s">
        <v>2256</v>
      </c>
      <c r="F1286" s="33" t="s">
        <v>6094</v>
      </c>
      <c r="G1286" s="9" t="s">
        <v>6445</v>
      </c>
      <c r="J1286" s="7" t="str">
        <f t="shared" si="20"/>
        <v>INSERT INTO `DetListaPrecios` (ListaPrecios_idListaPrecios,Productos_idProducto,dbValor) SELECT 1, idProducto,1980 FROM `Productos` WHERE txRefInterna = 'Q101';</v>
      </c>
    </row>
    <row r="1287" spans="1:10" x14ac:dyDescent="0.2">
      <c r="A1287" s="12" t="s">
        <v>2932</v>
      </c>
      <c r="B1287" s="12" t="s">
        <v>2821</v>
      </c>
      <c r="C1287" s="12" t="s">
        <v>2933</v>
      </c>
      <c r="D1287" s="13">
        <v>1980</v>
      </c>
      <c r="E1287" s="33" t="s">
        <v>2256</v>
      </c>
      <c r="F1287" s="33" t="s">
        <v>6094</v>
      </c>
      <c r="G1287" s="9" t="s">
        <v>6445</v>
      </c>
      <c r="J1287" s="7" t="str">
        <f t="shared" si="20"/>
        <v>INSERT INTO `DetListaPrecios` (ListaPrecios_idListaPrecios,Productos_idProducto,dbValor) SELECT 1, idProducto,1980 FROM `Productos` WHERE txRefInterna = 'Q102';</v>
      </c>
    </row>
    <row r="1288" spans="1:10" x14ac:dyDescent="0.2">
      <c r="A1288" s="12" t="s">
        <v>2934</v>
      </c>
      <c r="B1288" s="12" t="s">
        <v>2821</v>
      </c>
      <c r="C1288" s="12" t="s">
        <v>2935</v>
      </c>
      <c r="D1288" s="13">
        <v>1980</v>
      </c>
      <c r="E1288" s="33" t="s">
        <v>2256</v>
      </c>
      <c r="F1288" s="33" t="s">
        <v>6094</v>
      </c>
      <c r="G1288" s="9" t="s">
        <v>6445</v>
      </c>
      <c r="J1288" s="7" t="str">
        <f t="shared" si="20"/>
        <v>INSERT INTO `DetListaPrecios` (ListaPrecios_idListaPrecios,Productos_idProducto,dbValor) SELECT 1, idProducto,1980 FROM `Productos` WHERE txRefInterna = 'Q103';</v>
      </c>
    </row>
    <row r="1289" spans="1:10" x14ac:dyDescent="0.2">
      <c r="A1289" s="39" t="s">
        <v>3574</v>
      </c>
      <c r="B1289" s="39" t="s">
        <v>2821</v>
      </c>
      <c r="C1289" s="39" t="s">
        <v>3575</v>
      </c>
      <c r="D1289" s="40">
        <v>1950</v>
      </c>
      <c r="E1289" s="41" t="s">
        <v>6260</v>
      </c>
      <c r="F1289" s="41" t="s">
        <v>6094</v>
      </c>
      <c r="G1289" s="42" t="s">
        <v>6445</v>
      </c>
      <c r="J1289" s="7" t="str">
        <f t="shared" si="20"/>
        <v>INSERT INTO `DetListaPrecios` (ListaPrecios_idListaPrecios,Productos_idProducto,dbValor) SELECT 1, idProducto,1950 FROM `Productos` WHERE txRefInterna = 'Q104';</v>
      </c>
    </row>
    <row r="1290" spans="1:10" x14ac:dyDescent="0.2">
      <c r="A1290" s="12">
        <v>2160</v>
      </c>
      <c r="B1290" s="12" t="s">
        <v>2697</v>
      </c>
      <c r="C1290" s="12" t="s">
        <v>3455</v>
      </c>
      <c r="D1290" s="13">
        <v>16980</v>
      </c>
      <c r="E1290" s="33" t="s">
        <v>6141</v>
      </c>
      <c r="F1290" s="33" t="s">
        <v>6095</v>
      </c>
      <c r="G1290" s="9" t="s">
        <v>6408</v>
      </c>
      <c r="J1290" s="7" t="str">
        <f t="shared" si="20"/>
        <v>INSERT INTO `DetListaPrecios` (ListaPrecios_idListaPrecios,Productos_idProducto,dbValor) SELECT 1, idProducto,16980 FROM `Productos` WHERE txRefInterna = '2160';</v>
      </c>
    </row>
    <row r="1291" spans="1:10" x14ac:dyDescent="0.2">
      <c r="A1291" s="12">
        <v>2136</v>
      </c>
      <c r="B1291" s="12" t="s">
        <v>2697</v>
      </c>
      <c r="C1291" s="12" t="s">
        <v>3456</v>
      </c>
      <c r="D1291" s="13">
        <v>16980</v>
      </c>
      <c r="E1291" s="33" t="s">
        <v>6141</v>
      </c>
      <c r="F1291" s="33" t="s">
        <v>6095</v>
      </c>
      <c r="G1291" s="9" t="s">
        <v>6408</v>
      </c>
      <c r="J1291" s="7" t="str">
        <f t="shared" si="20"/>
        <v>INSERT INTO `DetListaPrecios` (ListaPrecios_idListaPrecios,Productos_idProducto,dbValor) SELECT 1, idProducto,16980 FROM `Productos` WHERE txRefInterna = '2136';</v>
      </c>
    </row>
    <row r="1292" spans="1:10" x14ac:dyDescent="0.2">
      <c r="A1292" s="64" t="s">
        <v>6500</v>
      </c>
      <c r="B1292" s="64" t="s">
        <v>2697</v>
      </c>
      <c r="C1292" s="64" t="s">
        <v>4062</v>
      </c>
      <c r="D1292" s="65">
        <v>4950</v>
      </c>
      <c r="E1292" s="67" t="s">
        <v>6279</v>
      </c>
      <c r="F1292" s="66" t="s">
        <v>6360</v>
      </c>
      <c r="G1292" s="68" t="s">
        <v>6408</v>
      </c>
      <c r="J1292" s="7" t="str">
        <f t="shared" si="20"/>
        <v>INSERT INTO `DetListaPrecios` (ListaPrecios_idListaPrecios,Productos_idProducto,dbValor) SELECT 1, idProducto,4950 FROM `Productos` WHERE txRefInterna = '4060C';</v>
      </c>
    </row>
    <row r="1293" spans="1:10" x14ac:dyDescent="0.2">
      <c r="A1293" s="64" t="s">
        <v>6501</v>
      </c>
      <c r="B1293" s="64" t="s">
        <v>2697</v>
      </c>
      <c r="C1293" s="64" t="s">
        <v>4225</v>
      </c>
      <c r="D1293" s="65">
        <v>4950</v>
      </c>
      <c r="E1293" s="67" t="s">
        <v>4135</v>
      </c>
      <c r="F1293" s="66" t="s">
        <v>6360</v>
      </c>
      <c r="G1293" s="68" t="s">
        <v>6408</v>
      </c>
      <c r="J1293" s="7" t="str">
        <f t="shared" si="20"/>
        <v>INSERT INTO `DetListaPrecios` (ListaPrecios_idListaPrecios,Productos_idProducto,dbValor) SELECT 1, idProducto,4950 FROM `Productos` WHERE txRefInterna = '4060H';</v>
      </c>
    </row>
    <row r="1294" spans="1:10" x14ac:dyDescent="0.2">
      <c r="A1294" s="64" t="s">
        <v>6502</v>
      </c>
      <c r="B1294" s="64" t="s">
        <v>2697</v>
      </c>
      <c r="C1294" s="64" t="s">
        <v>4062</v>
      </c>
      <c r="D1294" s="65">
        <v>4950</v>
      </c>
      <c r="E1294" s="67" t="s">
        <v>4320</v>
      </c>
      <c r="F1294" s="66" t="s">
        <v>6360</v>
      </c>
      <c r="G1294" s="68" t="s">
        <v>6408</v>
      </c>
      <c r="J1294" s="7" t="str">
        <f t="shared" si="20"/>
        <v>INSERT INTO `DetListaPrecios` (ListaPrecios_idListaPrecios,Productos_idProducto,dbValor) SELECT 1, idProducto,4950 FROM `Productos` WHERE txRefInterna = '4060D';</v>
      </c>
    </row>
    <row r="1295" spans="1:10" x14ac:dyDescent="0.2">
      <c r="A1295" s="12">
        <v>1356</v>
      </c>
      <c r="B1295" s="12" t="s">
        <v>2697</v>
      </c>
      <c r="C1295" s="12" t="s">
        <v>2936</v>
      </c>
      <c r="D1295" s="15">
        <v>13990</v>
      </c>
      <c r="E1295" s="33" t="s">
        <v>2256</v>
      </c>
      <c r="F1295" s="34" t="s">
        <v>6359</v>
      </c>
      <c r="G1295" s="9" t="s">
        <v>6408</v>
      </c>
      <c r="J1295" s="7" t="str">
        <f t="shared" si="20"/>
        <v>INSERT INTO `DetListaPrecios` (ListaPrecios_idListaPrecios,Productos_idProducto,dbValor) SELECT 1, idProducto,13990 FROM `Productos` WHERE txRefInterna = '1356';</v>
      </c>
    </row>
    <row r="1296" spans="1:10" x14ac:dyDescent="0.2">
      <c r="A1296" s="12">
        <v>1357</v>
      </c>
      <c r="B1296" s="12" t="s">
        <v>2697</v>
      </c>
      <c r="C1296" s="12" t="s">
        <v>2937</v>
      </c>
      <c r="D1296" s="15">
        <v>14560</v>
      </c>
      <c r="E1296" s="33" t="s">
        <v>2256</v>
      </c>
      <c r="F1296" s="34" t="s">
        <v>6359</v>
      </c>
      <c r="G1296" s="9" t="s">
        <v>6408</v>
      </c>
      <c r="J1296" s="7" t="str">
        <f t="shared" si="20"/>
        <v>INSERT INTO `DetListaPrecios` (ListaPrecios_idListaPrecios,Productos_idProducto,dbValor) SELECT 1, idProducto,14560 FROM `Productos` WHERE txRefInterna = '1357';</v>
      </c>
    </row>
    <row r="1297" spans="1:10" x14ac:dyDescent="0.2">
      <c r="A1297" s="12">
        <v>1358</v>
      </c>
      <c r="B1297" s="12" t="s">
        <v>2697</v>
      </c>
      <c r="C1297" s="12" t="s">
        <v>2938</v>
      </c>
      <c r="D1297" s="13">
        <v>14560</v>
      </c>
      <c r="E1297" s="33" t="s">
        <v>2256</v>
      </c>
      <c r="F1297" s="34" t="s">
        <v>6359</v>
      </c>
      <c r="G1297" s="9" t="s">
        <v>6408</v>
      </c>
      <c r="J1297" s="7" t="str">
        <f t="shared" si="20"/>
        <v>INSERT INTO `DetListaPrecios` (ListaPrecios_idListaPrecios,Productos_idProducto,dbValor) SELECT 1, idProducto,14560 FROM `Productos` WHERE txRefInterna = '1358';</v>
      </c>
    </row>
    <row r="1298" spans="1:10" x14ac:dyDescent="0.2">
      <c r="A1298" s="12">
        <v>1359</v>
      </c>
      <c r="B1298" s="12" t="s">
        <v>2697</v>
      </c>
      <c r="C1298" s="12" t="s">
        <v>2939</v>
      </c>
      <c r="D1298" s="13">
        <v>16400</v>
      </c>
      <c r="E1298" s="33" t="s">
        <v>2256</v>
      </c>
      <c r="F1298" s="34" t="s">
        <v>6359</v>
      </c>
      <c r="G1298" s="9" t="s">
        <v>6408</v>
      </c>
      <c r="J1298" s="7" t="str">
        <f t="shared" si="20"/>
        <v>INSERT INTO `DetListaPrecios` (ListaPrecios_idListaPrecios,Productos_idProducto,dbValor) SELECT 1, idProducto,16400 FROM `Productos` WHERE txRefInterna = '1359';</v>
      </c>
    </row>
    <row r="1299" spans="1:10" x14ac:dyDescent="0.2">
      <c r="A1299" s="12">
        <v>1424</v>
      </c>
      <c r="B1299" s="12" t="s">
        <v>2697</v>
      </c>
      <c r="C1299" s="12" t="s">
        <v>2940</v>
      </c>
      <c r="D1299" s="13">
        <v>14560</v>
      </c>
      <c r="E1299" s="33" t="s">
        <v>2256</v>
      </c>
      <c r="F1299" s="34" t="s">
        <v>6359</v>
      </c>
      <c r="G1299" s="9" t="s">
        <v>6408</v>
      </c>
      <c r="J1299" s="7" t="str">
        <f t="shared" si="20"/>
        <v>INSERT INTO `DetListaPrecios` (ListaPrecios_idListaPrecios,Productos_idProducto,dbValor) SELECT 1, idProducto,14560 FROM `Productos` WHERE txRefInterna = '1424';</v>
      </c>
    </row>
    <row r="1300" spans="1:10" x14ac:dyDescent="0.2">
      <c r="A1300" s="12">
        <v>1360</v>
      </c>
      <c r="B1300" s="12" t="s">
        <v>2697</v>
      </c>
      <c r="C1300" s="12" t="s">
        <v>2941</v>
      </c>
      <c r="D1300" s="13">
        <v>17980</v>
      </c>
      <c r="E1300" s="33" t="s">
        <v>2256</v>
      </c>
      <c r="F1300" s="34" t="s">
        <v>6359</v>
      </c>
      <c r="G1300" s="9" t="s">
        <v>6408</v>
      </c>
      <c r="J1300" s="7" t="str">
        <f t="shared" si="20"/>
        <v>INSERT INTO `DetListaPrecios` (ListaPrecios_idListaPrecios,Productos_idProducto,dbValor) SELECT 1, idProducto,17980 FROM `Productos` WHERE txRefInterna = '1360';</v>
      </c>
    </row>
    <row r="1301" spans="1:10" x14ac:dyDescent="0.2">
      <c r="A1301" s="12">
        <v>1362</v>
      </c>
      <c r="B1301" s="12" t="s">
        <v>2697</v>
      </c>
      <c r="C1301" s="12" t="s">
        <v>2942</v>
      </c>
      <c r="D1301" s="13">
        <v>22800</v>
      </c>
      <c r="E1301" s="33" t="s">
        <v>2256</v>
      </c>
      <c r="F1301" s="34" t="s">
        <v>6359</v>
      </c>
      <c r="G1301" s="9" t="s">
        <v>6408</v>
      </c>
      <c r="J1301" s="7" t="str">
        <f t="shared" si="20"/>
        <v>INSERT INTO `DetListaPrecios` (ListaPrecios_idListaPrecios,Productos_idProducto,dbValor) SELECT 1, idProducto,22800 FROM `Productos` WHERE txRefInterna = '1362';</v>
      </c>
    </row>
    <row r="1302" spans="1:10" x14ac:dyDescent="0.2">
      <c r="A1302" s="12">
        <v>1363</v>
      </c>
      <c r="B1302" s="12" t="s">
        <v>2697</v>
      </c>
      <c r="C1302" s="12" t="s">
        <v>2943</v>
      </c>
      <c r="D1302" s="13">
        <v>24180</v>
      </c>
      <c r="E1302" s="33" t="s">
        <v>2256</v>
      </c>
      <c r="F1302" s="34" t="s">
        <v>6359</v>
      </c>
      <c r="G1302" s="9" t="s">
        <v>6408</v>
      </c>
      <c r="J1302" s="7" t="str">
        <f t="shared" si="20"/>
        <v>INSERT INTO `DetListaPrecios` (ListaPrecios_idListaPrecios,Productos_idProducto,dbValor) SELECT 1, idProducto,24180 FROM `Productos` WHERE txRefInterna = '1363';</v>
      </c>
    </row>
    <row r="1303" spans="1:10" x14ac:dyDescent="0.2">
      <c r="A1303" s="39">
        <v>3228</v>
      </c>
      <c r="B1303" s="39" t="s">
        <v>2697</v>
      </c>
      <c r="C1303" s="39" t="s">
        <v>3576</v>
      </c>
      <c r="D1303" s="40">
        <v>17000</v>
      </c>
      <c r="E1303" s="41" t="s">
        <v>6260</v>
      </c>
      <c r="F1303" s="41" t="s">
        <v>6359</v>
      </c>
      <c r="G1303" s="42" t="s">
        <v>6408</v>
      </c>
      <c r="J1303" s="7" t="str">
        <f t="shared" si="20"/>
        <v>INSERT INTO `DetListaPrecios` (ListaPrecios_idListaPrecios,Productos_idProducto,dbValor) SELECT 1, idProducto,17000 FROM `Productos` WHERE txRefInterna = '3228';</v>
      </c>
    </row>
    <row r="1304" spans="1:10" x14ac:dyDescent="0.2">
      <c r="A1304" s="12">
        <v>3268</v>
      </c>
      <c r="B1304" s="12" t="s">
        <v>3708</v>
      </c>
      <c r="C1304" s="12" t="s">
        <v>3709</v>
      </c>
      <c r="D1304" s="13">
        <v>17680</v>
      </c>
      <c r="E1304" s="34" t="s">
        <v>6271</v>
      </c>
      <c r="F1304" s="34" t="s">
        <v>6359</v>
      </c>
      <c r="G1304" s="9" t="s">
        <v>6408</v>
      </c>
      <c r="J1304" s="7" t="str">
        <f t="shared" si="20"/>
        <v>INSERT INTO `DetListaPrecios` (ListaPrecios_idListaPrecios,Productos_idProducto,dbValor) SELECT 1, idProducto,17680 FROM `Productos` WHERE txRefInterna = '3268';</v>
      </c>
    </row>
    <row r="1305" spans="1:10" x14ac:dyDescent="0.2">
      <c r="A1305" s="12">
        <v>3119</v>
      </c>
      <c r="B1305" s="12" t="s">
        <v>2697</v>
      </c>
      <c r="C1305" s="12" t="s">
        <v>3794</v>
      </c>
      <c r="D1305" s="13">
        <v>17280</v>
      </c>
      <c r="E1305" s="33" t="s">
        <v>6274</v>
      </c>
      <c r="F1305" s="34" t="s">
        <v>6359</v>
      </c>
      <c r="G1305" s="9" t="s">
        <v>6408</v>
      </c>
      <c r="J1305" s="7" t="str">
        <f t="shared" si="20"/>
        <v>INSERT INTO `DetListaPrecios` (ListaPrecios_idListaPrecios,Productos_idProducto,dbValor) SELECT 1, idProducto,17280 FROM `Productos` WHERE txRefInterna = '3119';</v>
      </c>
    </row>
    <row r="1306" spans="1:10" x14ac:dyDescent="0.2">
      <c r="A1306" s="12">
        <v>3122</v>
      </c>
      <c r="B1306" s="12" t="s">
        <v>2697</v>
      </c>
      <c r="C1306" s="12" t="s">
        <v>3795</v>
      </c>
      <c r="D1306" s="13">
        <v>17280</v>
      </c>
      <c r="E1306" s="33" t="s">
        <v>6274</v>
      </c>
      <c r="F1306" s="34" t="s">
        <v>6359</v>
      </c>
      <c r="G1306" s="9" t="s">
        <v>6408</v>
      </c>
      <c r="J1306" s="7" t="str">
        <f t="shared" si="20"/>
        <v>INSERT INTO `DetListaPrecios` (ListaPrecios_idListaPrecios,Productos_idProducto,dbValor) SELECT 1, idProducto,17280 FROM `Productos` WHERE txRefInterna = '3122';</v>
      </c>
    </row>
    <row r="1307" spans="1:10" x14ac:dyDescent="0.2">
      <c r="A1307" s="12">
        <v>3394</v>
      </c>
      <c r="B1307" s="12" t="s">
        <v>2697</v>
      </c>
      <c r="C1307" s="12" t="s">
        <v>4058</v>
      </c>
      <c r="D1307" s="13">
        <v>16800</v>
      </c>
      <c r="E1307" s="33" t="s">
        <v>6279</v>
      </c>
      <c r="F1307" s="34" t="s">
        <v>6359</v>
      </c>
      <c r="G1307" s="9" t="s">
        <v>6408</v>
      </c>
      <c r="J1307" s="7" t="str">
        <f t="shared" si="20"/>
        <v>INSERT INTO `DetListaPrecios` (ListaPrecios_idListaPrecios,Productos_idProducto,dbValor) SELECT 1, idProducto,16800 FROM `Productos` WHERE txRefInterna = '3394';</v>
      </c>
    </row>
    <row r="1308" spans="1:10" x14ac:dyDescent="0.2">
      <c r="A1308" s="12">
        <v>3395</v>
      </c>
      <c r="B1308" s="12" t="s">
        <v>2697</v>
      </c>
      <c r="C1308" s="12" t="s">
        <v>4059</v>
      </c>
      <c r="D1308" s="13">
        <v>16990</v>
      </c>
      <c r="E1308" s="33" t="s">
        <v>6279</v>
      </c>
      <c r="F1308" s="34" t="s">
        <v>6359</v>
      </c>
      <c r="G1308" s="9" t="s">
        <v>6408</v>
      </c>
      <c r="J1308" s="7" t="str">
        <f t="shared" si="20"/>
        <v>INSERT INTO `DetListaPrecios` (ListaPrecios_idListaPrecios,Productos_idProducto,dbValor) SELECT 1, idProducto,16990 FROM `Productos` WHERE txRefInterna = '3395';</v>
      </c>
    </row>
    <row r="1309" spans="1:10" x14ac:dyDescent="0.2">
      <c r="A1309" s="12">
        <v>3144</v>
      </c>
      <c r="B1309" s="12" t="s">
        <v>2697</v>
      </c>
      <c r="C1309" s="12" t="s">
        <v>4060</v>
      </c>
      <c r="D1309" s="13">
        <v>16990</v>
      </c>
      <c r="E1309" s="33" t="s">
        <v>6279</v>
      </c>
      <c r="F1309" s="34" t="s">
        <v>6359</v>
      </c>
      <c r="G1309" s="9" t="s">
        <v>6408</v>
      </c>
      <c r="J1309" s="7" t="str">
        <f t="shared" si="20"/>
        <v>INSERT INTO `DetListaPrecios` (ListaPrecios_idListaPrecios,Productos_idProducto,dbValor) SELECT 1, idProducto,16990 FROM `Productos` WHERE txRefInterna = '3144';</v>
      </c>
    </row>
    <row r="1310" spans="1:10" x14ac:dyDescent="0.2">
      <c r="A1310" s="12">
        <v>3229</v>
      </c>
      <c r="B1310" s="12" t="s">
        <v>2697</v>
      </c>
      <c r="C1310" s="12" t="s">
        <v>4061</v>
      </c>
      <c r="D1310" s="13">
        <v>17500</v>
      </c>
      <c r="E1310" s="33" t="s">
        <v>6279</v>
      </c>
      <c r="F1310" s="34" t="s">
        <v>6359</v>
      </c>
      <c r="G1310" s="9" t="s">
        <v>6408</v>
      </c>
      <c r="J1310" s="7" t="str">
        <f t="shared" si="20"/>
        <v>INSERT INTO `DetListaPrecios` (ListaPrecios_idListaPrecios,Productos_idProducto,dbValor) SELECT 1, idProducto,17500 FROM `Productos` WHERE txRefInterna = '3229';</v>
      </c>
    </row>
    <row r="1311" spans="1:10" x14ac:dyDescent="0.2">
      <c r="A1311" s="54">
        <v>3396</v>
      </c>
      <c r="B1311" s="54" t="s">
        <v>2697</v>
      </c>
      <c r="C1311" s="54" t="s">
        <v>4122</v>
      </c>
      <c r="D1311" s="55">
        <v>16900</v>
      </c>
      <c r="E1311" s="56" t="s">
        <v>6280</v>
      </c>
      <c r="F1311" s="56" t="s">
        <v>6359</v>
      </c>
      <c r="G1311" s="57" t="s">
        <v>6408</v>
      </c>
      <c r="J1311" s="7" t="str">
        <f t="shared" si="20"/>
        <v>INSERT INTO `DetListaPrecios` (ListaPrecios_idListaPrecios,Productos_idProducto,dbValor) SELECT 1, idProducto,16900 FROM `Productos` WHERE txRefInterna = '3396';</v>
      </c>
    </row>
    <row r="1312" spans="1:10" x14ac:dyDescent="0.2">
      <c r="A1312" s="12">
        <v>6059</v>
      </c>
      <c r="B1312" s="12" t="s">
        <v>2697</v>
      </c>
      <c r="C1312" s="12" t="s">
        <v>4223</v>
      </c>
      <c r="D1312" s="13">
        <v>19900</v>
      </c>
      <c r="E1312" s="33" t="s">
        <v>4135</v>
      </c>
      <c r="F1312" s="33" t="s">
        <v>6359</v>
      </c>
      <c r="G1312" s="9" t="s">
        <v>6408</v>
      </c>
      <c r="J1312" s="7" t="str">
        <f t="shared" si="20"/>
        <v>INSERT INTO `DetListaPrecios` (ListaPrecios_idListaPrecios,Productos_idProducto,dbValor) SELECT 1, idProducto,19900 FROM `Productos` WHERE txRefInterna = '6059';</v>
      </c>
    </row>
    <row r="1313" spans="1:10" x14ac:dyDescent="0.2">
      <c r="A1313" s="12">
        <v>6060</v>
      </c>
      <c r="B1313" s="12" t="s">
        <v>2697</v>
      </c>
      <c r="C1313" s="12" t="s">
        <v>4224</v>
      </c>
      <c r="D1313" s="13">
        <v>17900</v>
      </c>
      <c r="E1313" s="33" t="s">
        <v>4135</v>
      </c>
      <c r="F1313" s="33" t="s">
        <v>6359</v>
      </c>
      <c r="G1313" s="9" t="s">
        <v>6408</v>
      </c>
      <c r="J1313" s="7" t="str">
        <f t="shared" si="20"/>
        <v>INSERT INTO `DetListaPrecios` (ListaPrecios_idListaPrecios,Productos_idProducto,dbValor) SELECT 1, idProducto,17900 FROM `Productos` WHERE txRefInterna = '6060';</v>
      </c>
    </row>
    <row r="1314" spans="1:10" x14ac:dyDescent="0.2">
      <c r="A1314" s="12">
        <v>6079</v>
      </c>
      <c r="B1314" s="12" t="s">
        <v>2697</v>
      </c>
      <c r="C1314" s="12" t="s">
        <v>4291</v>
      </c>
      <c r="D1314" s="13">
        <v>17200</v>
      </c>
      <c r="E1314" s="38" t="s">
        <v>6211</v>
      </c>
      <c r="F1314" s="33" t="s">
        <v>6359</v>
      </c>
      <c r="G1314" s="9" t="s">
        <v>6408</v>
      </c>
      <c r="J1314" s="7" t="str">
        <f t="shared" si="20"/>
        <v>INSERT INTO `DetListaPrecios` (ListaPrecios_idListaPrecios,Productos_idProducto,dbValor) SELECT 1, idProducto,17200 FROM `Productos` WHERE txRefInterna = '6079';</v>
      </c>
    </row>
    <row r="1315" spans="1:10" x14ac:dyDescent="0.2">
      <c r="A1315" s="12">
        <v>4059</v>
      </c>
      <c r="B1315" s="12" t="s">
        <v>2697</v>
      </c>
      <c r="C1315" s="12" t="s">
        <v>4381</v>
      </c>
      <c r="D1315" s="13">
        <v>15960</v>
      </c>
      <c r="E1315" s="33" t="s">
        <v>4320</v>
      </c>
      <c r="F1315" s="33" t="s">
        <v>6359</v>
      </c>
      <c r="G1315" s="9" t="s">
        <v>6408</v>
      </c>
      <c r="J1315" s="7" t="str">
        <f t="shared" si="20"/>
        <v>INSERT INTO `DetListaPrecios` (ListaPrecios_idListaPrecios,Productos_idProducto,dbValor) SELECT 1, idProducto,15960 FROM `Productos` WHERE txRefInterna = '4059';</v>
      </c>
    </row>
    <row r="1316" spans="1:10" x14ac:dyDescent="0.2">
      <c r="A1316" s="12">
        <v>3174</v>
      </c>
      <c r="B1316" s="12"/>
      <c r="C1316" s="12" t="s">
        <v>3796</v>
      </c>
      <c r="D1316" s="13">
        <v>6390</v>
      </c>
      <c r="E1316" s="33" t="s">
        <v>6274</v>
      </c>
      <c r="F1316" s="33" t="s">
        <v>6361</v>
      </c>
      <c r="G1316" s="9" t="s">
        <v>6408</v>
      </c>
      <c r="J1316" s="7" t="str">
        <f t="shared" si="20"/>
        <v>INSERT INTO `DetListaPrecios` (ListaPrecios_idListaPrecios,Productos_idProducto,dbValor) SELECT 1, idProducto,6390 FROM `Productos` WHERE txRefInterna = '3174';</v>
      </c>
    </row>
    <row r="1317" spans="1:10" x14ac:dyDescent="0.2">
      <c r="A1317" s="12">
        <v>1181</v>
      </c>
      <c r="B1317" s="12" t="s">
        <v>2944</v>
      </c>
      <c r="C1317" s="12" t="s">
        <v>2945</v>
      </c>
      <c r="D1317" s="13">
        <v>0</v>
      </c>
      <c r="E1317" s="33" t="s">
        <v>2256</v>
      </c>
      <c r="F1317" s="33" t="s">
        <v>6364</v>
      </c>
      <c r="G1317" s="9" t="s">
        <v>6408</v>
      </c>
      <c r="J1317" s="7" t="str">
        <f t="shared" si="20"/>
        <v>INSERT INTO `DetListaPrecios` (ListaPrecios_idListaPrecios,Productos_idProducto,dbValor) SELECT 1, idProducto,0 FROM `Productos` WHERE txRefInterna = '1181';</v>
      </c>
    </row>
    <row r="1318" spans="1:10" x14ac:dyDescent="0.2">
      <c r="A1318" s="12">
        <v>2099</v>
      </c>
      <c r="B1318" s="12"/>
      <c r="C1318" s="12" t="s">
        <v>3457</v>
      </c>
      <c r="D1318" s="13">
        <v>3420</v>
      </c>
      <c r="E1318" s="33" t="s">
        <v>6141</v>
      </c>
      <c r="F1318" s="33" t="s">
        <v>6364</v>
      </c>
      <c r="G1318" s="9" t="s">
        <v>6408</v>
      </c>
      <c r="J1318" s="7" t="str">
        <f t="shared" si="20"/>
        <v>INSERT INTO `DetListaPrecios` (ListaPrecios_idListaPrecios,Productos_idProducto,dbValor) SELECT 1, idProducto,3420 FROM `Productos` WHERE txRefInterna = '2099';</v>
      </c>
    </row>
    <row r="1319" spans="1:10" x14ac:dyDescent="0.2">
      <c r="A1319" s="12">
        <v>3408</v>
      </c>
      <c r="B1319" s="12" t="s">
        <v>2907</v>
      </c>
      <c r="C1319" s="12" t="s">
        <v>3710</v>
      </c>
      <c r="D1319" s="13">
        <v>6800</v>
      </c>
      <c r="E1319" s="34" t="s">
        <v>6271</v>
      </c>
      <c r="F1319" s="33" t="s">
        <v>6364</v>
      </c>
      <c r="G1319" s="9" t="s">
        <v>6408</v>
      </c>
      <c r="J1319" s="7" t="str">
        <f t="shared" si="20"/>
        <v>INSERT INTO `DetListaPrecios` (ListaPrecios_idListaPrecios,Productos_idProducto,dbValor) SELECT 1, idProducto,6800 FROM `Productos` WHERE txRefInterna = '3408';</v>
      </c>
    </row>
    <row r="1320" spans="1:10" x14ac:dyDescent="0.2">
      <c r="A1320" s="12" t="s">
        <v>4799</v>
      </c>
      <c r="B1320" s="12" t="s">
        <v>3910</v>
      </c>
      <c r="C1320" s="12" t="s">
        <v>4800</v>
      </c>
      <c r="D1320" s="13">
        <v>4230</v>
      </c>
      <c r="E1320" s="33" t="s">
        <v>6016</v>
      </c>
      <c r="F1320" s="33" t="s">
        <v>6370</v>
      </c>
      <c r="G1320" s="9" t="s">
        <v>6390</v>
      </c>
      <c r="J1320" s="7" t="str">
        <f t="shared" si="20"/>
        <v>INSERT INTO `DetListaPrecios` (ListaPrecios_idListaPrecios,Productos_idProducto,dbValor) SELECT 1, idProducto,4230 FROM `Productos` WHERE txRefInterna = '15-30-5';</v>
      </c>
    </row>
    <row r="1321" spans="1:10" x14ac:dyDescent="0.2">
      <c r="A1321" s="64" t="s">
        <v>6507</v>
      </c>
      <c r="B1321" s="64" t="s">
        <v>3910</v>
      </c>
      <c r="C1321" s="64" t="s">
        <v>4817</v>
      </c>
      <c r="D1321" s="65">
        <v>2250</v>
      </c>
      <c r="E1321" s="67" t="s">
        <v>6016</v>
      </c>
      <c r="F1321" s="67" t="s">
        <v>6372</v>
      </c>
      <c r="G1321" s="68" t="s">
        <v>6390</v>
      </c>
      <c r="J1321" s="7" t="str">
        <f t="shared" si="20"/>
        <v>INSERT INTO `DetListaPrecios` (ListaPrecios_idListaPrecios,Productos_idProducto,dbValor) SELECT 1, idProducto,2250 FROM `Productos` WHERE txRefInterna = '25-40-8C';</v>
      </c>
    </row>
    <row r="1322" spans="1:10" x14ac:dyDescent="0.2">
      <c r="A1322" s="12" t="s">
        <v>4818</v>
      </c>
      <c r="B1322" s="12" t="s">
        <v>4778</v>
      </c>
      <c r="C1322" s="12" t="s">
        <v>4819</v>
      </c>
      <c r="D1322" s="13">
        <v>2250</v>
      </c>
      <c r="E1322" s="33" t="s">
        <v>6016</v>
      </c>
      <c r="F1322" s="33" t="s">
        <v>6372</v>
      </c>
      <c r="G1322" s="9" t="s">
        <v>6390</v>
      </c>
      <c r="J1322" s="7" t="str">
        <f t="shared" si="20"/>
        <v>INSERT INTO `DetListaPrecios` (ListaPrecios_idListaPrecios,Productos_idProducto,dbValor) SELECT 1, idProducto,2250 FROM `Productos` WHERE txRefInterna = '26-42-8';</v>
      </c>
    </row>
    <row r="1323" spans="1:10" x14ac:dyDescent="0.2">
      <c r="A1323" s="12" t="s">
        <v>4820</v>
      </c>
      <c r="B1323" s="12" t="s">
        <v>3910</v>
      </c>
      <c r="C1323" s="12" t="s">
        <v>4821</v>
      </c>
      <c r="D1323" s="13">
        <v>2250</v>
      </c>
      <c r="E1323" s="33" t="s">
        <v>6016</v>
      </c>
      <c r="F1323" s="33" t="s">
        <v>6372</v>
      </c>
      <c r="G1323" s="9" t="s">
        <v>6390</v>
      </c>
      <c r="J1323" s="7" t="str">
        <f t="shared" si="20"/>
        <v>INSERT INTO `DetListaPrecios` (ListaPrecios_idListaPrecios,Productos_idProducto,dbValor) SELECT 1, idProducto,2250 FROM `Productos` WHERE txRefInterna = '32-47-8';</v>
      </c>
    </row>
    <row r="1324" spans="1:10" x14ac:dyDescent="0.2">
      <c r="A1324" s="12" t="s">
        <v>4822</v>
      </c>
      <c r="B1324" s="12" t="s">
        <v>4737</v>
      </c>
      <c r="C1324" s="12" t="s">
        <v>4823</v>
      </c>
      <c r="D1324" s="13">
        <v>2250</v>
      </c>
      <c r="E1324" s="33" t="s">
        <v>6016</v>
      </c>
      <c r="F1324" s="33" t="s">
        <v>6372</v>
      </c>
      <c r="G1324" s="9" t="s">
        <v>6390</v>
      </c>
      <c r="J1324" s="7" t="str">
        <f t="shared" si="20"/>
        <v>INSERT INTO `DetListaPrecios` (ListaPrecios_idListaPrecios,Productos_idProducto,dbValor) SELECT 1, idProducto,2250 FROM `Productos` WHERE txRefInterna = '30-42-8';</v>
      </c>
    </row>
    <row r="1325" spans="1:10" x14ac:dyDescent="0.2">
      <c r="A1325" s="12" t="s">
        <v>4824</v>
      </c>
      <c r="B1325" s="12" t="s">
        <v>4737</v>
      </c>
      <c r="C1325" s="12" t="s">
        <v>4825</v>
      </c>
      <c r="D1325" s="13">
        <v>2250</v>
      </c>
      <c r="E1325" s="33" t="s">
        <v>6016</v>
      </c>
      <c r="F1325" s="33" t="s">
        <v>6372</v>
      </c>
      <c r="G1325" s="9" t="s">
        <v>6390</v>
      </c>
      <c r="J1325" s="7" t="str">
        <f t="shared" si="20"/>
        <v>INSERT INTO `DetListaPrecios` (ListaPrecios_idListaPrecios,Productos_idProducto,dbValor) SELECT 1, idProducto,2250 FROM `Productos` WHERE txRefInterna = '30-46-7';</v>
      </c>
    </row>
    <row r="1326" spans="1:10" x14ac:dyDescent="0.2">
      <c r="A1326" s="12">
        <v>87072</v>
      </c>
      <c r="B1326" s="12" t="s">
        <v>2455</v>
      </c>
      <c r="C1326" s="12" t="s">
        <v>2946</v>
      </c>
      <c r="D1326" s="13">
        <v>1990</v>
      </c>
      <c r="E1326" s="33" t="s">
        <v>2256</v>
      </c>
      <c r="F1326" s="33" t="s">
        <v>6096</v>
      </c>
      <c r="G1326" s="9" t="s">
        <v>6390</v>
      </c>
      <c r="J1326" s="7" t="str">
        <f t="shared" si="20"/>
        <v>INSERT INTO `DetListaPrecios` (ListaPrecios_idListaPrecios,Productos_idProducto,dbValor) SELECT 1, idProducto,1990 FROM `Productos` WHERE txRefInterna = '87072';</v>
      </c>
    </row>
    <row r="1327" spans="1:10" x14ac:dyDescent="0.2">
      <c r="A1327" s="12">
        <v>87071</v>
      </c>
      <c r="B1327" s="12" t="s">
        <v>2455</v>
      </c>
      <c r="C1327" s="12" t="s">
        <v>2947</v>
      </c>
      <c r="D1327" s="13">
        <v>1990</v>
      </c>
      <c r="E1327" s="33" t="s">
        <v>2256</v>
      </c>
      <c r="F1327" s="33" t="s">
        <v>6096</v>
      </c>
      <c r="G1327" s="9" t="s">
        <v>6390</v>
      </c>
      <c r="J1327" s="7" t="str">
        <f t="shared" si="20"/>
        <v>INSERT INTO `DetListaPrecios` (ListaPrecios_idListaPrecios,Productos_idProducto,dbValor) SELECT 1, idProducto,1990 FROM `Productos` WHERE txRefInterna = '87071';</v>
      </c>
    </row>
    <row r="1328" spans="1:10" x14ac:dyDescent="0.2">
      <c r="A1328" s="12">
        <v>26154</v>
      </c>
      <c r="B1328" s="12" t="s">
        <v>2455</v>
      </c>
      <c r="C1328" s="12" t="s">
        <v>3458</v>
      </c>
      <c r="D1328" s="13">
        <v>1990</v>
      </c>
      <c r="E1328" s="33" t="s">
        <v>6141</v>
      </c>
      <c r="F1328" s="33" t="s">
        <v>6096</v>
      </c>
      <c r="G1328" s="9" t="s">
        <v>6390</v>
      </c>
      <c r="J1328" s="7" t="str">
        <f t="shared" si="20"/>
        <v>INSERT INTO `DetListaPrecios` (ListaPrecios_idListaPrecios,Productos_idProducto,dbValor) SELECT 1, idProducto,1990 FROM `Productos` WHERE txRefInterna = '26154';</v>
      </c>
    </row>
    <row r="1329" spans="1:10" x14ac:dyDescent="0.2">
      <c r="A1329" s="12">
        <v>2082</v>
      </c>
      <c r="B1329" s="12" t="s">
        <v>2455</v>
      </c>
      <c r="C1329" s="12" t="s">
        <v>3459</v>
      </c>
      <c r="D1329" s="13">
        <v>1990</v>
      </c>
      <c r="E1329" s="33" t="s">
        <v>6141</v>
      </c>
      <c r="F1329" s="33" t="s">
        <v>6096</v>
      </c>
      <c r="G1329" s="9" t="s">
        <v>6390</v>
      </c>
      <c r="J1329" s="7" t="str">
        <f t="shared" si="20"/>
        <v>INSERT INTO `DetListaPrecios` (ListaPrecios_idListaPrecios,Productos_idProducto,dbValor) SELECT 1, idProducto,1990 FROM `Productos` WHERE txRefInterna = '2082';</v>
      </c>
    </row>
    <row r="1330" spans="1:10" x14ac:dyDescent="0.2">
      <c r="A1330" s="12" t="s">
        <v>3713</v>
      </c>
      <c r="B1330" s="12" t="s">
        <v>2455</v>
      </c>
      <c r="C1330" s="12" t="s">
        <v>3714</v>
      </c>
      <c r="D1330" s="13">
        <v>2100</v>
      </c>
      <c r="E1330" s="34" t="s">
        <v>6271</v>
      </c>
      <c r="F1330" s="33" t="s">
        <v>6096</v>
      </c>
      <c r="G1330" s="9" t="s">
        <v>6390</v>
      </c>
      <c r="J1330" s="7" t="str">
        <f t="shared" si="20"/>
        <v>INSERT INTO `DetListaPrecios` (ListaPrecios_idListaPrecios,Productos_idProducto,dbValor) SELECT 1, idProducto,2100 FROM `Productos` WHERE txRefInterna = '32-52-10';</v>
      </c>
    </row>
    <row r="1331" spans="1:10" x14ac:dyDescent="0.2">
      <c r="A1331" s="12">
        <v>87035</v>
      </c>
      <c r="B1331" s="12" t="s">
        <v>2455</v>
      </c>
      <c r="C1331" s="12" t="s">
        <v>2948</v>
      </c>
      <c r="D1331" s="13">
        <v>2900</v>
      </c>
      <c r="E1331" s="33" t="s">
        <v>2256</v>
      </c>
      <c r="F1331" s="33" t="s">
        <v>6097</v>
      </c>
      <c r="G1331" s="9" t="s">
        <v>6390</v>
      </c>
      <c r="J1331" s="7" t="str">
        <f t="shared" si="20"/>
        <v>INSERT INTO `DetListaPrecios` (ListaPrecios_idListaPrecios,Productos_idProducto,dbValor) SELECT 1, idProducto,2900 FROM `Productos` WHERE txRefInterna = '87035';</v>
      </c>
    </row>
    <row r="1332" spans="1:10" x14ac:dyDescent="0.2">
      <c r="A1332" s="12" t="s">
        <v>4736</v>
      </c>
      <c r="B1332" s="12" t="s">
        <v>4737</v>
      </c>
      <c r="C1332" s="12" t="s">
        <v>4738</v>
      </c>
      <c r="D1332" s="13">
        <v>3960</v>
      </c>
      <c r="E1332" s="33" t="s">
        <v>6016</v>
      </c>
      <c r="F1332" s="33" t="s">
        <v>6097</v>
      </c>
      <c r="G1332" s="9" t="s">
        <v>6390</v>
      </c>
      <c r="J1332" s="7" t="str">
        <f t="shared" si="20"/>
        <v>INSERT INTO `DetListaPrecios` (ListaPrecios_idListaPrecios,Productos_idProducto,dbValor) SELECT 1, idProducto,3960 FROM `Productos` WHERE txRefInterna = '60-75-8';</v>
      </c>
    </row>
    <row r="1333" spans="1:10" x14ac:dyDescent="0.2">
      <c r="A1333" s="12" t="s">
        <v>4739</v>
      </c>
      <c r="B1333" s="12" t="s">
        <v>4740</v>
      </c>
      <c r="C1333" s="12" t="s">
        <v>4741</v>
      </c>
      <c r="D1333" s="13">
        <v>8580</v>
      </c>
      <c r="E1333" s="33" t="s">
        <v>6016</v>
      </c>
      <c r="F1333" s="33" t="s">
        <v>6097</v>
      </c>
      <c r="G1333" s="9" t="s">
        <v>6390</v>
      </c>
      <c r="J1333" s="7" t="str">
        <f t="shared" si="20"/>
        <v>INSERT INTO `DetListaPrecios` (ListaPrecios_idListaPrecios,Productos_idProducto,dbValor) SELECT 1, idProducto,8580 FROM `Productos` WHERE txRefInterna = '82-105-13';</v>
      </c>
    </row>
    <row r="1334" spans="1:10" x14ac:dyDescent="0.2">
      <c r="A1334" s="12" t="s">
        <v>4742</v>
      </c>
      <c r="B1334" s="12" t="s">
        <v>4743</v>
      </c>
      <c r="C1334" s="12" t="s">
        <v>4744</v>
      </c>
      <c r="D1334" s="13">
        <v>14520</v>
      </c>
      <c r="E1334" s="33" t="s">
        <v>6016</v>
      </c>
      <c r="F1334" s="33" t="s">
        <v>6097</v>
      </c>
      <c r="G1334" s="9" t="s">
        <v>6390</v>
      </c>
      <c r="J1334" s="7" t="str">
        <f t="shared" si="20"/>
        <v>INSERT INTO `DetListaPrecios` (ListaPrecios_idListaPrecios,Productos_idProducto,dbValor) SELECT 1, idProducto,14520 FROM `Productos` WHERE txRefInterna = '80-100-8';</v>
      </c>
    </row>
    <row r="1335" spans="1:10" x14ac:dyDescent="0.2">
      <c r="A1335" s="12" t="s">
        <v>4745</v>
      </c>
      <c r="B1335" s="12" t="s">
        <v>3910</v>
      </c>
      <c r="C1335" s="12" t="s">
        <v>4746</v>
      </c>
      <c r="D1335" s="13">
        <v>5280</v>
      </c>
      <c r="E1335" s="33" t="s">
        <v>6016</v>
      </c>
      <c r="F1335" s="33" t="s">
        <v>6097</v>
      </c>
      <c r="G1335" s="9" t="s">
        <v>6390</v>
      </c>
      <c r="J1335" s="7" t="str">
        <f t="shared" si="20"/>
        <v>INSERT INTO `DetListaPrecios` (ListaPrecios_idListaPrecios,Productos_idProducto,dbValor) SELECT 1, idProducto,5280 FROM `Productos` WHERE txRefInterna = '72-88-13';</v>
      </c>
    </row>
    <row r="1336" spans="1:10" x14ac:dyDescent="0.2">
      <c r="A1336" s="12" t="s">
        <v>4747</v>
      </c>
      <c r="B1336" s="12" t="s">
        <v>3910</v>
      </c>
      <c r="C1336" s="12" t="s">
        <v>4748</v>
      </c>
      <c r="D1336" s="13">
        <v>5280</v>
      </c>
      <c r="E1336" s="33" t="s">
        <v>6016</v>
      </c>
      <c r="F1336" s="33" t="s">
        <v>6097</v>
      </c>
      <c r="G1336" s="9" t="s">
        <v>6390</v>
      </c>
      <c r="J1336" s="7" t="str">
        <f t="shared" si="20"/>
        <v>INSERT INTO `DetListaPrecios` (ListaPrecios_idListaPrecios,Productos_idProducto,dbValor) SELECT 1, idProducto,5280 FROM `Productos` WHERE txRefInterna = '68-86-8';</v>
      </c>
    </row>
    <row r="1337" spans="1:10" x14ac:dyDescent="0.2">
      <c r="A1337" s="12" t="s">
        <v>4749</v>
      </c>
      <c r="B1337" s="12" t="s">
        <v>3910</v>
      </c>
      <c r="C1337" s="12" t="s">
        <v>4750</v>
      </c>
      <c r="D1337" s="13">
        <v>7920</v>
      </c>
      <c r="E1337" s="33" t="s">
        <v>6016</v>
      </c>
      <c r="F1337" s="33" t="s">
        <v>6097</v>
      </c>
      <c r="G1337" s="9" t="s">
        <v>6390</v>
      </c>
      <c r="J1337" s="7" t="str">
        <f t="shared" si="20"/>
        <v>INSERT INTO `DetListaPrecios` (ListaPrecios_idListaPrecios,Productos_idProducto,dbValor) SELECT 1, idProducto,7920 FROM `Productos` WHERE txRefInterna = '90-110-9';</v>
      </c>
    </row>
    <row r="1338" spans="1:10" x14ac:dyDescent="0.2">
      <c r="A1338" s="12" t="s">
        <v>4751</v>
      </c>
      <c r="B1338" s="12" t="s">
        <v>3910</v>
      </c>
      <c r="C1338" s="12" t="s">
        <v>4752</v>
      </c>
      <c r="D1338" s="13">
        <v>9240</v>
      </c>
      <c r="E1338" s="33" t="s">
        <v>6016</v>
      </c>
      <c r="F1338" s="33" t="s">
        <v>6097</v>
      </c>
      <c r="G1338" s="9" t="s">
        <v>6390</v>
      </c>
      <c r="J1338" s="7" t="str">
        <f t="shared" si="20"/>
        <v>INSERT INTO `DetListaPrecios` (ListaPrecios_idListaPrecios,Productos_idProducto,dbValor) SELECT 1, idProducto,9240 FROM `Productos` WHERE txRefInterna = '95-118-10';</v>
      </c>
    </row>
    <row r="1339" spans="1:10" x14ac:dyDescent="0.2">
      <c r="A1339" s="12" t="s">
        <v>4753</v>
      </c>
      <c r="B1339" s="12" t="s">
        <v>3910</v>
      </c>
      <c r="C1339" s="12" t="s">
        <v>4754</v>
      </c>
      <c r="D1339" s="13">
        <v>7920</v>
      </c>
      <c r="E1339" s="33" t="s">
        <v>6016</v>
      </c>
      <c r="F1339" s="33" t="s">
        <v>6097</v>
      </c>
      <c r="G1339" s="9" t="s">
        <v>6390</v>
      </c>
      <c r="J1339" s="7" t="str">
        <f t="shared" si="20"/>
        <v>INSERT INTO `DetListaPrecios` (ListaPrecios_idListaPrecios,Productos_idProducto,dbValor) SELECT 1, idProducto,7920 FROM `Productos` WHERE txRefInterna = '80-99-8';</v>
      </c>
    </row>
    <row r="1340" spans="1:10" x14ac:dyDescent="0.2">
      <c r="A1340" s="12" t="s">
        <v>4755</v>
      </c>
      <c r="B1340" s="12" t="s">
        <v>4743</v>
      </c>
      <c r="C1340" s="12" t="s">
        <v>4756</v>
      </c>
      <c r="D1340" s="13">
        <v>5280</v>
      </c>
      <c r="E1340" s="33" t="s">
        <v>6016</v>
      </c>
      <c r="F1340" s="33" t="s">
        <v>6097</v>
      </c>
      <c r="G1340" s="9" t="s">
        <v>6390</v>
      </c>
      <c r="J1340" s="7" t="str">
        <f t="shared" si="20"/>
        <v>INSERT INTO `DetListaPrecios` (ListaPrecios_idListaPrecios,Productos_idProducto,dbValor) SELECT 1, idProducto,5280 FROM `Productos` WHERE txRefInterna = '80-100-13';</v>
      </c>
    </row>
    <row r="1341" spans="1:10" x14ac:dyDescent="0.2">
      <c r="A1341" s="12" t="s">
        <v>4757</v>
      </c>
      <c r="B1341" s="12" t="s">
        <v>4743</v>
      </c>
      <c r="C1341" s="12" t="s">
        <v>4758</v>
      </c>
      <c r="D1341" s="13">
        <v>3960</v>
      </c>
      <c r="E1341" s="33" t="s">
        <v>6016</v>
      </c>
      <c r="F1341" s="33" t="s">
        <v>6097</v>
      </c>
      <c r="G1341" s="9" t="s">
        <v>6390</v>
      </c>
      <c r="J1341" s="7" t="str">
        <f t="shared" si="20"/>
        <v>INSERT INTO `DetListaPrecios` (ListaPrecios_idListaPrecios,Productos_idProducto,dbValor) SELECT 1, idProducto,3960 FROM `Productos` WHERE txRefInterna = '70-90-10';</v>
      </c>
    </row>
    <row r="1342" spans="1:10" x14ac:dyDescent="0.2">
      <c r="A1342" s="12" t="s">
        <v>4759</v>
      </c>
      <c r="B1342" s="12" t="s">
        <v>3910</v>
      </c>
      <c r="C1342" s="12" t="s">
        <v>4760</v>
      </c>
      <c r="D1342" s="13">
        <v>4760</v>
      </c>
      <c r="E1342" s="33" t="s">
        <v>6016</v>
      </c>
      <c r="F1342" s="33" t="s">
        <v>6097</v>
      </c>
      <c r="G1342" s="9" t="s">
        <v>6390</v>
      </c>
      <c r="J1342" s="7" t="str">
        <f t="shared" si="20"/>
        <v>INSERT INTO `DetListaPrecios` (ListaPrecios_idListaPrecios,Productos_idProducto,dbValor) SELECT 1, idProducto,4760 FROM `Productos` WHERE txRefInterna = '60-80-8';</v>
      </c>
    </row>
    <row r="1343" spans="1:10" x14ac:dyDescent="0.2">
      <c r="A1343" s="12" t="s">
        <v>4761</v>
      </c>
      <c r="B1343" s="12" t="s">
        <v>4737</v>
      </c>
      <c r="C1343" s="12" t="s">
        <v>4762</v>
      </c>
      <c r="D1343" s="13">
        <v>5280</v>
      </c>
      <c r="E1343" s="33" t="s">
        <v>6016</v>
      </c>
      <c r="F1343" s="33" t="s">
        <v>6097</v>
      </c>
      <c r="G1343" s="9" t="s">
        <v>6390</v>
      </c>
      <c r="J1343" s="7" t="str">
        <f t="shared" si="20"/>
        <v>INSERT INTO `DetListaPrecios` (ListaPrecios_idListaPrecios,Productos_idProducto,dbValor) SELECT 1, idProducto,5280 FROM `Productos` WHERE txRefInterna = '80-98-10';</v>
      </c>
    </row>
    <row r="1344" spans="1:10" x14ac:dyDescent="0.2">
      <c r="A1344" s="12" t="s">
        <v>4826</v>
      </c>
      <c r="B1344" s="12" t="s">
        <v>4827</v>
      </c>
      <c r="C1344" s="12" t="s">
        <v>4828</v>
      </c>
      <c r="D1344" s="13">
        <v>3170</v>
      </c>
      <c r="E1344" s="33" t="s">
        <v>6016</v>
      </c>
      <c r="F1344" s="33" t="s">
        <v>6097</v>
      </c>
      <c r="G1344" s="9" t="s">
        <v>6390</v>
      </c>
      <c r="J1344" s="7" t="str">
        <f t="shared" si="20"/>
        <v>INSERT INTO `DetListaPrecios` (ListaPrecios_idListaPrecios,Productos_idProducto,dbValor) SELECT 1, idProducto,3170 FROM `Productos` WHERE txRefInterna = '45-60-9';</v>
      </c>
    </row>
    <row r="1345" spans="1:10" x14ac:dyDescent="0.2">
      <c r="A1345" s="12" t="s">
        <v>4829</v>
      </c>
      <c r="B1345" s="12" t="s">
        <v>4743</v>
      </c>
      <c r="C1345" s="12" t="s">
        <v>4830</v>
      </c>
      <c r="D1345" s="13">
        <v>2640</v>
      </c>
      <c r="E1345" s="33" t="s">
        <v>6016</v>
      </c>
      <c r="F1345" s="33" t="s">
        <v>6097</v>
      </c>
      <c r="G1345" s="9" t="s">
        <v>6390</v>
      </c>
      <c r="J1345" s="7" t="str">
        <f t="shared" si="20"/>
        <v>INSERT INTO `DetListaPrecios` (ListaPrecios_idListaPrecios,Productos_idProducto,dbValor) SELECT 1, idProducto,2640 FROM `Productos` WHERE txRefInterna = '35-50-10';</v>
      </c>
    </row>
    <row r="1346" spans="1:10" x14ac:dyDescent="0.2">
      <c r="A1346" s="12" t="s">
        <v>4831</v>
      </c>
      <c r="B1346" s="12" t="s">
        <v>3910</v>
      </c>
      <c r="C1346" s="12" t="s">
        <v>4832</v>
      </c>
      <c r="D1346" s="13">
        <v>2640</v>
      </c>
      <c r="E1346" s="33" t="s">
        <v>6016</v>
      </c>
      <c r="F1346" s="33" t="s">
        <v>6097</v>
      </c>
      <c r="G1346" s="9" t="s">
        <v>6390</v>
      </c>
      <c r="J1346" s="7" t="str">
        <f t="shared" si="20"/>
        <v>INSERT INTO `DetListaPrecios` (ListaPrecios_idListaPrecios,Productos_idProducto,dbValor) SELECT 1, idProducto,2640 FROM `Productos` WHERE txRefInterna = '37-50.5-7';</v>
      </c>
    </row>
    <row r="1347" spans="1:10" x14ac:dyDescent="0.2">
      <c r="A1347" s="12" t="s">
        <v>4833</v>
      </c>
      <c r="B1347" s="12" t="s">
        <v>3910</v>
      </c>
      <c r="C1347" s="12" t="s">
        <v>4834</v>
      </c>
      <c r="D1347" s="13">
        <v>2640</v>
      </c>
      <c r="E1347" s="33" t="s">
        <v>6016</v>
      </c>
      <c r="F1347" s="33" t="s">
        <v>6097</v>
      </c>
      <c r="G1347" s="9" t="s">
        <v>6390</v>
      </c>
      <c r="J1347" s="7" t="str">
        <f t="shared" ref="J1347:J1410" si="21">+CONCATENATE("INSERT INTO `DetListaPrecios` (ListaPrecios_idListaPrecios,Productos_idProducto,dbValor) SELECT 1, idProducto,",D1347," FROM `Productos` WHERE txRefInterna = '",A1347,"';")</f>
        <v>INSERT INTO `DetListaPrecios` (ListaPrecios_idListaPrecios,Productos_idProducto,dbValor) SELECT 1, idProducto,2640 FROM `Productos` WHERE txRefInterna = '40-56-7';</v>
      </c>
    </row>
    <row r="1348" spans="1:10" x14ac:dyDescent="0.2">
      <c r="A1348" s="12" t="s">
        <v>4835</v>
      </c>
      <c r="B1348" s="12" t="s">
        <v>4743</v>
      </c>
      <c r="C1348" s="12" t="s">
        <v>4836</v>
      </c>
      <c r="D1348" s="13">
        <v>3040</v>
      </c>
      <c r="E1348" s="33" t="s">
        <v>6016</v>
      </c>
      <c r="F1348" s="33" t="s">
        <v>6097</v>
      </c>
      <c r="G1348" s="9" t="s">
        <v>6390</v>
      </c>
      <c r="J1348" s="7" t="str">
        <f t="shared" si="21"/>
        <v>INSERT INTO `DetListaPrecios` (ListaPrecios_idListaPrecios,Productos_idProducto,dbValor) SELECT 1, idProducto,3040 FROM `Productos` WHERE txRefInterna = '42-58-8';</v>
      </c>
    </row>
    <row r="1349" spans="1:10" x14ac:dyDescent="0.2">
      <c r="A1349" s="12" t="s">
        <v>4837</v>
      </c>
      <c r="B1349" s="12" t="s">
        <v>3910</v>
      </c>
      <c r="C1349" s="12" t="s">
        <v>4838</v>
      </c>
      <c r="D1349" s="13">
        <v>2640</v>
      </c>
      <c r="E1349" s="33" t="s">
        <v>6016</v>
      </c>
      <c r="F1349" s="33" t="s">
        <v>6097</v>
      </c>
      <c r="G1349" s="9" t="s">
        <v>6390</v>
      </c>
      <c r="J1349" s="7" t="str">
        <f t="shared" si="21"/>
        <v>INSERT INTO `DetListaPrecios` (ListaPrecios_idListaPrecios,Productos_idProducto,dbValor) SELECT 1, idProducto,2640 FROM `Productos` WHERE txRefInterna = '40-55-8';</v>
      </c>
    </row>
    <row r="1350" spans="1:10" x14ac:dyDescent="0.2">
      <c r="A1350" s="12" t="s">
        <v>4839</v>
      </c>
      <c r="B1350" s="12" t="s">
        <v>3910</v>
      </c>
      <c r="C1350" s="12" t="s">
        <v>4840</v>
      </c>
      <c r="D1350" s="13">
        <v>3300</v>
      </c>
      <c r="E1350" s="33" t="s">
        <v>6016</v>
      </c>
      <c r="F1350" s="33" t="s">
        <v>6097</v>
      </c>
      <c r="G1350" s="9" t="s">
        <v>6390</v>
      </c>
      <c r="J1350" s="7" t="str">
        <f t="shared" si="21"/>
        <v>INSERT INTO `DetListaPrecios` (ListaPrecios_idListaPrecios,Productos_idProducto,dbValor) SELECT 1, idProducto,3300 FROM `Productos` WHERE txRefInterna = '50-68-9';</v>
      </c>
    </row>
    <row r="1351" spans="1:10" x14ac:dyDescent="0.2">
      <c r="A1351" s="12" t="s">
        <v>2949</v>
      </c>
      <c r="B1351" s="12" t="s">
        <v>2455</v>
      </c>
      <c r="C1351" s="12" t="s">
        <v>2950</v>
      </c>
      <c r="D1351" s="13">
        <v>1600</v>
      </c>
      <c r="E1351" s="33" t="s">
        <v>2256</v>
      </c>
      <c r="F1351" s="33" t="s">
        <v>6365</v>
      </c>
      <c r="G1351" s="9" t="s">
        <v>6390</v>
      </c>
      <c r="J1351" s="7" t="str">
        <f t="shared" si="21"/>
        <v>INSERT INTO `DetListaPrecios` (ListaPrecios_idListaPrecios,Productos_idProducto,dbValor) SELECT 1, idProducto,1600 FROM `Productos` WHERE txRefInterna = '87077C';</v>
      </c>
    </row>
    <row r="1352" spans="1:10" x14ac:dyDescent="0.2">
      <c r="A1352" s="12">
        <v>87087</v>
      </c>
      <c r="B1352" s="12" t="s">
        <v>2455</v>
      </c>
      <c r="C1352" s="12" t="s">
        <v>2951</v>
      </c>
      <c r="D1352" s="13">
        <v>1990</v>
      </c>
      <c r="E1352" s="33" t="s">
        <v>2256</v>
      </c>
      <c r="F1352" s="33" t="s">
        <v>6098</v>
      </c>
      <c r="G1352" s="9" t="s">
        <v>6390</v>
      </c>
      <c r="J1352" s="7" t="str">
        <f t="shared" si="21"/>
        <v>INSERT INTO `DetListaPrecios` (ListaPrecios_idListaPrecios,Productos_idProducto,dbValor) SELECT 1, idProducto,1990 FROM `Productos` WHERE txRefInterna = '87087';</v>
      </c>
    </row>
    <row r="1353" spans="1:10" x14ac:dyDescent="0.2">
      <c r="A1353" s="12">
        <v>87068</v>
      </c>
      <c r="B1353" s="12" t="s">
        <v>2455</v>
      </c>
      <c r="C1353" s="12" t="s">
        <v>2952</v>
      </c>
      <c r="D1353" s="13">
        <v>3250</v>
      </c>
      <c r="E1353" s="33" t="s">
        <v>2256</v>
      </c>
      <c r="F1353" s="33" t="s">
        <v>6098</v>
      </c>
      <c r="G1353" s="9" t="s">
        <v>6390</v>
      </c>
      <c r="J1353" s="7" t="str">
        <f t="shared" si="21"/>
        <v>INSERT INTO `DetListaPrecios` (ListaPrecios_idListaPrecios,Productos_idProducto,dbValor) SELECT 1, idProducto,3250 FROM `Productos` WHERE txRefInterna = '87068';</v>
      </c>
    </row>
    <row r="1354" spans="1:10" x14ac:dyDescent="0.2">
      <c r="A1354" s="12">
        <v>87146</v>
      </c>
      <c r="B1354" s="12" t="s">
        <v>2455</v>
      </c>
      <c r="C1354" s="12" t="s">
        <v>2953</v>
      </c>
      <c r="D1354" s="13">
        <v>2100</v>
      </c>
      <c r="E1354" s="33" t="s">
        <v>2256</v>
      </c>
      <c r="F1354" s="33" t="s">
        <v>6098</v>
      </c>
      <c r="G1354" s="9" t="s">
        <v>6390</v>
      </c>
      <c r="J1354" s="7" t="str">
        <f t="shared" si="21"/>
        <v>INSERT INTO `DetListaPrecios` (ListaPrecios_idListaPrecios,Productos_idProducto,dbValor) SELECT 1, idProducto,2100 FROM `Productos` WHERE txRefInterna = '87146';</v>
      </c>
    </row>
    <row r="1355" spans="1:10" x14ac:dyDescent="0.2">
      <c r="A1355" s="12">
        <v>87106</v>
      </c>
      <c r="B1355" s="12" t="s">
        <v>2455</v>
      </c>
      <c r="C1355" s="12" t="s">
        <v>2954</v>
      </c>
      <c r="D1355" s="13">
        <v>1990</v>
      </c>
      <c r="E1355" s="33" t="s">
        <v>2256</v>
      </c>
      <c r="F1355" s="33" t="s">
        <v>6098</v>
      </c>
      <c r="G1355" s="9" t="s">
        <v>6390</v>
      </c>
      <c r="J1355" s="7" t="str">
        <f t="shared" si="21"/>
        <v>INSERT INTO `DetListaPrecios` (ListaPrecios_idListaPrecios,Productos_idProducto,dbValor) SELECT 1, idProducto,1990 FROM `Productos` WHERE txRefInterna = '87106';</v>
      </c>
    </row>
    <row r="1356" spans="1:10" x14ac:dyDescent="0.2">
      <c r="A1356" s="12">
        <v>87104</v>
      </c>
      <c r="B1356" s="12" t="s">
        <v>2455</v>
      </c>
      <c r="C1356" s="12" t="s">
        <v>2955</v>
      </c>
      <c r="D1356" s="13">
        <v>1600</v>
      </c>
      <c r="E1356" s="33" t="s">
        <v>2256</v>
      </c>
      <c r="F1356" s="33" t="s">
        <v>6098</v>
      </c>
      <c r="G1356" s="9" t="s">
        <v>6390</v>
      </c>
      <c r="J1356" s="7" t="str">
        <f t="shared" si="21"/>
        <v>INSERT INTO `DetListaPrecios` (ListaPrecios_idListaPrecios,Productos_idProducto,dbValor) SELECT 1, idProducto,1600 FROM `Productos` WHERE txRefInterna = '87104';</v>
      </c>
    </row>
    <row r="1357" spans="1:10" x14ac:dyDescent="0.2">
      <c r="A1357" s="39">
        <v>3276</v>
      </c>
      <c r="B1357" s="39" t="s">
        <v>2455</v>
      </c>
      <c r="C1357" s="39" t="s">
        <v>3577</v>
      </c>
      <c r="D1357" s="40">
        <v>3550</v>
      </c>
      <c r="E1357" s="41" t="s">
        <v>6260</v>
      </c>
      <c r="F1357" s="41" t="s">
        <v>6098</v>
      </c>
      <c r="G1357" s="42" t="s">
        <v>6390</v>
      </c>
      <c r="J1357" s="7" t="str">
        <f t="shared" si="21"/>
        <v>INSERT INTO `DetListaPrecios` (ListaPrecios_idListaPrecios,Productos_idProducto,dbValor) SELECT 1, idProducto,3550 FROM `Productos` WHERE txRefInterna = '3276';</v>
      </c>
    </row>
    <row r="1358" spans="1:10" x14ac:dyDescent="0.2">
      <c r="A1358" s="12" t="s">
        <v>4780</v>
      </c>
      <c r="B1358" s="12" t="s">
        <v>3910</v>
      </c>
      <c r="C1358" s="12" t="s">
        <v>4781</v>
      </c>
      <c r="D1358" s="13">
        <v>2640</v>
      </c>
      <c r="E1358" s="33" t="s">
        <v>6016</v>
      </c>
      <c r="F1358" s="33" t="s">
        <v>6098</v>
      </c>
      <c r="G1358" s="9" t="s">
        <v>6390</v>
      </c>
      <c r="J1358" s="7" t="str">
        <f t="shared" si="21"/>
        <v>INSERT INTO `DetListaPrecios` (ListaPrecios_idListaPrecios,Productos_idProducto,dbValor) SELECT 1, idProducto,2640 FROM `Productos` WHERE txRefInterna = '35-52-8';</v>
      </c>
    </row>
    <row r="1359" spans="1:10" x14ac:dyDescent="0.2">
      <c r="A1359" s="12" t="s">
        <v>4782</v>
      </c>
      <c r="B1359" s="12" t="s">
        <v>3910</v>
      </c>
      <c r="C1359" s="12" t="s">
        <v>4783</v>
      </c>
      <c r="D1359" s="13">
        <v>3040</v>
      </c>
      <c r="E1359" s="33" t="s">
        <v>6016</v>
      </c>
      <c r="F1359" s="33" t="s">
        <v>6098</v>
      </c>
      <c r="G1359" s="9" t="s">
        <v>6390</v>
      </c>
      <c r="J1359" s="7" t="str">
        <f t="shared" si="21"/>
        <v>INSERT INTO `DetListaPrecios` (ListaPrecios_idListaPrecios,Productos_idProducto,dbValor) SELECT 1, idProducto,3040 FROM `Productos` WHERE txRefInterna = '35-62-8';</v>
      </c>
    </row>
    <row r="1360" spans="1:10" x14ac:dyDescent="0.2">
      <c r="A1360" s="12" t="s">
        <v>4784</v>
      </c>
      <c r="B1360" s="12" t="s">
        <v>4737</v>
      </c>
      <c r="C1360" s="12" t="s">
        <v>4785</v>
      </c>
      <c r="D1360" s="13">
        <v>1980</v>
      </c>
      <c r="E1360" s="33" t="s">
        <v>6016</v>
      </c>
      <c r="F1360" s="33" t="s">
        <v>6098</v>
      </c>
      <c r="G1360" s="9" t="s">
        <v>6390</v>
      </c>
      <c r="J1360" s="7" t="str">
        <f t="shared" si="21"/>
        <v>INSERT INTO `DetListaPrecios` (ListaPrecios_idListaPrecios,Productos_idProducto,dbValor) SELECT 1, idProducto,1980 FROM `Productos` WHERE txRefInterna = '35-56-10.13';</v>
      </c>
    </row>
    <row r="1361" spans="1:10" x14ac:dyDescent="0.2">
      <c r="A1361" s="12" t="s">
        <v>4786</v>
      </c>
      <c r="B1361" s="12" t="s">
        <v>4737</v>
      </c>
      <c r="C1361" s="12" t="s">
        <v>4787</v>
      </c>
      <c r="D1361" s="13">
        <v>2120</v>
      </c>
      <c r="E1361" s="33" t="s">
        <v>6016</v>
      </c>
      <c r="F1361" s="33" t="s">
        <v>6098</v>
      </c>
      <c r="G1361" s="9" t="s">
        <v>6390</v>
      </c>
      <c r="J1361" s="7" t="str">
        <f t="shared" si="21"/>
        <v>INSERT INTO `DetListaPrecios` (ListaPrecios_idListaPrecios,Productos_idProducto,dbValor) SELECT 1, idProducto,2120 FROM `Productos` WHERE txRefInterna = '35-56-7.5-11.5';</v>
      </c>
    </row>
    <row r="1362" spans="1:10" x14ac:dyDescent="0.2">
      <c r="A1362" s="12" t="s">
        <v>4788</v>
      </c>
      <c r="B1362" s="12" t="s">
        <v>3910</v>
      </c>
      <c r="C1362" s="12" t="s">
        <v>4789</v>
      </c>
      <c r="D1362" s="13">
        <v>3570</v>
      </c>
      <c r="E1362" s="33" t="s">
        <v>6016</v>
      </c>
      <c r="F1362" s="33" t="s">
        <v>6098</v>
      </c>
      <c r="G1362" s="9" t="s">
        <v>6390</v>
      </c>
      <c r="J1362" s="7" t="str">
        <f t="shared" si="21"/>
        <v>INSERT INTO `DetListaPrecios` (ListaPrecios_idListaPrecios,Productos_idProducto,dbValor) SELECT 1, idProducto,3570 FROM `Productos` WHERE txRefInterna = '40-58-10';</v>
      </c>
    </row>
    <row r="1363" spans="1:10" x14ac:dyDescent="0.2">
      <c r="A1363" s="12" t="s">
        <v>4790</v>
      </c>
      <c r="B1363" s="12" t="s">
        <v>3910</v>
      </c>
      <c r="C1363" s="12" t="s">
        <v>4791</v>
      </c>
      <c r="D1363" s="13">
        <v>7920</v>
      </c>
      <c r="E1363" s="33" t="s">
        <v>6016</v>
      </c>
      <c r="F1363" s="33" t="s">
        <v>6098</v>
      </c>
      <c r="G1363" s="9" t="s">
        <v>6390</v>
      </c>
      <c r="J1363" s="7" t="str">
        <f t="shared" si="21"/>
        <v>INSERT INTO `DetListaPrecios` (ListaPrecios_idListaPrecios,Productos_idProducto,dbValor) SELECT 1, idProducto,7920 FROM `Productos` WHERE txRefInterna = '40-62-8';</v>
      </c>
    </row>
    <row r="1364" spans="1:10" x14ac:dyDescent="0.2">
      <c r="A1364" s="12" t="s">
        <v>4801</v>
      </c>
      <c r="B1364" s="12" t="s">
        <v>4737</v>
      </c>
      <c r="C1364" s="12" t="s">
        <v>4802</v>
      </c>
      <c r="D1364" s="13">
        <v>2640</v>
      </c>
      <c r="E1364" s="33" t="s">
        <v>6016</v>
      </c>
      <c r="F1364" s="33" t="s">
        <v>6371</v>
      </c>
      <c r="G1364" s="9" t="s">
        <v>6390</v>
      </c>
      <c r="J1364" s="7" t="str">
        <f t="shared" si="21"/>
        <v>INSERT INTO `DetListaPrecios` (ListaPrecios_idListaPrecios,Productos_idProducto,dbValor) SELECT 1, idProducto,2640 FROM `Productos` WHERE txRefInterna = '35-50-8';</v>
      </c>
    </row>
    <row r="1365" spans="1:10" x14ac:dyDescent="0.2">
      <c r="A1365" s="12" t="s">
        <v>4803</v>
      </c>
      <c r="B1365" s="12" t="s">
        <v>3910</v>
      </c>
      <c r="C1365" s="12" t="s">
        <v>4804</v>
      </c>
      <c r="D1365" s="13">
        <v>2250</v>
      </c>
      <c r="E1365" s="33" t="s">
        <v>6016</v>
      </c>
      <c r="F1365" s="33" t="s">
        <v>6371</v>
      </c>
      <c r="G1365" s="9" t="s">
        <v>6390</v>
      </c>
      <c r="J1365" s="7" t="str">
        <f t="shared" si="21"/>
        <v>INSERT INTO `DetListaPrecios` (ListaPrecios_idListaPrecios,Productos_idProducto,dbValor) SELECT 1, idProducto,2250 FROM `Productos` WHERE txRefInterna = '32-47-6';</v>
      </c>
    </row>
    <row r="1366" spans="1:10" x14ac:dyDescent="0.2">
      <c r="A1366" s="12" t="s">
        <v>4805</v>
      </c>
      <c r="B1366" s="12" t="s">
        <v>3910</v>
      </c>
      <c r="C1366" s="12" t="s">
        <v>4806</v>
      </c>
      <c r="D1366" s="13">
        <v>2250</v>
      </c>
      <c r="E1366" s="33" t="s">
        <v>6016</v>
      </c>
      <c r="F1366" s="33" t="s">
        <v>6371</v>
      </c>
      <c r="G1366" s="9" t="s">
        <v>6390</v>
      </c>
      <c r="J1366" s="7" t="str">
        <f t="shared" si="21"/>
        <v>INSERT INTO `DetListaPrecios` (ListaPrecios_idListaPrecios,Productos_idProducto,dbValor) SELECT 1, idProducto,2250 FROM `Productos` WHERE txRefInterna = '30-45-8';</v>
      </c>
    </row>
    <row r="1367" spans="1:10" x14ac:dyDescent="0.2">
      <c r="A1367" s="12" t="s">
        <v>4807</v>
      </c>
      <c r="B1367" s="12" t="s">
        <v>3910</v>
      </c>
      <c r="C1367" s="12" t="s">
        <v>4808</v>
      </c>
      <c r="D1367" s="13">
        <v>2250</v>
      </c>
      <c r="E1367" s="33" t="s">
        <v>6016</v>
      </c>
      <c r="F1367" s="33" t="s">
        <v>6371</v>
      </c>
      <c r="G1367" s="9" t="s">
        <v>6390</v>
      </c>
      <c r="J1367" s="7" t="str">
        <f t="shared" si="21"/>
        <v>INSERT INTO `DetListaPrecios` (ListaPrecios_idListaPrecios,Productos_idProducto,dbValor) SELECT 1, idProducto,2250 FROM `Productos` WHERE txRefInterna = '34-48-7';</v>
      </c>
    </row>
    <row r="1368" spans="1:10" x14ac:dyDescent="0.2">
      <c r="A1368" s="12" t="s">
        <v>4809</v>
      </c>
      <c r="B1368" s="12" t="s">
        <v>4797</v>
      </c>
      <c r="C1368" s="12" t="s">
        <v>4810</v>
      </c>
      <c r="D1368" s="13">
        <v>2640</v>
      </c>
      <c r="E1368" s="33" t="s">
        <v>6016</v>
      </c>
      <c r="F1368" s="33" t="s">
        <v>6371</v>
      </c>
      <c r="G1368" s="9" t="s">
        <v>6390</v>
      </c>
      <c r="J1368" s="7" t="str">
        <f t="shared" si="21"/>
        <v>INSERT INTO `DetListaPrecios` (ListaPrecios_idListaPrecios,Productos_idProducto,dbValor) SELECT 1, idProducto,2640 FROM `Productos` WHERE txRefInterna = '38-52-8';</v>
      </c>
    </row>
    <row r="1369" spans="1:10" x14ac:dyDescent="0.2">
      <c r="A1369" s="12" t="s">
        <v>4811</v>
      </c>
      <c r="B1369" s="12"/>
      <c r="C1369" s="12" t="s">
        <v>4812</v>
      </c>
      <c r="D1369" s="13">
        <v>3200</v>
      </c>
      <c r="E1369" s="33" t="s">
        <v>6016</v>
      </c>
      <c r="F1369" s="33" t="s">
        <v>6371</v>
      </c>
      <c r="G1369" s="9" t="s">
        <v>6390</v>
      </c>
      <c r="J1369" s="7" t="str">
        <f t="shared" si="21"/>
        <v>INSERT INTO `DetListaPrecios` (ListaPrecios_idListaPrecios,Productos_idProducto,dbValor) SELECT 1, idProducto,3200 FROM `Productos` WHERE txRefInterna = '28-42-5';</v>
      </c>
    </row>
    <row r="1370" spans="1:10" x14ac:dyDescent="0.2">
      <c r="A1370" s="12" t="s">
        <v>4813</v>
      </c>
      <c r="B1370" s="12"/>
      <c r="C1370" s="12" t="s">
        <v>4814</v>
      </c>
      <c r="D1370" s="13">
        <v>3040</v>
      </c>
      <c r="E1370" s="33" t="s">
        <v>6016</v>
      </c>
      <c r="F1370" s="33" t="s">
        <v>6371</v>
      </c>
      <c r="G1370" s="9" t="s">
        <v>6390</v>
      </c>
      <c r="J1370" s="7" t="str">
        <f t="shared" si="21"/>
        <v>INSERT INTO `DetListaPrecios` (ListaPrecios_idListaPrecios,Productos_idProducto,dbValor) SELECT 1, idProducto,3040 FROM `Productos` WHERE txRefInterna = '30-42-7';</v>
      </c>
    </row>
    <row r="1371" spans="1:10" x14ac:dyDescent="0.2">
      <c r="A1371" s="12" t="s">
        <v>4815</v>
      </c>
      <c r="B1371" s="12" t="s">
        <v>4737</v>
      </c>
      <c r="C1371" s="12" t="s">
        <v>4816</v>
      </c>
      <c r="D1371" s="13">
        <v>2250</v>
      </c>
      <c r="E1371" s="33" t="s">
        <v>6016</v>
      </c>
      <c r="F1371" s="33" t="s">
        <v>6371</v>
      </c>
      <c r="G1371" s="9" t="s">
        <v>6390</v>
      </c>
      <c r="J1371" s="7" t="str">
        <f t="shared" si="21"/>
        <v>INSERT INTO `DetListaPrecios` (ListaPrecios_idListaPrecios,Productos_idProducto,dbValor) SELECT 1, idProducto,2250 FROM `Productos` WHERE txRefInterna = '35-48-7';</v>
      </c>
    </row>
    <row r="1372" spans="1:10" x14ac:dyDescent="0.2">
      <c r="A1372" s="12">
        <v>87097</v>
      </c>
      <c r="B1372" s="12" t="s">
        <v>2455</v>
      </c>
      <c r="C1372" s="12" t="s">
        <v>2956</v>
      </c>
      <c r="D1372" s="13">
        <v>2460</v>
      </c>
      <c r="E1372" s="33" t="s">
        <v>2256</v>
      </c>
      <c r="F1372" s="33" t="s">
        <v>6099</v>
      </c>
      <c r="G1372" s="9" t="s">
        <v>6390</v>
      </c>
      <c r="J1372" s="7" t="str">
        <f t="shared" si="21"/>
        <v>INSERT INTO `DetListaPrecios` (ListaPrecios_idListaPrecios,Productos_idProducto,dbValor) SELECT 1, idProducto,2460 FROM `Productos` WHERE txRefInterna = '87097';</v>
      </c>
    </row>
    <row r="1373" spans="1:10" x14ac:dyDescent="0.2">
      <c r="A1373" s="12" t="s">
        <v>4763</v>
      </c>
      <c r="B1373" s="12" t="s">
        <v>3910</v>
      </c>
      <c r="C1373" s="12" t="s">
        <v>4764</v>
      </c>
      <c r="D1373" s="13">
        <v>2250</v>
      </c>
      <c r="E1373" s="33" t="s">
        <v>6016</v>
      </c>
      <c r="F1373" s="33" t="s">
        <v>6369</v>
      </c>
      <c r="G1373" s="9" t="s">
        <v>6390</v>
      </c>
      <c r="J1373" s="7" t="str">
        <f t="shared" si="21"/>
        <v>INSERT INTO `DetListaPrecios` (ListaPrecios_idListaPrecios,Productos_idProducto,dbValor) SELECT 1, idProducto,2250 FROM `Productos` WHERE txRefInterna = '30-44-7';</v>
      </c>
    </row>
    <row r="1374" spans="1:10" x14ac:dyDescent="0.2">
      <c r="A1374" s="12" t="s">
        <v>3460</v>
      </c>
      <c r="B1374" s="12" t="s">
        <v>2455</v>
      </c>
      <c r="C1374" s="12" t="s">
        <v>3461</v>
      </c>
      <c r="D1374" s="13">
        <v>2300</v>
      </c>
      <c r="E1374" s="33" t="s">
        <v>6141</v>
      </c>
      <c r="F1374" s="33" t="s">
        <v>6163</v>
      </c>
      <c r="G1374" s="9" t="s">
        <v>6390</v>
      </c>
      <c r="J1374" s="7" t="str">
        <f t="shared" si="21"/>
        <v>INSERT INTO `DetListaPrecios` (ListaPrecios_idListaPrecios,Productos_idProducto,dbValor) SELECT 1, idProducto,2300 FROM `Productos` WHERE txRefInterna = 'B00133067';</v>
      </c>
    </row>
    <row r="1375" spans="1:10" x14ac:dyDescent="0.2">
      <c r="A1375" s="12" t="s">
        <v>3462</v>
      </c>
      <c r="B1375" s="12" t="s">
        <v>2455</v>
      </c>
      <c r="C1375" s="12" t="s">
        <v>3463</v>
      </c>
      <c r="D1375" s="13">
        <v>2400</v>
      </c>
      <c r="E1375" s="33" t="s">
        <v>6141</v>
      </c>
      <c r="F1375" s="33" t="s">
        <v>6163</v>
      </c>
      <c r="G1375" s="9" t="s">
        <v>6390</v>
      </c>
      <c r="J1375" s="7" t="str">
        <f t="shared" si="21"/>
        <v>INSERT INTO `DetListaPrecios` (ListaPrecios_idListaPrecios,Productos_idProducto,dbValor) SELECT 1, idProducto,2400 FROM `Productos` WHERE txRefInterna = 'B00133065';</v>
      </c>
    </row>
    <row r="1376" spans="1:10" x14ac:dyDescent="0.2">
      <c r="A1376" s="39">
        <v>3028</v>
      </c>
      <c r="B1376" s="39" t="s">
        <v>2455</v>
      </c>
      <c r="C1376" s="39" t="s">
        <v>3578</v>
      </c>
      <c r="D1376" s="40">
        <v>1990</v>
      </c>
      <c r="E1376" s="41" t="s">
        <v>6260</v>
      </c>
      <c r="F1376" s="33" t="s">
        <v>6368</v>
      </c>
      <c r="G1376" s="42" t="s">
        <v>6390</v>
      </c>
      <c r="J1376" s="7" t="str">
        <f t="shared" si="21"/>
        <v>INSERT INTO `DetListaPrecios` (ListaPrecios_idListaPrecios,Productos_idProducto,dbValor) SELECT 1, idProducto,1990 FROM `Productos` WHERE txRefInterna = '3028';</v>
      </c>
    </row>
    <row r="1377" spans="1:10" x14ac:dyDescent="0.2">
      <c r="A1377" s="12">
        <v>3436</v>
      </c>
      <c r="B1377" s="12" t="s">
        <v>2455</v>
      </c>
      <c r="C1377" s="12" t="s">
        <v>3711</v>
      </c>
      <c r="D1377" s="13">
        <v>2100</v>
      </c>
      <c r="E1377" s="34" t="s">
        <v>6271</v>
      </c>
      <c r="F1377" s="33" t="s">
        <v>6368</v>
      </c>
      <c r="G1377" s="9" t="s">
        <v>6390</v>
      </c>
      <c r="J1377" s="7" t="str">
        <f t="shared" si="21"/>
        <v>INSERT INTO `DetListaPrecios` (ListaPrecios_idListaPrecios,Productos_idProducto,dbValor) SELECT 1, idProducto,2100 FROM `Productos` WHERE txRefInterna = '3436';</v>
      </c>
    </row>
    <row r="1378" spans="1:10" x14ac:dyDescent="0.2">
      <c r="A1378" s="12">
        <v>3437</v>
      </c>
      <c r="B1378" s="12" t="s">
        <v>2455</v>
      </c>
      <c r="C1378" s="12" t="s">
        <v>3712</v>
      </c>
      <c r="D1378" s="13">
        <v>2240</v>
      </c>
      <c r="E1378" s="34" t="s">
        <v>6271</v>
      </c>
      <c r="F1378" s="33" t="s">
        <v>6368</v>
      </c>
      <c r="G1378" s="9" t="s">
        <v>6390</v>
      </c>
      <c r="J1378" s="7" t="str">
        <f t="shared" si="21"/>
        <v>INSERT INTO `DetListaPrecios` (ListaPrecios_idListaPrecios,Productos_idProducto,dbValor) SELECT 1, idProducto,2240 FROM `Productos` WHERE txRefInterna = '3437';</v>
      </c>
    </row>
    <row r="1379" spans="1:10" x14ac:dyDescent="0.2">
      <c r="A1379" s="12" t="s">
        <v>4792</v>
      </c>
      <c r="B1379" s="12" t="s">
        <v>4737</v>
      </c>
      <c r="C1379" s="12" t="s">
        <v>4793</v>
      </c>
      <c r="D1379" s="13">
        <v>1850</v>
      </c>
      <c r="E1379" s="33" t="s">
        <v>6016</v>
      </c>
      <c r="F1379" s="33" t="s">
        <v>6368</v>
      </c>
      <c r="G1379" s="9" t="s">
        <v>6390</v>
      </c>
      <c r="J1379" s="7" t="str">
        <f t="shared" si="21"/>
        <v>INSERT INTO `DetListaPrecios` (ListaPrecios_idListaPrecios,Productos_idProducto,dbValor) SELECT 1, idProducto,1850 FROM `Productos` WHERE txRefInterna = '50-66.5-13';</v>
      </c>
    </row>
    <row r="1380" spans="1:10" x14ac:dyDescent="0.2">
      <c r="A1380" s="12" t="s">
        <v>4794</v>
      </c>
      <c r="B1380" s="12" t="s">
        <v>4778</v>
      </c>
      <c r="C1380" s="12" t="s">
        <v>4795</v>
      </c>
      <c r="D1380" s="13">
        <v>1980</v>
      </c>
      <c r="E1380" s="33" t="s">
        <v>6016</v>
      </c>
      <c r="F1380" s="33" t="s">
        <v>6368</v>
      </c>
      <c r="G1380" s="9" t="s">
        <v>6390</v>
      </c>
      <c r="J1380" s="7" t="str">
        <f t="shared" si="21"/>
        <v>INSERT INTO `DetListaPrecios` (ListaPrecios_idListaPrecios,Productos_idProducto,dbValor) SELECT 1, idProducto,1980 FROM `Productos` WHERE txRefInterna = '46-62-8';</v>
      </c>
    </row>
    <row r="1381" spans="1:10" x14ac:dyDescent="0.2">
      <c r="A1381" s="12" t="s">
        <v>4796</v>
      </c>
      <c r="B1381" s="12" t="s">
        <v>4797</v>
      </c>
      <c r="C1381" s="12" t="s">
        <v>4798</v>
      </c>
      <c r="D1381" s="13">
        <v>2380</v>
      </c>
      <c r="E1381" s="33" t="s">
        <v>6016</v>
      </c>
      <c r="F1381" s="33" t="s">
        <v>6368</v>
      </c>
      <c r="G1381" s="9" t="s">
        <v>6390</v>
      </c>
      <c r="J1381" s="7" t="str">
        <f t="shared" si="21"/>
        <v>INSERT INTO `DetListaPrecios` (ListaPrecios_idListaPrecios,Productos_idProducto,dbValor) SELECT 1, idProducto,2380 FROM `Productos` WHERE txRefInterna = '44-62-8';</v>
      </c>
    </row>
    <row r="1382" spans="1:10" x14ac:dyDescent="0.2">
      <c r="A1382" s="12">
        <v>89200</v>
      </c>
      <c r="B1382" s="12" t="s">
        <v>2455</v>
      </c>
      <c r="C1382" s="12" t="s">
        <v>2957</v>
      </c>
      <c r="D1382" s="13">
        <v>1600</v>
      </c>
      <c r="E1382" s="33" t="s">
        <v>2256</v>
      </c>
      <c r="F1382" s="33" t="s">
        <v>6366</v>
      </c>
      <c r="G1382" s="9" t="s">
        <v>6390</v>
      </c>
      <c r="J1382" s="7" t="str">
        <f t="shared" si="21"/>
        <v>INSERT INTO `DetListaPrecios` (ListaPrecios_idListaPrecios,Productos_idProducto,dbValor) SELECT 1, idProducto,1600 FROM `Productos` WHERE txRefInterna = '89200';</v>
      </c>
    </row>
    <row r="1383" spans="1:10" x14ac:dyDescent="0.2">
      <c r="A1383" s="12">
        <v>3045</v>
      </c>
      <c r="B1383" s="12" t="s">
        <v>2455</v>
      </c>
      <c r="C1383" s="22" t="s">
        <v>3797</v>
      </c>
      <c r="D1383" s="13">
        <v>1990</v>
      </c>
      <c r="E1383" s="33" t="s">
        <v>6274</v>
      </c>
      <c r="F1383" s="33" t="s">
        <v>6366</v>
      </c>
      <c r="G1383" s="9" t="s">
        <v>6390</v>
      </c>
      <c r="J1383" s="7" t="str">
        <f t="shared" si="21"/>
        <v>INSERT INTO `DetListaPrecios` (ListaPrecios_idListaPrecios,Productos_idProducto,dbValor) SELECT 1, idProducto,1990 FROM `Productos` WHERE txRefInterna = '3045';</v>
      </c>
    </row>
    <row r="1384" spans="1:10" x14ac:dyDescent="0.2">
      <c r="A1384" s="12">
        <v>4043</v>
      </c>
      <c r="B1384" s="12" t="s">
        <v>2455</v>
      </c>
      <c r="C1384" s="22" t="s">
        <v>4382</v>
      </c>
      <c r="D1384" s="13">
        <v>1990</v>
      </c>
      <c r="E1384" s="33" t="s">
        <v>4320</v>
      </c>
      <c r="F1384" s="33" t="s">
        <v>6366</v>
      </c>
      <c r="G1384" s="9" t="s">
        <v>6390</v>
      </c>
      <c r="J1384" s="7" t="str">
        <f t="shared" si="21"/>
        <v>INSERT INTO `DetListaPrecios` (ListaPrecios_idListaPrecios,Productos_idProducto,dbValor) SELECT 1, idProducto,1990 FROM `Productos` WHERE txRefInterna = '4043';</v>
      </c>
    </row>
    <row r="1385" spans="1:10" x14ac:dyDescent="0.2">
      <c r="A1385" s="12">
        <v>87077</v>
      </c>
      <c r="B1385" s="12" t="s">
        <v>2455</v>
      </c>
      <c r="C1385" s="12" t="s">
        <v>2958</v>
      </c>
      <c r="D1385" s="13">
        <v>1600</v>
      </c>
      <c r="E1385" s="33" t="s">
        <v>2256</v>
      </c>
      <c r="F1385" s="33" t="s">
        <v>6367</v>
      </c>
      <c r="G1385" s="9" t="s">
        <v>6390</v>
      </c>
      <c r="J1385" s="7" t="str">
        <f t="shared" si="21"/>
        <v>INSERT INTO `DetListaPrecios` (ListaPrecios_idListaPrecios,Productos_idProducto,dbValor) SELECT 1, idProducto,1600 FROM `Productos` WHERE txRefInterna = '87077';</v>
      </c>
    </row>
    <row r="1386" spans="1:10" x14ac:dyDescent="0.2">
      <c r="A1386" s="12">
        <v>87115</v>
      </c>
      <c r="B1386" s="12" t="s">
        <v>2455</v>
      </c>
      <c r="C1386" s="12" t="s">
        <v>2959</v>
      </c>
      <c r="D1386" s="13">
        <v>1760</v>
      </c>
      <c r="E1386" s="33" t="s">
        <v>2256</v>
      </c>
      <c r="F1386" s="33" t="s">
        <v>6367</v>
      </c>
      <c r="G1386" s="9" t="s">
        <v>6390</v>
      </c>
      <c r="J1386" s="7" t="str">
        <f t="shared" si="21"/>
        <v>INSERT INTO `DetListaPrecios` (ListaPrecios_idListaPrecios,Productos_idProducto,dbValor) SELECT 1, idProducto,1760 FROM `Productos` WHERE txRefInterna = '87115';</v>
      </c>
    </row>
    <row r="1387" spans="1:10" x14ac:dyDescent="0.2">
      <c r="A1387" s="12" t="s">
        <v>4772</v>
      </c>
      <c r="B1387" s="12" t="s">
        <v>4773</v>
      </c>
      <c r="C1387" s="12" t="s">
        <v>4774</v>
      </c>
      <c r="D1387" s="13">
        <v>1590</v>
      </c>
      <c r="E1387" s="33" t="s">
        <v>6016</v>
      </c>
      <c r="F1387" s="33" t="s">
        <v>6367</v>
      </c>
      <c r="G1387" s="9" t="s">
        <v>6390</v>
      </c>
      <c r="J1387" s="7" t="str">
        <f t="shared" si="21"/>
        <v>INSERT INTO `DetListaPrecios` (ListaPrecios_idListaPrecios,Productos_idProducto,dbValor) SELECT 1, idProducto,1590 FROM `Productos` WHERE txRefInterna = '13-26-7';</v>
      </c>
    </row>
    <row r="1388" spans="1:10" x14ac:dyDescent="0.2">
      <c r="A1388" s="12" t="s">
        <v>4775</v>
      </c>
      <c r="B1388" s="12" t="s">
        <v>3910</v>
      </c>
      <c r="C1388" s="12" t="s">
        <v>4776</v>
      </c>
      <c r="D1388" s="13">
        <v>3960</v>
      </c>
      <c r="E1388" s="33" t="s">
        <v>6016</v>
      </c>
      <c r="F1388" s="33" t="s">
        <v>6367</v>
      </c>
      <c r="G1388" s="9" t="s">
        <v>6390</v>
      </c>
      <c r="J1388" s="7" t="str">
        <f t="shared" si="21"/>
        <v>INSERT INTO `DetListaPrecios` (ListaPrecios_idListaPrecios,Productos_idProducto,dbValor) SELECT 1, idProducto,3960 FROM `Productos` WHERE txRefInterna = '15-26-19';</v>
      </c>
    </row>
    <row r="1389" spans="1:10" x14ac:dyDescent="0.2">
      <c r="A1389" s="12" t="s">
        <v>4777</v>
      </c>
      <c r="B1389" s="12" t="s">
        <v>4778</v>
      </c>
      <c r="C1389" s="12" t="s">
        <v>4779</v>
      </c>
      <c r="D1389" s="13">
        <v>2120</v>
      </c>
      <c r="E1389" s="33" t="s">
        <v>6016</v>
      </c>
      <c r="F1389" s="33" t="s">
        <v>6367</v>
      </c>
      <c r="G1389" s="9" t="s">
        <v>6390</v>
      </c>
      <c r="J1389" s="7" t="str">
        <f t="shared" si="21"/>
        <v>INSERT INTO `DetListaPrecios` (ListaPrecios_idListaPrecios,Productos_idProducto,dbValor) SELECT 1, idProducto,2120 FROM `Productos` WHERE txRefInterna = '16-28-15.2';</v>
      </c>
    </row>
    <row r="1390" spans="1:10" x14ac:dyDescent="0.2">
      <c r="A1390" s="12">
        <v>87085</v>
      </c>
      <c r="B1390" s="12" t="s">
        <v>2455</v>
      </c>
      <c r="C1390" s="12" t="s">
        <v>2960</v>
      </c>
      <c r="D1390" s="13">
        <v>1760</v>
      </c>
      <c r="E1390" s="33" t="s">
        <v>2256</v>
      </c>
      <c r="F1390" s="33" t="s">
        <v>6100</v>
      </c>
      <c r="G1390" s="9" t="s">
        <v>6390</v>
      </c>
      <c r="J1390" s="7" t="str">
        <f t="shared" si="21"/>
        <v>INSERT INTO `DetListaPrecios` (ListaPrecios_idListaPrecios,Productos_idProducto,dbValor) SELECT 1, idProducto,1760 FROM `Productos` WHERE txRefInterna = '87085';</v>
      </c>
    </row>
    <row r="1391" spans="1:10" x14ac:dyDescent="0.2">
      <c r="A1391" s="64" t="s">
        <v>6508</v>
      </c>
      <c r="B1391" s="64" t="s">
        <v>3910</v>
      </c>
      <c r="C1391" s="64" t="s">
        <v>4765</v>
      </c>
      <c r="D1391" s="65">
        <v>2250</v>
      </c>
      <c r="E1391" s="67" t="s">
        <v>6016</v>
      </c>
      <c r="F1391" s="67" t="s">
        <v>6100</v>
      </c>
      <c r="G1391" s="68" t="s">
        <v>6390</v>
      </c>
      <c r="J1391" s="7" t="str">
        <f t="shared" si="21"/>
        <v>INSERT INTO `DetListaPrecios` (ListaPrecios_idListaPrecios,Productos_idProducto,dbValor) SELECT 1, idProducto,2250 FROM `Productos` WHERE txRefInterna = '25-40-8M';</v>
      </c>
    </row>
    <row r="1392" spans="1:10" x14ac:dyDescent="0.2">
      <c r="A1392" s="12" t="s">
        <v>4766</v>
      </c>
      <c r="B1392" s="12" t="s">
        <v>3910</v>
      </c>
      <c r="C1392" s="12" t="s">
        <v>4767</v>
      </c>
      <c r="D1392" s="13">
        <v>1850</v>
      </c>
      <c r="E1392" s="33" t="s">
        <v>6016</v>
      </c>
      <c r="F1392" s="33" t="s">
        <v>6100</v>
      </c>
      <c r="G1392" s="9" t="s">
        <v>6390</v>
      </c>
      <c r="J1392" s="7" t="str">
        <f t="shared" si="21"/>
        <v>INSERT INTO `DetListaPrecios` (ListaPrecios_idListaPrecios,Productos_idProducto,dbValor) SELECT 1, idProducto,1850 FROM `Productos` WHERE txRefInterna = '20-30-5.5';</v>
      </c>
    </row>
    <row r="1393" spans="1:10" x14ac:dyDescent="0.2">
      <c r="A1393" s="12" t="s">
        <v>4768</v>
      </c>
      <c r="B1393" s="12" t="s">
        <v>4737</v>
      </c>
      <c r="C1393" s="12" t="s">
        <v>4769</v>
      </c>
      <c r="D1393" s="13">
        <v>1720</v>
      </c>
      <c r="E1393" s="33" t="s">
        <v>6016</v>
      </c>
      <c r="F1393" s="33" t="s">
        <v>6100</v>
      </c>
      <c r="G1393" s="9" t="s">
        <v>6390</v>
      </c>
      <c r="J1393" s="7" t="str">
        <f t="shared" si="21"/>
        <v>INSERT INTO `DetListaPrecios` (ListaPrecios_idListaPrecios,Productos_idProducto,dbValor) SELECT 1, idProducto,1720 FROM `Productos` WHERE txRefInterna = '25-35-6';</v>
      </c>
    </row>
    <row r="1394" spans="1:10" x14ac:dyDescent="0.2">
      <c r="A1394" s="12" t="s">
        <v>4770</v>
      </c>
      <c r="B1394" s="12" t="s">
        <v>4737</v>
      </c>
      <c r="C1394" s="12" t="s">
        <v>4771</v>
      </c>
      <c r="D1394" s="13">
        <v>2250</v>
      </c>
      <c r="E1394" s="33" t="s">
        <v>6016</v>
      </c>
      <c r="F1394" s="33" t="s">
        <v>6100</v>
      </c>
      <c r="G1394" s="9" t="s">
        <v>6390</v>
      </c>
      <c r="J1394" s="7" t="str">
        <f t="shared" si="21"/>
        <v>INSERT INTO `DetListaPrecios` (ListaPrecios_idListaPrecios,Productos_idProducto,dbValor) SELECT 1, idProducto,2250 FROM `Productos` WHERE txRefInterna = '22-32-6';</v>
      </c>
    </row>
    <row r="1395" spans="1:10" x14ac:dyDescent="0.2">
      <c r="A1395" s="12">
        <v>87113</v>
      </c>
      <c r="B1395" s="12" t="s">
        <v>2455</v>
      </c>
      <c r="C1395" s="12" t="s">
        <v>2961</v>
      </c>
      <c r="D1395" s="13">
        <v>1150</v>
      </c>
      <c r="E1395" s="33" t="s">
        <v>2256</v>
      </c>
      <c r="F1395" s="33" t="s">
        <v>6101</v>
      </c>
      <c r="G1395" s="9" t="s">
        <v>6390</v>
      </c>
      <c r="J1395" s="7" t="str">
        <f t="shared" si="21"/>
        <v>INSERT INTO `DetListaPrecios` (ListaPrecios_idListaPrecios,Productos_idProducto,dbValor) SELECT 1, idProducto,1150 FROM `Productos` WHERE txRefInterna = '87113';</v>
      </c>
    </row>
    <row r="1396" spans="1:10" x14ac:dyDescent="0.2">
      <c r="A1396" s="12">
        <v>1349</v>
      </c>
      <c r="B1396" s="12" t="s">
        <v>2443</v>
      </c>
      <c r="C1396" s="12" t="s">
        <v>2962</v>
      </c>
      <c r="D1396" s="13">
        <v>11560</v>
      </c>
      <c r="E1396" s="33" t="s">
        <v>2256</v>
      </c>
      <c r="F1396" s="33" t="s">
        <v>6373</v>
      </c>
      <c r="G1396" s="9" t="s">
        <v>6447</v>
      </c>
      <c r="J1396" s="7" t="str">
        <f t="shared" si="21"/>
        <v>INSERT INTO `DetListaPrecios` (ListaPrecios_idListaPrecios,Productos_idProducto,dbValor) SELECT 1, idProducto,11560 FROM `Productos` WHERE txRefInterna = '1349';</v>
      </c>
    </row>
    <row r="1397" spans="1:10" x14ac:dyDescent="0.2">
      <c r="A1397" s="12" t="s">
        <v>2963</v>
      </c>
      <c r="B1397" s="12"/>
      <c r="C1397" s="12" t="s">
        <v>2964</v>
      </c>
      <c r="D1397" s="13">
        <v>2280</v>
      </c>
      <c r="E1397" s="33" t="s">
        <v>2256</v>
      </c>
      <c r="F1397" s="33" t="s">
        <v>6102</v>
      </c>
      <c r="G1397" s="9" t="s">
        <v>6448</v>
      </c>
      <c r="J1397" s="7" t="str">
        <f t="shared" si="21"/>
        <v>INSERT INTO `DetListaPrecios` (ListaPrecios_idListaPrecios,Productos_idProducto,dbValor) SELECT 1, idProducto,2280 FROM `Productos` WHERE txRefInterna = 'R201';</v>
      </c>
    </row>
    <row r="1398" spans="1:10" x14ac:dyDescent="0.2">
      <c r="A1398" s="12" t="s">
        <v>2965</v>
      </c>
      <c r="B1398" s="12"/>
      <c r="C1398" s="12" t="s">
        <v>2966</v>
      </c>
      <c r="D1398" s="13">
        <v>2280</v>
      </c>
      <c r="E1398" s="33" t="s">
        <v>2256</v>
      </c>
      <c r="F1398" s="33" t="s">
        <v>6102</v>
      </c>
      <c r="G1398" s="9" t="s">
        <v>6448</v>
      </c>
      <c r="J1398" s="7" t="str">
        <f t="shared" si="21"/>
        <v>INSERT INTO `DetListaPrecios` (ListaPrecios_idListaPrecios,Productos_idProducto,dbValor) SELECT 1, idProducto,2280 FROM `Productos` WHERE txRefInterna = 'R202';</v>
      </c>
    </row>
    <row r="1399" spans="1:10" x14ac:dyDescent="0.2">
      <c r="A1399" s="12" t="s">
        <v>2967</v>
      </c>
      <c r="B1399" s="12"/>
      <c r="C1399" s="12" t="s">
        <v>2968</v>
      </c>
      <c r="D1399" s="13">
        <v>2280</v>
      </c>
      <c r="E1399" s="33" t="s">
        <v>2256</v>
      </c>
      <c r="F1399" s="33" t="s">
        <v>6102</v>
      </c>
      <c r="G1399" s="9" t="s">
        <v>6448</v>
      </c>
      <c r="J1399" s="7" t="str">
        <f t="shared" si="21"/>
        <v>INSERT INTO `DetListaPrecios` (ListaPrecios_idListaPrecios,Productos_idProducto,dbValor) SELECT 1, idProducto,2280 FROM `Productos` WHERE txRefInterna = 'R203';</v>
      </c>
    </row>
    <row r="1400" spans="1:10" x14ac:dyDescent="0.2">
      <c r="A1400" s="12" t="s">
        <v>2969</v>
      </c>
      <c r="B1400" s="12"/>
      <c r="C1400" s="12" t="s">
        <v>2970</v>
      </c>
      <c r="D1400" s="13">
        <v>2280</v>
      </c>
      <c r="E1400" s="33" t="s">
        <v>2256</v>
      </c>
      <c r="F1400" s="33" t="s">
        <v>6102</v>
      </c>
      <c r="G1400" s="9" t="s">
        <v>6448</v>
      </c>
      <c r="J1400" s="7" t="str">
        <f t="shared" si="21"/>
        <v>INSERT INTO `DetListaPrecios` (ListaPrecios_idListaPrecios,Productos_idProducto,dbValor) SELECT 1, idProducto,2280 FROM `Productos` WHERE txRefInterna = 'R204';</v>
      </c>
    </row>
    <row r="1401" spans="1:10" x14ac:dyDescent="0.2">
      <c r="A1401" s="12" t="s">
        <v>2971</v>
      </c>
      <c r="B1401" s="12"/>
      <c r="C1401" s="12" t="s">
        <v>2972</v>
      </c>
      <c r="D1401" s="13">
        <v>7590</v>
      </c>
      <c r="E1401" s="33" t="s">
        <v>2256</v>
      </c>
      <c r="F1401" s="33" t="s">
        <v>6374</v>
      </c>
      <c r="G1401" s="9" t="s">
        <v>6400</v>
      </c>
      <c r="J1401" s="7" t="str">
        <f t="shared" si="21"/>
        <v>INSERT INTO `DetListaPrecios` (ListaPrecios_idListaPrecios,Productos_idProducto,dbValor) SELECT 1, idProducto,7590 FROM `Productos` WHERE txRefInterna = 'SB109';</v>
      </c>
    </row>
    <row r="1402" spans="1:10" x14ac:dyDescent="0.2">
      <c r="A1402" s="12" t="s">
        <v>2973</v>
      </c>
      <c r="B1402" s="12"/>
      <c r="C1402" s="12" t="s">
        <v>2974</v>
      </c>
      <c r="D1402" s="13">
        <v>6520</v>
      </c>
      <c r="E1402" s="33" t="s">
        <v>2256</v>
      </c>
      <c r="F1402" s="33" t="s">
        <v>6374</v>
      </c>
      <c r="G1402" s="9" t="s">
        <v>6400</v>
      </c>
      <c r="J1402" s="7" t="str">
        <f t="shared" si="21"/>
        <v>INSERT INTO `DetListaPrecios` (ListaPrecios_idListaPrecios,Productos_idProducto,dbValor) SELECT 1, idProducto,6520 FROM `Productos` WHERE txRefInterna = 'SB113';</v>
      </c>
    </row>
    <row r="1403" spans="1:10" x14ac:dyDescent="0.2">
      <c r="A1403" s="12" t="s">
        <v>2975</v>
      </c>
      <c r="B1403" s="12" t="s">
        <v>2902</v>
      </c>
      <c r="C1403" s="12" t="s">
        <v>2976</v>
      </c>
      <c r="D1403" s="13">
        <v>11800</v>
      </c>
      <c r="E1403" s="33" t="s">
        <v>2256</v>
      </c>
      <c r="F1403" s="33" t="s">
        <v>6374</v>
      </c>
      <c r="G1403" s="9" t="s">
        <v>6400</v>
      </c>
      <c r="J1403" s="7" t="str">
        <f t="shared" si="21"/>
        <v>INSERT INTO `DetListaPrecios` (ListaPrecios_idListaPrecios,Productos_idProducto,dbValor) SELECT 1, idProducto,11800 FROM `Productos` WHERE txRefInterna = 'RE103';</v>
      </c>
    </row>
    <row r="1404" spans="1:10" x14ac:dyDescent="0.2">
      <c r="A1404" s="12">
        <v>1443</v>
      </c>
      <c r="B1404" s="12" t="s">
        <v>2501</v>
      </c>
      <c r="C1404" s="12" t="s">
        <v>2977</v>
      </c>
      <c r="D1404" s="13">
        <v>12800</v>
      </c>
      <c r="E1404" s="33" t="s">
        <v>2256</v>
      </c>
      <c r="F1404" s="33" t="s">
        <v>6374</v>
      </c>
      <c r="G1404" s="9" t="s">
        <v>6400</v>
      </c>
      <c r="J1404" s="7" t="str">
        <f t="shared" si="21"/>
        <v>INSERT INTO `DetListaPrecios` (ListaPrecios_idListaPrecios,Productos_idProducto,dbValor) SELECT 1, idProducto,12800 FROM `Productos` WHERE txRefInterna = '1443';</v>
      </c>
    </row>
    <row r="1405" spans="1:10" x14ac:dyDescent="0.2">
      <c r="A1405" s="12">
        <v>1429</v>
      </c>
      <c r="B1405" s="12" t="s">
        <v>2501</v>
      </c>
      <c r="C1405" s="12" t="s">
        <v>2978</v>
      </c>
      <c r="D1405" s="13">
        <v>15680</v>
      </c>
      <c r="E1405" s="33" t="s">
        <v>2256</v>
      </c>
      <c r="F1405" s="33" t="s">
        <v>6374</v>
      </c>
      <c r="G1405" s="9" t="s">
        <v>6400</v>
      </c>
      <c r="J1405" s="7" t="str">
        <f t="shared" si="21"/>
        <v>INSERT INTO `DetListaPrecios` (ListaPrecios_idListaPrecios,Productos_idProducto,dbValor) SELECT 1, idProducto,15680 FROM `Productos` WHERE txRefInterna = '1429';</v>
      </c>
    </row>
    <row r="1406" spans="1:10" x14ac:dyDescent="0.2">
      <c r="A1406" s="39">
        <v>3029</v>
      </c>
      <c r="B1406" s="39" t="s">
        <v>2697</v>
      </c>
      <c r="C1406" s="39" t="s">
        <v>3579</v>
      </c>
      <c r="D1406" s="40">
        <v>16000</v>
      </c>
      <c r="E1406" s="41" t="s">
        <v>6260</v>
      </c>
      <c r="F1406" s="41" t="s">
        <v>6374</v>
      </c>
      <c r="G1406" s="42" t="s">
        <v>6400</v>
      </c>
      <c r="J1406" s="7" t="str">
        <f t="shared" si="21"/>
        <v>INSERT INTO `DetListaPrecios` (ListaPrecios_idListaPrecios,Productos_idProducto,dbValor) SELECT 1, idProducto,16000 FROM `Productos` WHERE txRefInterna = '3029';</v>
      </c>
    </row>
    <row r="1407" spans="1:10" x14ac:dyDescent="0.2">
      <c r="A1407" s="39">
        <v>3030</v>
      </c>
      <c r="B1407" s="39" t="s">
        <v>2697</v>
      </c>
      <c r="C1407" s="39" t="s">
        <v>3580</v>
      </c>
      <c r="D1407" s="40">
        <v>0</v>
      </c>
      <c r="E1407" s="41" t="s">
        <v>6260</v>
      </c>
      <c r="F1407" s="41" t="s">
        <v>6374</v>
      </c>
      <c r="G1407" s="42" t="s">
        <v>6400</v>
      </c>
      <c r="J1407" s="7" t="str">
        <f t="shared" si="21"/>
        <v>INSERT INTO `DetListaPrecios` (ListaPrecios_idListaPrecios,Productos_idProducto,dbValor) SELECT 1, idProducto,0 FROM `Productos` WHERE txRefInterna = '3030';</v>
      </c>
    </row>
    <row r="1408" spans="1:10" x14ac:dyDescent="0.2">
      <c r="A1408" s="12">
        <v>1345</v>
      </c>
      <c r="B1408" s="12" t="s">
        <v>2501</v>
      </c>
      <c r="C1408" s="12" t="s">
        <v>2979</v>
      </c>
      <c r="D1408" s="13">
        <v>16800</v>
      </c>
      <c r="E1408" s="33" t="s">
        <v>2256</v>
      </c>
      <c r="F1408" s="33" t="s">
        <v>6103</v>
      </c>
      <c r="G1408" s="9" t="s">
        <v>6449</v>
      </c>
      <c r="J1408" s="7" t="str">
        <f t="shared" si="21"/>
        <v>INSERT INTO `DetListaPrecios` (ListaPrecios_idListaPrecios,Productos_idProducto,dbValor) SELECT 1, idProducto,16800 FROM `Productos` WHERE txRefInterna = '1345';</v>
      </c>
    </row>
    <row r="1409" spans="1:10" x14ac:dyDescent="0.2">
      <c r="A1409" s="12">
        <v>1422</v>
      </c>
      <c r="B1409" s="12" t="s">
        <v>2501</v>
      </c>
      <c r="C1409" s="12" t="s">
        <v>2980</v>
      </c>
      <c r="D1409" s="13">
        <v>17600</v>
      </c>
      <c r="E1409" s="33" t="s">
        <v>2256</v>
      </c>
      <c r="F1409" s="33" t="s">
        <v>6103</v>
      </c>
      <c r="G1409" s="9" t="s">
        <v>6449</v>
      </c>
      <c r="J1409" s="7" t="str">
        <f t="shared" si="21"/>
        <v>INSERT INTO `DetListaPrecios` (ListaPrecios_idListaPrecios,Productos_idProducto,dbValor) SELECT 1, idProducto,17600 FROM `Productos` WHERE txRefInterna = '1422';</v>
      </c>
    </row>
    <row r="1410" spans="1:10" x14ac:dyDescent="0.2">
      <c r="A1410" s="64" t="s">
        <v>6476</v>
      </c>
      <c r="B1410" s="64" t="s">
        <v>2501</v>
      </c>
      <c r="C1410" s="64" t="s">
        <v>3464</v>
      </c>
      <c r="D1410" s="65">
        <v>20800</v>
      </c>
      <c r="E1410" s="67" t="s">
        <v>6141</v>
      </c>
      <c r="F1410" s="67" t="s">
        <v>6103</v>
      </c>
      <c r="G1410" s="68" t="s">
        <v>6449</v>
      </c>
      <c r="J1410" s="7" t="str">
        <f t="shared" si="21"/>
        <v>INSERT INTO `DetListaPrecios` (ListaPrecios_idListaPrecios,Productos_idProducto,dbValor) SELECT 1, idProducto,20800 FROM `Productos` WHERE txRefInterna = '2178M';</v>
      </c>
    </row>
    <row r="1411" spans="1:10" x14ac:dyDescent="0.2">
      <c r="A1411" s="64" t="s">
        <v>6477</v>
      </c>
      <c r="B1411" s="64" t="s">
        <v>2501</v>
      </c>
      <c r="C1411" s="67" t="s">
        <v>4383</v>
      </c>
      <c r="D1411" s="65">
        <v>20800</v>
      </c>
      <c r="E1411" s="67" t="s">
        <v>4320</v>
      </c>
      <c r="F1411" s="67" t="s">
        <v>6103</v>
      </c>
      <c r="G1411" s="68" t="s">
        <v>6449</v>
      </c>
      <c r="J1411" s="7" t="str">
        <f t="shared" ref="J1411:J1474" si="22">+CONCATENATE("INSERT INTO `DetListaPrecios` (ListaPrecios_idListaPrecios,Productos_idProducto,dbValor) SELECT 1, idProducto,",D1411," FROM `Productos` WHERE txRefInterna = '",A1411,"';")</f>
        <v>INSERT INTO `DetListaPrecios` (ListaPrecios_idListaPrecios,Productos_idProducto,dbValor) SELECT 1, idProducto,20800 FROM `Productos` WHERE txRefInterna = '2178D';</v>
      </c>
    </row>
    <row r="1412" spans="1:10" x14ac:dyDescent="0.2">
      <c r="A1412" s="12">
        <v>1436</v>
      </c>
      <c r="B1412" s="12" t="s">
        <v>2981</v>
      </c>
      <c r="C1412" s="12" t="s">
        <v>2982</v>
      </c>
      <c r="D1412" s="13">
        <v>1960</v>
      </c>
      <c r="E1412" s="33" t="s">
        <v>2256</v>
      </c>
      <c r="F1412" s="33" t="s">
        <v>6104</v>
      </c>
      <c r="G1412" s="9" t="s">
        <v>6449</v>
      </c>
      <c r="J1412" s="7" t="str">
        <f t="shared" si="22"/>
        <v>INSERT INTO `DetListaPrecios` (ListaPrecios_idListaPrecios,Productos_idProducto,dbValor) SELECT 1, idProducto,1960 FROM `Productos` WHERE txRefInterna = '1436';</v>
      </c>
    </row>
    <row r="1413" spans="1:10" x14ac:dyDescent="0.2">
      <c r="A1413" s="12">
        <v>1437</v>
      </c>
      <c r="B1413" s="12" t="s">
        <v>2981</v>
      </c>
      <c r="C1413" s="12" t="s">
        <v>2983</v>
      </c>
      <c r="D1413" s="13">
        <v>2110</v>
      </c>
      <c r="E1413" s="33" t="s">
        <v>2256</v>
      </c>
      <c r="F1413" s="33" t="s">
        <v>6104</v>
      </c>
      <c r="G1413" s="9" t="s">
        <v>6449</v>
      </c>
      <c r="J1413" s="7" t="str">
        <f t="shared" si="22"/>
        <v>INSERT INTO `DetListaPrecios` (ListaPrecios_idListaPrecios,Productos_idProducto,dbValor) SELECT 1, idProducto,2110 FROM `Productos` WHERE txRefInterna = '1437';</v>
      </c>
    </row>
    <row r="1414" spans="1:10" x14ac:dyDescent="0.2">
      <c r="A1414" s="39">
        <v>8001</v>
      </c>
      <c r="B1414" s="39"/>
      <c r="C1414" s="39" t="s">
        <v>3176</v>
      </c>
      <c r="D1414" s="43">
        <v>9000</v>
      </c>
      <c r="E1414" s="41" t="s">
        <v>6016</v>
      </c>
      <c r="F1414" s="44" t="s">
        <v>6139</v>
      </c>
      <c r="G1414" s="42" t="s">
        <v>6454</v>
      </c>
      <c r="J1414" s="7" t="str">
        <f t="shared" si="22"/>
        <v>INSERT INTO `DetListaPrecios` (ListaPrecios_idListaPrecios,Productos_idProducto,dbValor) SELECT 1, idProducto,9000 FROM `Productos` WHERE txRefInterna = '8001';</v>
      </c>
    </row>
    <row r="1415" spans="1:10" x14ac:dyDescent="0.2">
      <c r="A1415" s="39" t="s">
        <v>3581</v>
      </c>
      <c r="B1415" s="39"/>
      <c r="C1415" s="39" t="s">
        <v>3582</v>
      </c>
      <c r="D1415" s="40">
        <v>1600</v>
      </c>
      <c r="E1415" s="41" t="s">
        <v>6260</v>
      </c>
      <c r="F1415" s="41" t="s">
        <v>6176</v>
      </c>
      <c r="G1415" s="42" t="s">
        <v>6461</v>
      </c>
      <c r="J1415" s="7" t="str">
        <f t="shared" si="22"/>
        <v>INSERT INTO `DetListaPrecios` (ListaPrecios_idListaPrecios,Productos_idProducto,dbValor) SELECT 1, idProducto,1600 FROM `Productos` WHERE txRefInterna = 'RP14';</v>
      </c>
    </row>
    <row r="1416" spans="1:10" x14ac:dyDescent="0.2">
      <c r="A1416" s="39" t="s">
        <v>3583</v>
      </c>
      <c r="B1416" s="39"/>
      <c r="C1416" s="39" t="s">
        <v>3584</v>
      </c>
      <c r="D1416" s="40">
        <v>9900</v>
      </c>
      <c r="E1416" s="41" t="s">
        <v>6260</v>
      </c>
      <c r="F1416" s="41" t="s">
        <v>6176</v>
      </c>
      <c r="G1416" s="42" t="s">
        <v>6461</v>
      </c>
      <c r="J1416" s="7" t="str">
        <f t="shared" si="22"/>
        <v>INSERT INTO `DetListaPrecios` (ListaPrecios_idListaPrecios,Productos_idProducto,dbValor) SELECT 1, idProducto,9900 FROM `Productos` WHERE txRefInterna = 'RP09';</v>
      </c>
    </row>
    <row r="1417" spans="1:10" x14ac:dyDescent="0.2">
      <c r="A1417" s="12">
        <v>2112</v>
      </c>
      <c r="B1417" s="12" t="s">
        <v>2443</v>
      </c>
      <c r="C1417" s="12" t="s">
        <v>3465</v>
      </c>
      <c r="D1417" s="13">
        <v>27880</v>
      </c>
      <c r="E1417" s="33" t="s">
        <v>6141</v>
      </c>
      <c r="F1417" s="33" t="s">
        <v>6164</v>
      </c>
      <c r="G1417" s="9" t="s">
        <v>6388</v>
      </c>
      <c r="J1417" s="7" t="str">
        <f t="shared" si="22"/>
        <v>INSERT INTO `DetListaPrecios` (ListaPrecios_idListaPrecios,Productos_idProducto,dbValor) SELECT 1, idProducto,27880 FROM `Productos` WHERE txRefInterna = '2112';</v>
      </c>
    </row>
    <row r="1418" spans="1:10" x14ac:dyDescent="0.2">
      <c r="A1418" s="12">
        <v>2032</v>
      </c>
      <c r="B1418" s="12"/>
      <c r="C1418" s="12" t="s">
        <v>3466</v>
      </c>
      <c r="D1418" s="13">
        <v>17800</v>
      </c>
      <c r="E1418" s="33" t="s">
        <v>6141</v>
      </c>
      <c r="F1418" s="33" t="s">
        <v>6164</v>
      </c>
      <c r="G1418" s="9" t="s">
        <v>6388</v>
      </c>
      <c r="J1418" s="7" t="str">
        <f t="shared" si="22"/>
        <v>INSERT INTO `DetListaPrecios` (ListaPrecios_idListaPrecios,Productos_idProducto,dbValor) SELECT 1, idProducto,17800 FROM `Productos` WHERE txRefInterna = '2032';</v>
      </c>
    </row>
    <row r="1419" spans="1:10" x14ac:dyDescent="0.2">
      <c r="A1419" s="12">
        <v>2047</v>
      </c>
      <c r="B1419" s="12"/>
      <c r="C1419" s="12" t="s">
        <v>3467</v>
      </c>
      <c r="D1419" s="13">
        <v>11900</v>
      </c>
      <c r="E1419" s="33" t="s">
        <v>6141</v>
      </c>
      <c r="F1419" s="33" t="s">
        <v>6164</v>
      </c>
      <c r="G1419" s="9" t="s">
        <v>6388</v>
      </c>
      <c r="J1419" s="7" t="str">
        <f t="shared" si="22"/>
        <v>INSERT INTO `DetListaPrecios` (ListaPrecios_idListaPrecios,Productos_idProducto,dbValor) SELECT 1, idProducto,11900 FROM `Productos` WHERE txRefInterna = '2047';</v>
      </c>
    </row>
    <row r="1420" spans="1:10" x14ac:dyDescent="0.2">
      <c r="A1420" s="64" t="s">
        <v>6488</v>
      </c>
      <c r="B1420" s="64" t="s">
        <v>2907</v>
      </c>
      <c r="C1420" s="64" t="s">
        <v>3622</v>
      </c>
      <c r="D1420" s="65">
        <v>9300</v>
      </c>
      <c r="E1420" s="66" t="s">
        <v>6263</v>
      </c>
      <c r="F1420" s="67" t="s">
        <v>6164</v>
      </c>
      <c r="G1420" s="68" t="s">
        <v>6388</v>
      </c>
      <c r="J1420" s="7" t="str">
        <f t="shared" si="22"/>
        <v>INSERT INTO `DetListaPrecios` (ListaPrecios_idListaPrecios,Productos_idProducto,dbValor) SELECT 1, idProducto,9300 FROM `Productos` WHERE txRefInterna = '3323A';</v>
      </c>
    </row>
    <row r="1421" spans="1:10" x14ac:dyDescent="0.2">
      <c r="A1421" s="64" t="s">
        <v>6498</v>
      </c>
      <c r="B1421" s="64" t="s">
        <v>3623</v>
      </c>
      <c r="C1421" s="64" t="s">
        <v>3624</v>
      </c>
      <c r="D1421" s="65">
        <v>9800</v>
      </c>
      <c r="E1421" s="66" t="s">
        <v>6263</v>
      </c>
      <c r="F1421" s="67" t="s">
        <v>6164</v>
      </c>
      <c r="G1421" s="68" t="s">
        <v>6388</v>
      </c>
      <c r="J1421" s="7" t="str">
        <f t="shared" si="22"/>
        <v>INSERT INTO `DetListaPrecios` (ListaPrecios_idListaPrecios,Productos_idProducto,dbValor) SELECT 1, idProducto,9800 FROM `Productos` WHERE txRefInterna = '3432A';</v>
      </c>
    </row>
    <row r="1422" spans="1:10" x14ac:dyDescent="0.2">
      <c r="A1422" s="12">
        <v>3365</v>
      </c>
      <c r="B1422" s="12" t="s">
        <v>2443</v>
      </c>
      <c r="C1422" s="12" t="s">
        <v>3625</v>
      </c>
      <c r="D1422" s="13">
        <v>13880</v>
      </c>
      <c r="E1422" s="34" t="s">
        <v>6263</v>
      </c>
      <c r="F1422" s="33" t="s">
        <v>6164</v>
      </c>
      <c r="G1422" s="9" t="s">
        <v>6388</v>
      </c>
      <c r="J1422" s="7" t="str">
        <f t="shared" si="22"/>
        <v>INSERT INTO `DetListaPrecios` (ListaPrecios_idListaPrecios,Productos_idProducto,dbValor) SELECT 1, idProducto,13880 FROM `Productos` WHERE txRefInterna = '3365';</v>
      </c>
    </row>
    <row r="1423" spans="1:10" x14ac:dyDescent="0.2">
      <c r="A1423" s="12">
        <v>3022</v>
      </c>
      <c r="B1423" s="12" t="s">
        <v>2443</v>
      </c>
      <c r="C1423" s="12" t="s">
        <v>3652</v>
      </c>
      <c r="D1423" s="13">
        <v>15900</v>
      </c>
      <c r="E1423" s="34" t="s">
        <v>6265</v>
      </c>
      <c r="F1423" s="33" t="s">
        <v>6164</v>
      </c>
      <c r="G1423" s="9" t="s">
        <v>6388</v>
      </c>
      <c r="J1423" s="7" t="str">
        <f t="shared" si="22"/>
        <v>INSERT INTO `DetListaPrecios` (ListaPrecios_idListaPrecios,Productos_idProducto,dbValor) SELECT 1, idProducto,15900 FROM `Productos` WHERE txRefInterna = '3022';</v>
      </c>
    </row>
    <row r="1424" spans="1:10" x14ac:dyDescent="0.2">
      <c r="A1424" s="12">
        <v>3443</v>
      </c>
      <c r="B1424" s="12" t="s">
        <v>2443</v>
      </c>
      <c r="C1424" s="12" t="s">
        <v>3715</v>
      </c>
      <c r="D1424" s="13">
        <v>16320</v>
      </c>
      <c r="E1424" s="34" t="s">
        <v>6271</v>
      </c>
      <c r="F1424" s="33" t="s">
        <v>6164</v>
      </c>
      <c r="G1424" s="9" t="s">
        <v>6388</v>
      </c>
      <c r="J1424" s="7" t="str">
        <f t="shared" si="22"/>
        <v>INSERT INTO `DetListaPrecios` (ListaPrecios_idListaPrecios,Productos_idProducto,dbValor) SELECT 1, idProducto,16320 FROM `Productos` WHERE txRefInterna = '3443';</v>
      </c>
    </row>
    <row r="1425" spans="1:10" x14ac:dyDescent="0.2">
      <c r="A1425" s="64" t="s">
        <v>6489</v>
      </c>
      <c r="B1425" s="64">
        <v>96653239</v>
      </c>
      <c r="C1425" s="64" t="s">
        <v>3716</v>
      </c>
      <c r="D1425" s="65">
        <v>8900</v>
      </c>
      <c r="E1425" s="66" t="s">
        <v>6271</v>
      </c>
      <c r="F1425" s="67" t="s">
        <v>6164</v>
      </c>
      <c r="G1425" s="68" t="s">
        <v>6388</v>
      </c>
      <c r="J1425" s="7" t="str">
        <f t="shared" si="22"/>
        <v>INSERT INTO `DetListaPrecios` (ListaPrecios_idListaPrecios,Productos_idProducto,dbValor) SELECT 1, idProducto,8900 FROM `Productos` WHERE txRefInterna = '3323S';</v>
      </c>
    </row>
    <row r="1426" spans="1:10" x14ac:dyDescent="0.2">
      <c r="A1426" s="64" t="s">
        <v>6499</v>
      </c>
      <c r="B1426" s="64" t="s">
        <v>2445</v>
      </c>
      <c r="C1426" s="64" t="s">
        <v>3717</v>
      </c>
      <c r="D1426" s="65">
        <v>9800</v>
      </c>
      <c r="E1426" s="66" t="s">
        <v>6271</v>
      </c>
      <c r="F1426" s="67" t="s">
        <v>6164</v>
      </c>
      <c r="G1426" s="68" t="s">
        <v>6388</v>
      </c>
      <c r="J1426" s="7" t="str">
        <f t="shared" si="22"/>
        <v>INSERT INTO `DetListaPrecios` (ListaPrecios_idListaPrecios,Productos_idProducto,dbValor) SELECT 1, idProducto,9800 FROM `Productos` WHERE txRefInterna = '3432S';</v>
      </c>
    </row>
    <row r="1427" spans="1:10" x14ac:dyDescent="0.2">
      <c r="A1427" s="64" t="s">
        <v>6490</v>
      </c>
      <c r="B1427" s="64" t="s">
        <v>2443</v>
      </c>
      <c r="C1427" s="64" t="s">
        <v>3731</v>
      </c>
      <c r="D1427" s="65">
        <v>8800</v>
      </c>
      <c r="E1427" s="66" t="s">
        <v>6270</v>
      </c>
      <c r="F1427" s="67" t="s">
        <v>6164</v>
      </c>
      <c r="G1427" s="68" t="s">
        <v>6388</v>
      </c>
      <c r="J1427" s="7" t="str">
        <f t="shared" si="22"/>
        <v>INSERT INTO `DetListaPrecios` (ListaPrecios_idListaPrecios,Productos_idProducto,dbValor) SELECT 1, idProducto,8800 FROM `Productos` WHERE txRefInterna = '3323K';</v>
      </c>
    </row>
    <row r="1428" spans="1:10" x14ac:dyDescent="0.2">
      <c r="A1428" s="12">
        <v>3271</v>
      </c>
      <c r="B1428" s="12" t="s">
        <v>3798</v>
      </c>
      <c r="C1428" s="22" t="s">
        <v>3799</v>
      </c>
      <c r="D1428" s="13">
        <v>13800</v>
      </c>
      <c r="E1428" s="33" t="s">
        <v>6274</v>
      </c>
      <c r="F1428" s="33" t="s">
        <v>6164</v>
      </c>
      <c r="G1428" s="9" t="s">
        <v>6388</v>
      </c>
      <c r="J1428" s="7" t="str">
        <f t="shared" si="22"/>
        <v>INSERT INTO `DetListaPrecios` (ListaPrecios_idListaPrecios,Productos_idProducto,dbValor) SELECT 1, idProducto,13800 FROM `Productos` WHERE txRefInterna = '3271';</v>
      </c>
    </row>
    <row r="1429" spans="1:10" x14ac:dyDescent="0.2">
      <c r="A1429" s="12">
        <v>3086</v>
      </c>
      <c r="B1429" s="12" t="s">
        <v>3798</v>
      </c>
      <c r="C1429" s="12" t="s">
        <v>3929</v>
      </c>
      <c r="D1429" s="13">
        <v>10400</v>
      </c>
      <c r="E1429" s="33" t="s">
        <v>6276</v>
      </c>
      <c r="F1429" s="33" t="s">
        <v>6164</v>
      </c>
      <c r="G1429" s="9" t="s">
        <v>6388</v>
      </c>
      <c r="J1429" s="7" t="str">
        <f t="shared" si="22"/>
        <v>INSERT INTO `DetListaPrecios` (ListaPrecios_idListaPrecios,Productos_idProducto,dbValor) SELECT 1, idProducto,10400 FROM `Productos` WHERE txRefInterna = '3086';</v>
      </c>
    </row>
    <row r="1430" spans="1:10" x14ac:dyDescent="0.2">
      <c r="A1430" s="12">
        <v>6023</v>
      </c>
      <c r="B1430" s="12"/>
      <c r="C1430" s="12" t="s">
        <v>4226</v>
      </c>
      <c r="D1430" s="13">
        <v>20000</v>
      </c>
      <c r="E1430" s="33" t="s">
        <v>4135</v>
      </c>
      <c r="F1430" s="33" t="s">
        <v>6164</v>
      </c>
      <c r="G1430" s="9" t="s">
        <v>6388</v>
      </c>
      <c r="J1430" s="7" t="str">
        <f t="shared" si="22"/>
        <v>INSERT INTO `DetListaPrecios` (ListaPrecios_idListaPrecios,Productos_idProducto,dbValor) SELECT 1, idProducto,20000 FROM `Productos` WHERE txRefInterna = '6023';</v>
      </c>
    </row>
    <row r="1431" spans="1:10" x14ac:dyDescent="0.2">
      <c r="A1431" s="12">
        <v>6033</v>
      </c>
      <c r="B1431" s="12"/>
      <c r="C1431" s="12" t="s">
        <v>4227</v>
      </c>
      <c r="D1431" s="13">
        <v>19900</v>
      </c>
      <c r="E1431" s="33" t="s">
        <v>4135</v>
      </c>
      <c r="F1431" s="33" t="s">
        <v>6164</v>
      </c>
      <c r="G1431" s="9" t="s">
        <v>6388</v>
      </c>
      <c r="J1431" s="7" t="str">
        <f t="shared" si="22"/>
        <v>INSERT INTO `DetListaPrecios` (ListaPrecios_idListaPrecios,Productos_idProducto,dbValor) SELECT 1, idProducto,19900 FROM `Productos` WHERE txRefInterna = '6033';</v>
      </c>
    </row>
    <row r="1432" spans="1:10" x14ac:dyDescent="0.2">
      <c r="A1432" s="12">
        <v>6071</v>
      </c>
      <c r="B1432" s="12" t="s">
        <v>3798</v>
      </c>
      <c r="C1432" s="12" t="s">
        <v>4228</v>
      </c>
      <c r="D1432" s="13">
        <v>6600</v>
      </c>
      <c r="E1432" s="33" t="s">
        <v>4135</v>
      </c>
      <c r="F1432" s="33" t="s">
        <v>6164</v>
      </c>
      <c r="G1432" s="9" t="s">
        <v>6388</v>
      </c>
      <c r="J1432" s="7" t="str">
        <f t="shared" si="22"/>
        <v>INSERT INTO `DetListaPrecios` (ListaPrecios_idListaPrecios,Productos_idProducto,dbValor) SELECT 1, idProducto,6600 FROM `Productos` WHERE txRefInterna = '6071';</v>
      </c>
    </row>
    <row r="1433" spans="1:10" x14ac:dyDescent="0.2">
      <c r="A1433" s="12">
        <v>6129</v>
      </c>
      <c r="B1433" s="12" t="s">
        <v>3798</v>
      </c>
      <c r="C1433" s="12" t="s">
        <v>4292</v>
      </c>
      <c r="D1433" s="13">
        <v>14990</v>
      </c>
      <c r="E1433" s="38" t="s">
        <v>6211</v>
      </c>
      <c r="F1433" s="33" t="s">
        <v>6164</v>
      </c>
      <c r="G1433" s="9" t="s">
        <v>6388</v>
      </c>
      <c r="J1433" s="7" t="str">
        <f t="shared" si="22"/>
        <v>INSERT INTO `DetListaPrecios` (ListaPrecios_idListaPrecios,Productos_idProducto,dbValor) SELECT 1, idProducto,14990 FROM `Productos` WHERE txRefInterna = '6129';</v>
      </c>
    </row>
    <row r="1434" spans="1:10" x14ac:dyDescent="0.2">
      <c r="A1434" s="12">
        <v>4040</v>
      </c>
      <c r="B1434" s="12"/>
      <c r="C1434" s="22" t="s">
        <v>4384</v>
      </c>
      <c r="D1434" s="13">
        <v>18900</v>
      </c>
      <c r="E1434" s="33" t="s">
        <v>4320</v>
      </c>
      <c r="F1434" s="33" t="s">
        <v>6164</v>
      </c>
      <c r="G1434" s="9" t="s">
        <v>6388</v>
      </c>
      <c r="J1434" s="7" t="str">
        <f t="shared" si="22"/>
        <v>INSERT INTO `DetListaPrecios` (ListaPrecios_idListaPrecios,Productos_idProducto,dbValor) SELECT 1, idProducto,18900 FROM `Productos` WHERE txRefInterna = '4040';</v>
      </c>
    </row>
    <row r="1435" spans="1:10" x14ac:dyDescent="0.2">
      <c r="A1435" s="12">
        <v>4024</v>
      </c>
      <c r="B1435" s="12"/>
      <c r="C1435" s="22" t="s">
        <v>4385</v>
      </c>
      <c r="D1435" s="13">
        <v>20800</v>
      </c>
      <c r="E1435" s="33" t="s">
        <v>4320</v>
      </c>
      <c r="F1435" s="33" t="s">
        <v>6164</v>
      </c>
      <c r="G1435" s="9" t="s">
        <v>6388</v>
      </c>
      <c r="J1435" s="7" t="str">
        <f t="shared" si="22"/>
        <v>INSERT INTO `DetListaPrecios` (ListaPrecios_idListaPrecios,Productos_idProducto,dbValor) SELECT 1, idProducto,20800 FROM `Productos` WHERE txRefInterna = '4024';</v>
      </c>
    </row>
    <row r="1436" spans="1:10" x14ac:dyDescent="0.2">
      <c r="A1436" s="12">
        <v>4051</v>
      </c>
      <c r="B1436" s="12"/>
      <c r="C1436" s="22" t="s">
        <v>4386</v>
      </c>
      <c r="D1436" s="13">
        <v>20800</v>
      </c>
      <c r="E1436" s="33" t="s">
        <v>4320</v>
      </c>
      <c r="F1436" s="33" t="s">
        <v>6164</v>
      </c>
      <c r="G1436" s="9" t="s">
        <v>6388</v>
      </c>
      <c r="J1436" s="7" t="str">
        <f t="shared" si="22"/>
        <v>INSERT INTO `DetListaPrecios` (ListaPrecios_idListaPrecios,Productos_idProducto,dbValor) SELECT 1, idProducto,20800 FROM `Productos` WHERE txRefInterna = '4051';</v>
      </c>
    </row>
    <row r="1437" spans="1:10" x14ac:dyDescent="0.2">
      <c r="A1437" s="12">
        <v>9025</v>
      </c>
      <c r="B1437" s="12" t="s">
        <v>2443</v>
      </c>
      <c r="C1437" s="12" t="s">
        <v>4491</v>
      </c>
      <c r="D1437" s="13">
        <v>11900</v>
      </c>
      <c r="E1437" s="38" t="s">
        <v>4407</v>
      </c>
      <c r="F1437" s="33" t="s">
        <v>6164</v>
      </c>
      <c r="G1437" s="9" t="s">
        <v>6388</v>
      </c>
      <c r="J1437" s="7" t="str">
        <f t="shared" si="22"/>
        <v>INSERT INTO `DetListaPrecios` (ListaPrecios_idListaPrecios,Productos_idProducto,dbValor) SELECT 1, idProducto,11900 FROM `Productos` WHERE txRefInterna = '9025';</v>
      </c>
    </row>
    <row r="1438" spans="1:10" x14ac:dyDescent="0.2">
      <c r="A1438" s="12">
        <v>1086</v>
      </c>
      <c r="B1438" s="12"/>
      <c r="C1438" s="12" t="s">
        <v>2984</v>
      </c>
      <c r="D1438" s="13">
        <v>1600</v>
      </c>
      <c r="E1438" s="33" t="s">
        <v>2256</v>
      </c>
      <c r="F1438" s="33" t="s">
        <v>6105</v>
      </c>
      <c r="G1438" s="9" t="s">
        <v>6388</v>
      </c>
      <c r="J1438" s="7" t="str">
        <f t="shared" si="22"/>
        <v>INSERT INTO `DetListaPrecios` (ListaPrecios_idListaPrecios,Productos_idProducto,dbValor) SELECT 1, idProducto,1600 FROM `Productos` WHERE txRefInterna = '1086';</v>
      </c>
    </row>
    <row r="1439" spans="1:10" x14ac:dyDescent="0.2">
      <c r="A1439" s="39">
        <v>8027</v>
      </c>
      <c r="B1439" s="39"/>
      <c r="C1439" s="39" t="s">
        <v>3177</v>
      </c>
      <c r="D1439" s="43">
        <v>5280</v>
      </c>
      <c r="E1439" s="41" t="s">
        <v>6016</v>
      </c>
      <c r="F1439" s="44" t="s">
        <v>6140</v>
      </c>
      <c r="G1439" s="42" t="s">
        <v>6388</v>
      </c>
      <c r="J1439" s="7" t="str">
        <f t="shared" si="22"/>
        <v>INSERT INTO `DetListaPrecios` (ListaPrecios_idListaPrecios,Productos_idProducto,dbValor) SELECT 1, idProducto,5280 FROM `Productos` WHERE txRefInterna = '8027';</v>
      </c>
    </row>
    <row r="1440" spans="1:10" x14ac:dyDescent="0.2">
      <c r="A1440" s="39">
        <v>8028</v>
      </c>
      <c r="B1440" s="39"/>
      <c r="C1440" s="39" t="s">
        <v>3178</v>
      </c>
      <c r="D1440" s="43">
        <v>5280</v>
      </c>
      <c r="E1440" s="41" t="s">
        <v>6016</v>
      </c>
      <c r="F1440" s="44" t="s">
        <v>6140</v>
      </c>
      <c r="G1440" s="42" t="s">
        <v>6388</v>
      </c>
      <c r="J1440" s="7" t="str">
        <f t="shared" si="22"/>
        <v>INSERT INTO `DetListaPrecios` (ListaPrecios_idListaPrecios,Productos_idProducto,dbValor) SELECT 1, idProducto,5280 FROM `Productos` WHERE txRefInterna = '8028';</v>
      </c>
    </row>
    <row r="1441" spans="1:10" x14ac:dyDescent="0.2">
      <c r="A1441" s="12">
        <v>1237</v>
      </c>
      <c r="B1441" s="12" t="s">
        <v>2985</v>
      </c>
      <c r="C1441" s="12" t="s">
        <v>2986</v>
      </c>
      <c r="D1441" s="13">
        <v>17990</v>
      </c>
      <c r="E1441" s="33" t="s">
        <v>2256</v>
      </c>
      <c r="F1441" s="33" t="s">
        <v>6106</v>
      </c>
      <c r="G1441" s="9" t="s">
        <v>6388</v>
      </c>
      <c r="J1441" s="7" t="str">
        <f t="shared" si="22"/>
        <v>INSERT INTO `DetListaPrecios` (ListaPrecios_idListaPrecios,Productos_idProducto,dbValor) SELECT 1, idProducto,17990 FROM `Productos` WHERE txRefInterna = '1237';</v>
      </c>
    </row>
    <row r="1442" spans="1:10" x14ac:dyDescent="0.2">
      <c r="A1442" s="12">
        <v>1182</v>
      </c>
      <c r="B1442" s="12" t="s">
        <v>2445</v>
      </c>
      <c r="C1442" s="12" t="s">
        <v>2987</v>
      </c>
      <c r="D1442" s="13">
        <v>6080</v>
      </c>
      <c r="E1442" s="33" t="s">
        <v>2256</v>
      </c>
      <c r="F1442" s="33" t="s">
        <v>6106</v>
      </c>
      <c r="G1442" s="9" t="s">
        <v>6388</v>
      </c>
      <c r="J1442" s="7" t="str">
        <f t="shared" si="22"/>
        <v>INSERT INTO `DetListaPrecios` (ListaPrecios_idListaPrecios,Productos_idProducto,dbValor) SELECT 1, idProducto,6080 FROM `Productos` WHERE txRefInterna = '1182';</v>
      </c>
    </row>
    <row r="1443" spans="1:10" x14ac:dyDescent="0.2">
      <c r="A1443" s="12">
        <v>1183</v>
      </c>
      <c r="B1443" s="12" t="s">
        <v>2445</v>
      </c>
      <c r="C1443" s="12" t="s">
        <v>2988</v>
      </c>
      <c r="D1443" s="13">
        <v>6080</v>
      </c>
      <c r="E1443" s="33" t="s">
        <v>2256</v>
      </c>
      <c r="F1443" s="33" t="s">
        <v>6106</v>
      </c>
      <c r="G1443" s="9" t="s">
        <v>6388</v>
      </c>
      <c r="J1443" s="7" t="str">
        <f t="shared" si="22"/>
        <v>INSERT INTO `DetListaPrecios` (ListaPrecios_idListaPrecios,Productos_idProducto,dbValor) SELECT 1, idProducto,6080 FROM `Productos` WHERE txRefInterna = '1183';</v>
      </c>
    </row>
    <row r="1444" spans="1:10" x14ac:dyDescent="0.2">
      <c r="A1444" s="12" t="s">
        <v>2989</v>
      </c>
      <c r="B1444" s="12" t="s">
        <v>2902</v>
      </c>
      <c r="C1444" s="12" t="s">
        <v>2990</v>
      </c>
      <c r="D1444" s="13">
        <v>13960</v>
      </c>
      <c r="E1444" s="33" t="s">
        <v>2256</v>
      </c>
      <c r="F1444" s="33" t="s">
        <v>6106</v>
      </c>
      <c r="G1444" s="9" t="s">
        <v>6388</v>
      </c>
      <c r="J1444" s="7" t="str">
        <f t="shared" si="22"/>
        <v>INSERT INTO `DetListaPrecios` (ListaPrecios_idListaPrecios,Productos_idProducto,dbValor) SELECT 1, idProducto,13960 FROM `Productos` WHERE txRefInterna = 'RE071';</v>
      </c>
    </row>
    <row r="1445" spans="1:10" x14ac:dyDescent="0.2">
      <c r="A1445" s="12">
        <v>1241</v>
      </c>
      <c r="B1445" s="12" t="s">
        <v>2902</v>
      </c>
      <c r="C1445" s="12" t="s">
        <v>2991</v>
      </c>
      <c r="D1445" s="13">
        <v>8890</v>
      </c>
      <c r="E1445" s="33" t="s">
        <v>2256</v>
      </c>
      <c r="F1445" s="33" t="s">
        <v>6106</v>
      </c>
      <c r="G1445" s="9" t="s">
        <v>6388</v>
      </c>
      <c r="J1445" s="7" t="str">
        <f t="shared" si="22"/>
        <v>INSERT INTO `DetListaPrecios` (ListaPrecios_idListaPrecios,Productos_idProducto,dbValor) SELECT 1, idProducto,8890 FROM `Productos` WHERE txRefInterna = '1241';</v>
      </c>
    </row>
    <row r="1446" spans="1:10" x14ac:dyDescent="0.2">
      <c r="A1446" s="12" t="s">
        <v>2992</v>
      </c>
      <c r="B1446" s="12" t="s">
        <v>2902</v>
      </c>
      <c r="C1446" s="12" t="s">
        <v>2993</v>
      </c>
      <c r="D1446" s="13">
        <v>19990</v>
      </c>
      <c r="E1446" s="33" t="s">
        <v>2256</v>
      </c>
      <c r="F1446" s="33" t="s">
        <v>6106</v>
      </c>
      <c r="G1446" s="9" t="s">
        <v>6388</v>
      </c>
      <c r="J1446" s="7" t="str">
        <f t="shared" si="22"/>
        <v>INSERT INTO `DetListaPrecios` (ListaPrecios_idListaPrecios,Productos_idProducto,dbValor) SELECT 1, idProducto,19990 FROM `Productos` WHERE txRefInterna = 'REO74';</v>
      </c>
    </row>
    <row r="1447" spans="1:10" x14ac:dyDescent="0.2">
      <c r="A1447" s="12" t="s">
        <v>2994</v>
      </c>
      <c r="B1447" s="12" t="s">
        <v>2902</v>
      </c>
      <c r="C1447" s="12" t="s">
        <v>2995</v>
      </c>
      <c r="D1447" s="13">
        <v>21900</v>
      </c>
      <c r="E1447" s="33" t="s">
        <v>2256</v>
      </c>
      <c r="F1447" s="33" t="s">
        <v>6106</v>
      </c>
      <c r="G1447" s="9" t="s">
        <v>6388</v>
      </c>
      <c r="J1447" s="7" t="str">
        <f t="shared" si="22"/>
        <v>INSERT INTO `DetListaPrecios` (ListaPrecios_idListaPrecios,Productos_idProducto,dbValor) SELECT 1, idProducto,21900 FROM `Productos` WHERE txRefInterna = 'RE064';</v>
      </c>
    </row>
    <row r="1448" spans="1:10" x14ac:dyDescent="0.2">
      <c r="A1448" s="12">
        <v>1274</v>
      </c>
      <c r="B1448" s="12" t="s">
        <v>2996</v>
      </c>
      <c r="C1448" s="12" t="s">
        <v>2997</v>
      </c>
      <c r="D1448" s="13">
        <v>12700</v>
      </c>
      <c r="E1448" s="33" t="s">
        <v>2256</v>
      </c>
      <c r="F1448" s="33" t="s">
        <v>6106</v>
      </c>
      <c r="G1448" s="9" t="s">
        <v>6388</v>
      </c>
      <c r="J1448" s="7" t="str">
        <f t="shared" si="22"/>
        <v>INSERT INTO `DetListaPrecios` (ListaPrecios_idListaPrecios,Productos_idProducto,dbValor) SELECT 1, idProducto,12700 FROM `Productos` WHERE txRefInterna = '1274';</v>
      </c>
    </row>
    <row r="1449" spans="1:10" x14ac:dyDescent="0.2">
      <c r="A1449" s="12">
        <v>1261</v>
      </c>
      <c r="B1449" s="12" t="s">
        <v>2998</v>
      </c>
      <c r="C1449" s="12" t="s">
        <v>2999</v>
      </c>
      <c r="D1449" s="13">
        <v>12600</v>
      </c>
      <c r="E1449" s="33" t="s">
        <v>2256</v>
      </c>
      <c r="F1449" s="33" t="s">
        <v>6106</v>
      </c>
      <c r="G1449" s="9" t="s">
        <v>6388</v>
      </c>
      <c r="J1449" s="7" t="str">
        <f t="shared" si="22"/>
        <v>INSERT INTO `DetListaPrecios` (ListaPrecios_idListaPrecios,Productos_idProducto,dbValor) SELECT 1, idProducto,12600 FROM `Productos` WHERE txRefInterna = '1261';</v>
      </c>
    </row>
    <row r="1450" spans="1:10" x14ac:dyDescent="0.2">
      <c r="A1450" s="12">
        <v>1265</v>
      </c>
      <c r="B1450" s="12" t="s">
        <v>3000</v>
      </c>
      <c r="C1450" s="12" t="s">
        <v>3001</v>
      </c>
      <c r="D1450" s="13">
        <v>32760</v>
      </c>
      <c r="E1450" s="33" t="s">
        <v>2256</v>
      </c>
      <c r="F1450" s="33" t="s">
        <v>6106</v>
      </c>
      <c r="G1450" s="9" t="s">
        <v>6388</v>
      </c>
      <c r="J1450" s="7" t="str">
        <f t="shared" si="22"/>
        <v>INSERT INTO `DetListaPrecios` (ListaPrecios_idListaPrecios,Productos_idProducto,dbValor) SELECT 1, idProducto,32760 FROM `Productos` WHERE txRefInterna = '1265';</v>
      </c>
    </row>
    <row r="1451" spans="1:10" x14ac:dyDescent="0.2">
      <c r="A1451" s="12">
        <v>1266</v>
      </c>
      <c r="B1451" s="12" t="s">
        <v>3002</v>
      </c>
      <c r="C1451" s="12" t="s">
        <v>3003</v>
      </c>
      <c r="D1451" s="13">
        <v>32760</v>
      </c>
      <c r="E1451" s="33" t="s">
        <v>2256</v>
      </c>
      <c r="F1451" s="33" t="s">
        <v>6106</v>
      </c>
      <c r="G1451" s="9" t="s">
        <v>6388</v>
      </c>
      <c r="J1451" s="7" t="str">
        <f t="shared" si="22"/>
        <v>INSERT INTO `DetListaPrecios` (ListaPrecios_idListaPrecios,Productos_idProducto,dbValor) SELECT 1, idProducto,32760 FROM `Productos` WHERE txRefInterna = '1266';</v>
      </c>
    </row>
    <row r="1452" spans="1:10" x14ac:dyDescent="0.2">
      <c r="A1452" s="12">
        <v>1269</v>
      </c>
      <c r="B1452" s="12" t="s">
        <v>3004</v>
      </c>
      <c r="C1452" s="12" t="s">
        <v>3005</v>
      </c>
      <c r="D1452" s="13">
        <v>17640</v>
      </c>
      <c r="E1452" s="33" t="s">
        <v>2256</v>
      </c>
      <c r="F1452" s="33" t="s">
        <v>6106</v>
      </c>
      <c r="G1452" s="9" t="s">
        <v>6388</v>
      </c>
      <c r="J1452" s="7" t="str">
        <f t="shared" si="22"/>
        <v>INSERT INTO `DetListaPrecios` (ListaPrecios_idListaPrecios,Productos_idProducto,dbValor) SELECT 1, idProducto,17640 FROM `Productos` WHERE txRefInterna = '1269';</v>
      </c>
    </row>
    <row r="1453" spans="1:10" x14ac:dyDescent="0.2">
      <c r="A1453" s="12">
        <v>1270</v>
      </c>
      <c r="B1453" s="12" t="s">
        <v>3006</v>
      </c>
      <c r="C1453" s="12" t="s">
        <v>3007</v>
      </c>
      <c r="D1453" s="13">
        <v>14400</v>
      </c>
      <c r="E1453" s="33" t="s">
        <v>2256</v>
      </c>
      <c r="F1453" s="33" t="s">
        <v>6106</v>
      </c>
      <c r="G1453" s="9" t="s">
        <v>6388</v>
      </c>
      <c r="J1453" s="7" t="str">
        <f t="shared" si="22"/>
        <v>INSERT INTO `DetListaPrecios` (ListaPrecios_idListaPrecios,Productos_idProducto,dbValor) SELECT 1, idProducto,14400 FROM `Productos` WHERE txRefInterna = '1270';</v>
      </c>
    </row>
    <row r="1454" spans="1:10" x14ac:dyDescent="0.2">
      <c r="A1454" s="12">
        <v>1335</v>
      </c>
      <c r="B1454" s="12"/>
      <c r="C1454" s="12" t="s">
        <v>3008</v>
      </c>
      <c r="D1454" s="13">
        <v>27990</v>
      </c>
      <c r="E1454" s="33" t="s">
        <v>2256</v>
      </c>
      <c r="F1454" s="33" t="s">
        <v>6106</v>
      </c>
      <c r="G1454" s="9" t="s">
        <v>6388</v>
      </c>
      <c r="J1454" s="7" t="str">
        <f t="shared" si="22"/>
        <v>INSERT INTO `DetListaPrecios` (ListaPrecios_idListaPrecios,Productos_idProducto,dbValor) SELECT 1, idProducto,27990 FROM `Productos` WHERE txRefInterna = '1335';</v>
      </c>
    </row>
    <row r="1455" spans="1:10" x14ac:dyDescent="0.2">
      <c r="A1455" s="12">
        <v>3438</v>
      </c>
      <c r="B1455" s="12" t="s">
        <v>3732</v>
      </c>
      <c r="C1455" s="12" t="s">
        <v>3733</v>
      </c>
      <c r="D1455" s="13">
        <v>17370</v>
      </c>
      <c r="E1455" s="34" t="s">
        <v>6270</v>
      </c>
      <c r="F1455" s="33" t="s">
        <v>6106</v>
      </c>
      <c r="G1455" s="9" t="s">
        <v>6388</v>
      </c>
      <c r="J1455" s="7" t="str">
        <f t="shared" si="22"/>
        <v>INSERT INTO `DetListaPrecios` (ListaPrecios_idListaPrecios,Productos_idProducto,dbValor) SELECT 1, idProducto,17370 FROM `Productos` WHERE txRefInterna = '3438';</v>
      </c>
    </row>
    <row r="1456" spans="1:10" x14ac:dyDescent="0.2">
      <c r="A1456" s="12">
        <v>3188</v>
      </c>
      <c r="B1456" s="12" t="s">
        <v>3851</v>
      </c>
      <c r="C1456" s="12" t="s">
        <v>3852</v>
      </c>
      <c r="D1456" s="13">
        <v>20620</v>
      </c>
      <c r="E1456" s="33" t="s">
        <v>6275</v>
      </c>
      <c r="F1456" s="33" t="s">
        <v>6106</v>
      </c>
      <c r="G1456" s="9" t="s">
        <v>6388</v>
      </c>
      <c r="J1456" s="7" t="str">
        <f t="shared" si="22"/>
        <v>INSERT INTO `DetListaPrecios` (ListaPrecios_idListaPrecios,Productos_idProducto,dbValor) SELECT 1, idProducto,20620 FROM `Productos` WHERE txRefInterna = '3188';</v>
      </c>
    </row>
    <row r="1457" spans="1:10" x14ac:dyDescent="0.2">
      <c r="A1457" s="12">
        <v>3189</v>
      </c>
      <c r="B1457" s="12" t="s">
        <v>3853</v>
      </c>
      <c r="C1457" s="12" t="s">
        <v>3854</v>
      </c>
      <c r="D1457" s="13">
        <v>20620</v>
      </c>
      <c r="E1457" s="33" t="s">
        <v>6275</v>
      </c>
      <c r="F1457" s="33" t="s">
        <v>6106</v>
      </c>
      <c r="G1457" s="9" t="s">
        <v>6388</v>
      </c>
      <c r="J1457" s="7" t="str">
        <f t="shared" si="22"/>
        <v>INSERT INTO `DetListaPrecios` (ListaPrecios_idListaPrecios,Productos_idProducto,dbValor) SELECT 1, idProducto,20620 FROM `Productos` WHERE txRefInterna = '3189';</v>
      </c>
    </row>
    <row r="1458" spans="1:10" x14ac:dyDescent="0.2">
      <c r="A1458" s="12">
        <v>3190</v>
      </c>
      <c r="B1458" s="12" t="s">
        <v>3855</v>
      </c>
      <c r="C1458" s="12" t="s">
        <v>3856</v>
      </c>
      <c r="D1458" s="13">
        <v>20620</v>
      </c>
      <c r="E1458" s="33" t="s">
        <v>6275</v>
      </c>
      <c r="F1458" s="33" t="s">
        <v>6106</v>
      </c>
      <c r="G1458" s="9" t="s">
        <v>6388</v>
      </c>
      <c r="J1458" s="7" t="str">
        <f t="shared" si="22"/>
        <v>INSERT INTO `DetListaPrecios` (ListaPrecios_idListaPrecios,Productos_idProducto,dbValor) SELECT 1, idProducto,20620 FROM `Productos` WHERE txRefInterna = '3190';</v>
      </c>
    </row>
    <row r="1459" spans="1:10" x14ac:dyDescent="0.2">
      <c r="A1459" s="12">
        <v>3313</v>
      </c>
      <c r="B1459" s="12" t="s">
        <v>4063</v>
      </c>
      <c r="C1459" s="12" t="s">
        <v>4064</v>
      </c>
      <c r="D1459" s="13">
        <v>26640</v>
      </c>
      <c r="E1459" s="33" t="s">
        <v>6279</v>
      </c>
      <c r="F1459" s="33" t="s">
        <v>6106</v>
      </c>
      <c r="G1459" s="9" t="s">
        <v>6388</v>
      </c>
      <c r="J1459" s="7" t="str">
        <f t="shared" si="22"/>
        <v>INSERT INTO `DetListaPrecios` (ListaPrecios_idListaPrecios,Productos_idProducto,dbValor) SELECT 1, idProducto,26640 FROM `Productos` WHERE txRefInterna = '3313';</v>
      </c>
    </row>
    <row r="1460" spans="1:10" x14ac:dyDescent="0.2">
      <c r="A1460" s="12">
        <v>3315</v>
      </c>
      <c r="B1460" s="12" t="s">
        <v>4065</v>
      </c>
      <c r="C1460" s="12" t="s">
        <v>4066</v>
      </c>
      <c r="D1460" s="13">
        <v>30960</v>
      </c>
      <c r="E1460" s="33" t="s">
        <v>6279</v>
      </c>
      <c r="F1460" s="33" t="s">
        <v>6106</v>
      </c>
      <c r="G1460" s="9" t="s">
        <v>6388</v>
      </c>
      <c r="J1460" s="7" t="str">
        <f t="shared" si="22"/>
        <v>INSERT INTO `DetListaPrecios` (ListaPrecios_idListaPrecios,Productos_idProducto,dbValor) SELECT 1, idProducto,30960 FROM `Productos` WHERE txRefInterna = '3315';</v>
      </c>
    </row>
    <row r="1461" spans="1:10" x14ac:dyDescent="0.2">
      <c r="A1461" s="12">
        <v>6131</v>
      </c>
      <c r="B1461" s="12" t="s">
        <v>3732</v>
      </c>
      <c r="C1461" s="12" t="s">
        <v>4293</v>
      </c>
      <c r="D1461" s="13">
        <v>19200</v>
      </c>
      <c r="E1461" s="38" t="s">
        <v>6211</v>
      </c>
      <c r="F1461" s="33" t="s">
        <v>6106</v>
      </c>
      <c r="G1461" s="9" t="s">
        <v>6388</v>
      </c>
      <c r="J1461" s="7" t="str">
        <f t="shared" si="22"/>
        <v>INSERT INTO `DetListaPrecios` (ListaPrecios_idListaPrecios,Productos_idProducto,dbValor) SELECT 1, idProducto,19200 FROM `Productos` WHERE txRefInterna = '6131';</v>
      </c>
    </row>
    <row r="1462" spans="1:10" x14ac:dyDescent="0.2">
      <c r="A1462" s="12">
        <v>4019</v>
      </c>
      <c r="B1462" s="12">
        <v>90250438</v>
      </c>
      <c r="C1462" s="22" t="s">
        <v>4392</v>
      </c>
      <c r="D1462" s="13">
        <v>13900</v>
      </c>
      <c r="E1462" s="33" t="s">
        <v>4320</v>
      </c>
      <c r="F1462" s="33" t="s">
        <v>6106</v>
      </c>
      <c r="G1462" s="9" t="s">
        <v>6388</v>
      </c>
      <c r="J1462" s="7" t="str">
        <f t="shared" si="22"/>
        <v>INSERT INTO `DetListaPrecios` (ListaPrecios_idListaPrecios,Productos_idProducto,dbValor) SELECT 1, idProducto,13900 FROM `Productos` WHERE txRefInterna = '4019';</v>
      </c>
    </row>
    <row r="1463" spans="1:10" x14ac:dyDescent="0.2">
      <c r="A1463" s="12">
        <v>6063</v>
      </c>
      <c r="B1463" s="12" t="s">
        <v>2443</v>
      </c>
      <c r="C1463" s="12" t="s">
        <v>4294</v>
      </c>
      <c r="D1463" s="13">
        <v>6500</v>
      </c>
      <c r="E1463" s="38" t="s">
        <v>6211</v>
      </c>
      <c r="F1463" s="33" t="s">
        <v>6215</v>
      </c>
      <c r="G1463" s="9" t="s">
        <v>6388</v>
      </c>
      <c r="J1463" s="7" t="str">
        <f t="shared" si="22"/>
        <v>INSERT INTO `DetListaPrecios` (ListaPrecios_idListaPrecios,Productos_idProducto,dbValor) SELECT 1, idProducto,6500 FROM `Productos` WHERE txRefInterna = '6063';</v>
      </c>
    </row>
    <row r="1464" spans="1:10" x14ac:dyDescent="0.2">
      <c r="A1464" s="12">
        <v>1285</v>
      </c>
      <c r="B1464" s="12"/>
      <c r="C1464" s="12" t="s">
        <v>3009</v>
      </c>
      <c r="D1464" s="13">
        <v>8000</v>
      </c>
      <c r="E1464" s="33" t="s">
        <v>2256</v>
      </c>
      <c r="F1464" s="33" t="s">
        <v>6375</v>
      </c>
      <c r="G1464" s="9" t="s">
        <v>6388</v>
      </c>
      <c r="J1464" s="7" t="str">
        <f t="shared" si="22"/>
        <v>INSERT INTO `DetListaPrecios` (ListaPrecios_idListaPrecios,Productos_idProducto,dbValor) SELECT 1, idProducto,8000 FROM `Productos` WHERE txRefInterna = '1285';</v>
      </c>
    </row>
    <row r="1465" spans="1:10" x14ac:dyDescent="0.2">
      <c r="A1465" s="12">
        <v>1286</v>
      </c>
      <c r="B1465" s="12"/>
      <c r="C1465" s="12" t="s">
        <v>3010</v>
      </c>
      <c r="D1465" s="13">
        <v>8000</v>
      </c>
      <c r="E1465" s="33" t="s">
        <v>2256</v>
      </c>
      <c r="F1465" s="33" t="s">
        <v>6375</v>
      </c>
      <c r="G1465" s="9" t="s">
        <v>6388</v>
      </c>
      <c r="J1465" s="7" t="str">
        <f t="shared" si="22"/>
        <v>INSERT INTO `DetListaPrecios` (ListaPrecios_idListaPrecios,Productos_idProducto,dbValor) SELECT 1, idProducto,8000 FROM `Productos` WHERE txRefInterna = '1286';</v>
      </c>
    </row>
    <row r="1466" spans="1:10" x14ac:dyDescent="0.2">
      <c r="A1466" s="12">
        <v>1184</v>
      </c>
      <c r="B1466" s="12" t="s">
        <v>2727</v>
      </c>
      <c r="C1466" s="12" t="s">
        <v>3011</v>
      </c>
      <c r="D1466" s="13">
        <v>1440</v>
      </c>
      <c r="E1466" s="33" t="s">
        <v>2256</v>
      </c>
      <c r="F1466" s="33" t="s">
        <v>6107</v>
      </c>
      <c r="G1466" s="9" t="s">
        <v>6388</v>
      </c>
      <c r="J1466" s="7" t="str">
        <f t="shared" si="22"/>
        <v>INSERT INTO `DetListaPrecios` (ListaPrecios_idListaPrecios,Productos_idProducto,dbValor) SELECT 1, idProducto,1440 FROM `Productos` WHERE txRefInterna = '1184';</v>
      </c>
    </row>
    <row r="1467" spans="1:10" x14ac:dyDescent="0.2">
      <c r="A1467" s="12">
        <v>1186</v>
      </c>
      <c r="B1467" s="12" t="s">
        <v>2445</v>
      </c>
      <c r="C1467" s="12" t="s">
        <v>3012</v>
      </c>
      <c r="D1467" s="13">
        <v>1600</v>
      </c>
      <c r="E1467" s="33" t="s">
        <v>2256</v>
      </c>
      <c r="F1467" s="33" t="s">
        <v>6107</v>
      </c>
      <c r="G1467" s="9" t="s">
        <v>6388</v>
      </c>
      <c r="J1467" s="7" t="str">
        <f t="shared" si="22"/>
        <v>INSERT INTO `DetListaPrecios` (ListaPrecios_idListaPrecios,Productos_idProducto,dbValor) SELECT 1, idProducto,1600 FROM `Productos` WHERE txRefInterna = '1186';</v>
      </c>
    </row>
    <row r="1468" spans="1:10" x14ac:dyDescent="0.2">
      <c r="A1468" s="12">
        <v>1304</v>
      </c>
      <c r="B1468" s="12" t="s">
        <v>2445</v>
      </c>
      <c r="C1468" s="12" t="s">
        <v>3013</v>
      </c>
      <c r="D1468" s="13">
        <v>1920</v>
      </c>
      <c r="E1468" s="33" t="s">
        <v>2256</v>
      </c>
      <c r="F1468" s="33" t="s">
        <v>6107</v>
      </c>
      <c r="G1468" s="9" t="s">
        <v>6388</v>
      </c>
      <c r="J1468" s="7" t="str">
        <f t="shared" si="22"/>
        <v>INSERT INTO `DetListaPrecios` (ListaPrecios_idListaPrecios,Productos_idProducto,dbValor) SELECT 1, idProducto,1920 FROM `Productos` WHERE txRefInterna = '1304';</v>
      </c>
    </row>
    <row r="1469" spans="1:10" x14ac:dyDescent="0.2">
      <c r="A1469" s="12">
        <v>1310</v>
      </c>
      <c r="B1469" s="12" t="s">
        <v>2727</v>
      </c>
      <c r="C1469" s="12" t="s">
        <v>3014</v>
      </c>
      <c r="D1469" s="13">
        <v>1760</v>
      </c>
      <c r="E1469" s="33" t="s">
        <v>2256</v>
      </c>
      <c r="F1469" s="33" t="s">
        <v>6107</v>
      </c>
      <c r="G1469" s="9" t="s">
        <v>6388</v>
      </c>
      <c r="J1469" s="7" t="str">
        <f t="shared" si="22"/>
        <v>INSERT INTO `DetListaPrecios` (ListaPrecios_idListaPrecios,Productos_idProducto,dbValor) SELECT 1, idProducto,1760 FROM `Productos` WHERE txRefInterna = '1310';</v>
      </c>
    </row>
    <row r="1470" spans="1:10" x14ac:dyDescent="0.2">
      <c r="A1470" s="12">
        <v>1187</v>
      </c>
      <c r="B1470" s="12" t="s">
        <v>2727</v>
      </c>
      <c r="C1470" s="12" t="s">
        <v>3015</v>
      </c>
      <c r="D1470" s="13">
        <v>1800</v>
      </c>
      <c r="E1470" s="33" t="s">
        <v>2256</v>
      </c>
      <c r="F1470" s="33" t="s">
        <v>6107</v>
      </c>
      <c r="G1470" s="9" t="s">
        <v>6388</v>
      </c>
      <c r="J1470" s="7" t="str">
        <f t="shared" si="22"/>
        <v>INSERT INTO `DetListaPrecios` (ListaPrecios_idListaPrecios,Productos_idProducto,dbValor) SELECT 1, idProducto,1800 FROM `Productos` WHERE txRefInterna = '1187';</v>
      </c>
    </row>
    <row r="1471" spans="1:10" x14ac:dyDescent="0.2">
      <c r="A1471" s="12">
        <v>1188</v>
      </c>
      <c r="B1471" s="12" t="s">
        <v>2727</v>
      </c>
      <c r="C1471" s="12" t="s">
        <v>3016</v>
      </c>
      <c r="D1471" s="13">
        <v>1760</v>
      </c>
      <c r="E1471" s="33" t="s">
        <v>2256</v>
      </c>
      <c r="F1471" s="33" t="s">
        <v>6107</v>
      </c>
      <c r="G1471" s="9" t="s">
        <v>6388</v>
      </c>
      <c r="J1471" s="7" t="str">
        <f t="shared" si="22"/>
        <v>INSERT INTO `DetListaPrecios` (ListaPrecios_idListaPrecios,Productos_idProducto,dbValor) SELECT 1, idProducto,1760 FROM `Productos` WHERE txRefInterna = '1188';</v>
      </c>
    </row>
    <row r="1472" spans="1:10" x14ac:dyDescent="0.2">
      <c r="A1472" s="12">
        <v>1455</v>
      </c>
      <c r="B1472" s="12" t="s">
        <v>2445</v>
      </c>
      <c r="C1472" s="12" t="s">
        <v>3017</v>
      </c>
      <c r="D1472" s="13">
        <v>21800</v>
      </c>
      <c r="E1472" s="33" t="s">
        <v>2256</v>
      </c>
      <c r="F1472" s="33" t="s">
        <v>6107</v>
      </c>
      <c r="G1472" s="9" t="s">
        <v>6388</v>
      </c>
      <c r="J1472" s="7" t="str">
        <f t="shared" si="22"/>
        <v>INSERT INTO `DetListaPrecios` (ListaPrecios_idListaPrecios,Productos_idProducto,dbValor) SELECT 1, idProducto,21800 FROM `Productos` WHERE txRefInterna = '1455';</v>
      </c>
    </row>
    <row r="1473" spans="1:10" x14ac:dyDescent="0.2">
      <c r="A1473" s="12">
        <v>1441</v>
      </c>
      <c r="B1473" s="12" t="s">
        <v>2445</v>
      </c>
      <c r="C1473" s="12" t="s">
        <v>3018</v>
      </c>
      <c r="D1473" s="13">
        <v>11800</v>
      </c>
      <c r="E1473" s="33" t="s">
        <v>2256</v>
      </c>
      <c r="F1473" s="33" t="s">
        <v>6107</v>
      </c>
      <c r="G1473" s="9" t="s">
        <v>6388</v>
      </c>
      <c r="J1473" s="7" t="str">
        <f t="shared" si="22"/>
        <v>INSERT INTO `DetListaPrecios` (ListaPrecios_idListaPrecios,Productos_idProducto,dbValor) SELECT 1, idProducto,11800 FROM `Productos` WHERE txRefInterna = '1441';</v>
      </c>
    </row>
    <row r="1474" spans="1:10" x14ac:dyDescent="0.2">
      <c r="A1474" s="12">
        <v>2110</v>
      </c>
      <c r="B1474" s="12" t="s">
        <v>2727</v>
      </c>
      <c r="C1474" s="12" t="s">
        <v>3469</v>
      </c>
      <c r="D1474" s="13">
        <v>1500</v>
      </c>
      <c r="E1474" s="33" t="s">
        <v>6141</v>
      </c>
      <c r="F1474" s="33" t="s">
        <v>6107</v>
      </c>
      <c r="G1474" s="9" t="s">
        <v>6388</v>
      </c>
      <c r="J1474" s="7" t="str">
        <f t="shared" si="22"/>
        <v>INSERT INTO `DetListaPrecios` (ListaPrecios_idListaPrecios,Productos_idProducto,dbValor) SELECT 1, idProducto,1500 FROM `Productos` WHERE txRefInterna = '2110';</v>
      </c>
    </row>
    <row r="1475" spans="1:10" x14ac:dyDescent="0.2">
      <c r="A1475" s="12">
        <v>2200</v>
      </c>
      <c r="B1475" s="12" t="s">
        <v>2907</v>
      </c>
      <c r="C1475" s="12" t="s">
        <v>3471</v>
      </c>
      <c r="D1475" s="13">
        <v>2240</v>
      </c>
      <c r="E1475" s="33" t="s">
        <v>6141</v>
      </c>
      <c r="F1475" s="33" t="s">
        <v>6107</v>
      </c>
      <c r="G1475" s="9" t="s">
        <v>6388</v>
      </c>
      <c r="J1475" s="7" t="str">
        <f t="shared" ref="J1475:J1538" si="23">+CONCATENATE("INSERT INTO `DetListaPrecios` (ListaPrecios_idListaPrecios,Productos_idProducto,dbValor) SELECT 1, idProducto,",D1475," FROM `Productos` WHERE txRefInterna = '",A1475,"';")</f>
        <v>INSERT INTO `DetListaPrecios` (ListaPrecios_idListaPrecios,Productos_idProducto,dbValor) SELECT 1, idProducto,2240 FROM `Productos` WHERE txRefInterna = '2200';</v>
      </c>
    </row>
    <row r="1476" spans="1:10" x14ac:dyDescent="0.2">
      <c r="A1476" s="39">
        <v>3031</v>
      </c>
      <c r="B1476" s="39" t="s">
        <v>2907</v>
      </c>
      <c r="C1476" s="39" t="s">
        <v>3585</v>
      </c>
      <c r="D1476" s="40">
        <v>1650</v>
      </c>
      <c r="E1476" s="41" t="s">
        <v>6260</v>
      </c>
      <c r="F1476" s="41" t="s">
        <v>6107</v>
      </c>
      <c r="G1476" s="42" t="s">
        <v>6388</v>
      </c>
      <c r="J1476" s="7" t="str">
        <f t="shared" si="23"/>
        <v>INSERT INTO `DetListaPrecios` (ListaPrecios_idListaPrecios,Productos_idProducto,dbValor) SELECT 1, idProducto,1650 FROM `Productos` WHERE txRefInterna = '3031';</v>
      </c>
    </row>
    <row r="1477" spans="1:10" x14ac:dyDescent="0.2">
      <c r="A1477" s="64" t="s">
        <v>6486</v>
      </c>
      <c r="B1477" s="64" t="s">
        <v>2907</v>
      </c>
      <c r="C1477" s="64" t="s">
        <v>3621</v>
      </c>
      <c r="D1477" s="65">
        <v>3680</v>
      </c>
      <c r="E1477" s="66" t="s">
        <v>6263</v>
      </c>
      <c r="F1477" s="67" t="s">
        <v>6107</v>
      </c>
      <c r="G1477" s="68" t="s">
        <v>6388</v>
      </c>
      <c r="J1477" s="7" t="str">
        <f t="shared" si="23"/>
        <v>INSERT INTO `DetListaPrecios` (ListaPrecios_idListaPrecios,Productos_idProducto,dbValor) SELECT 1, idProducto,3680 FROM `Productos` WHERE txRefInterna = '3319A';</v>
      </c>
    </row>
    <row r="1478" spans="1:10" x14ac:dyDescent="0.2">
      <c r="A1478" s="64" t="s">
        <v>6487</v>
      </c>
      <c r="B1478" s="64" t="s">
        <v>3259</v>
      </c>
      <c r="C1478" s="64" t="s">
        <v>3718</v>
      </c>
      <c r="D1478" s="65">
        <v>3520</v>
      </c>
      <c r="E1478" s="66" t="s">
        <v>6271</v>
      </c>
      <c r="F1478" s="67" t="s">
        <v>6107</v>
      </c>
      <c r="G1478" s="68" t="s">
        <v>6388</v>
      </c>
      <c r="J1478" s="7" t="str">
        <f t="shared" si="23"/>
        <v>INSERT INTO `DetListaPrecios` (ListaPrecios_idListaPrecios,Productos_idProducto,dbValor) SELECT 1, idProducto,3520 FROM `Productos` WHERE txRefInterna = '3319S';</v>
      </c>
    </row>
    <row r="1479" spans="1:10" x14ac:dyDescent="0.2">
      <c r="A1479" s="64" t="s">
        <v>6491</v>
      </c>
      <c r="B1479" s="64" t="s">
        <v>2727</v>
      </c>
      <c r="C1479" s="64" t="s">
        <v>3719</v>
      </c>
      <c r="D1479" s="65">
        <v>1940</v>
      </c>
      <c r="E1479" s="66" t="s">
        <v>6271</v>
      </c>
      <c r="F1479" s="67" t="s">
        <v>6107</v>
      </c>
      <c r="G1479" s="68" t="s">
        <v>6388</v>
      </c>
      <c r="J1479" s="7" t="str">
        <f t="shared" si="23"/>
        <v>INSERT INTO `DetListaPrecios` (ListaPrecios_idListaPrecios,Productos_idProducto,dbValor) SELECT 1, idProducto,1940 FROM `Productos` WHERE txRefInterna = '3335SK';</v>
      </c>
    </row>
    <row r="1480" spans="1:10" x14ac:dyDescent="0.2">
      <c r="A1480" s="12">
        <v>3196</v>
      </c>
      <c r="B1480" s="12" t="s">
        <v>2727</v>
      </c>
      <c r="C1480" s="22" t="s">
        <v>3801</v>
      </c>
      <c r="D1480" s="13">
        <v>2080</v>
      </c>
      <c r="E1480" s="33" t="s">
        <v>6274</v>
      </c>
      <c r="F1480" s="33" t="s">
        <v>6107</v>
      </c>
      <c r="G1480" s="9" t="s">
        <v>6388</v>
      </c>
      <c r="J1480" s="7" t="str">
        <f t="shared" si="23"/>
        <v>INSERT INTO `DetListaPrecios` (ListaPrecios_idListaPrecios,Productos_idProducto,dbValor) SELECT 1, idProducto,2080 FROM `Productos` WHERE txRefInterna = '3196';</v>
      </c>
    </row>
    <row r="1481" spans="1:10" x14ac:dyDescent="0.2">
      <c r="A1481" s="64" t="s">
        <v>6492</v>
      </c>
      <c r="B1481" s="64" t="s">
        <v>3861</v>
      </c>
      <c r="C1481" s="64" t="s">
        <v>3862</v>
      </c>
      <c r="D1481" s="65">
        <v>1940</v>
      </c>
      <c r="E1481" s="67" t="s">
        <v>6275</v>
      </c>
      <c r="F1481" s="67" t="s">
        <v>6107</v>
      </c>
      <c r="G1481" s="68" t="s">
        <v>6388</v>
      </c>
      <c r="J1481" s="7" t="str">
        <f t="shared" si="23"/>
        <v>INSERT INTO `DetListaPrecios` (ListaPrecios_idListaPrecios,Productos_idProducto,dbValor) SELECT 1, idProducto,1940 FROM `Productos` WHERE txRefInterna = '3335SP';</v>
      </c>
    </row>
    <row r="1482" spans="1:10" x14ac:dyDescent="0.2">
      <c r="A1482" s="64" t="s">
        <v>6493</v>
      </c>
      <c r="B1482" s="64" t="s">
        <v>2727</v>
      </c>
      <c r="C1482" s="64" t="s">
        <v>3862</v>
      </c>
      <c r="D1482" s="65">
        <v>1940</v>
      </c>
      <c r="E1482" s="67" t="s">
        <v>6276</v>
      </c>
      <c r="F1482" s="67" t="s">
        <v>6107</v>
      </c>
      <c r="G1482" s="68" t="s">
        <v>6388</v>
      </c>
      <c r="J1482" s="7" t="str">
        <f t="shared" si="23"/>
        <v>INSERT INTO `DetListaPrecios` (ListaPrecios_idListaPrecios,Productos_idProducto,dbValor) SELECT 1, idProducto,1940 FROM `Productos` WHERE txRefInterna = '3335SW';</v>
      </c>
    </row>
    <row r="1483" spans="1:10" x14ac:dyDescent="0.2">
      <c r="A1483" s="12">
        <v>3108</v>
      </c>
      <c r="B1483" s="12" t="s">
        <v>2623</v>
      </c>
      <c r="C1483" s="12" t="s">
        <v>3973</v>
      </c>
      <c r="D1483" s="21">
        <v>1780</v>
      </c>
      <c r="E1483" s="33" t="s">
        <v>6277</v>
      </c>
      <c r="F1483" s="33" t="s">
        <v>6107</v>
      </c>
      <c r="G1483" s="9" t="s">
        <v>6388</v>
      </c>
      <c r="J1483" s="7" t="str">
        <f t="shared" si="23"/>
        <v>INSERT INTO `DetListaPrecios` (ListaPrecios_idListaPrecios,Productos_idProducto,dbValor) SELECT 1, idProducto,1780 FROM `Productos` WHERE txRefInterna = '3108';</v>
      </c>
    </row>
    <row r="1484" spans="1:10" x14ac:dyDescent="0.2">
      <c r="A1484" s="12">
        <v>3414</v>
      </c>
      <c r="B1484" s="12" t="s">
        <v>2907</v>
      </c>
      <c r="C1484" s="12" t="s">
        <v>3981</v>
      </c>
      <c r="D1484" s="13">
        <v>2080</v>
      </c>
      <c r="E1484" s="33" t="s">
        <v>6278</v>
      </c>
      <c r="F1484" s="33" t="s">
        <v>6107</v>
      </c>
      <c r="G1484" s="9" t="s">
        <v>6388</v>
      </c>
      <c r="J1484" s="7" t="str">
        <f t="shared" si="23"/>
        <v>INSERT INTO `DetListaPrecios` (ListaPrecios_idListaPrecios,Productos_idProducto,dbValor) SELECT 1, idProducto,2080 FROM `Productos` WHERE txRefInterna = '3414';</v>
      </c>
    </row>
    <row r="1485" spans="1:10" x14ac:dyDescent="0.2">
      <c r="A1485" s="12">
        <v>6045</v>
      </c>
      <c r="B1485" s="12" t="s">
        <v>2445</v>
      </c>
      <c r="C1485" s="12" t="s">
        <v>4229</v>
      </c>
      <c r="D1485" s="13">
        <v>2080</v>
      </c>
      <c r="E1485" s="33" t="s">
        <v>4135</v>
      </c>
      <c r="F1485" s="33" t="s">
        <v>6107</v>
      </c>
      <c r="G1485" s="9" t="s">
        <v>6388</v>
      </c>
      <c r="J1485" s="7" t="str">
        <f t="shared" si="23"/>
        <v>INSERT INTO `DetListaPrecios` (ListaPrecios_idListaPrecios,Productos_idProducto,dbValor) SELECT 1, idProducto,2080 FROM `Productos` WHERE txRefInterna = '6045';</v>
      </c>
    </row>
    <row r="1486" spans="1:10" x14ac:dyDescent="0.2">
      <c r="A1486" s="12">
        <v>6044</v>
      </c>
      <c r="B1486" s="12" t="s">
        <v>2727</v>
      </c>
      <c r="C1486" s="12" t="s">
        <v>4295</v>
      </c>
      <c r="D1486" s="13">
        <v>2100</v>
      </c>
      <c r="E1486" s="38" t="s">
        <v>6211</v>
      </c>
      <c r="F1486" s="33" t="s">
        <v>6107</v>
      </c>
      <c r="G1486" s="9" t="s">
        <v>6388</v>
      </c>
      <c r="J1486" s="7" t="str">
        <f t="shared" si="23"/>
        <v>INSERT INTO `DetListaPrecios` (ListaPrecios_idListaPrecios,Productos_idProducto,dbValor) SELECT 1, idProducto,2100 FROM `Productos` WHERE txRefInterna = '6044';</v>
      </c>
    </row>
    <row r="1487" spans="1:10" x14ac:dyDescent="0.2">
      <c r="A1487" s="12">
        <v>4010</v>
      </c>
      <c r="B1487" s="12" t="s">
        <v>2907</v>
      </c>
      <c r="C1487" s="22" t="s">
        <v>4387</v>
      </c>
      <c r="D1487" s="13">
        <v>2240</v>
      </c>
      <c r="E1487" s="33" t="s">
        <v>4320</v>
      </c>
      <c r="F1487" s="33" t="s">
        <v>6107</v>
      </c>
      <c r="G1487" s="9" t="s">
        <v>6388</v>
      </c>
      <c r="J1487" s="7" t="str">
        <f t="shared" si="23"/>
        <v>INSERT INTO `DetListaPrecios` (ListaPrecios_idListaPrecios,Productos_idProducto,dbValor) SELECT 1, idProducto,2240 FROM `Productos` WHERE txRefInterna = '4010';</v>
      </c>
    </row>
    <row r="1488" spans="1:10" x14ac:dyDescent="0.2">
      <c r="A1488" s="12">
        <v>4032</v>
      </c>
      <c r="B1488" s="12" t="s">
        <v>2907</v>
      </c>
      <c r="C1488" s="22" t="s">
        <v>4388</v>
      </c>
      <c r="D1488" s="13">
        <v>2240</v>
      </c>
      <c r="E1488" s="33" t="s">
        <v>4320</v>
      </c>
      <c r="F1488" s="33" t="s">
        <v>6107</v>
      </c>
      <c r="G1488" s="9" t="s">
        <v>6388</v>
      </c>
      <c r="J1488" s="7" t="str">
        <f t="shared" si="23"/>
        <v>INSERT INTO `DetListaPrecios` (ListaPrecios_idListaPrecios,Productos_idProducto,dbValor) SELECT 1, idProducto,2240 FROM `Productos` WHERE txRefInterna = '4032';</v>
      </c>
    </row>
    <row r="1489" spans="1:10" x14ac:dyDescent="0.2">
      <c r="A1489" s="12" t="s">
        <v>4592</v>
      </c>
      <c r="B1489" s="12" t="s">
        <v>2727</v>
      </c>
      <c r="C1489" s="12" t="s">
        <v>4593</v>
      </c>
      <c r="D1489" s="20">
        <v>4450</v>
      </c>
      <c r="E1489" s="34" t="s">
        <v>6222</v>
      </c>
      <c r="F1489" s="33" t="s">
        <v>6107</v>
      </c>
      <c r="G1489" s="9" t="s">
        <v>6388</v>
      </c>
      <c r="J1489" s="7" t="str">
        <f t="shared" si="23"/>
        <v>INSERT INTO `DetListaPrecios` (ListaPrecios_idListaPrecios,Productos_idProducto,dbValor) SELECT 1, idProducto,4450 FROM `Productos` WHERE txRefInterna = 'T1021';</v>
      </c>
    </row>
    <row r="1490" spans="1:10" x14ac:dyDescent="0.2">
      <c r="A1490" s="12" t="s">
        <v>4594</v>
      </c>
      <c r="B1490" s="12" t="s">
        <v>2907</v>
      </c>
      <c r="C1490" s="12" t="s">
        <v>4595</v>
      </c>
      <c r="D1490" s="20">
        <v>2240</v>
      </c>
      <c r="E1490" s="34" t="s">
        <v>6222</v>
      </c>
      <c r="F1490" s="34" t="s">
        <v>6107</v>
      </c>
      <c r="G1490" s="9" t="s">
        <v>6388</v>
      </c>
      <c r="J1490" s="7" t="str">
        <f t="shared" si="23"/>
        <v>INSERT INTO `DetListaPrecios` (ListaPrecios_idListaPrecios,Productos_idProducto,dbValor) SELECT 1, idProducto,2240 FROM `Productos` WHERE txRefInterna = 'T1039';</v>
      </c>
    </row>
    <row r="1491" spans="1:10" x14ac:dyDescent="0.2">
      <c r="A1491" s="12" t="s">
        <v>4734</v>
      </c>
      <c r="B1491" s="12" t="s">
        <v>2907</v>
      </c>
      <c r="C1491" s="12" t="s">
        <v>4735</v>
      </c>
      <c r="D1491" s="13">
        <v>2240</v>
      </c>
      <c r="E1491" s="33" t="s">
        <v>6234</v>
      </c>
      <c r="F1491" s="33" t="s">
        <v>6107</v>
      </c>
      <c r="G1491" s="9" t="s">
        <v>6388</v>
      </c>
      <c r="J1491" s="7" t="str">
        <f t="shared" si="23"/>
        <v>INSERT INTO `DetListaPrecios` (ListaPrecios_idListaPrecios,Productos_idProducto,dbValor) SELECT 1, idProducto,2240 FROM `Productos` WHERE txRefInterna = 'N9004';</v>
      </c>
    </row>
    <row r="1492" spans="1:10" x14ac:dyDescent="0.2">
      <c r="A1492" s="12">
        <v>1278</v>
      </c>
      <c r="B1492" s="12" t="s">
        <v>3019</v>
      </c>
      <c r="C1492" s="12" t="s">
        <v>3020</v>
      </c>
      <c r="D1492" s="13">
        <v>12600</v>
      </c>
      <c r="E1492" s="33" t="s">
        <v>2256</v>
      </c>
      <c r="F1492" s="33" t="s">
        <v>6108</v>
      </c>
      <c r="G1492" s="9" t="s">
        <v>6388</v>
      </c>
      <c r="J1492" s="7" t="str">
        <f t="shared" si="23"/>
        <v>INSERT INTO `DetListaPrecios` (ListaPrecios_idListaPrecios,Productos_idProducto,dbValor) SELECT 1, idProducto,12600 FROM `Productos` WHERE txRefInterna = '1278';</v>
      </c>
    </row>
    <row r="1493" spans="1:10" x14ac:dyDescent="0.2">
      <c r="A1493" s="12">
        <v>1279</v>
      </c>
      <c r="B1493" s="12" t="s">
        <v>3021</v>
      </c>
      <c r="C1493" s="12" t="s">
        <v>3022</v>
      </c>
      <c r="D1493" s="13">
        <v>14400</v>
      </c>
      <c r="E1493" s="33" t="s">
        <v>2256</v>
      </c>
      <c r="F1493" s="33" t="s">
        <v>6108</v>
      </c>
      <c r="G1493" s="9" t="s">
        <v>6388</v>
      </c>
      <c r="J1493" s="7" t="str">
        <f t="shared" si="23"/>
        <v>INSERT INTO `DetListaPrecios` (ListaPrecios_idListaPrecios,Productos_idProducto,dbValor) SELECT 1, idProducto,14400 FROM `Productos` WHERE txRefInterna = '1279';</v>
      </c>
    </row>
    <row r="1494" spans="1:10" x14ac:dyDescent="0.2">
      <c r="A1494" s="12">
        <v>6062</v>
      </c>
      <c r="B1494" s="12" t="s">
        <v>2443</v>
      </c>
      <c r="C1494" s="12" t="s">
        <v>4296</v>
      </c>
      <c r="D1494" s="13">
        <v>6590</v>
      </c>
      <c r="E1494" s="38" t="s">
        <v>6211</v>
      </c>
      <c r="F1494" s="33" t="s">
        <v>6108</v>
      </c>
      <c r="G1494" s="9" t="s">
        <v>6388</v>
      </c>
      <c r="J1494" s="7" t="str">
        <f t="shared" si="23"/>
        <v>INSERT INTO `DetListaPrecios` (ListaPrecios_idListaPrecios,Productos_idProducto,dbValor) SELECT 1, idProducto,6590 FROM `Productos` WHERE txRefInterna = '6062';</v>
      </c>
    </row>
    <row r="1495" spans="1:10" x14ac:dyDescent="0.2">
      <c r="A1495" s="12">
        <v>3445</v>
      </c>
      <c r="B1495" s="12" t="s">
        <v>2443</v>
      </c>
      <c r="C1495" s="22" t="s">
        <v>3800</v>
      </c>
      <c r="D1495" s="13">
        <v>15370</v>
      </c>
      <c r="E1495" s="33" t="s">
        <v>6274</v>
      </c>
      <c r="F1495" s="33" t="s">
        <v>6190</v>
      </c>
      <c r="G1495" s="9" t="s">
        <v>6388</v>
      </c>
      <c r="J1495" s="7" t="str">
        <f t="shared" si="23"/>
        <v>INSERT INTO `DetListaPrecios` (ListaPrecios_idListaPrecios,Productos_idProducto,dbValor) SELECT 1, idProducto,15370 FROM `Productos` WHERE txRefInterna = '3445';</v>
      </c>
    </row>
    <row r="1496" spans="1:10" x14ac:dyDescent="0.2">
      <c r="A1496" s="12" t="s">
        <v>3023</v>
      </c>
      <c r="B1496" s="12" t="s">
        <v>2902</v>
      </c>
      <c r="C1496" s="12" t="s">
        <v>3024</v>
      </c>
      <c r="D1496" s="13">
        <v>11990</v>
      </c>
      <c r="E1496" s="33" t="s">
        <v>2256</v>
      </c>
      <c r="F1496" s="33" t="s">
        <v>6109</v>
      </c>
      <c r="G1496" s="9" t="s">
        <v>6388</v>
      </c>
      <c r="J1496" s="7" t="str">
        <f t="shared" si="23"/>
        <v>INSERT INTO `DetListaPrecios` (ListaPrecios_idListaPrecios,Productos_idProducto,dbValor) SELECT 1, idProducto,11990 FROM `Productos` WHERE txRefInterna = 'RE069';</v>
      </c>
    </row>
    <row r="1497" spans="1:10" x14ac:dyDescent="0.2">
      <c r="A1497" s="12" t="s">
        <v>3025</v>
      </c>
      <c r="B1497" s="12" t="s">
        <v>2902</v>
      </c>
      <c r="C1497" s="12" t="s">
        <v>3026</v>
      </c>
      <c r="D1497" s="13">
        <v>11990</v>
      </c>
      <c r="E1497" s="33" t="s">
        <v>2256</v>
      </c>
      <c r="F1497" s="33" t="s">
        <v>6109</v>
      </c>
      <c r="G1497" s="9" t="s">
        <v>6388</v>
      </c>
      <c r="J1497" s="7" t="str">
        <f t="shared" si="23"/>
        <v>INSERT INTO `DetListaPrecios` (ListaPrecios_idListaPrecios,Productos_idProducto,dbValor) SELECT 1, idProducto,11990 FROM `Productos` WHERE txRefInterna = 'RE070';</v>
      </c>
    </row>
    <row r="1498" spans="1:10" x14ac:dyDescent="0.2">
      <c r="A1498" s="12" t="s">
        <v>3027</v>
      </c>
      <c r="B1498" s="12" t="s">
        <v>2902</v>
      </c>
      <c r="C1498" s="12" t="s">
        <v>3028</v>
      </c>
      <c r="D1498" s="13">
        <v>11800</v>
      </c>
      <c r="E1498" s="33" t="s">
        <v>2256</v>
      </c>
      <c r="F1498" s="33" t="s">
        <v>6109</v>
      </c>
      <c r="G1498" s="9" t="s">
        <v>6388</v>
      </c>
      <c r="J1498" s="7" t="str">
        <f t="shared" si="23"/>
        <v>INSERT INTO `DetListaPrecios` (ListaPrecios_idListaPrecios,Productos_idProducto,dbValor) SELECT 1, idProducto,11800 FROM `Productos` WHERE txRefInterna = 'RE072';</v>
      </c>
    </row>
    <row r="1499" spans="1:10" x14ac:dyDescent="0.2">
      <c r="A1499" s="12" t="s">
        <v>3029</v>
      </c>
      <c r="B1499" s="12" t="s">
        <v>2902</v>
      </c>
      <c r="C1499" s="12" t="s">
        <v>3030</v>
      </c>
      <c r="D1499" s="13">
        <v>11800</v>
      </c>
      <c r="E1499" s="33" t="s">
        <v>2256</v>
      </c>
      <c r="F1499" s="33" t="s">
        <v>6109</v>
      </c>
      <c r="G1499" s="9" t="s">
        <v>6388</v>
      </c>
      <c r="J1499" s="7" t="str">
        <f t="shared" si="23"/>
        <v>INSERT INTO `DetListaPrecios` (ListaPrecios_idListaPrecios,Productos_idProducto,dbValor) SELECT 1, idProducto,11800 FROM `Productos` WHERE txRefInterna = 'RE073';</v>
      </c>
    </row>
    <row r="1500" spans="1:10" x14ac:dyDescent="0.2">
      <c r="A1500" s="12" t="s">
        <v>3031</v>
      </c>
      <c r="B1500" s="12" t="s">
        <v>2902</v>
      </c>
      <c r="C1500" s="12" t="s">
        <v>3032</v>
      </c>
      <c r="D1500" s="13">
        <v>9990</v>
      </c>
      <c r="E1500" s="33" t="s">
        <v>2256</v>
      </c>
      <c r="F1500" s="33" t="s">
        <v>6109</v>
      </c>
      <c r="G1500" s="9" t="s">
        <v>6388</v>
      </c>
      <c r="J1500" s="7" t="str">
        <f t="shared" si="23"/>
        <v>INSERT INTO `DetListaPrecios` (ListaPrecios_idListaPrecios,Productos_idProducto,dbValor) SELECT 1, idProducto,9990 FROM `Productos` WHERE txRefInterna = 'RE075';</v>
      </c>
    </row>
    <row r="1501" spans="1:10" x14ac:dyDescent="0.2">
      <c r="A1501" s="12">
        <v>1379</v>
      </c>
      <c r="B1501" s="12"/>
      <c r="C1501" s="12" t="s">
        <v>3033</v>
      </c>
      <c r="D1501" s="13">
        <v>15680</v>
      </c>
      <c r="E1501" s="33" t="s">
        <v>2256</v>
      </c>
      <c r="F1501" s="33" t="s">
        <v>6109</v>
      </c>
      <c r="G1501" s="9" t="s">
        <v>6388</v>
      </c>
      <c r="J1501" s="7" t="str">
        <f t="shared" si="23"/>
        <v>INSERT INTO `DetListaPrecios` (ListaPrecios_idListaPrecios,Productos_idProducto,dbValor) SELECT 1, idProducto,15680 FROM `Productos` WHERE txRefInterna = '1379';</v>
      </c>
    </row>
    <row r="1502" spans="1:10" x14ac:dyDescent="0.2">
      <c r="A1502" s="12" t="s">
        <v>3034</v>
      </c>
      <c r="B1502" s="12" t="s">
        <v>2902</v>
      </c>
      <c r="C1502" s="12" t="s">
        <v>3035</v>
      </c>
      <c r="D1502" s="13">
        <v>19980</v>
      </c>
      <c r="E1502" s="33" t="s">
        <v>2256</v>
      </c>
      <c r="F1502" s="33" t="s">
        <v>6109</v>
      </c>
      <c r="G1502" s="9" t="s">
        <v>6388</v>
      </c>
      <c r="J1502" s="7" t="str">
        <f t="shared" si="23"/>
        <v>INSERT INTO `DetListaPrecios` (ListaPrecios_idListaPrecios,Productos_idProducto,dbValor) SELECT 1, idProducto,19980 FROM `Productos` WHERE txRefInterna = 'RE110';</v>
      </c>
    </row>
    <row r="1503" spans="1:10" x14ac:dyDescent="0.2">
      <c r="A1503" s="12" t="s">
        <v>3036</v>
      </c>
      <c r="B1503" s="12" t="s">
        <v>2902</v>
      </c>
      <c r="C1503" s="12" t="s">
        <v>3037</v>
      </c>
      <c r="D1503" s="13">
        <v>16120</v>
      </c>
      <c r="E1503" s="33" t="s">
        <v>2256</v>
      </c>
      <c r="F1503" s="33" t="s">
        <v>6109</v>
      </c>
      <c r="G1503" s="9" t="s">
        <v>6388</v>
      </c>
      <c r="J1503" s="7" t="str">
        <f t="shared" si="23"/>
        <v>INSERT INTO `DetListaPrecios` (ListaPrecios_idListaPrecios,Productos_idProducto,dbValor) SELECT 1, idProducto,16120 FROM `Productos` WHERE txRefInterna = 'RE065';</v>
      </c>
    </row>
    <row r="1504" spans="1:10" x14ac:dyDescent="0.2">
      <c r="A1504" s="12">
        <v>1243</v>
      </c>
      <c r="B1504" s="12" t="s">
        <v>3038</v>
      </c>
      <c r="C1504" s="12" t="s">
        <v>3039</v>
      </c>
      <c r="D1504" s="13">
        <v>15900</v>
      </c>
      <c r="E1504" s="33" t="s">
        <v>2256</v>
      </c>
      <c r="F1504" s="33" t="s">
        <v>6109</v>
      </c>
      <c r="G1504" s="9" t="s">
        <v>6388</v>
      </c>
      <c r="J1504" s="7" t="str">
        <f t="shared" si="23"/>
        <v>INSERT INTO `DetListaPrecios` (ListaPrecios_idListaPrecios,Productos_idProducto,dbValor) SELECT 1, idProducto,15900 FROM `Productos` WHERE txRefInterna = '1243';</v>
      </c>
    </row>
    <row r="1505" spans="1:10" x14ac:dyDescent="0.2">
      <c r="A1505" s="12">
        <v>1262</v>
      </c>
      <c r="B1505" s="12" t="s">
        <v>3040</v>
      </c>
      <c r="C1505" s="12" t="s">
        <v>3041</v>
      </c>
      <c r="D1505" s="13">
        <v>13560</v>
      </c>
      <c r="E1505" s="33" t="s">
        <v>2256</v>
      </c>
      <c r="F1505" s="33" t="s">
        <v>6109</v>
      </c>
      <c r="G1505" s="9" t="s">
        <v>6388</v>
      </c>
      <c r="J1505" s="7" t="str">
        <f t="shared" si="23"/>
        <v>INSERT INTO `DetListaPrecios` (ListaPrecios_idListaPrecios,Productos_idProducto,dbValor) SELECT 1, idProducto,13560 FROM `Productos` WHERE txRefInterna = '1262';</v>
      </c>
    </row>
    <row r="1506" spans="1:10" x14ac:dyDescent="0.2">
      <c r="A1506" s="12">
        <v>1263</v>
      </c>
      <c r="B1506" s="12" t="s">
        <v>3042</v>
      </c>
      <c r="C1506" s="12" t="s">
        <v>3043</v>
      </c>
      <c r="D1506" s="13">
        <v>13560</v>
      </c>
      <c r="E1506" s="33" t="s">
        <v>2256</v>
      </c>
      <c r="F1506" s="33" t="s">
        <v>6109</v>
      </c>
      <c r="G1506" s="9" t="s">
        <v>6388</v>
      </c>
      <c r="J1506" s="7" t="str">
        <f t="shared" si="23"/>
        <v>INSERT INTO `DetListaPrecios` (ListaPrecios_idListaPrecios,Productos_idProducto,dbValor) SELECT 1, idProducto,13560 FROM `Productos` WHERE txRefInterna = '1263';</v>
      </c>
    </row>
    <row r="1507" spans="1:10" x14ac:dyDescent="0.2">
      <c r="A1507" s="12">
        <v>1264</v>
      </c>
      <c r="B1507" s="12" t="s">
        <v>3044</v>
      </c>
      <c r="C1507" s="12" t="s">
        <v>3045</v>
      </c>
      <c r="D1507" s="13">
        <v>13560</v>
      </c>
      <c r="E1507" s="33" t="s">
        <v>2256</v>
      </c>
      <c r="F1507" s="33" t="s">
        <v>6109</v>
      </c>
      <c r="G1507" s="9" t="s">
        <v>6388</v>
      </c>
      <c r="J1507" s="7" t="str">
        <f t="shared" si="23"/>
        <v>INSERT INTO `DetListaPrecios` (ListaPrecios_idListaPrecios,Productos_idProducto,dbValor) SELECT 1, idProducto,13560 FROM `Productos` WHERE txRefInterna = '1264';</v>
      </c>
    </row>
    <row r="1508" spans="1:10" x14ac:dyDescent="0.2">
      <c r="A1508" s="12">
        <v>1267</v>
      </c>
      <c r="B1508" s="12" t="s">
        <v>3046</v>
      </c>
      <c r="C1508" s="12" t="s">
        <v>3047</v>
      </c>
      <c r="D1508" s="13">
        <v>20160</v>
      </c>
      <c r="E1508" s="33" t="s">
        <v>2256</v>
      </c>
      <c r="F1508" s="33" t="s">
        <v>6109</v>
      </c>
      <c r="G1508" s="9" t="s">
        <v>6388</v>
      </c>
      <c r="J1508" s="7" t="str">
        <f t="shared" si="23"/>
        <v>INSERT INTO `DetListaPrecios` (ListaPrecios_idListaPrecios,Productos_idProducto,dbValor) SELECT 1, idProducto,20160 FROM `Productos` WHERE txRefInterna = '1267';</v>
      </c>
    </row>
    <row r="1509" spans="1:10" x14ac:dyDescent="0.2">
      <c r="A1509" s="12">
        <v>1268</v>
      </c>
      <c r="B1509" s="12" t="s">
        <v>3048</v>
      </c>
      <c r="C1509" s="12" t="s">
        <v>3049</v>
      </c>
      <c r="D1509" s="13">
        <v>17640</v>
      </c>
      <c r="E1509" s="33" t="s">
        <v>2256</v>
      </c>
      <c r="F1509" s="33" t="s">
        <v>6109</v>
      </c>
      <c r="G1509" s="9" t="s">
        <v>6388</v>
      </c>
      <c r="J1509" s="7" t="str">
        <f t="shared" si="23"/>
        <v>INSERT INTO `DetListaPrecios` (ListaPrecios_idListaPrecios,Productos_idProducto,dbValor) SELECT 1, idProducto,17640 FROM `Productos` WHERE txRefInterna = '1268';</v>
      </c>
    </row>
    <row r="1510" spans="1:10" x14ac:dyDescent="0.2">
      <c r="A1510" s="12" t="s">
        <v>3050</v>
      </c>
      <c r="B1510" s="12" t="s">
        <v>2902</v>
      </c>
      <c r="C1510" s="12" t="s">
        <v>3051</v>
      </c>
      <c r="D1510" s="13">
        <v>10990</v>
      </c>
      <c r="E1510" s="33" t="s">
        <v>2256</v>
      </c>
      <c r="F1510" s="33" t="s">
        <v>6109</v>
      </c>
      <c r="G1510" s="9" t="s">
        <v>6388</v>
      </c>
      <c r="J1510" s="7" t="str">
        <f t="shared" si="23"/>
        <v>INSERT INTO `DetListaPrecios` (ListaPrecios_idListaPrecios,Productos_idProducto,dbValor) SELECT 1, idProducto,10990 FROM `Productos` WHERE txRefInterna = 'RE066';</v>
      </c>
    </row>
    <row r="1511" spans="1:10" x14ac:dyDescent="0.2">
      <c r="A1511" s="12" t="s">
        <v>3052</v>
      </c>
      <c r="B1511" s="12" t="s">
        <v>2902</v>
      </c>
      <c r="C1511" s="12" t="s">
        <v>3053</v>
      </c>
      <c r="D1511" s="13">
        <v>10990</v>
      </c>
      <c r="E1511" s="33" t="s">
        <v>2256</v>
      </c>
      <c r="F1511" s="33" t="s">
        <v>6109</v>
      </c>
      <c r="G1511" s="9" t="s">
        <v>6388</v>
      </c>
      <c r="J1511" s="7" t="str">
        <f t="shared" si="23"/>
        <v>INSERT INTO `DetListaPrecios` (ListaPrecios_idListaPrecios,Productos_idProducto,dbValor) SELECT 1, idProducto,10990 FROM `Productos` WHERE txRefInterna = 'RE067';</v>
      </c>
    </row>
    <row r="1512" spans="1:10" x14ac:dyDescent="0.2">
      <c r="A1512" s="12">
        <v>1259</v>
      </c>
      <c r="B1512" s="12" t="s">
        <v>3054</v>
      </c>
      <c r="C1512" s="12" t="s">
        <v>3055</v>
      </c>
      <c r="D1512" s="13">
        <v>30240</v>
      </c>
      <c r="E1512" s="33" t="s">
        <v>2256</v>
      </c>
      <c r="F1512" s="33" t="s">
        <v>6109</v>
      </c>
      <c r="G1512" s="9" t="s">
        <v>6388</v>
      </c>
      <c r="J1512" s="7" t="str">
        <f t="shared" si="23"/>
        <v>INSERT INTO `DetListaPrecios` (ListaPrecios_idListaPrecios,Productos_idProducto,dbValor) SELECT 1, idProducto,30240 FROM `Productos` WHERE txRefInterna = '1259';</v>
      </c>
    </row>
    <row r="1513" spans="1:10" x14ac:dyDescent="0.2">
      <c r="A1513" s="12">
        <v>2177</v>
      </c>
      <c r="B1513" s="12" t="s">
        <v>2902</v>
      </c>
      <c r="C1513" s="12" t="s">
        <v>3468</v>
      </c>
      <c r="D1513" s="13">
        <v>19950</v>
      </c>
      <c r="E1513" s="33" t="s">
        <v>6141</v>
      </c>
      <c r="F1513" s="33" t="s">
        <v>6109</v>
      </c>
      <c r="G1513" s="9" t="s">
        <v>6388</v>
      </c>
      <c r="J1513" s="7" t="str">
        <f t="shared" si="23"/>
        <v>INSERT INTO `DetListaPrecios` (ListaPrecios_idListaPrecios,Productos_idProducto,dbValor) SELECT 1, idProducto,19950 FROM `Productos` WHERE txRefInterna = '2177';</v>
      </c>
    </row>
    <row r="1514" spans="1:10" x14ac:dyDescent="0.2">
      <c r="A1514" s="12">
        <v>2053</v>
      </c>
      <c r="B1514" s="12" t="s">
        <v>3436</v>
      </c>
      <c r="C1514" s="12" t="s">
        <v>3470</v>
      </c>
      <c r="D1514" s="13">
        <v>11900</v>
      </c>
      <c r="E1514" s="33" t="s">
        <v>6141</v>
      </c>
      <c r="F1514" s="33" t="s">
        <v>6109</v>
      </c>
      <c r="G1514" s="9" t="s">
        <v>6388</v>
      </c>
      <c r="J1514" s="7" t="str">
        <f t="shared" si="23"/>
        <v>INSERT INTO `DetListaPrecios` (ListaPrecios_idListaPrecios,Productos_idProducto,dbValor) SELECT 1, idProducto,11900 FROM `Productos` WHERE txRefInterna = '2053';</v>
      </c>
    </row>
    <row r="1515" spans="1:10" x14ac:dyDescent="0.2">
      <c r="A1515" s="12">
        <v>2063</v>
      </c>
      <c r="B1515" s="12" t="s">
        <v>3436</v>
      </c>
      <c r="C1515" s="12" t="s">
        <v>3472</v>
      </c>
      <c r="D1515" s="13">
        <v>49120</v>
      </c>
      <c r="E1515" s="33" t="s">
        <v>6141</v>
      </c>
      <c r="F1515" s="33" t="s">
        <v>6109</v>
      </c>
      <c r="G1515" s="9" t="s">
        <v>6388</v>
      </c>
      <c r="J1515" s="7" t="str">
        <f t="shared" si="23"/>
        <v>INSERT INTO `DetListaPrecios` (ListaPrecios_idListaPrecios,Productos_idProducto,dbValor) SELECT 1, idProducto,49120 FROM `Productos` WHERE txRefInterna = '2063';</v>
      </c>
    </row>
    <row r="1516" spans="1:10" x14ac:dyDescent="0.2">
      <c r="A1516" s="12">
        <v>2111</v>
      </c>
      <c r="B1516" s="12" t="s">
        <v>3436</v>
      </c>
      <c r="C1516" s="12" t="s">
        <v>3473</v>
      </c>
      <c r="D1516" s="13">
        <v>49120</v>
      </c>
      <c r="E1516" s="33" t="s">
        <v>6141</v>
      </c>
      <c r="F1516" s="33" t="s">
        <v>6109</v>
      </c>
      <c r="G1516" s="9" t="s">
        <v>6388</v>
      </c>
      <c r="J1516" s="7" t="str">
        <f t="shared" si="23"/>
        <v>INSERT INTO `DetListaPrecios` (ListaPrecios_idListaPrecios,Productos_idProducto,dbValor) SELECT 1, idProducto,49120 FROM `Productos` WHERE txRefInterna = '2111';</v>
      </c>
    </row>
    <row r="1517" spans="1:10" x14ac:dyDescent="0.2">
      <c r="A1517" s="12">
        <v>2089</v>
      </c>
      <c r="B1517" s="12" t="s">
        <v>3474</v>
      </c>
      <c r="C1517" s="12" t="s">
        <v>3475</v>
      </c>
      <c r="D1517" s="13">
        <v>20160</v>
      </c>
      <c r="E1517" s="33" t="s">
        <v>6141</v>
      </c>
      <c r="F1517" s="33" t="s">
        <v>6109</v>
      </c>
      <c r="G1517" s="9" t="s">
        <v>6388</v>
      </c>
      <c r="J1517" s="7" t="str">
        <f t="shared" si="23"/>
        <v>INSERT INTO `DetListaPrecios` (ListaPrecios_idListaPrecios,Productos_idProducto,dbValor) SELECT 1, idProducto,20160 FROM `Productos` WHERE txRefInterna = '2089';</v>
      </c>
    </row>
    <row r="1518" spans="1:10" x14ac:dyDescent="0.2">
      <c r="A1518" s="12">
        <v>2018</v>
      </c>
      <c r="B1518" s="12" t="s">
        <v>3476</v>
      </c>
      <c r="C1518" s="12" t="s">
        <v>3477</v>
      </c>
      <c r="D1518" s="13">
        <v>0</v>
      </c>
      <c r="E1518" s="33" t="s">
        <v>6141</v>
      </c>
      <c r="F1518" s="33" t="s">
        <v>6109</v>
      </c>
      <c r="G1518" s="9" t="s">
        <v>6388</v>
      </c>
      <c r="J1518" s="7" t="str">
        <f t="shared" si="23"/>
        <v>INSERT INTO `DetListaPrecios` (ListaPrecios_idListaPrecios,Productos_idProducto,dbValor) SELECT 1, idProducto,0 FROM `Productos` WHERE txRefInterna = '2018';</v>
      </c>
    </row>
    <row r="1519" spans="1:10" x14ac:dyDescent="0.2">
      <c r="A1519" s="12">
        <v>2021</v>
      </c>
      <c r="B1519" s="12" t="s">
        <v>3478</v>
      </c>
      <c r="C1519" s="12" t="s">
        <v>3479</v>
      </c>
      <c r="D1519" s="13">
        <v>21800</v>
      </c>
      <c r="E1519" s="33" t="s">
        <v>6141</v>
      </c>
      <c r="F1519" s="33" t="s">
        <v>6109</v>
      </c>
      <c r="G1519" s="9" t="s">
        <v>6388</v>
      </c>
      <c r="J1519" s="7" t="str">
        <f t="shared" si="23"/>
        <v>INSERT INTO `DetListaPrecios` (ListaPrecios_idListaPrecios,Productos_idProducto,dbValor) SELECT 1, idProducto,21800 FROM `Productos` WHERE txRefInterna = '2021';</v>
      </c>
    </row>
    <row r="1520" spans="1:10" x14ac:dyDescent="0.2">
      <c r="A1520" s="12">
        <v>3125</v>
      </c>
      <c r="B1520" s="12" t="s">
        <v>3857</v>
      </c>
      <c r="C1520" s="12" t="s">
        <v>3858</v>
      </c>
      <c r="D1520" s="13">
        <v>18920</v>
      </c>
      <c r="E1520" s="33" t="s">
        <v>6275</v>
      </c>
      <c r="F1520" s="33" t="s">
        <v>6109</v>
      </c>
      <c r="G1520" s="9" t="s">
        <v>6388</v>
      </c>
      <c r="J1520" s="7" t="str">
        <f t="shared" si="23"/>
        <v>INSERT INTO `DetListaPrecios` (ListaPrecios_idListaPrecios,Productos_idProducto,dbValor) SELECT 1, idProducto,18920 FROM `Productos` WHERE txRefInterna = '3125';</v>
      </c>
    </row>
    <row r="1521" spans="1:10" x14ac:dyDescent="0.2">
      <c r="A1521" s="12">
        <v>3135</v>
      </c>
      <c r="B1521" s="12" t="s">
        <v>3859</v>
      </c>
      <c r="C1521" s="12" t="s">
        <v>3860</v>
      </c>
      <c r="D1521" s="13">
        <v>0</v>
      </c>
      <c r="E1521" s="33" t="s">
        <v>6275</v>
      </c>
      <c r="F1521" s="33" t="s">
        <v>6109</v>
      </c>
      <c r="G1521" s="9" t="s">
        <v>6388</v>
      </c>
      <c r="J1521" s="7" t="str">
        <f t="shared" si="23"/>
        <v>INSERT INTO `DetListaPrecios` (ListaPrecios_idListaPrecios,Productos_idProducto,dbValor) SELECT 1, idProducto,0 FROM `Productos` WHERE txRefInterna = '3135';</v>
      </c>
    </row>
    <row r="1522" spans="1:10" x14ac:dyDescent="0.2">
      <c r="A1522" s="12">
        <v>3191</v>
      </c>
      <c r="B1522" s="12" t="s">
        <v>3930</v>
      </c>
      <c r="C1522" s="12" t="s">
        <v>3931</v>
      </c>
      <c r="D1522" s="13">
        <v>34800</v>
      </c>
      <c r="E1522" s="33" t="s">
        <v>6276</v>
      </c>
      <c r="F1522" s="33" t="s">
        <v>6109</v>
      </c>
      <c r="G1522" s="9" t="s">
        <v>6388</v>
      </c>
      <c r="J1522" s="7" t="str">
        <f t="shared" si="23"/>
        <v>INSERT INTO `DetListaPrecios` (ListaPrecios_idListaPrecios,Productos_idProducto,dbValor) SELECT 1, idProducto,34800 FROM `Productos` WHERE txRefInterna = '3191';</v>
      </c>
    </row>
    <row r="1523" spans="1:10" x14ac:dyDescent="0.2">
      <c r="A1523" s="12">
        <v>3320</v>
      </c>
      <c r="B1523" s="12" t="s">
        <v>3932</v>
      </c>
      <c r="C1523" s="12" t="s">
        <v>3933</v>
      </c>
      <c r="D1523" s="13">
        <v>22300</v>
      </c>
      <c r="E1523" s="33" t="s">
        <v>6276</v>
      </c>
      <c r="F1523" s="33" t="s">
        <v>6109</v>
      </c>
      <c r="G1523" s="9" t="s">
        <v>6388</v>
      </c>
      <c r="J1523" s="7" t="str">
        <f t="shared" si="23"/>
        <v>INSERT INTO `DetListaPrecios` (ListaPrecios_idListaPrecios,Productos_idProducto,dbValor) SELECT 1, idProducto,22300 FROM `Productos` WHERE txRefInterna = '3320';</v>
      </c>
    </row>
    <row r="1524" spans="1:10" x14ac:dyDescent="0.2">
      <c r="A1524" s="12">
        <v>3129</v>
      </c>
      <c r="B1524" s="12" t="s">
        <v>4067</v>
      </c>
      <c r="C1524" s="12" t="s">
        <v>4068</v>
      </c>
      <c r="D1524" s="13">
        <v>23760</v>
      </c>
      <c r="E1524" s="33" t="s">
        <v>6279</v>
      </c>
      <c r="F1524" s="33" t="s">
        <v>6109</v>
      </c>
      <c r="G1524" s="9" t="s">
        <v>6388</v>
      </c>
      <c r="J1524" s="7" t="str">
        <f t="shared" si="23"/>
        <v>INSERT INTO `DetListaPrecios` (ListaPrecios_idListaPrecios,Productos_idProducto,dbValor) SELECT 1, idProducto,23760 FROM `Productos` WHERE txRefInterna = '3129';</v>
      </c>
    </row>
    <row r="1525" spans="1:10" x14ac:dyDescent="0.2">
      <c r="A1525" s="12">
        <v>3130</v>
      </c>
      <c r="B1525" s="12" t="s">
        <v>4067</v>
      </c>
      <c r="C1525" s="12" t="s">
        <v>4069</v>
      </c>
      <c r="D1525" s="13">
        <v>23760</v>
      </c>
      <c r="E1525" s="33" t="s">
        <v>6279</v>
      </c>
      <c r="F1525" s="33" t="s">
        <v>6109</v>
      </c>
      <c r="G1525" s="9" t="s">
        <v>6388</v>
      </c>
      <c r="J1525" s="7" t="str">
        <f t="shared" si="23"/>
        <v>INSERT INTO `DetListaPrecios` (ListaPrecios_idListaPrecios,Productos_idProducto,dbValor) SELECT 1, idProducto,23760 FROM `Productos` WHERE txRefInterna = '3130';</v>
      </c>
    </row>
    <row r="1526" spans="1:10" x14ac:dyDescent="0.2">
      <c r="A1526" s="12">
        <v>3131</v>
      </c>
      <c r="B1526" s="12" t="s">
        <v>4070</v>
      </c>
      <c r="C1526" s="12" t="s">
        <v>4071</v>
      </c>
      <c r="D1526" s="13">
        <v>25690</v>
      </c>
      <c r="E1526" s="33" t="s">
        <v>6279</v>
      </c>
      <c r="F1526" s="33" t="s">
        <v>6109</v>
      </c>
      <c r="G1526" s="9" t="s">
        <v>6388</v>
      </c>
      <c r="J1526" s="7" t="str">
        <f t="shared" si="23"/>
        <v>INSERT INTO `DetListaPrecios` (ListaPrecios_idListaPrecios,Productos_idProducto,dbValor) SELECT 1, idProducto,25690 FROM `Productos` WHERE txRefInterna = '3131';</v>
      </c>
    </row>
    <row r="1527" spans="1:10" x14ac:dyDescent="0.2">
      <c r="A1527" s="12">
        <v>3132</v>
      </c>
      <c r="B1527" s="12" t="s">
        <v>4072</v>
      </c>
      <c r="C1527" s="12" t="s">
        <v>4073</v>
      </c>
      <c r="D1527" s="13">
        <v>25690</v>
      </c>
      <c r="E1527" s="33" t="s">
        <v>6279</v>
      </c>
      <c r="F1527" s="33" t="s">
        <v>6109</v>
      </c>
      <c r="G1527" s="9" t="s">
        <v>6388</v>
      </c>
      <c r="J1527" s="7" t="str">
        <f t="shared" si="23"/>
        <v>INSERT INTO `DetListaPrecios` (ListaPrecios_idListaPrecios,Productos_idProducto,dbValor) SELECT 1, idProducto,25690 FROM `Productos` WHERE txRefInterna = '3132';</v>
      </c>
    </row>
    <row r="1528" spans="1:10" x14ac:dyDescent="0.2">
      <c r="A1528" s="12">
        <v>6050</v>
      </c>
      <c r="B1528" s="12" t="s">
        <v>4297</v>
      </c>
      <c r="C1528" s="12" t="s">
        <v>4298</v>
      </c>
      <c r="D1528" s="13">
        <v>19900</v>
      </c>
      <c r="E1528" s="38" t="s">
        <v>6211</v>
      </c>
      <c r="F1528" s="33" t="s">
        <v>6109</v>
      </c>
      <c r="G1528" s="9" t="s">
        <v>6388</v>
      </c>
      <c r="J1528" s="7" t="str">
        <f t="shared" si="23"/>
        <v>INSERT INTO `DetListaPrecios` (ListaPrecios_idListaPrecios,Productos_idProducto,dbValor) SELECT 1, idProducto,19900 FROM `Productos` WHERE txRefInterna = '6050';</v>
      </c>
    </row>
    <row r="1529" spans="1:10" x14ac:dyDescent="0.2">
      <c r="A1529" s="12" t="s">
        <v>4299</v>
      </c>
      <c r="B1529" s="12" t="s">
        <v>4300</v>
      </c>
      <c r="C1529" s="12" t="s">
        <v>4301</v>
      </c>
      <c r="D1529" s="13">
        <v>22970</v>
      </c>
      <c r="E1529" s="38" t="s">
        <v>6211</v>
      </c>
      <c r="F1529" s="33" t="s">
        <v>6109</v>
      </c>
      <c r="G1529" s="9" t="s">
        <v>6388</v>
      </c>
      <c r="J1529" s="7" t="str">
        <f t="shared" si="23"/>
        <v>INSERT INTO `DetListaPrecios` (ListaPrecios_idListaPrecios,Productos_idProducto,dbValor) SELECT 1, idProducto,22970 FROM `Productos` WHERE txRefInterna = '21840-05200';</v>
      </c>
    </row>
    <row r="1530" spans="1:10" x14ac:dyDescent="0.2">
      <c r="A1530" s="12">
        <v>6130</v>
      </c>
      <c r="B1530" s="12" t="s">
        <v>3732</v>
      </c>
      <c r="C1530" s="12" t="s">
        <v>4302</v>
      </c>
      <c r="D1530" s="13">
        <v>34460</v>
      </c>
      <c r="E1530" s="38" t="s">
        <v>6211</v>
      </c>
      <c r="F1530" s="33" t="s">
        <v>6109</v>
      </c>
      <c r="G1530" s="9" t="s">
        <v>6388</v>
      </c>
      <c r="J1530" s="7" t="str">
        <f t="shared" si="23"/>
        <v>INSERT INTO `DetListaPrecios` (ListaPrecios_idListaPrecios,Productos_idProducto,dbValor) SELECT 1, idProducto,34460 FROM `Productos` WHERE txRefInterna = '6130';</v>
      </c>
    </row>
    <row r="1531" spans="1:10" x14ac:dyDescent="0.2">
      <c r="A1531" s="12">
        <v>6051</v>
      </c>
      <c r="B1531" s="12" t="s">
        <v>4297</v>
      </c>
      <c r="C1531" s="12" t="s">
        <v>4303</v>
      </c>
      <c r="D1531" s="13">
        <v>32900</v>
      </c>
      <c r="E1531" s="38" t="s">
        <v>6211</v>
      </c>
      <c r="F1531" s="33" t="s">
        <v>6109</v>
      </c>
      <c r="G1531" s="9" t="s">
        <v>6388</v>
      </c>
      <c r="J1531" s="7" t="str">
        <f t="shared" si="23"/>
        <v>INSERT INTO `DetListaPrecios` (ListaPrecios_idListaPrecios,Productos_idProducto,dbValor) SELECT 1, idProducto,32900 FROM `Productos` WHERE txRefInterna = '6051';</v>
      </c>
    </row>
    <row r="1532" spans="1:10" x14ac:dyDescent="0.2">
      <c r="A1532" s="12">
        <v>6089</v>
      </c>
      <c r="B1532" s="12" t="s">
        <v>4297</v>
      </c>
      <c r="C1532" s="12" t="s">
        <v>4304</v>
      </c>
      <c r="D1532" s="13">
        <v>32900</v>
      </c>
      <c r="E1532" s="38" t="s">
        <v>6211</v>
      </c>
      <c r="F1532" s="33" t="s">
        <v>6109</v>
      </c>
      <c r="G1532" s="9" t="s">
        <v>6388</v>
      </c>
      <c r="J1532" s="7" t="str">
        <f t="shared" si="23"/>
        <v>INSERT INTO `DetListaPrecios` (ListaPrecios_idListaPrecios,Productos_idProducto,dbValor) SELECT 1, idProducto,32900 FROM `Productos` WHERE txRefInterna = '6089';</v>
      </c>
    </row>
    <row r="1533" spans="1:10" x14ac:dyDescent="0.2">
      <c r="A1533" s="12">
        <v>6092</v>
      </c>
      <c r="B1533" s="12" t="s">
        <v>4297</v>
      </c>
      <c r="C1533" s="12" t="s">
        <v>4305</v>
      </c>
      <c r="D1533" s="13">
        <v>19900</v>
      </c>
      <c r="E1533" s="38" t="s">
        <v>6211</v>
      </c>
      <c r="F1533" s="33" t="s">
        <v>6109</v>
      </c>
      <c r="G1533" s="9" t="s">
        <v>6388</v>
      </c>
      <c r="J1533" s="7" t="str">
        <f t="shared" si="23"/>
        <v>INSERT INTO `DetListaPrecios` (ListaPrecios_idListaPrecios,Productos_idProducto,dbValor) SELECT 1, idProducto,19900 FROM `Productos` WHERE txRefInterna = '6092';</v>
      </c>
    </row>
    <row r="1534" spans="1:10" x14ac:dyDescent="0.2">
      <c r="A1534" s="12">
        <v>4017</v>
      </c>
      <c r="B1534" s="12">
        <v>90250434</v>
      </c>
      <c r="C1534" s="22" t="s">
        <v>4390</v>
      </c>
      <c r="D1534" s="13">
        <v>13900</v>
      </c>
      <c r="E1534" s="33" t="s">
        <v>4320</v>
      </c>
      <c r="F1534" s="33" t="s">
        <v>6109</v>
      </c>
      <c r="G1534" s="9" t="s">
        <v>6388</v>
      </c>
      <c r="J1534" s="7" t="str">
        <f t="shared" si="23"/>
        <v>INSERT INTO `DetListaPrecios` (ListaPrecios_idListaPrecios,Productos_idProducto,dbValor) SELECT 1, idProducto,13900 FROM `Productos` WHERE txRefInterna = '4017';</v>
      </c>
    </row>
    <row r="1535" spans="1:10" x14ac:dyDescent="0.2">
      <c r="A1535" s="12">
        <v>4018</v>
      </c>
      <c r="B1535" s="12">
        <v>90250437</v>
      </c>
      <c r="C1535" s="22" t="s">
        <v>4391</v>
      </c>
      <c r="D1535" s="13">
        <v>13900</v>
      </c>
      <c r="E1535" s="33" t="s">
        <v>4320</v>
      </c>
      <c r="F1535" s="33" t="s">
        <v>6109</v>
      </c>
      <c r="G1535" s="9" t="s">
        <v>6388</v>
      </c>
      <c r="J1535" s="7" t="str">
        <f t="shared" si="23"/>
        <v>INSERT INTO `DetListaPrecios` (ListaPrecios_idListaPrecios,Productos_idProducto,dbValor) SELECT 1, idProducto,13900 FROM `Productos` WHERE txRefInterna = '4018';</v>
      </c>
    </row>
    <row r="1536" spans="1:10" x14ac:dyDescent="0.2">
      <c r="A1536" s="12">
        <v>1189</v>
      </c>
      <c r="B1536" s="12"/>
      <c r="C1536" s="12" t="s">
        <v>3056</v>
      </c>
      <c r="D1536" s="13">
        <v>12800</v>
      </c>
      <c r="E1536" s="33" t="s">
        <v>2256</v>
      </c>
      <c r="F1536" s="33" t="s">
        <v>6110</v>
      </c>
      <c r="G1536" s="9" t="s">
        <v>6388</v>
      </c>
      <c r="J1536" s="7" t="str">
        <f t="shared" si="23"/>
        <v>INSERT INTO `DetListaPrecios` (ListaPrecios_idListaPrecios,Productos_idProducto,dbValor) SELECT 1, idProducto,12800 FROM `Productos` WHERE txRefInterna = '1189';</v>
      </c>
    </row>
    <row r="1537" spans="1:10" x14ac:dyDescent="0.2">
      <c r="A1537" s="12">
        <v>1190</v>
      </c>
      <c r="B1537" s="12"/>
      <c r="C1537" s="12" t="s">
        <v>3057</v>
      </c>
      <c r="D1537" s="13">
        <v>13600</v>
      </c>
      <c r="E1537" s="33" t="s">
        <v>2256</v>
      </c>
      <c r="F1537" s="33" t="s">
        <v>6110</v>
      </c>
      <c r="G1537" s="9" t="s">
        <v>6388</v>
      </c>
      <c r="J1537" s="7" t="str">
        <f t="shared" si="23"/>
        <v>INSERT INTO `DetListaPrecios` (ListaPrecios_idListaPrecios,Productos_idProducto,dbValor) SELECT 1, idProducto,13600 FROM `Productos` WHERE txRefInterna = '1190';</v>
      </c>
    </row>
    <row r="1538" spans="1:10" x14ac:dyDescent="0.2">
      <c r="A1538" s="12">
        <v>1191</v>
      </c>
      <c r="B1538" s="12"/>
      <c r="C1538" s="12" t="s">
        <v>3058</v>
      </c>
      <c r="D1538" s="13">
        <v>12800</v>
      </c>
      <c r="E1538" s="33" t="s">
        <v>2256</v>
      </c>
      <c r="F1538" s="33" t="s">
        <v>6110</v>
      </c>
      <c r="G1538" s="9" t="s">
        <v>6388</v>
      </c>
      <c r="J1538" s="7" t="str">
        <f t="shared" si="23"/>
        <v>INSERT INTO `DetListaPrecios` (ListaPrecios_idListaPrecios,Productos_idProducto,dbValor) SELECT 1, idProducto,12800 FROM `Productos` WHERE txRefInterna = '1191';</v>
      </c>
    </row>
    <row r="1539" spans="1:10" x14ac:dyDescent="0.2">
      <c r="A1539" s="12">
        <v>1192</v>
      </c>
      <c r="B1539" s="12"/>
      <c r="C1539" s="12" t="s">
        <v>3059</v>
      </c>
      <c r="D1539" s="13">
        <v>12800</v>
      </c>
      <c r="E1539" s="33" t="s">
        <v>2256</v>
      </c>
      <c r="F1539" s="33" t="s">
        <v>6110</v>
      </c>
      <c r="G1539" s="9" t="s">
        <v>6388</v>
      </c>
      <c r="J1539" s="7" t="str">
        <f t="shared" ref="J1539:J1602" si="24">+CONCATENATE("INSERT INTO `DetListaPrecios` (ListaPrecios_idListaPrecios,Productos_idProducto,dbValor) SELECT 1, idProducto,",D1539," FROM `Productos` WHERE txRefInterna = '",A1539,"';")</f>
        <v>INSERT INTO `DetListaPrecios` (ListaPrecios_idListaPrecios,Productos_idProducto,dbValor) SELECT 1, idProducto,12800 FROM `Productos` WHERE txRefInterna = '1192';</v>
      </c>
    </row>
    <row r="1540" spans="1:10" x14ac:dyDescent="0.2">
      <c r="A1540" s="12">
        <v>1305</v>
      </c>
      <c r="B1540" s="12"/>
      <c r="C1540" s="12" t="s">
        <v>3060</v>
      </c>
      <c r="D1540" s="13">
        <v>4200</v>
      </c>
      <c r="E1540" s="33" t="s">
        <v>2256</v>
      </c>
      <c r="F1540" s="33" t="s">
        <v>6111</v>
      </c>
      <c r="G1540" s="9" t="s">
        <v>6388</v>
      </c>
      <c r="J1540" s="7" t="str">
        <f t="shared" si="24"/>
        <v>INSERT INTO `DetListaPrecios` (ListaPrecios_idListaPrecios,Productos_idProducto,dbValor) SELECT 1, idProducto,4200 FROM `Productos` WHERE txRefInterna = '1305';</v>
      </c>
    </row>
    <row r="1541" spans="1:10" x14ac:dyDescent="0.2">
      <c r="A1541" s="12">
        <v>6107</v>
      </c>
      <c r="B1541" s="12" t="s">
        <v>2445</v>
      </c>
      <c r="C1541" s="12" t="s">
        <v>4230</v>
      </c>
      <c r="D1541" s="13">
        <v>1960</v>
      </c>
      <c r="E1541" s="33" t="s">
        <v>4135</v>
      </c>
      <c r="F1541" s="33" t="s">
        <v>6210</v>
      </c>
      <c r="G1541" s="9" t="s">
        <v>6388</v>
      </c>
      <c r="J1541" s="7" t="str">
        <f t="shared" si="24"/>
        <v>INSERT INTO `DetListaPrecios` (ListaPrecios_idListaPrecios,Productos_idProducto,dbValor) SELECT 1, idProducto,1960 FROM `Productos` WHERE txRefInterna = '6107';</v>
      </c>
    </row>
    <row r="1542" spans="1:10" x14ac:dyDescent="0.2">
      <c r="A1542" s="12">
        <v>4085</v>
      </c>
      <c r="B1542" s="12" t="s">
        <v>2907</v>
      </c>
      <c r="C1542" s="22" t="s">
        <v>4389</v>
      </c>
      <c r="D1542" s="13">
        <v>2240</v>
      </c>
      <c r="E1542" s="33" t="s">
        <v>4320</v>
      </c>
      <c r="F1542" s="33" t="s">
        <v>6210</v>
      </c>
      <c r="G1542" s="9" t="s">
        <v>6388</v>
      </c>
      <c r="J1542" s="7" t="str">
        <f t="shared" si="24"/>
        <v>INSERT INTO `DetListaPrecios` (ListaPrecios_idListaPrecios,Productos_idProducto,dbValor) SELECT 1, idProducto,2240 FROM `Productos` WHERE txRefInterna = '4085';</v>
      </c>
    </row>
    <row r="1543" spans="1:10" x14ac:dyDescent="0.2">
      <c r="A1543" s="12">
        <v>3065</v>
      </c>
      <c r="B1543" s="12" t="s">
        <v>3436</v>
      </c>
      <c r="C1543" s="12" t="s">
        <v>3863</v>
      </c>
      <c r="D1543" s="13">
        <v>20160</v>
      </c>
      <c r="E1543" s="33" t="s">
        <v>6275</v>
      </c>
      <c r="F1543" s="33" t="s">
        <v>6196</v>
      </c>
      <c r="G1543" s="9" t="s">
        <v>6388</v>
      </c>
      <c r="J1543" s="7" t="str">
        <f t="shared" si="24"/>
        <v>INSERT INTO `DetListaPrecios` (ListaPrecios_idListaPrecios,Productos_idProducto,dbValor) SELECT 1, idProducto,20160 FROM `Productos` WHERE txRefInterna = '3065';</v>
      </c>
    </row>
    <row r="1544" spans="1:10" x14ac:dyDescent="0.2">
      <c r="A1544" s="12">
        <v>3397</v>
      </c>
      <c r="B1544" s="12"/>
      <c r="C1544" s="22" t="s">
        <v>3802</v>
      </c>
      <c r="D1544" s="13">
        <v>36800</v>
      </c>
      <c r="E1544" s="33" t="s">
        <v>6274</v>
      </c>
      <c r="F1544" s="33" t="s">
        <v>6191</v>
      </c>
      <c r="G1544" s="9" t="s">
        <v>6388</v>
      </c>
      <c r="J1544" s="7" t="str">
        <f t="shared" si="24"/>
        <v>INSERT INTO `DetListaPrecios` (ListaPrecios_idListaPrecios,Productos_idProducto,dbValor) SELECT 1, idProducto,36800 FROM `Productos` WHERE txRefInterna = '3397';</v>
      </c>
    </row>
    <row r="1545" spans="1:10" x14ac:dyDescent="0.2">
      <c r="A1545" s="12">
        <v>6110</v>
      </c>
      <c r="B1545" s="12" t="s">
        <v>2445</v>
      </c>
      <c r="C1545" s="12" t="s">
        <v>4306</v>
      </c>
      <c r="D1545" s="13">
        <v>5120</v>
      </c>
      <c r="E1545" s="38" t="s">
        <v>6211</v>
      </c>
      <c r="F1545" s="33" t="s">
        <v>6216</v>
      </c>
      <c r="G1545" s="9" t="s">
        <v>6466</v>
      </c>
      <c r="J1545" s="7" t="str">
        <f t="shared" si="24"/>
        <v>INSERT INTO `DetListaPrecios` (ListaPrecios_idListaPrecios,Productos_idProducto,dbValor) SELECT 1, idProducto,5120 FROM `Productos` WHERE txRefInterna = '6110';</v>
      </c>
    </row>
    <row r="1546" spans="1:10" x14ac:dyDescent="0.2">
      <c r="A1546" s="12" t="s">
        <v>3061</v>
      </c>
      <c r="B1546" s="12" t="s">
        <v>2501</v>
      </c>
      <c r="C1546" s="12" t="s">
        <v>3062</v>
      </c>
      <c r="D1546" s="13">
        <v>6100</v>
      </c>
      <c r="E1546" s="33" t="s">
        <v>2256</v>
      </c>
      <c r="F1546" s="33" t="s">
        <v>6112</v>
      </c>
      <c r="G1546" s="9" t="s">
        <v>6468</v>
      </c>
      <c r="J1546" s="7" t="str">
        <f t="shared" si="24"/>
        <v>INSERT INTO `DetListaPrecios` (ListaPrecios_idListaPrecios,Productos_idProducto,dbValor) SELECT 1, idProducto,6100 FROM `Productos` WHERE txRefInterna = 'SB110';</v>
      </c>
    </row>
    <row r="1547" spans="1:10" x14ac:dyDescent="0.2">
      <c r="A1547" s="12" t="s">
        <v>3063</v>
      </c>
      <c r="B1547" s="12" t="s">
        <v>2501</v>
      </c>
      <c r="C1547" s="12" t="s">
        <v>3064</v>
      </c>
      <c r="D1547" s="13">
        <v>6100</v>
      </c>
      <c r="E1547" s="33" t="s">
        <v>2256</v>
      </c>
      <c r="F1547" s="33" t="s">
        <v>6112</v>
      </c>
      <c r="G1547" s="9" t="s">
        <v>6468</v>
      </c>
      <c r="J1547" s="7" t="str">
        <f t="shared" si="24"/>
        <v>INSERT INTO `DetListaPrecios` (ListaPrecios_idListaPrecios,Productos_idProducto,dbValor) SELECT 1, idProducto,6100 FROM `Productos` WHERE txRefInterna = 'SB111';</v>
      </c>
    </row>
    <row r="1548" spans="1:10" x14ac:dyDescent="0.2">
      <c r="A1548" s="12">
        <v>1201</v>
      </c>
      <c r="B1548" s="12" t="s">
        <v>3065</v>
      </c>
      <c r="C1548" s="12" t="s">
        <v>3066</v>
      </c>
      <c r="D1548" s="13">
        <v>680</v>
      </c>
      <c r="E1548" s="33" t="s">
        <v>2256</v>
      </c>
      <c r="F1548" s="33" t="s">
        <v>6113</v>
      </c>
      <c r="G1548" s="9" t="s">
        <v>6468</v>
      </c>
      <c r="J1548" s="7" t="str">
        <f t="shared" si="24"/>
        <v>INSERT INTO `DetListaPrecios` (ListaPrecios_idListaPrecios,Productos_idProducto,dbValor) SELECT 1, idProducto,680 FROM `Productos` WHERE txRefInterna = '1201';</v>
      </c>
    </row>
    <row r="1549" spans="1:10" x14ac:dyDescent="0.2">
      <c r="A1549" s="12">
        <v>1202</v>
      </c>
      <c r="B1549" s="12" t="s">
        <v>3067</v>
      </c>
      <c r="C1549" s="12" t="s">
        <v>3068</v>
      </c>
      <c r="D1549" s="13">
        <v>870</v>
      </c>
      <c r="E1549" s="33" t="s">
        <v>2256</v>
      </c>
      <c r="F1549" s="33" t="s">
        <v>6113</v>
      </c>
      <c r="G1549" s="9" t="s">
        <v>6468</v>
      </c>
      <c r="J1549" s="7" t="str">
        <f t="shared" si="24"/>
        <v>INSERT INTO `DetListaPrecios` (ListaPrecios_idListaPrecios,Productos_idProducto,dbValor) SELECT 1, idProducto,870 FROM `Productos` WHERE txRefInterna = '1202';</v>
      </c>
    </row>
    <row r="1550" spans="1:10" x14ac:dyDescent="0.2">
      <c r="A1550" s="12">
        <v>1194</v>
      </c>
      <c r="B1550" s="12" t="s">
        <v>3069</v>
      </c>
      <c r="C1550" s="12" t="s">
        <v>3070</v>
      </c>
      <c r="D1550" s="13">
        <v>930</v>
      </c>
      <c r="E1550" s="33" t="s">
        <v>2256</v>
      </c>
      <c r="F1550" s="33" t="s">
        <v>6113</v>
      </c>
      <c r="G1550" s="9" t="s">
        <v>6468</v>
      </c>
      <c r="J1550" s="7" t="str">
        <f t="shared" si="24"/>
        <v>INSERT INTO `DetListaPrecios` (ListaPrecios_idListaPrecios,Productos_idProducto,dbValor) SELECT 1, idProducto,930 FROM `Productos` WHERE txRefInterna = '1194';</v>
      </c>
    </row>
    <row r="1551" spans="1:10" x14ac:dyDescent="0.2">
      <c r="A1551" s="12">
        <v>1195</v>
      </c>
      <c r="B1551" s="12" t="s">
        <v>3071</v>
      </c>
      <c r="C1551" s="12" t="s">
        <v>3072</v>
      </c>
      <c r="D1551" s="13">
        <v>660</v>
      </c>
      <c r="E1551" s="33" t="s">
        <v>2256</v>
      </c>
      <c r="F1551" s="33" t="s">
        <v>6114</v>
      </c>
      <c r="G1551" s="9" t="s">
        <v>6468</v>
      </c>
      <c r="J1551" s="7" t="str">
        <f t="shared" si="24"/>
        <v>INSERT INTO `DetListaPrecios` (ListaPrecios_idListaPrecios,Productos_idProducto,dbValor) SELECT 1, idProducto,660 FROM `Productos` WHERE txRefInterna = '1195';</v>
      </c>
    </row>
    <row r="1552" spans="1:10" x14ac:dyDescent="0.2">
      <c r="A1552" s="12">
        <v>1196</v>
      </c>
      <c r="B1552" s="12" t="s">
        <v>3073</v>
      </c>
      <c r="C1552" s="12" t="s">
        <v>3074</v>
      </c>
      <c r="D1552" s="13">
        <v>660</v>
      </c>
      <c r="E1552" s="33" t="s">
        <v>2256</v>
      </c>
      <c r="F1552" s="33" t="s">
        <v>6114</v>
      </c>
      <c r="G1552" s="9" t="s">
        <v>6468</v>
      </c>
      <c r="J1552" s="7" t="str">
        <f t="shared" si="24"/>
        <v>INSERT INTO `DetListaPrecios` (ListaPrecios_idListaPrecios,Productos_idProducto,dbValor) SELECT 1, idProducto,660 FROM `Productos` WHERE txRefInterna = '1196';</v>
      </c>
    </row>
    <row r="1553" spans="1:10" x14ac:dyDescent="0.2">
      <c r="A1553" s="12">
        <v>1295</v>
      </c>
      <c r="B1553" s="12" t="s">
        <v>3075</v>
      </c>
      <c r="C1553" s="12" t="s">
        <v>3076</v>
      </c>
      <c r="D1553" s="13">
        <v>660</v>
      </c>
      <c r="E1553" s="33" t="s">
        <v>2256</v>
      </c>
      <c r="F1553" s="33" t="s">
        <v>6114</v>
      </c>
      <c r="G1553" s="9" t="s">
        <v>6468</v>
      </c>
      <c r="J1553" s="7" t="str">
        <f t="shared" si="24"/>
        <v>INSERT INTO `DetListaPrecios` (ListaPrecios_idListaPrecios,Productos_idProducto,dbValor) SELECT 1, idProducto,660 FROM `Productos` WHERE txRefInterna = '1295';</v>
      </c>
    </row>
    <row r="1554" spans="1:10" x14ac:dyDescent="0.2">
      <c r="A1554" s="12">
        <v>1197</v>
      </c>
      <c r="B1554" s="12" t="s">
        <v>3077</v>
      </c>
      <c r="C1554" s="12" t="s">
        <v>3078</v>
      </c>
      <c r="D1554" s="13">
        <v>660</v>
      </c>
      <c r="E1554" s="33" t="s">
        <v>2256</v>
      </c>
      <c r="F1554" s="33" t="s">
        <v>6114</v>
      </c>
      <c r="G1554" s="9" t="s">
        <v>6468</v>
      </c>
      <c r="J1554" s="7" t="str">
        <f t="shared" si="24"/>
        <v>INSERT INTO `DetListaPrecios` (ListaPrecios_idListaPrecios,Productos_idProducto,dbValor) SELECT 1, idProducto,660 FROM `Productos` WHERE txRefInterna = '1197';</v>
      </c>
    </row>
    <row r="1555" spans="1:10" x14ac:dyDescent="0.2">
      <c r="A1555" s="12">
        <v>1198</v>
      </c>
      <c r="B1555" s="12" t="s">
        <v>3079</v>
      </c>
      <c r="C1555" s="12" t="s">
        <v>3080</v>
      </c>
      <c r="D1555" s="13">
        <v>660</v>
      </c>
      <c r="E1555" s="33" t="s">
        <v>2256</v>
      </c>
      <c r="F1555" s="33" t="s">
        <v>6114</v>
      </c>
      <c r="G1555" s="9" t="s">
        <v>6468</v>
      </c>
      <c r="J1555" s="7" t="str">
        <f t="shared" si="24"/>
        <v>INSERT INTO `DetListaPrecios` (ListaPrecios_idListaPrecios,Productos_idProducto,dbValor) SELECT 1, idProducto,660 FROM `Productos` WHERE txRefInterna = '1198';</v>
      </c>
    </row>
    <row r="1556" spans="1:10" x14ac:dyDescent="0.2">
      <c r="A1556" s="12">
        <v>1174</v>
      </c>
      <c r="B1556" s="12" t="s">
        <v>3081</v>
      </c>
      <c r="C1556" s="12" t="s">
        <v>3082</v>
      </c>
      <c r="D1556" s="13">
        <v>660</v>
      </c>
      <c r="E1556" s="33" t="s">
        <v>2256</v>
      </c>
      <c r="F1556" s="33" t="s">
        <v>6114</v>
      </c>
      <c r="G1556" s="9" t="s">
        <v>6468</v>
      </c>
      <c r="J1556" s="7" t="str">
        <f t="shared" si="24"/>
        <v>INSERT INTO `DetListaPrecios` (ListaPrecios_idListaPrecios,Productos_idProducto,dbValor) SELECT 1, idProducto,660 FROM `Productos` WHERE txRefInterna = '1174';</v>
      </c>
    </row>
    <row r="1557" spans="1:10" x14ac:dyDescent="0.2">
      <c r="A1557" s="12">
        <v>1199</v>
      </c>
      <c r="B1557" s="12" t="s">
        <v>3083</v>
      </c>
      <c r="C1557" s="12" t="s">
        <v>3084</v>
      </c>
      <c r="D1557" s="13">
        <v>660</v>
      </c>
      <c r="E1557" s="33" t="s">
        <v>2256</v>
      </c>
      <c r="F1557" s="33" t="s">
        <v>6114</v>
      </c>
      <c r="G1557" s="9" t="s">
        <v>6468</v>
      </c>
      <c r="J1557" s="7" t="str">
        <f t="shared" si="24"/>
        <v>INSERT INTO `DetListaPrecios` (ListaPrecios_idListaPrecios,Productos_idProducto,dbValor) SELECT 1, idProducto,660 FROM `Productos` WHERE txRefInterna = '1199';</v>
      </c>
    </row>
    <row r="1558" spans="1:10" x14ac:dyDescent="0.2">
      <c r="A1558" s="12">
        <v>1200</v>
      </c>
      <c r="B1558" s="12" t="s">
        <v>3085</v>
      </c>
      <c r="C1558" s="12" t="s">
        <v>3086</v>
      </c>
      <c r="D1558" s="13">
        <v>660</v>
      </c>
      <c r="E1558" s="33" t="s">
        <v>2256</v>
      </c>
      <c r="F1558" s="33" t="s">
        <v>6114</v>
      </c>
      <c r="G1558" s="9" t="s">
        <v>6468</v>
      </c>
      <c r="J1558" s="7" t="str">
        <f t="shared" si="24"/>
        <v>INSERT INTO `DetListaPrecios` (ListaPrecios_idListaPrecios,Productos_idProducto,dbValor) SELECT 1, idProducto,660 FROM `Productos` WHERE txRefInterna = '1200';</v>
      </c>
    </row>
    <row r="1559" spans="1:10" x14ac:dyDescent="0.2">
      <c r="A1559" s="39">
        <v>8015</v>
      </c>
      <c r="B1559" s="39" t="s">
        <v>2441</v>
      </c>
      <c r="C1559" s="39" t="s">
        <v>3179</v>
      </c>
      <c r="D1559" s="43">
        <v>1860</v>
      </c>
      <c r="E1559" s="41" t="s">
        <v>6016</v>
      </c>
      <c r="F1559" s="34" t="s">
        <v>6376</v>
      </c>
      <c r="G1559" s="9" t="s">
        <v>6468</v>
      </c>
      <c r="J1559" s="7" t="str">
        <f t="shared" si="24"/>
        <v>INSERT INTO `DetListaPrecios` (ListaPrecios_idListaPrecios,Productos_idProducto,dbValor) SELECT 1, idProducto,1860 FROM `Productos` WHERE txRefInterna = '8015';</v>
      </c>
    </row>
    <row r="1560" spans="1:10" x14ac:dyDescent="0.2">
      <c r="A1560" s="12">
        <v>3219</v>
      </c>
      <c r="B1560" s="12" t="s">
        <v>2441</v>
      </c>
      <c r="C1560" s="12" t="s">
        <v>3721</v>
      </c>
      <c r="D1560" s="20">
        <v>3620</v>
      </c>
      <c r="E1560" s="34" t="s">
        <v>6271</v>
      </c>
      <c r="F1560" s="34" t="s">
        <v>6376</v>
      </c>
      <c r="G1560" s="9" t="s">
        <v>6468</v>
      </c>
      <c r="J1560" s="7" t="str">
        <f t="shared" si="24"/>
        <v>INSERT INTO `DetListaPrecios` (ListaPrecios_idListaPrecios,Productos_idProducto,dbValor) SELECT 1, idProducto,3620 FROM `Productos` WHERE txRefInterna = '3219';</v>
      </c>
    </row>
    <row r="1561" spans="1:10" x14ac:dyDescent="0.2">
      <c r="A1561" s="12">
        <v>3325</v>
      </c>
      <c r="B1561" s="12" t="s">
        <v>3087</v>
      </c>
      <c r="C1561" s="12" t="s">
        <v>3722</v>
      </c>
      <c r="D1561" s="20">
        <v>990</v>
      </c>
      <c r="E1561" s="34" t="s">
        <v>6271</v>
      </c>
      <c r="F1561" s="34" t="s">
        <v>6376</v>
      </c>
      <c r="G1561" s="9" t="s">
        <v>6468</v>
      </c>
      <c r="J1561" s="7" t="str">
        <f t="shared" si="24"/>
        <v>INSERT INTO `DetListaPrecios` (ListaPrecios_idListaPrecios,Productos_idProducto,dbValor) SELECT 1, idProducto,990 FROM `Productos` WHERE txRefInterna = '3325';</v>
      </c>
    </row>
    <row r="1562" spans="1:10" x14ac:dyDescent="0.2">
      <c r="A1562" s="12">
        <v>1418</v>
      </c>
      <c r="B1562" s="12" t="s">
        <v>3087</v>
      </c>
      <c r="C1562" s="12" t="s">
        <v>3088</v>
      </c>
      <c r="D1562" s="13">
        <v>360</v>
      </c>
      <c r="E1562" s="33" t="s">
        <v>2256</v>
      </c>
      <c r="F1562" s="33" t="s">
        <v>6115</v>
      </c>
      <c r="G1562" s="9" t="s">
        <v>6468</v>
      </c>
      <c r="J1562" s="7" t="str">
        <f t="shared" si="24"/>
        <v>INSERT INTO `DetListaPrecios` (ListaPrecios_idListaPrecios,Productos_idProducto,dbValor) SELECT 1, idProducto,360 FROM `Productos` WHERE txRefInterna = '1418';</v>
      </c>
    </row>
    <row r="1563" spans="1:10" x14ac:dyDescent="0.2">
      <c r="A1563" s="12">
        <v>1203</v>
      </c>
      <c r="B1563" s="12"/>
      <c r="C1563" s="12" t="s">
        <v>3089</v>
      </c>
      <c r="D1563" s="13">
        <v>2600</v>
      </c>
      <c r="E1563" s="33" t="s">
        <v>2256</v>
      </c>
      <c r="F1563" s="33" t="s">
        <v>6116</v>
      </c>
      <c r="G1563" s="9" t="s">
        <v>6468</v>
      </c>
      <c r="J1563" s="7" t="str">
        <f t="shared" si="24"/>
        <v>INSERT INTO `DetListaPrecios` (ListaPrecios_idListaPrecios,Productos_idProducto,dbValor) SELECT 1, idProducto,2600 FROM `Productos` WHERE txRefInterna = '1203';</v>
      </c>
    </row>
    <row r="1564" spans="1:10" x14ac:dyDescent="0.2">
      <c r="A1564" s="12">
        <v>1249</v>
      </c>
      <c r="B1564" s="12" t="s">
        <v>3090</v>
      </c>
      <c r="C1564" s="12" t="s">
        <v>3091</v>
      </c>
      <c r="D1564" s="13">
        <v>2860</v>
      </c>
      <c r="E1564" s="33" t="s">
        <v>2256</v>
      </c>
      <c r="F1564" s="33" t="s">
        <v>6116</v>
      </c>
      <c r="G1564" s="9" t="s">
        <v>6468</v>
      </c>
      <c r="J1564" s="7" t="str">
        <f t="shared" si="24"/>
        <v>INSERT INTO `DetListaPrecios` (ListaPrecios_idListaPrecios,Productos_idProducto,dbValor) SELECT 1, idProducto,2860 FROM `Productos` WHERE txRefInterna = '1249';</v>
      </c>
    </row>
    <row r="1565" spans="1:10" x14ac:dyDescent="0.2">
      <c r="A1565" s="12">
        <v>4079</v>
      </c>
      <c r="B1565" s="12" t="s">
        <v>3139</v>
      </c>
      <c r="C1565" s="22" t="s">
        <v>4394</v>
      </c>
      <c r="D1565" s="13">
        <v>0</v>
      </c>
      <c r="E1565" s="33" t="s">
        <v>4320</v>
      </c>
      <c r="F1565" s="33" t="s">
        <v>6221</v>
      </c>
      <c r="G1565" s="9" t="s">
        <v>6450</v>
      </c>
      <c r="J1565" s="7" t="str">
        <f t="shared" si="24"/>
        <v>INSERT INTO `DetListaPrecios` (ListaPrecios_idListaPrecios,Productos_idProducto,dbValor) SELECT 1, idProducto,0 FROM `Productos` WHERE txRefInterna = '4079';</v>
      </c>
    </row>
    <row r="1566" spans="1:10" x14ac:dyDescent="0.2">
      <c r="A1566" s="12">
        <v>4046</v>
      </c>
      <c r="B1566" s="12" t="s">
        <v>3139</v>
      </c>
      <c r="C1566" s="22" t="s">
        <v>4395</v>
      </c>
      <c r="D1566" s="13">
        <v>16300</v>
      </c>
      <c r="E1566" s="33" t="s">
        <v>4320</v>
      </c>
      <c r="F1566" s="33" t="s">
        <v>6221</v>
      </c>
      <c r="G1566" s="9" t="s">
        <v>6450</v>
      </c>
      <c r="J1566" s="7" t="str">
        <f t="shared" si="24"/>
        <v>INSERT INTO `DetListaPrecios` (ListaPrecios_idListaPrecios,Productos_idProducto,dbValor) SELECT 1, idProducto,16300 FROM `Productos` WHERE txRefInterna = '4046';</v>
      </c>
    </row>
    <row r="1567" spans="1:10" x14ac:dyDescent="0.2">
      <c r="A1567" s="12">
        <v>4080</v>
      </c>
      <c r="B1567" s="12" t="s">
        <v>3139</v>
      </c>
      <c r="C1567" s="22" t="s">
        <v>4396</v>
      </c>
      <c r="D1567" s="13">
        <v>0</v>
      </c>
      <c r="E1567" s="33" t="s">
        <v>4320</v>
      </c>
      <c r="F1567" s="33" t="s">
        <v>6221</v>
      </c>
      <c r="G1567" s="9" t="s">
        <v>6450</v>
      </c>
      <c r="J1567" s="7" t="str">
        <f t="shared" si="24"/>
        <v>INSERT INTO `DetListaPrecios` (ListaPrecios_idListaPrecios,Productos_idProducto,dbValor) SELECT 1, idProducto,0 FROM `Productos` WHERE txRefInterna = '4080';</v>
      </c>
    </row>
    <row r="1568" spans="1:10" x14ac:dyDescent="0.2">
      <c r="A1568" s="12">
        <v>4081</v>
      </c>
      <c r="B1568" s="12" t="s">
        <v>3139</v>
      </c>
      <c r="C1568" s="22" t="s">
        <v>4397</v>
      </c>
      <c r="D1568" s="13">
        <v>16300</v>
      </c>
      <c r="E1568" s="33" t="s">
        <v>4320</v>
      </c>
      <c r="F1568" s="33" t="s">
        <v>6221</v>
      </c>
      <c r="G1568" s="9" t="s">
        <v>6450</v>
      </c>
      <c r="J1568" s="7" t="str">
        <f t="shared" si="24"/>
        <v>INSERT INTO `DetListaPrecios` (ListaPrecios_idListaPrecios,Productos_idProducto,dbValor) SELECT 1, idProducto,16300 FROM `Productos` WHERE txRefInterna = '4081';</v>
      </c>
    </row>
    <row r="1569" spans="1:10" x14ac:dyDescent="0.2">
      <c r="A1569" s="39">
        <v>3033</v>
      </c>
      <c r="B1569" s="39"/>
      <c r="C1569" s="41" t="s">
        <v>3587</v>
      </c>
      <c r="D1569" s="40">
        <v>1920</v>
      </c>
      <c r="E1569" s="41" t="s">
        <v>6260</v>
      </c>
      <c r="F1569" s="41" t="s">
        <v>6177</v>
      </c>
      <c r="G1569" s="42" t="s">
        <v>6437</v>
      </c>
      <c r="J1569" s="7" t="str">
        <f t="shared" si="24"/>
        <v>INSERT INTO `DetListaPrecios` (ListaPrecios_idListaPrecios,Productos_idProducto,dbValor) SELECT 1, idProducto,1920 FROM `Productos` WHERE txRefInterna = '3033';</v>
      </c>
    </row>
    <row r="1570" spans="1:10" x14ac:dyDescent="0.2">
      <c r="A1570" s="12">
        <v>1280</v>
      </c>
      <c r="B1570" s="12" t="s">
        <v>3092</v>
      </c>
      <c r="C1570" s="12" t="s">
        <v>3093</v>
      </c>
      <c r="D1570" s="13">
        <v>63000</v>
      </c>
      <c r="E1570" s="33" t="s">
        <v>2256</v>
      </c>
      <c r="F1570" s="33" t="s">
        <v>6117</v>
      </c>
      <c r="G1570" s="9" t="s">
        <v>6437</v>
      </c>
      <c r="J1570" s="7" t="str">
        <f t="shared" si="24"/>
        <v>INSERT INTO `DetListaPrecios` (ListaPrecios_idListaPrecios,Productos_idProducto,dbValor) SELECT 1, idProducto,63000 FROM `Productos` WHERE txRefInterna = '1280';</v>
      </c>
    </row>
    <row r="1571" spans="1:10" x14ac:dyDescent="0.2">
      <c r="A1571" s="12">
        <v>1281</v>
      </c>
      <c r="B1571" s="12" t="s">
        <v>3094</v>
      </c>
      <c r="C1571" s="12" t="s">
        <v>3095</v>
      </c>
      <c r="D1571" s="13">
        <v>20150</v>
      </c>
      <c r="E1571" s="33" t="s">
        <v>2256</v>
      </c>
      <c r="F1571" s="33" t="s">
        <v>6117</v>
      </c>
      <c r="G1571" s="9" t="s">
        <v>6437</v>
      </c>
      <c r="J1571" s="7" t="str">
        <f t="shared" si="24"/>
        <v>INSERT INTO `DetListaPrecios` (ListaPrecios_idListaPrecios,Productos_idProducto,dbValor) SELECT 1, idProducto,20150 FROM `Productos` WHERE txRefInterna = '1281';</v>
      </c>
    </row>
    <row r="1572" spans="1:10" x14ac:dyDescent="0.2">
      <c r="A1572" s="12">
        <v>3348</v>
      </c>
      <c r="B1572" s="12" t="s">
        <v>3139</v>
      </c>
      <c r="C1572" s="12" t="s">
        <v>3720</v>
      </c>
      <c r="D1572" s="13">
        <v>16300</v>
      </c>
      <c r="E1572" s="34" t="s">
        <v>6271</v>
      </c>
      <c r="F1572" s="33" t="s">
        <v>6185</v>
      </c>
      <c r="G1572" s="9" t="s">
        <v>6437</v>
      </c>
      <c r="J1572" s="7" t="str">
        <f t="shared" si="24"/>
        <v>INSERT INTO `DetListaPrecios` (ListaPrecios_idListaPrecios,Productos_idProducto,dbValor) SELECT 1, idProducto,16300 FROM `Productos` WHERE txRefInterna = '3348';</v>
      </c>
    </row>
    <row r="1573" spans="1:10" x14ac:dyDescent="0.2">
      <c r="A1573" s="12">
        <v>3349</v>
      </c>
      <c r="B1573" s="12" t="s">
        <v>3139</v>
      </c>
      <c r="C1573" s="12" t="s">
        <v>3864</v>
      </c>
      <c r="D1573" s="13">
        <v>13040</v>
      </c>
      <c r="E1573" s="33" t="s">
        <v>6275</v>
      </c>
      <c r="F1573" s="33" t="s">
        <v>6185</v>
      </c>
      <c r="G1573" s="9" t="s">
        <v>6437</v>
      </c>
      <c r="J1573" s="7" t="str">
        <f t="shared" si="24"/>
        <v>INSERT INTO `DetListaPrecios` (ListaPrecios_idListaPrecios,Productos_idProducto,dbValor) SELECT 1, idProducto,13040 FROM `Productos` WHERE txRefInterna = '3349';</v>
      </c>
    </row>
    <row r="1574" spans="1:10" x14ac:dyDescent="0.2">
      <c r="A1574" s="12">
        <v>1205</v>
      </c>
      <c r="B1574" s="12"/>
      <c r="C1574" s="12" t="s">
        <v>3096</v>
      </c>
      <c r="D1574" s="13">
        <v>3720</v>
      </c>
      <c r="E1574" s="33" t="s">
        <v>2256</v>
      </c>
      <c r="F1574" s="33" t="s">
        <v>6192</v>
      </c>
      <c r="G1574" s="9" t="s">
        <v>6437</v>
      </c>
      <c r="J1574" s="7" t="str">
        <f t="shared" si="24"/>
        <v>INSERT INTO `DetListaPrecios` (ListaPrecios_idListaPrecios,Productos_idProducto,dbValor) SELECT 1, idProducto,3720 FROM `Productos` WHERE txRefInterna = '1205';</v>
      </c>
    </row>
    <row r="1575" spans="1:10" x14ac:dyDescent="0.2">
      <c r="A1575" s="12">
        <v>1206</v>
      </c>
      <c r="B1575" s="12" t="s">
        <v>2721</v>
      </c>
      <c r="C1575" s="12" t="s">
        <v>3097</v>
      </c>
      <c r="D1575" s="13">
        <v>2640</v>
      </c>
      <c r="E1575" s="33" t="s">
        <v>2256</v>
      </c>
      <c r="F1575" s="33" t="s">
        <v>6192</v>
      </c>
      <c r="G1575" s="9" t="s">
        <v>6437</v>
      </c>
      <c r="J1575" s="7" t="str">
        <f t="shared" si="24"/>
        <v>INSERT INTO `DetListaPrecios` (ListaPrecios_idListaPrecios,Productos_idProducto,dbValor) SELECT 1, idProducto,2640 FROM `Productos` WHERE txRefInterna = '1206';</v>
      </c>
    </row>
    <row r="1576" spans="1:10" x14ac:dyDescent="0.2">
      <c r="A1576" s="12">
        <v>1408</v>
      </c>
      <c r="B1576" s="12" t="s">
        <v>3098</v>
      </c>
      <c r="C1576" s="12" t="s">
        <v>3099</v>
      </c>
      <c r="D1576" s="13">
        <v>10520</v>
      </c>
      <c r="E1576" s="33" t="s">
        <v>2256</v>
      </c>
      <c r="F1576" s="33" t="s">
        <v>6192</v>
      </c>
      <c r="G1576" s="9" t="s">
        <v>6437</v>
      </c>
      <c r="J1576" s="7" t="str">
        <f t="shared" si="24"/>
        <v>INSERT INTO `DetListaPrecios` (ListaPrecios_idListaPrecios,Productos_idProducto,dbValor) SELECT 1, idProducto,10520 FROM `Productos` WHERE txRefInterna = '1408';</v>
      </c>
    </row>
    <row r="1577" spans="1:10" x14ac:dyDescent="0.2">
      <c r="A1577" s="64" t="s">
        <v>6503</v>
      </c>
      <c r="B1577" s="64" t="s">
        <v>3105</v>
      </c>
      <c r="C1577" s="67" t="s">
        <v>3806</v>
      </c>
      <c r="D1577" s="65">
        <v>6160</v>
      </c>
      <c r="E1577" s="67" t="s">
        <v>6274</v>
      </c>
      <c r="F1577" s="67" t="s">
        <v>6192</v>
      </c>
      <c r="G1577" s="68" t="s">
        <v>6437</v>
      </c>
      <c r="J1577" s="7" t="str">
        <f t="shared" si="24"/>
        <v>INSERT INTO `DetListaPrecios` (ListaPrecios_idListaPrecios,Productos_idProducto,dbValor) SELECT 1, idProducto,6160 FROM `Productos` WHERE txRefInterna = '4073C';</v>
      </c>
    </row>
    <row r="1578" spans="1:10" x14ac:dyDescent="0.2">
      <c r="A1578" s="12">
        <v>3179</v>
      </c>
      <c r="B1578" s="12" t="s">
        <v>2721</v>
      </c>
      <c r="C1578" s="12" t="s">
        <v>3865</v>
      </c>
      <c r="D1578" s="13">
        <v>1180</v>
      </c>
      <c r="E1578" s="33" t="s">
        <v>6275</v>
      </c>
      <c r="F1578" s="33" t="s">
        <v>6192</v>
      </c>
      <c r="G1578" s="9" t="s">
        <v>6437</v>
      </c>
      <c r="J1578" s="7" t="str">
        <f t="shared" si="24"/>
        <v>INSERT INTO `DetListaPrecios` (ListaPrecios_idListaPrecios,Productos_idProducto,dbValor) SELECT 1, idProducto,1180 FROM `Productos` WHERE txRefInterna = '3179';</v>
      </c>
    </row>
    <row r="1579" spans="1:10" x14ac:dyDescent="0.2">
      <c r="A1579" s="64" t="s">
        <v>6504</v>
      </c>
      <c r="B1579" s="64" t="s">
        <v>3105</v>
      </c>
      <c r="C1579" s="67" t="s">
        <v>4393</v>
      </c>
      <c r="D1579" s="65">
        <v>6160</v>
      </c>
      <c r="E1579" s="67" t="s">
        <v>4320</v>
      </c>
      <c r="F1579" s="67" t="s">
        <v>6192</v>
      </c>
      <c r="G1579" s="68" t="s">
        <v>6437</v>
      </c>
      <c r="J1579" s="7" t="str">
        <f t="shared" si="24"/>
        <v>INSERT INTO `DetListaPrecios` (ListaPrecios_idListaPrecios,Productos_idProducto,dbValor) SELECT 1, idProducto,6160 FROM `Productos` WHERE txRefInterna = '4073D';</v>
      </c>
    </row>
    <row r="1580" spans="1:10" x14ac:dyDescent="0.2">
      <c r="A1580" s="12">
        <v>1207</v>
      </c>
      <c r="B1580" s="12" t="s">
        <v>2745</v>
      </c>
      <c r="C1580" s="12" t="s">
        <v>3100</v>
      </c>
      <c r="D1580" s="13">
        <v>4200</v>
      </c>
      <c r="E1580" s="33" t="s">
        <v>2256</v>
      </c>
      <c r="F1580" s="33" t="s">
        <v>6118</v>
      </c>
      <c r="G1580" s="9" t="s">
        <v>6437</v>
      </c>
      <c r="J1580" s="7" t="str">
        <f t="shared" si="24"/>
        <v>INSERT INTO `DetListaPrecios` (ListaPrecios_idListaPrecios,Productos_idProducto,dbValor) SELECT 1, idProducto,4200 FROM `Productos` WHERE txRefInterna = '1207';</v>
      </c>
    </row>
    <row r="1581" spans="1:10" x14ac:dyDescent="0.2">
      <c r="A1581" s="12">
        <v>1209</v>
      </c>
      <c r="B1581" s="12" t="s">
        <v>2745</v>
      </c>
      <c r="C1581" s="12" t="s">
        <v>3101</v>
      </c>
      <c r="D1581" s="13">
        <v>4200</v>
      </c>
      <c r="E1581" s="33" t="s">
        <v>2256</v>
      </c>
      <c r="F1581" s="33" t="s">
        <v>6118</v>
      </c>
      <c r="G1581" s="9" t="s">
        <v>6437</v>
      </c>
      <c r="J1581" s="7" t="str">
        <f t="shared" si="24"/>
        <v>INSERT INTO `DetListaPrecios` (ListaPrecios_idListaPrecios,Productos_idProducto,dbValor) SELECT 1, idProducto,4200 FROM `Productos` WHERE txRefInterna = '1209';</v>
      </c>
    </row>
    <row r="1582" spans="1:10" x14ac:dyDescent="0.2">
      <c r="A1582" s="12">
        <v>2000</v>
      </c>
      <c r="B1582" s="12" t="s">
        <v>2615</v>
      </c>
      <c r="C1582" s="12" t="s">
        <v>3480</v>
      </c>
      <c r="D1582" s="13">
        <v>3850</v>
      </c>
      <c r="E1582" s="33" t="s">
        <v>6141</v>
      </c>
      <c r="F1582" s="33" t="s">
        <v>6118</v>
      </c>
      <c r="G1582" s="9" t="s">
        <v>6437</v>
      </c>
      <c r="J1582" s="7" t="str">
        <f t="shared" si="24"/>
        <v>INSERT INTO `DetListaPrecios` (ListaPrecios_idListaPrecios,Productos_idProducto,dbValor) SELECT 1, idProducto,3850 FROM `Productos` WHERE txRefInterna = '2000';</v>
      </c>
    </row>
    <row r="1583" spans="1:10" x14ac:dyDescent="0.2">
      <c r="A1583" s="39">
        <v>3032</v>
      </c>
      <c r="B1583" s="39" t="s">
        <v>2902</v>
      </c>
      <c r="C1583" s="39" t="s">
        <v>3586</v>
      </c>
      <c r="D1583" s="40">
        <v>6600</v>
      </c>
      <c r="E1583" s="41" t="s">
        <v>6260</v>
      </c>
      <c r="F1583" s="41" t="s">
        <v>6118</v>
      </c>
      <c r="G1583" s="42" t="s">
        <v>6437</v>
      </c>
      <c r="J1583" s="7" t="str">
        <f t="shared" si="24"/>
        <v>INSERT INTO `DetListaPrecios` (ListaPrecios_idListaPrecios,Productos_idProducto,dbValor) SELECT 1, idProducto,6600 FROM `Productos` WHERE txRefInterna = '3032';</v>
      </c>
    </row>
    <row r="1584" spans="1:10" x14ac:dyDescent="0.2">
      <c r="A1584" s="12">
        <v>1347</v>
      </c>
      <c r="B1584" s="12" t="s">
        <v>3102</v>
      </c>
      <c r="C1584" s="12" t="s">
        <v>3103</v>
      </c>
      <c r="D1584" s="13">
        <v>63000</v>
      </c>
      <c r="E1584" s="33" t="s">
        <v>2256</v>
      </c>
      <c r="F1584" s="33" t="s">
        <v>6119</v>
      </c>
      <c r="G1584" s="9" t="s">
        <v>6437</v>
      </c>
      <c r="J1584" s="7" t="str">
        <f t="shared" si="24"/>
        <v>INSERT INTO `DetListaPrecios` (ListaPrecios_idListaPrecios,Productos_idProducto,dbValor) SELECT 1, idProducto,63000 FROM `Productos` WHERE txRefInterna = '1347';</v>
      </c>
    </row>
    <row r="1585" spans="1:10" x14ac:dyDescent="0.2">
      <c r="A1585" s="12" t="s">
        <v>3104</v>
      </c>
      <c r="B1585" s="12" t="s">
        <v>3105</v>
      </c>
      <c r="C1585" s="12" t="s">
        <v>3106</v>
      </c>
      <c r="D1585" s="13">
        <v>8890</v>
      </c>
      <c r="E1585" s="33" t="s">
        <v>2256</v>
      </c>
      <c r="F1585" s="33" t="s">
        <v>6120</v>
      </c>
      <c r="G1585" s="9" t="s">
        <v>6437</v>
      </c>
      <c r="J1585" s="7" t="str">
        <f t="shared" si="24"/>
        <v>INSERT INTO `DetListaPrecios` (ListaPrecios_idListaPrecios,Productos_idProducto,dbValor) SELECT 1, idProducto,8890 FROM `Productos` WHERE txRefInterna = 'TR300';</v>
      </c>
    </row>
    <row r="1586" spans="1:10" x14ac:dyDescent="0.2">
      <c r="A1586" s="12" t="s">
        <v>3107</v>
      </c>
      <c r="B1586" s="12" t="s">
        <v>3105</v>
      </c>
      <c r="C1586" s="12" t="s">
        <v>3108</v>
      </c>
      <c r="D1586" s="13">
        <v>9920</v>
      </c>
      <c r="E1586" s="33" t="s">
        <v>2256</v>
      </c>
      <c r="F1586" s="33" t="s">
        <v>6120</v>
      </c>
      <c r="G1586" s="9" t="s">
        <v>6437</v>
      </c>
      <c r="J1586" s="7" t="str">
        <f t="shared" si="24"/>
        <v>INSERT INTO `DetListaPrecios` (ListaPrecios_idListaPrecios,Productos_idProducto,dbValor) SELECT 1, idProducto,9920 FROM `Productos` WHERE txRefInterna = 'TR301';</v>
      </c>
    </row>
    <row r="1587" spans="1:10" x14ac:dyDescent="0.2">
      <c r="A1587" s="12">
        <v>1351</v>
      </c>
      <c r="B1587" s="12" t="s">
        <v>3105</v>
      </c>
      <c r="C1587" s="12" t="s">
        <v>3109</v>
      </c>
      <c r="D1587" s="13">
        <v>12490</v>
      </c>
      <c r="E1587" s="33" t="s">
        <v>2256</v>
      </c>
      <c r="F1587" s="33" t="s">
        <v>6120</v>
      </c>
      <c r="G1587" s="9" t="s">
        <v>6437</v>
      </c>
      <c r="J1587" s="7" t="str">
        <f t="shared" si="24"/>
        <v>INSERT INTO `DetListaPrecios` (ListaPrecios_idListaPrecios,Productos_idProducto,dbValor) SELECT 1, idProducto,12490 FROM `Productos` WHERE txRefInterna = '1351';</v>
      </c>
    </row>
    <row r="1588" spans="1:10" x14ac:dyDescent="0.2">
      <c r="A1588" s="12" t="s">
        <v>3481</v>
      </c>
      <c r="B1588" s="12" t="s">
        <v>3105</v>
      </c>
      <c r="C1588" s="12" t="s">
        <v>3482</v>
      </c>
      <c r="D1588" s="13">
        <v>9770</v>
      </c>
      <c r="E1588" s="33" t="s">
        <v>6141</v>
      </c>
      <c r="F1588" s="33" t="s">
        <v>6120</v>
      </c>
      <c r="G1588" s="9" t="s">
        <v>6437</v>
      </c>
      <c r="J1588" s="7" t="str">
        <f t="shared" si="24"/>
        <v>INSERT INTO `DetListaPrecios` (ListaPrecios_idListaPrecios,Productos_idProducto,dbValor) SELECT 1, idProducto,9770 FROM `Productos` WHERE txRefInterna = 'TM200';</v>
      </c>
    </row>
    <row r="1589" spans="1:10" x14ac:dyDescent="0.2">
      <c r="A1589" s="12" t="s">
        <v>3483</v>
      </c>
      <c r="B1589" s="12" t="s">
        <v>3105</v>
      </c>
      <c r="C1589" s="12" t="s">
        <v>3484</v>
      </c>
      <c r="D1589" s="13">
        <v>8890</v>
      </c>
      <c r="E1589" s="33" t="s">
        <v>6141</v>
      </c>
      <c r="F1589" s="33" t="s">
        <v>6120</v>
      </c>
      <c r="G1589" s="9" t="s">
        <v>6437</v>
      </c>
      <c r="J1589" s="7" t="str">
        <f t="shared" si="24"/>
        <v>INSERT INTO `DetListaPrecios` (ListaPrecios_idListaPrecios,Productos_idProducto,dbValor) SELECT 1, idProducto,8890 FROM `Productos` WHERE txRefInterna = 'TM201';</v>
      </c>
    </row>
    <row r="1590" spans="1:10" x14ac:dyDescent="0.2">
      <c r="A1590" s="12" t="s">
        <v>3485</v>
      </c>
      <c r="B1590" s="12" t="s">
        <v>3105</v>
      </c>
      <c r="C1590" s="12" t="s">
        <v>3486</v>
      </c>
      <c r="D1590" s="13">
        <v>9770</v>
      </c>
      <c r="E1590" s="33" t="s">
        <v>6141</v>
      </c>
      <c r="F1590" s="33" t="s">
        <v>6120</v>
      </c>
      <c r="G1590" s="9" t="s">
        <v>6437</v>
      </c>
      <c r="J1590" s="7" t="str">
        <f t="shared" si="24"/>
        <v>INSERT INTO `DetListaPrecios` (ListaPrecios_idListaPrecios,Productos_idProducto,dbValor) SELECT 1, idProducto,9770 FROM `Productos` WHERE txRefInterna = 'TM202';</v>
      </c>
    </row>
    <row r="1591" spans="1:10" x14ac:dyDescent="0.2">
      <c r="A1591" s="12" t="s">
        <v>3487</v>
      </c>
      <c r="B1591" s="12" t="s">
        <v>3105</v>
      </c>
      <c r="C1591" s="12" t="s">
        <v>3488</v>
      </c>
      <c r="D1591" s="13">
        <v>9920</v>
      </c>
      <c r="E1591" s="33" t="s">
        <v>6141</v>
      </c>
      <c r="F1591" s="33" t="s">
        <v>6120</v>
      </c>
      <c r="G1591" s="9" t="s">
        <v>6437</v>
      </c>
      <c r="J1591" s="7" t="str">
        <f t="shared" si="24"/>
        <v>INSERT INTO `DetListaPrecios` (ListaPrecios_idListaPrecios,Productos_idProducto,dbValor) SELECT 1, idProducto,9920 FROM `Productos` WHERE txRefInterna = 'TM203';</v>
      </c>
    </row>
    <row r="1592" spans="1:10" x14ac:dyDescent="0.2">
      <c r="A1592" s="39" t="s">
        <v>3588</v>
      </c>
      <c r="B1592" s="39" t="s">
        <v>3105</v>
      </c>
      <c r="C1592" s="41" t="s">
        <v>3589</v>
      </c>
      <c r="D1592" s="40">
        <v>10160</v>
      </c>
      <c r="E1592" s="41" t="s">
        <v>6260</v>
      </c>
      <c r="F1592" s="41" t="s">
        <v>6120</v>
      </c>
      <c r="G1592" s="42" t="s">
        <v>6437</v>
      </c>
      <c r="J1592" s="7" t="str">
        <f t="shared" si="24"/>
        <v>INSERT INTO `DetListaPrecios` (ListaPrecios_idListaPrecios,Productos_idProducto,dbValor) SELECT 1, idProducto,10160 FROM `Productos` WHERE txRefInterna = 'TC109';</v>
      </c>
    </row>
    <row r="1593" spans="1:10" x14ac:dyDescent="0.2">
      <c r="A1593" s="12" t="s">
        <v>6509</v>
      </c>
      <c r="B1593" s="12" t="s">
        <v>3105</v>
      </c>
      <c r="C1593" s="22" t="s">
        <v>3803</v>
      </c>
      <c r="D1593" s="13">
        <v>5100</v>
      </c>
      <c r="E1593" s="33" t="s">
        <v>6274</v>
      </c>
      <c r="F1593" s="33" t="s">
        <v>6120</v>
      </c>
      <c r="G1593" s="9" t="s">
        <v>6437</v>
      </c>
      <c r="J1593" s="7" t="str">
        <f t="shared" si="24"/>
        <v>INSERT INTO `DetListaPrecios` (ListaPrecios_idListaPrecios,Productos_idProducto,dbValor) SELECT 1, idProducto,5100 FROM `Productos` WHERE txRefInterna = 'TROSCAC';</v>
      </c>
    </row>
    <row r="1594" spans="1:10" x14ac:dyDescent="0.2">
      <c r="A1594" s="12" t="s">
        <v>3804</v>
      </c>
      <c r="B1594" s="12" t="s">
        <v>3105</v>
      </c>
      <c r="C1594" s="22" t="s">
        <v>3805</v>
      </c>
      <c r="D1594" s="13">
        <v>10160</v>
      </c>
      <c r="E1594" s="33" t="s">
        <v>6274</v>
      </c>
      <c r="F1594" s="33" t="s">
        <v>6120</v>
      </c>
      <c r="G1594" s="9" t="s">
        <v>6437</v>
      </c>
      <c r="J1594" s="7" t="str">
        <f t="shared" si="24"/>
        <v>INSERT INTO `DetListaPrecios` (ListaPrecios_idListaPrecios,Productos_idProducto,dbValor) SELECT 1, idProducto,10160 FROM `Productos` WHERE txRefInterna = 'TC108';</v>
      </c>
    </row>
    <row r="1595" spans="1:10" x14ac:dyDescent="0.2">
      <c r="A1595" s="12" t="s">
        <v>3866</v>
      </c>
      <c r="B1595" s="12" t="s">
        <v>3105</v>
      </c>
      <c r="C1595" s="12" t="s">
        <v>3867</v>
      </c>
      <c r="D1595" s="13">
        <v>8890</v>
      </c>
      <c r="E1595" s="33" t="s">
        <v>6275</v>
      </c>
      <c r="F1595" s="33" t="s">
        <v>6120</v>
      </c>
      <c r="G1595" s="9" t="s">
        <v>6437</v>
      </c>
      <c r="J1595" s="7" t="str">
        <f t="shared" si="24"/>
        <v>INSERT INTO `DetListaPrecios` (ListaPrecios_idListaPrecios,Productos_idProducto,dbValor) SELECT 1, idProducto,8890 FROM `Productos` WHERE txRefInterna = 'TC100';</v>
      </c>
    </row>
    <row r="1596" spans="1:10" x14ac:dyDescent="0.2">
      <c r="A1596" s="12" t="s">
        <v>3934</v>
      </c>
      <c r="B1596" s="12" t="s">
        <v>3935</v>
      </c>
      <c r="C1596" s="12" t="s">
        <v>3936</v>
      </c>
      <c r="D1596" s="13">
        <v>9090</v>
      </c>
      <c r="E1596" s="33" t="s">
        <v>6276</v>
      </c>
      <c r="F1596" s="33" t="s">
        <v>6120</v>
      </c>
      <c r="G1596" s="9" t="s">
        <v>6437</v>
      </c>
      <c r="J1596" s="7" t="str">
        <f t="shared" si="24"/>
        <v>INSERT INTO `DetListaPrecios` (ListaPrecios_idListaPrecios,Productos_idProducto,dbValor) SELECT 1, idProducto,9090 FROM `Productos` WHERE txRefInterna = 'TC102';</v>
      </c>
    </row>
    <row r="1597" spans="1:10" x14ac:dyDescent="0.2">
      <c r="A1597" s="12" t="s">
        <v>3974</v>
      </c>
      <c r="B1597" s="12" t="s">
        <v>3105</v>
      </c>
      <c r="C1597" s="12" t="s">
        <v>3975</v>
      </c>
      <c r="D1597" s="13">
        <v>9090</v>
      </c>
      <c r="E1597" s="33" t="s">
        <v>6277</v>
      </c>
      <c r="F1597" s="33" t="s">
        <v>6120</v>
      </c>
      <c r="G1597" s="9" t="s">
        <v>6437</v>
      </c>
      <c r="J1597" s="7" t="str">
        <f t="shared" si="24"/>
        <v>INSERT INTO `DetListaPrecios` (ListaPrecios_idListaPrecios,Productos_idProducto,dbValor) SELECT 1, idProducto,9090 FROM `Productos` WHERE txRefInterna = 'TC101';</v>
      </c>
    </row>
    <row r="1598" spans="1:10" x14ac:dyDescent="0.2">
      <c r="A1598" s="12" t="s">
        <v>4074</v>
      </c>
      <c r="B1598" s="12" t="s">
        <v>3935</v>
      </c>
      <c r="C1598" s="12" t="s">
        <v>4075</v>
      </c>
      <c r="D1598" s="13">
        <v>9570</v>
      </c>
      <c r="E1598" s="33" t="s">
        <v>6279</v>
      </c>
      <c r="F1598" s="33" t="s">
        <v>6120</v>
      </c>
      <c r="G1598" s="9" t="s">
        <v>6437</v>
      </c>
      <c r="J1598" s="7" t="str">
        <f t="shared" si="24"/>
        <v>INSERT INTO `DetListaPrecios` (ListaPrecios_idListaPrecios,Productos_idProducto,dbValor) SELECT 1, idProducto,9570 FROM `Productos` WHERE txRefInterna = 'TC104';</v>
      </c>
    </row>
    <row r="1599" spans="1:10" x14ac:dyDescent="0.2">
      <c r="A1599" s="54" t="s">
        <v>4123</v>
      </c>
      <c r="B1599" s="54" t="s">
        <v>3105</v>
      </c>
      <c r="C1599" s="54" t="s">
        <v>4124</v>
      </c>
      <c r="D1599" s="55">
        <v>9770</v>
      </c>
      <c r="E1599" s="56" t="s">
        <v>6280</v>
      </c>
      <c r="F1599" s="56" t="s">
        <v>6120</v>
      </c>
      <c r="G1599" s="57" t="s">
        <v>6437</v>
      </c>
      <c r="J1599" s="7" t="str">
        <f t="shared" si="24"/>
        <v>INSERT INTO `DetListaPrecios` (ListaPrecios_idListaPrecios,Productos_idProducto,dbValor) SELECT 1, idProducto,9770 FROM `Productos` WHERE txRefInterna = 'TM205';</v>
      </c>
    </row>
    <row r="1600" spans="1:10" x14ac:dyDescent="0.2">
      <c r="A1600" s="54" t="s">
        <v>4125</v>
      </c>
      <c r="B1600" s="54" t="s">
        <v>3105</v>
      </c>
      <c r="C1600" s="54" t="s">
        <v>4126</v>
      </c>
      <c r="D1600" s="55">
        <v>9570</v>
      </c>
      <c r="E1600" s="56" t="s">
        <v>6284</v>
      </c>
      <c r="F1600" s="56" t="s">
        <v>6120</v>
      </c>
      <c r="G1600" s="57" t="s">
        <v>6437</v>
      </c>
      <c r="J1600" s="7" t="str">
        <f t="shared" si="24"/>
        <v>INSERT INTO `DetListaPrecios` (ListaPrecios_idListaPrecios,Productos_idProducto,dbValor) SELECT 1, idProducto,9570 FROM `Productos` WHERE txRefInterna = 'TC103';</v>
      </c>
    </row>
    <row r="1601" spans="1:10" x14ac:dyDescent="0.2">
      <c r="A1601" s="54" t="s">
        <v>4127</v>
      </c>
      <c r="B1601" s="54" t="s">
        <v>3105</v>
      </c>
      <c r="C1601" s="54" t="s">
        <v>4128</v>
      </c>
      <c r="D1601" s="55">
        <v>8890</v>
      </c>
      <c r="E1601" s="56" t="s">
        <v>6269</v>
      </c>
      <c r="F1601" s="56" t="s">
        <v>6120</v>
      </c>
      <c r="G1601" s="57" t="s">
        <v>6437</v>
      </c>
      <c r="J1601" s="7" t="str">
        <f t="shared" si="24"/>
        <v>INSERT INTO `DetListaPrecios` (ListaPrecios_idListaPrecios,Productos_idProducto,dbValor) SELECT 1, idProducto,8890 FROM `Productos` WHERE txRefInterna = 'TC107';</v>
      </c>
    </row>
    <row r="1602" spans="1:10" x14ac:dyDescent="0.2">
      <c r="A1602" s="12" t="s">
        <v>6510</v>
      </c>
      <c r="B1602" s="12" t="s">
        <v>3105</v>
      </c>
      <c r="C1602" s="22" t="s">
        <v>3803</v>
      </c>
      <c r="D1602" s="13">
        <v>5100</v>
      </c>
      <c r="E1602" s="33" t="s">
        <v>4135</v>
      </c>
      <c r="F1602" s="33" t="s">
        <v>6120</v>
      </c>
      <c r="G1602" s="9" t="s">
        <v>6437</v>
      </c>
      <c r="J1602" s="7" t="str">
        <f t="shared" si="24"/>
        <v>INSERT INTO `DetListaPrecios` (ListaPrecios_idListaPrecios,Productos_idProducto,dbValor) SELECT 1, idProducto,5100 FROM `Productos` WHERE txRefInterna = 'TROSCAH';</v>
      </c>
    </row>
    <row r="1603" spans="1:10" x14ac:dyDescent="0.2">
      <c r="A1603" s="12" t="s">
        <v>4231</v>
      </c>
      <c r="B1603" s="12" t="s">
        <v>3935</v>
      </c>
      <c r="C1603" s="12" t="s">
        <v>4232</v>
      </c>
      <c r="D1603" s="13">
        <v>8890</v>
      </c>
      <c r="E1603" s="33" t="s">
        <v>4135</v>
      </c>
      <c r="F1603" s="33" t="s">
        <v>6120</v>
      </c>
      <c r="G1603" s="9" t="s">
        <v>6437</v>
      </c>
      <c r="J1603" s="7" t="str">
        <f t="shared" ref="J1603:J1666" si="25">+CONCATENATE("INSERT INTO `DetListaPrecios` (ListaPrecios_idListaPrecios,Productos_idProducto,dbValor) SELECT 1, idProducto,",D1603," FROM `Productos` WHERE txRefInterna = '",A1603,"';")</f>
        <v>INSERT INTO `DetListaPrecios` (ListaPrecios_idListaPrecios,Productos_idProducto,dbValor) SELECT 1, idProducto,8890 FROM `Productos` WHERE txRefInterna = 'TH500';</v>
      </c>
    </row>
    <row r="1604" spans="1:10" x14ac:dyDescent="0.2">
      <c r="A1604" s="12" t="s">
        <v>4233</v>
      </c>
      <c r="B1604" s="12" t="s">
        <v>3935</v>
      </c>
      <c r="C1604" s="12" t="s">
        <v>4234</v>
      </c>
      <c r="D1604" s="13">
        <v>9920</v>
      </c>
      <c r="E1604" s="33" t="s">
        <v>4135</v>
      </c>
      <c r="F1604" s="33" t="s">
        <v>6120</v>
      </c>
      <c r="G1604" s="9" t="s">
        <v>6437</v>
      </c>
      <c r="J1604" s="7" t="str">
        <f t="shared" si="25"/>
        <v>INSERT INTO `DetListaPrecios` (ListaPrecios_idListaPrecios,Productos_idProducto,dbValor) SELECT 1, idProducto,9920 FROM `Productos` WHERE txRefInterna = 'TH501';</v>
      </c>
    </row>
    <row r="1605" spans="1:10" x14ac:dyDescent="0.2">
      <c r="A1605" s="12" t="s">
        <v>4235</v>
      </c>
      <c r="B1605" s="12" t="s">
        <v>3935</v>
      </c>
      <c r="C1605" s="12" t="s">
        <v>4236</v>
      </c>
      <c r="D1605" s="13">
        <v>9920</v>
      </c>
      <c r="E1605" s="33" t="s">
        <v>4135</v>
      </c>
      <c r="F1605" s="33" t="s">
        <v>6120</v>
      </c>
      <c r="G1605" s="9" t="s">
        <v>6437</v>
      </c>
      <c r="J1605" s="7" t="str">
        <f t="shared" si="25"/>
        <v>INSERT INTO `DetListaPrecios` (ListaPrecios_idListaPrecios,Productos_idProducto,dbValor) SELECT 1, idProducto,9920 FROM `Productos` WHERE txRefInterna = 'TH502';</v>
      </c>
    </row>
    <row r="1606" spans="1:10" x14ac:dyDescent="0.2">
      <c r="A1606" s="12" t="s">
        <v>6511</v>
      </c>
      <c r="B1606" s="12" t="s">
        <v>3105</v>
      </c>
      <c r="C1606" s="22" t="s">
        <v>3803</v>
      </c>
      <c r="D1606" s="13">
        <v>5100</v>
      </c>
      <c r="E1606" s="33" t="s">
        <v>4320</v>
      </c>
      <c r="F1606" s="33" t="s">
        <v>6120</v>
      </c>
      <c r="G1606" s="9" t="s">
        <v>6437</v>
      </c>
      <c r="J1606" s="7" t="str">
        <f t="shared" si="25"/>
        <v>INSERT INTO `DetListaPrecios` (ListaPrecios_idListaPrecios,Productos_idProducto,dbValor) SELECT 1, idProducto,5100 FROM `Productos` WHERE txRefInterna = 'TROSCAD';</v>
      </c>
    </row>
    <row r="1607" spans="1:10" x14ac:dyDescent="0.2">
      <c r="A1607" s="12" t="s">
        <v>4509</v>
      </c>
      <c r="B1607" s="12" t="s">
        <v>3105</v>
      </c>
      <c r="C1607" s="12" t="s">
        <v>4510</v>
      </c>
      <c r="D1607" s="20">
        <v>10160</v>
      </c>
      <c r="E1607" s="33" t="s">
        <v>4494</v>
      </c>
      <c r="F1607" s="34" t="s">
        <v>6120</v>
      </c>
      <c r="G1607" s="23" t="s">
        <v>6437</v>
      </c>
      <c r="J1607" s="7" t="str">
        <f t="shared" si="25"/>
        <v>INSERT INTO `DetListaPrecios` (ListaPrecios_idListaPrecios,Productos_idProducto,dbValor) SELECT 1, idProducto,10160 FROM `Productos` WHERE txRefInterna = 'TD911';</v>
      </c>
    </row>
    <row r="1608" spans="1:10" x14ac:dyDescent="0.2">
      <c r="A1608" s="12" t="s">
        <v>4651</v>
      </c>
      <c r="B1608" s="12" t="s">
        <v>3105</v>
      </c>
      <c r="C1608" s="12" t="s">
        <v>4652</v>
      </c>
      <c r="D1608" s="25">
        <v>10160</v>
      </c>
      <c r="E1608" s="33" t="s">
        <v>6228</v>
      </c>
      <c r="F1608" s="33" t="s">
        <v>6120</v>
      </c>
      <c r="G1608" s="9" t="s">
        <v>6437</v>
      </c>
      <c r="J1608" s="7" t="str">
        <f t="shared" si="25"/>
        <v>INSERT INTO `DetListaPrecios` (ListaPrecios_idListaPrecios,Productos_idProducto,dbValor) SELECT 1, idProducto,10160 FROM `Productos` WHERE txRefInterna = 'TF700';</v>
      </c>
    </row>
    <row r="1609" spans="1:10" x14ac:dyDescent="0.2">
      <c r="A1609" s="12">
        <v>1212</v>
      </c>
      <c r="B1609" s="12" t="s">
        <v>2441</v>
      </c>
      <c r="C1609" s="12" t="s">
        <v>3110</v>
      </c>
      <c r="D1609" s="13">
        <v>750</v>
      </c>
      <c r="E1609" s="33" t="s">
        <v>2256</v>
      </c>
      <c r="F1609" s="33" t="s">
        <v>6121</v>
      </c>
      <c r="G1609" s="9" t="s">
        <v>6389</v>
      </c>
      <c r="J1609" s="7" t="str">
        <f t="shared" si="25"/>
        <v>INSERT INTO `DetListaPrecios` (ListaPrecios_idListaPrecios,Productos_idProducto,dbValor) SELECT 1, idProducto,750 FROM `Productos` WHERE txRefInterna = '1212';</v>
      </c>
    </row>
    <row r="1610" spans="1:10" x14ac:dyDescent="0.2">
      <c r="A1610" s="12">
        <v>1372</v>
      </c>
      <c r="B1610" s="12" t="s">
        <v>2613</v>
      </c>
      <c r="C1610" s="12" t="s">
        <v>3111</v>
      </c>
      <c r="D1610" s="13">
        <v>1020</v>
      </c>
      <c r="E1610" s="33" t="s">
        <v>2256</v>
      </c>
      <c r="F1610" s="33" t="s">
        <v>6121</v>
      </c>
      <c r="G1610" s="9" t="s">
        <v>6389</v>
      </c>
      <c r="J1610" s="7" t="str">
        <f t="shared" si="25"/>
        <v>INSERT INTO `DetListaPrecios` (ListaPrecios_idListaPrecios,Productos_idProducto,dbValor) SELECT 1, idProducto,1020 FROM `Productos` WHERE txRefInterna = '1372';</v>
      </c>
    </row>
    <row r="1611" spans="1:10" x14ac:dyDescent="0.2">
      <c r="A1611" s="39">
        <v>3034</v>
      </c>
      <c r="B1611" s="39" t="s">
        <v>2443</v>
      </c>
      <c r="C1611" s="41" t="s">
        <v>3590</v>
      </c>
      <c r="D1611" s="40">
        <v>350</v>
      </c>
      <c r="E1611" s="41" t="s">
        <v>6260</v>
      </c>
      <c r="F1611" s="41" t="s">
        <v>6178</v>
      </c>
      <c r="G1611" s="42" t="s">
        <v>6389</v>
      </c>
      <c r="J1611" s="7" t="str">
        <f t="shared" si="25"/>
        <v>INSERT INTO `DetListaPrecios` (ListaPrecios_idListaPrecios,Productos_idProducto,dbValor) SELECT 1, idProducto,350 FROM `Productos` WHERE txRefInterna = '3034';</v>
      </c>
    </row>
    <row r="1612" spans="1:10" x14ac:dyDescent="0.2">
      <c r="A1612" s="12">
        <v>1373</v>
      </c>
      <c r="B1612" s="12" t="s">
        <v>2613</v>
      </c>
      <c r="C1612" s="12" t="s">
        <v>3112</v>
      </c>
      <c r="D1612" s="13">
        <v>0</v>
      </c>
      <c r="E1612" s="33" t="s">
        <v>2256</v>
      </c>
      <c r="F1612" s="33" t="s">
        <v>4944</v>
      </c>
      <c r="G1612" s="9" t="s">
        <v>4944</v>
      </c>
      <c r="J1612" s="7" t="str">
        <f t="shared" si="25"/>
        <v>INSERT INTO `DetListaPrecios` (ListaPrecios_idListaPrecios,Productos_idProducto,dbValor) SELECT 1, idProducto,0 FROM `Productos` WHERE txRefInterna = '1373';</v>
      </c>
    </row>
    <row r="1613" spans="1:10" x14ac:dyDescent="0.2">
      <c r="A1613" s="12">
        <v>1252</v>
      </c>
      <c r="B1613" s="12"/>
      <c r="C1613" s="12" t="s">
        <v>3116</v>
      </c>
      <c r="D1613" s="13">
        <v>5600</v>
      </c>
      <c r="E1613" s="33" t="s">
        <v>2256</v>
      </c>
      <c r="F1613" s="33" t="s">
        <v>6123</v>
      </c>
      <c r="G1613" s="9" t="s">
        <v>6403</v>
      </c>
      <c r="J1613" s="7" t="str">
        <f t="shared" si="25"/>
        <v>INSERT INTO `DetListaPrecios` (ListaPrecios_idListaPrecios,Productos_idProducto,dbValor) SELECT 1, idProducto,5600 FROM `Productos` WHERE txRefInterna = '1252';</v>
      </c>
    </row>
    <row r="1614" spans="1:10" x14ac:dyDescent="0.2">
      <c r="A1614" s="12">
        <v>1282</v>
      </c>
      <c r="B1614" s="12"/>
      <c r="C1614" s="12" t="s">
        <v>3117</v>
      </c>
      <c r="D1614" s="13">
        <v>8000</v>
      </c>
      <c r="E1614" s="33" t="s">
        <v>2256</v>
      </c>
      <c r="F1614" s="33" t="s">
        <v>6123</v>
      </c>
      <c r="G1614" s="9" t="s">
        <v>6403</v>
      </c>
      <c r="J1614" s="7" t="str">
        <f t="shared" si="25"/>
        <v>INSERT INTO `DetListaPrecios` (ListaPrecios_idListaPrecios,Productos_idProducto,dbValor) SELECT 1, idProducto,8000 FROM `Productos` WHERE txRefInterna = '1282';</v>
      </c>
    </row>
    <row r="1615" spans="1:10" x14ac:dyDescent="0.2">
      <c r="A1615" s="12">
        <v>1283</v>
      </c>
      <c r="B1615" s="12"/>
      <c r="C1615" s="12" t="s">
        <v>3118</v>
      </c>
      <c r="D1615" s="13">
        <v>12580</v>
      </c>
      <c r="E1615" s="33" t="s">
        <v>2256</v>
      </c>
      <c r="F1615" s="33" t="s">
        <v>6123</v>
      </c>
      <c r="G1615" s="9" t="s">
        <v>6403</v>
      </c>
      <c r="J1615" s="7" t="str">
        <f t="shared" si="25"/>
        <v>INSERT INTO `DetListaPrecios` (ListaPrecios_idListaPrecios,Productos_idProducto,dbValor) SELECT 1, idProducto,12580 FROM `Productos` WHERE txRefInterna = '1283';</v>
      </c>
    </row>
    <row r="1616" spans="1:10" x14ac:dyDescent="0.2">
      <c r="A1616" s="12">
        <v>1284</v>
      </c>
      <c r="B1616" s="12"/>
      <c r="C1616" s="12" t="s">
        <v>3119</v>
      </c>
      <c r="D1616" s="13">
        <v>12580</v>
      </c>
      <c r="E1616" s="33" t="s">
        <v>2256</v>
      </c>
      <c r="F1616" s="33" t="s">
        <v>6123</v>
      </c>
      <c r="G1616" s="9" t="s">
        <v>6403</v>
      </c>
      <c r="J1616" s="7" t="str">
        <f t="shared" si="25"/>
        <v>INSERT INTO `DetListaPrecios` (ListaPrecios_idListaPrecios,Productos_idProducto,dbValor) SELECT 1, idProducto,12580 FROM `Productos` WHERE txRefInterna = '1284';</v>
      </c>
    </row>
    <row r="1617" spans="1:10" x14ac:dyDescent="0.2">
      <c r="A1617" s="12">
        <v>1213</v>
      </c>
      <c r="B1617" s="12"/>
      <c r="C1617" s="12" t="s">
        <v>3120</v>
      </c>
      <c r="D1617" s="13">
        <v>19200</v>
      </c>
      <c r="E1617" s="33" t="s">
        <v>2256</v>
      </c>
      <c r="F1617" s="33" t="s">
        <v>6124</v>
      </c>
      <c r="G1617" s="9" t="s">
        <v>6403</v>
      </c>
      <c r="J1617" s="7" t="str">
        <f t="shared" si="25"/>
        <v>INSERT INTO `DetListaPrecios` (ListaPrecios_idListaPrecios,Productos_idProducto,dbValor) SELECT 1, idProducto,19200 FROM `Productos` WHERE txRefInterna = '1213';</v>
      </c>
    </row>
    <row r="1618" spans="1:10" x14ac:dyDescent="0.2">
      <c r="A1618" s="12">
        <v>1380</v>
      </c>
      <c r="B1618" s="12" t="s">
        <v>3113</v>
      </c>
      <c r="C1618" s="12" t="s">
        <v>3114</v>
      </c>
      <c r="D1618" s="13">
        <v>18100</v>
      </c>
      <c r="E1618" s="33" t="s">
        <v>2256</v>
      </c>
      <c r="F1618" s="33" t="s">
        <v>6377</v>
      </c>
      <c r="G1618" s="9" t="s">
        <v>6409</v>
      </c>
      <c r="J1618" s="7" t="str">
        <f t="shared" si="25"/>
        <v>INSERT INTO `DetListaPrecios` (ListaPrecios_idListaPrecios,Productos_idProducto,dbValor) SELECT 1, idProducto,18100 FROM `Productos` WHERE txRefInterna = '1380';</v>
      </c>
    </row>
    <row r="1619" spans="1:10" x14ac:dyDescent="0.2">
      <c r="A1619" s="39">
        <v>3288</v>
      </c>
      <c r="B1619" s="39" t="s">
        <v>3591</v>
      </c>
      <c r="C1619" s="39" t="s">
        <v>3592</v>
      </c>
      <c r="D1619" s="40">
        <v>24990</v>
      </c>
      <c r="E1619" s="41" t="s">
        <v>6260</v>
      </c>
      <c r="F1619" s="33" t="s">
        <v>6377</v>
      </c>
      <c r="G1619" s="42" t="s">
        <v>6409</v>
      </c>
      <c r="J1619" s="7" t="str">
        <f t="shared" si="25"/>
        <v>INSERT INTO `DetListaPrecios` (ListaPrecios_idListaPrecios,Productos_idProducto,dbValor) SELECT 1, idProducto,24990 FROM `Productos` WHERE txRefInterna = '3288';</v>
      </c>
    </row>
    <row r="1620" spans="1:10" x14ac:dyDescent="0.2">
      <c r="A1620" s="12">
        <v>3375</v>
      </c>
      <c r="B1620" s="12" t="s">
        <v>3723</v>
      </c>
      <c r="C1620" s="12" t="s">
        <v>3724</v>
      </c>
      <c r="D1620" s="20">
        <v>14400</v>
      </c>
      <c r="E1620" s="34" t="s">
        <v>6271</v>
      </c>
      <c r="F1620" s="33" t="s">
        <v>6377</v>
      </c>
      <c r="G1620" s="9" t="s">
        <v>6409</v>
      </c>
      <c r="J1620" s="7" t="str">
        <f t="shared" si="25"/>
        <v>INSERT INTO `DetListaPrecios` (ListaPrecios_idListaPrecios,Productos_idProducto,dbValor) SELECT 1, idProducto,14400 FROM `Productos` WHERE txRefInterna = '3375';</v>
      </c>
    </row>
    <row r="1621" spans="1:10" x14ac:dyDescent="0.2">
      <c r="A1621" s="12">
        <v>3292</v>
      </c>
      <c r="B1621" s="12" t="s">
        <v>3746</v>
      </c>
      <c r="C1621" s="12" t="s">
        <v>3747</v>
      </c>
      <c r="D1621" s="20">
        <v>17600</v>
      </c>
      <c r="E1621" s="34" t="s">
        <v>6272</v>
      </c>
      <c r="F1621" s="33" t="s">
        <v>6377</v>
      </c>
      <c r="G1621" s="9" t="s">
        <v>6409</v>
      </c>
      <c r="J1621" s="7" t="str">
        <f t="shared" si="25"/>
        <v>INSERT INTO `DetListaPrecios` (ListaPrecios_idListaPrecios,Productos_idProducto,dbValor) SELECT 1, idProducto,17600 FROM `Productos` WHERE txRefInterna = '3292';</v>
      </c>
    </row>
    <row r="1622" spans="1:10" x14ac:dyDescent="0.2">
      <c r="A1622" s="64" t="s">
        <v>6485</v>
      </c>
      <c r="B1622" s="64" t="s">
        <v>3807</v>
      </c>
      <c r="C1622" s="64" t="s">
        <v>3808</v>
      </c>
      <c r="D1622" s="65">
        <v>32000</v>
      </c>
      <c r="E1622" s="67" t="s">
        <v>6274</v>
      </c>
      <c r="F1622" s="67" t="s">
        <v>6377</v>
      </c>
      <c r="G1622" s="68" t="s">
        <v>6409</v>
      </c>
      <c r="J1622" s="7" t="str">
        <f t="shared" si="25"/>
        <v>INSERT INTO `DetListaPrecios` (ListaPrecios_idListaPrecios,Productos_idProducto,dbValor) SELECT 1, idProducto,32000 FROM `Productos` WHERE txRefInterna = '3284C';</v>
      </c>
    </row>
    <row r="1623" spans="1:10" x14ac:dyDescent="0.2">
      <c r="A1623" s="12">
        <v>3285</v>
      </c>
      <c r="B1623" s="12" t="s">
        <v>3809</v>
      </c>
      <c r="C1623" s="12" t="s">
        <v>3810</v>
      </c>
      <c r="D1623" s="13">
        <v>22400</v>
      </c>
      <c r="E1623" s="33" t="s">
        <v>6274</v>
      </c>
      <c r="F1623" s="33" t="s">
        <v>6377</v>
      </c>
      <c r="G1623" s="9" t="s">
        <v>6409</v>
      </c>
      <c r="J1623" s="7" t="str">
        <f t="shared" si="25"/>
        <v>INSERT INTO `DetListaPrecios` (ListaPrecios_idListaPrecios,Productos_idProducto,dbValor) SELECT 1, idProducto,22400 FROM `Productos` WHERE txRefInterna = '3285';</v>
      </c>
    </row>
    <row r="1624" spans="1:10" x14ac:dyDescent="0.2">
      <c r="A1624" s="12">
        <v>3277</v>
      </c>
      <c r="B1624" s="12" t="s">
        <v>3868</v>
      </c>
      <c r="C1624" s="12" t="s">
        <v>3869</v>
      </c>
      <c r="D1624" s="13">
        <v>15990</v>
      </c>
      <c r="E1624" s="33" t="s">
        <v>6275</v>
      </c>
      <c r="F1624" s="33" t="s">
        <v>6377</v>
      </c>
      <c r="G1624" s="9" t="s">
        <v>6409</v>
      </c>
      <c r="J1624" s="7" t="str">
        <f t="shared" si="25"/>
        <v>INSERT INTO `DetListaPrecios` (ListaPrecios_idListaPrecios,Productos_idProducto,dbValor) SELECT 1, idProducto,15990 FROM `Productos` WHERE txRefInterna = '3277';</v>
      </c>
    </row>
    <row r="1625" spans="1:10" x14ac:dyDescent="0.2">
      <c r="A1625" s="12">
        <v>3278</v>
      </c>
      <c r="B1625" s="12" t="s">
        <v>3870</v>
      </c>
      <c r="C1625" s="12" t="s">
        <v>3871</v>
      </c>
      <c r="D1625" s="13">
        <v>17600</v>
      </c>
      <c r="E1625" s="33" t="s">
        <v>6275</v>
      </c>
      <c r="F1625" s="33" t="s">
        <v>6377</v>
      </c>
      <c r="G1625" s="9" t="s">
        <v>6409</v>
      </c>
      <c r="J1625" s="7" t="str">
        <f t="shared" si="25"/>
        <v>INSERT INTO `DetListaPrecios` (ListaPrecios_idListaPrecios,Productos_idProducto,dbValor) SELECT 1, idProducto,17600 FROM `Productos` WHERE txRefInterna = '3278';</v>
      </c>
    </row>
    <row r="1626" spans="1:10" x14ac:dyDescent="0.2">
      <c r="A1626" s="12">
        <v>3279</v>
      </c>
      <c r="B1626" s="12" t="s">
        <v>3937</v>
      </c>
      <c r="C1626" s="12" t="s">
        <v>3938</v>
      </c>
      <c r="D1626" s="13">
        <v>17600</v>
      </c>
      <c r="E1626" s="33" t="s">
        <v>6276</v>
      </c>
      <c r="F1626" s="33" t="s">
        <v>6377</v>
      </c>
      <c r="G1626" s="9" t="s">
        <v>6409</v>
      </c>
      <c r="J1626" s="7" t="str">
        <f t="shared" si="25"/>
        <v>INSERT INTO `DetListaPrecios` (ListaPrecios_idListaPrecios,Productos_idProducto,dbValor) SELECT 1, idProducto,17600 FROM `Productos` WHERE txRefInterna = '3279';</v>
      </c>
    </row>
    <row r="1627" spans="1:10" x14ac:dyDescent="0.2">
      <c r="A1627" s="12">
        <v>3296</v>
      </c>
      <c r="B1627" s="12" t="s">
        <v>3939</v>
      </c>
      <c r="C1627" s="12" t="s">
        <v>3940</v>
      </c>
      <c r="D1627" s="13">
        <v>14400</v>
      </c>
      <c r="E1627" s="33" t="s">
        <v>6276</v>
      </c>
      <c r="F1627" s="33" t="s">
        <v>6377</v>
      </c>
      <c r="G1627" s="9" t="s">
        <v>6409</v>
      </c>
      <c r="J1627" s="7" t="str">
        <f t="shared" si="25"/>
        <v>INSERT INTO `DetListaPrecios` (ListaPrecios_idListaPrecios,Productos_idProducto,dbValor) SELECT 1, idProducto,14400 FROM `Productos` WHERE txRefInterna = '3296';</v>
      </c>
    </row>
    <row r="1628" spans="1:10" x14ac:dyDescent="0.2">
      <c r="A1628" s="54">
        <v>3280</v>
      </c>
      <c r="B1628" s="54" t="s">
        <v>4129</v>
      </c>
      <c r="C1628" s="54" t="s">
        <v>4130</v>
      </c>
      <c r="D1628" s="55">
        <v>17600</v>
      </c>
      <c r="E1628" s="56" t="s">
        <v>6284</v>
      </c>
      <c r="F1628" s="33" t="s">
        <v>6377</v>
      </c>
      <c r="G1628" s="57" t="s">
        <v>6409</v>
      </c>
      <c r="J1628" s="7" t="str">
        <f t="shared" si="25"/>
        <v>INSERT INTO `DetListaPrecios` (ListaPrecios_idListaPrecios,Productos_idProducto,dbValor) SELECT 1, idProducto,17600 FROM `Productos` WHERE txRefInterna = '3280';</v>
      </c>
    </row>
    <row r="1629" spans="1:10" x14ac:dyDescent="0.2">
      <c r="A1629" s="12">
        <v>6073</v>
      </c>
      <c r="B1629" s="12" t="s">
        <v>4237</v>
      </c>
      <c r="C1629" s="12" t="s">
        <v>4238</v>
      </c>
      <c r="D1629" s="13">
        <v>16000</v>
      </c>
      <c r="E1629" s="33" t="s">
        <v>4135</v>
      </c>
      <c r="F1629" s="33" t="s">
        <v>6377</v>
      </c>
      <c r="G1629" s="9" t="s">
        <v>6409</v>
      </c>
      <c r="J1629" s="7" t="str">
        <f t="shared" si="25"/>
        <v>INSERT INTO `DetListaPrecios` (ListaPrecios_idListaPrecios,Productos_idProducto,dbValor) SELECT 1, idProducto,16000 FROM `Productos` WHERE txRefInterna = '6073';</v>
      </c>
    </row>
    <row r="1630" spans="1:10" x14ac:dyDescent="0.2">
      <c r="A1630" s="12">
        <v>6072</v>
      </c>
      <c r="B1630" s="12" t="s">
        <v>4307</v>
      </c>
      <c r="C1630" s="12" t="s">
        <v>4308</v>
      </c>
      <c r="D1630" s="13">
        <v>17930</v>
      </c>
      <c r="E1630" s="38" t="s">
        <v>6211</v>
      </c>
      <c r="F1630" s="33" t="s">
        <v>6377</v>
      </c>
      <c r="G1630" s="9" t="s">
        <v>6409</v>
      </c>
      <c r="J1630" s="7" t="str">
        <f t="shared" si="25"/>
        <v>INSERT INTO `DetListaPrecios` (ListaPrecios_idListaPrecios,Productos_idProducto,dbValor) SELECT 1, idProducto,17930 FROM `Productos` WHERE txRefInterna = '6072';</v>
      </c>
    </row>
    <row r="1631" spans="1:10" x14ac:dyDescent="0.2">
      <c r="A1631" s="64" t="s">
        <v>6484</v>
      </c>
      <c r="B1631" s="64" t="s">
        <v>4398</v>
      </c>
      <c r="C1631" s="64" t="s">
        <v>4399</v>
      </c>
      <c r="D1631" s="65">
        <v>32000</v>
      </c>
      <c r="E1631" s="67" t="s">
        <v>4320</v>
      </c>
      <c r="F1631" s="67" t="s">
        <v>6377</v>
      </c>
      <c r="G1631" s="68" t="s">
        <v>6409</v>
      </c>
      <c r="J1631" s="7" t="str">
        <f t="shared" si="25"/>
        <v>INSERT INTO `DetListaPrecios` (ListaPrecios_idListaPrecios,Productos_idProducto,dbValor) SELECT 1, idProducto,32000 FROM `Productos` WHERE txRefInterna = '3284D';</v>
      </c>
    </row>
    <row r="1632" spans="1:10" x14ac:dyDescent="0.2">
      <c r="A1632" s="12">
        <v>2158</v>
      </c>
      <c r="B1632" s="12" t="s">
        <v>3489</v>
      </c>
      <c r="C1632" s="12" t="s">
        <v>3490</v>
      </c>
      <c r="D1632" s="13">
        <v>16000</v>
      </c>
      <c r="E1632" s="33" t="s">
        <v>6141</v>
      </c>
      <c r="F1632" s="33" t="s">
        <v>6165</v>
      </c>
      <c r="G1632" s="9" t="s">
        <v>6409</v>
      </c>
      <c r="J1632" s="7" t="str">
        <f t="shared" si="25"/>
        <v>INSERT INTO `DetListaPrecios` (ListaPrecios_idListaPrecios,Productos_idProducto,dbValor) SELECT 1, idProducto,16000 FROM `Productos` WHERE txRefInterna = '2158';</v>
      </c>
    </row>
    <row r="1633" spans="1:10" x14ac:dyDescent="0.2">
      <c r="A1633" s="12">
        <v>2181</v>
      </c>
      <c r="B1633" s="12" t="s">
        <v>3491</v>
      </c>
      <c r="C1633" s="12" t="s">
        <v>3492</v>
      </c>
      <c r="D1633" s="13">
        <v>14400</v>
      </c>
      <c r="E1633" s="33" t="s">
        <v>6141</v>
      </c>
      <c r="F1633" s="33" t="s">
        <v>6165</v>
      </c>
      <c r="G1633" s="9" t="s">
        <v>6409</v>
      </c>
      <c r="J1633" s="7" t="str">
        <f t="shared" si="25"/>
        <v>INSERT INTO `DetListaPrecios` (ListaPrecios_idListaPrecios,Productos_idProducto,dbValor) SELECT 1, idProducto,14400 FROM `Productos` WHERE txRefInterna = '2181';</v>
      </c>
    </row>
    <row r="1634" spans="1:10" x14ac:dyDescent="0.2">
      <c r="A1634" s="12">
        <v>2161</v>
      </c>
      <c r="B1634" s="12" t="s">
        <v>3493</v>
      </c>
      <c r="C1634" s="12" t="s">
        <v>3494</v>
      </c>
      <c r="D1634" s="13">
        <v>14400</v>
      </c>
      <c r="E1634" s="33" t="s">
        <v>6141</v>
      </c>
      <c r="F1634" s="33" t="s">
        <v>6165</v>
      </c>
      <c r="G1634" s="9" t="s">
        <v>6409</v>
      </c>
      <c r="J1634" s="7" t="str">
        <f t="shared" si="25"/>
        <v>INSERT INTO `DetListaPrecios` (ListaPrecios_idListaPrecios,Productos_idProducto,dbValor) SELECT 1, idProducto,14400 FROM `Productos` WHERE txRefInterna = '2161';</v>
      </c>
    </row>
    <row r="1635" spans="1:10" x14ac:dyDescent="0.2">
      <c r="A1635" s="12">
        <v>2162</v>
      </c>
      <c r="B1635" s="12" t="s">
        <v>3495</v>
      </c>
      <c r="C1635" s="12" t="s">
        <v>3496</v>
      </c>
      <c r="D1635" s="13">
        <v>14400</v>
      </c>
      <c r="E1635" s="33" t="s">
        <v>6141</v>
      </c>
      <c r="F1635" s="33" t="s">
        <v>6165</v>
      </c>
      <c r="G1635" s="9" t="s">
        <v>6409</v>
      </c>
      <c r="J1635" s="7" t="str">
        <f t="shared" si="25"/>
        <v>INSERT INTO `DetListaPrecios` (ListaPrecios_idListaPrecios,Productos_idProducto,dbValor) SELECT 1, idProducto,14400 FROM `Productos` WHERE txRefInterna = '2162';</v>
      </c>
    </row>
    <row r="1636" spans="1:10" x14ac:dyDescent="0.2">
      <c r="A1636" s="12">
        <v>1431</v>
      </c>
      <c r="B1636" s="12" t="s">
        <v>2501</v>
      </c>
      <c r="C1636" s="12" t="s">
        <v>3115</v>
      </c>
      <c r="D1636" s="13">
        <v>12990</v>
      </c>
      <c r="E1636" s="33" t="s">
        <v>2256</v>
      </c>
      <c r="F1636" s="33" t="s">
        <v>6122</v>
      </c>
      <c r="G1636" s="9" t="s">
        <v>6409</v>
      </c>
      <c r="J1636" s="7" t="str">
        <f t="shared" si="25"/>
        <v>INSERT INTO `DetListaPrecios` (ListaPrecios_idListaPrecios,Productos_idProducto,dbValor) SELECT 1, idProducto,12990 FROM `Productos` WHERE txRefInterna = '1431';</v>
      </c>
    </row>
    <row r="1637" spans="1:10" x14ac:dyDescent="0.2">
      <c r="A1637" s="12">
        <v>3169</v>
      </c>
      <c r="B1637" s="12" t="s">
        <v>2907</v>
      </c>
      <c r="C1637" s="12" t="s">
        <v>3626</v>
      </c>
      <c r="D1637" s="13">
        <v>3680</v>
      </c>
      <c r="E1637" s="34" t="s">
        <v>6263</v>
      </c>
      <c r="F1637" s="33" t="s">
        <v>6181</v>
      </c>
      <c r="G1637" s="9" t="s">
        <v>6458</v>
      </c>
      <c r="J1637" s="7" t="str">
        <f t="shared" si="25"/>
        <v>INSERT INTO `DetListaPrecios` (ListaPrecios_idListaPrecios,Productos_idProducto,dbValor) SELECT 1, idProducto,3680 FROM `Productos` WHERE txRefInterna = '3169';</v>
      </c>
    </row>
    <row r="1638" spans="1:10" x14ac:dyDescent="0.2">
      <c r="A1638" s="12">
        <v>3374</v>
      </c>
      <c r="B1638" s="12" t="s">
        <v>2443</v>
      </c>
      <c r="C1638" s="12" t="s">
        <v>3725</v>
      </c>
      <c r="D1638" s="20">
        <v>2720</v>
      </c>
      <c r="E1638" s="34" t="s">
        <v>6271</v>
      </c>
      <c r="F1638" s="34" t="s">
        <v>6181</v>
      </c>
      <c r="G1638" s="9" t="s">
        <v>6458</v>
      </c>
      <c r="J1638" s="7" t="str">
        <f t="shared" si="25"/>
        <v>INSERT INTO `DetListaPrecios` (ListaPrecios_idListaPrecios,Productos_idProducto,dbValor) SELECT 1, idProducto,2720 FROM `Productos` WHERE txRefInterna = '3374';</v>
      </c>
    </row>
    <row r="1639" spans="1:10" x14ac:dyDescent="0.2">
      <c r="A1639" s="12">
        <v>3444</v>
      </c>
      <c r="B1639" s="12" t="s">
        <v>2443</v>
      </c>
      <c r="C1639" s="12" t="s">
        <v>3726</v>
      </c>
      <c r="D1639" s="20">
        <v>3130</v>
      </c>
      <c r="E1639" s="34" t="s">
        <v>6271</v>
      </c>
      <c r="F1639" s="34" t="s">
        <v>6181</v>
      </c>
      <c r="G1639" s="9" t="s">
        <v>6458</v>
      </c>
      <c r="J1639" s="7" t="str">
        <f t="shared" si="25"/>
        <v>INSERT INTO `DetListaPrecios` (ListaPrecios_idListaPrecios,Productos_idProducto,dbValor) SELECT 1, idProducto,3130 FROM `Productos` WHERE txRefInterna = '3444';</v>
      </c>
    </row>
    <row r="1640" spans="1:10" x14ac:dyDescent="0.2">
      <c r="A1640" s="12">
        <v>3411</v>
      </c>
      <c r="B1640" s="12" t="s">
        <v>2907</v>
      </c>
      <c r="C1640" s="12" t="s">
        <v>3811</v>
      </c>
      <c r="D1640" s="13">
        <v>3040</v>
      </c>
      <c r="E1640" s="33" t="s">
        <v>6274</v>
      </c>
      <c r="F1640" s="33" t="s">
        <v>6181</v>
      </c>
      <c r="G1640" s="9" t="s">
        <v>6458</v>
      </c>
      <c r="J1640" s="7" t="str">
        <f t="shared" si="25"/>
        <v>INSERT INTO `DetListaPrecios` (ListaPrecios_idListaPrecios,Productos_idProducto,dbValor) SELECT 1, idProducto,3040 FROM `Productos` WHERE txRefInterna = '3411';</v>
      </c>
    </row>
    <row r="1641" spans="1:10" x14ac:dyDescent="0.2">
      <c r="A1641" s="12">
        <v>6135</v>
      </c>
      <c r="B1641" s="12" t="s">
        <v>2907</v>
      </c>
      <c r="C1641" s="12" t="s">
        <v>4239</v>
      </c>
      <c r="D1641" s="13">
        <v>5600</v>
      </c>
      <c r="E1641" s="33" t="s">
        <v>4135</v>
      </c>
      <c r="F1641" s="33" t="s">
        <v>6181</v>
      </c>
      <c r="G1641" s="9" t="s">
        <v>6458</v>
      </c>
      <c r="J1641" s="7" t="str">
        <f t="shared" si="25"/>
        <v>INSERT INTO `DetListaPrecios` (ListaPrecios_idListaPrecios,Productos_idProducto,dbValor) SELECT 1, idProducto,5600 FROM `Productos` WHERE txRefInterna = '6135';</v>
      </c>
    </row>
    <row r="1642" spans="1:10" x14ac:dyDescent="0.2">
      <c r="A1642" s="12">
        <v>6032</v>
      </c>
      <c r="B1642" s="12" t="s">
        <v>4266</v>
      </c>
      <c r="C1642" s="12" t="s">
        <v>4309</v>
      </c>
      <c r="D1642" s="13">
        <v>3250</v>
      </c>
      <c r="E1642" s="38" t="s">
        <v>6211</v>
      </c>
      <c r="F1642" s="33" t="s">
        <v>6181</v>
      </c>
      <c r="G1642" s="9" t="s">
        <v>6458</v>
      </c>
      <c r="J1642" s="7" t="str">
        <f t="shared" si="25"/>
        <v>INSERT INTO `DetListaPrecios` (ListaPrecios_idListaPrecios,Productos_idProducto,dbValor) SELECT 1, idProducto,3250 FROM `Productos` WHERE txRefInterna = '6032';</v>
      </c>
    </row>
    <row r="1643" spans="1:10" x14ac:dyDescent="0.2">
      <c r="A1643" s="12">
        <v>4007</v>
      </c>
      <c r="B1643" s="12" t="s">
        <v>3259</v>
      </c>
      <c r="C1643" s="22" t="s">
        <v>4400</v>
      </c>
      <c r="D1643" s="13">
        <v>3860</v>
      </c>
      <c r="E1643" s="33" t="s">
        <v>4320</v>
      </c>
      <c r="F1643" s="33" t="s">
        <v>6181</v>
      </c>
      <c r="G1643" s="9" t="s">
        <v>6458</v>
      </c>
      <c r="J1643" s="7" t="str">
        <f t="shared" si="25"/>
        <v>INSERT INTO `DetListaPrecios` (ListaPrecios_idListaPrecios,Productos_idProducto,dbValor) SELECT 1, idProducto,3860 FROM `Productos` WHERE txRefInterna = '4007';</v>
      </c>
    </row>
    <row r="1644" spans="1:10" x14ac:dyDescent="0.2">
      <c r="A1644" s="12">
        <v>4074</v>
      </c>
      <c r="B1644" s="12" t="s">
        <v>2443</v>
      </c>
      <c r="C1644" s="22" t="s">
        <v>4401</v>
      </c>
      <c r="D1644" s="13">
        <v>3000</v>
      </c>
      <c r="E1644" s="33" t="s">
        <v>4320</v>
      </c>
      <c r="F1644" s="33" t="s">
        <v>6181</v>
      </c>
      <c r="G1644" s="9" t="s">
        <v>6458</v>
      </c>
      <c r="J1644" s="7" t="str">
        <f t="shared" si="25"/>
        <v>INSERT INTO `DetListaPrecios` (ListaPrecios_idListaPrecios,Productos_idProducto,dbValor) SELECT 1, idProducto,3000 FROM `Productos` WHERE txRefInterna = '4074';</v>
      </c>
    </row>
    <row r="1645" spans="1:10" x14ac:dyDescent="0.2">
      <c r="A1645" s="12">
        <v>9045</v>
      </c>
      <c r="B1645" s="12"/>
      <c r="C1645" s="12" t="s">
        <v>4492</v>
      </c>
      <c r="D1645" s="13">
        <v>6400</v>
      </c>
      <c r="E1645" s="38" t="s">
        <v>4407</v>
      </c>
      <c r="F1645" s="33" t="s">
        <v>6181</v>
      </c>
      <c r="G1645" s="23" t="s">
        <v>6458</v>
      </c>
      <c r="J1645" s="7" t="str">
        <f t="shared" si="25"/>
        <v>INSERT INTO `DetListaPrecios` (ListaPrecios_idListaPrecios,Productos_idProducto,dbValor) SELECT 1, idProducto,6400 FROM `Productos` WHERE txRefInterna = '9045';</v>
      </c>
    </row>
    <row r="1646" spans="1:10" x14ac:dyDescent="0.2">
      <c r="A1646" s="12">
        <v>2102</v>
      </c>
      <c r="B1646" s="12" t="s">
        <v>2727</v>
      </c>
      <c r="C1646" s="12" t="s">
        <v>3497</v>
      </c>
      <c r="D1646" s="13">
        <v>3200</v>
      </c>
      <c r="E1646" s="33" t="s">
        <v>6141</v>
      </c>
      <c r="F1646" s="33" t="s">
        <v>6166</v>
      </c>
      <c r="G1646" s="9" t="s">
        <v>6458</v>
      </c>
      <c r="J1646" s="7" t="str">
        <f t="shared" si="25"/>
        <v>INSERT INTO `DetListaPrecios` (ListaPrecios_idListaPrecios,Productos_idProducto,dbValor) SELECT 1, idProducto,3200 FROM `Productos` WHERE txRefInterna = '2102';</v>
      </c>
    </row>
    <row r="1647" spans="1:10" x14ac:dyDescent="0.2">
      <c r="A1647" s="12">
        <v>2103</v>
      </c>
      <c r="B1647" s="12" t="s">
        <v>2727</v>
      </c>
      <c r="C1647" s="12" t="s">
        <v>3498</v>
      </c>
      <c r="D1647" s="13">
        <v>2560</v>
      </c>
      <c r="E1647" s="33" t="s">
        <v>6141</v>
      </c>
      <c r="F1647" s="33" t="s">
        <v>6166</v>
      </c>
      <c r="G1647" s="9" t="s">
        <v>6458</v>
      </c>
      <c r="J1647" s="7" t="str">
        <f t="shared" si="25"/>
        <v>INSERT INTO `DetListaPrecios` (ListaPrecios_idListaPrecios,Productos_idProducto,dbValor) SELECT 1, idProducto,2560 FROM `Productos` WHERE txRefInterna = '2103';</v>
      </c>
    </row>
    <row r="1648" spans="1:10" x14ac:dyDescent="0.2">
      <c r="A1648" s="12">
        <v>2078</v>
      </c>
      <c r="B1648" s="12" t="s">
        <v>2727</v>
      </c>
      <c r="C1648" s="12" t="s">
        <v>3499</v>
      </c>
      <c r="D1648" s="13">
        <v>2560</v>
      </c>
      <c r="E1648" s="33" t="s">
        <v>6141</v>
      </c>
      <c r="F1648" s="33" t="s">
        <v>6166</v>
      </c>
      <c r="G1648" s="9" t="s">
        <v>6458</v>
      </c>
      <c r="J1648" s="7" t="str">
        <f t="shared" si="25"/>
        <v>INSERT INTO `DetListaPrecios` (ListaPrecios_idListaPrecios,Productos_idProducto,dbValor) SELECT 1, idProducto,2560 FROM `Productos` WHERE txRefInterna = '2078';</v>
      </c>
    </row>
    <row r="1649" spans="1:10" x14ac:dyDescent="0.2">
      <c r="A1649" s="12">
        <v>3177</v>
      </c>
      <c r="B1649" s="12" t="s">
        <v>2907</v>
      </c>
      <c r="C1649" s="12" t="s">
        <v>3941</v>
      </c>
      <c r="D1649" s="13">
        <v>3040</v>
      </c>
      <c r="E1649" s="33" t="s">
        <v>6276</v>
      </c>
      <c r="F1649" s="33" t="s">
        <v>6166</v>
      </c>
      <c r="G1649" s="9" t="s">
        <v>6458</v>
      </c>
      <c r="J1649" s="7" t="str">
        <f t="shared" si="25"/>
        <v>INSERT INTO `DetListaPrecios` (ListaPrecios_idListaPrecios,Productos_idProducto,dbValor) SELECT 1, idProducto,3040 FROM `Productos` WHERE txRefInterna = '3177';</v>
      </c>
    </row>
    <row r="1650" spans="1:10" x14ac:dyDescent="0.2">
      <c r="A1650" s="12">
        <v>2024</v>
      </c>
      <c r="B1650" s="12" t="s">
        <v>2443</v>
      </c>
      <c r="C1650" s="12" t="s">
        <v>3500</v>
      </c>
      <c r="D1650" s="13">
        <v>1690</v>
      </c>
      <c r="E1650" s="33" t="s">
        <v>6141</v>
      </c>
      <c r="F1650" s="33" t="s">
        <v>6167</v>
      </c>
      <c r="G1650" s="9" t="s">
        <v>6458</v>
      </c>
      <c r="J1650" s="7" t="str">
        <f t="shared" si="25"/>
        <v>INSERT INTO `DetListaPrecios` (ListaPrecios_idListaPrecios,Productos_idProducto,dbValor) SELECT 1, idProducto,1690 FROM `Productos` WHERE txRefInterna = '2024';</v>
      </c>
    </row>
    <row r="1651" spans="1:10" x14ac:dyDescent="0.2">
      <c r="A1651" s="39">
        <v>3035</v>
      </c>
      <c r="B1651" s="39" t="s">
        <v>2443</v>
      </c>
      <c r="C1651" s="41" t="s">
        <v>3593</v>
      </c>
      <c r="D1651" s="40">
        <v>1650</v>
      </c>
      <c r="E1651" s="41" t="s">
        <v>6260</v>
      </c>
      <c r="F1651" s="41" t="s">
        <v>6167</v>
      </c>
      <c r="G1651" s="42" t="s">
        <v>6458</v>
      </c>
      <c r="J1651" s="7" t="str">
        <f t="shared" si="25"/>
        <v>INSERT INTO `DetListaPrecios` (ListaPrecios_idListaPrecios,Productos_idProducto,dbValor) SELECT 1, idProducto,1650 FROM `Productos` WHERE txRefInterna = '3035';</v>
      </c>
    </row>
    <row r="1652" spans="1:10" x14ac:dyDescent="0.2">
      <c r="A1652" s="12">
        <v>3164</v>
      </c>
      <c r="B1652" s="12" t="s">
        <v>2443</v>
      </c>
      <c r="C1652" s="12" t="s">
        <v>4076</v>
      </c>
      <c r="D1652" s="13">
        <v>2470</v>
      </c>
      <c r="E1652" s="33" t="s">
        <v>6279</v>
      </c>
      <c r="F1652" s="33" t="s">
        <v>6167</v>
      </c>
      <c r="G1652" s="9" t="s">
        <v>6458</v>
      </c>
      <c r="J1652" s="7" t="str">
        <f t="shared" si="25"/>
        <v>INSERT INTO `DetListaPrecios` (ListaPrecios_idListaPrecios,Productos_idProducto,dbValor) SELECT 1, idProducto,2470 FROM `Productos` WHERE txRefInterna = '3164';</v>
      </c>
    </row>
    <row r="1653" spans="1:10" x14ac:dyDescent="0.2">
      <c r="A1653" s="12">
        <v>3165</v>
      </c>
      <c r="B1653" s="12" t="s">
        <v>2443</v>
      </c>
      <c r="C1653" s="12" t="s">
        <v>4077</v>
      </c>
      <c r="D1653" s="13">
        <v>2470</v>
      </c>
      <c r="E1653" s="33" t="s">
        <v>6279</v>
      </c>
      <c r="F1653" s="33" t="s">
        <v>6167</v>
      </c>
      <c r="G1653" s="9" t="s">
        <v>6458</v>
      </c>
      <c r="J1653" s="7" t="str">
        <f t="shared" si="25"/>
        <v>INSERT INTO `DetListaPrecios` (ListaPrecios_idListaPrecios,Productos_idProducto,dbValor) SELECT 1, idProducto,2470 FROM `Productos` WHERE txRefInterna = '3165';</v>
      </c>
    </row>
    <row r="1654" spans="1:10" x14ac:dyDescent="0.2">
      <c r="A1654" s="12" t="s">
        <v>4732</v>
      </c>
      <c r="B1654" s="12" t="s">
        <v>2907</v>
      </c>
      <c r="C1654" s="12" t="s">
        <v>4733</v>
      </c>
      <c r="D1654" s="13">
        <v>14600</v>
      </c>
      <c r="E1654" s="33" t="s">
        <v>6234</v>
      </c>
      <c r="F1654" s="33" t="s">
        <v>6167</v>
      </c>
      <c r="G1654" s="9" t="s">
        <v>6458</v>
      </c>
      <c r="J1654" s="7" t="str">
        <f t="shared" si="25"/>
        <v>INSERT INTO `DetListaPrecios` (ListaPrecios_idListaPrecios,Productos_idProducto,dbValor) SELECT 1, idProducto,14600 FROM `Productos` WHERE txRefInterna = 'N9003';</v>
      </c>
    </row>
    <row r="1655" spans="1:10" x14ac:dyDescent="0.2">
      <c r="A1655" s="12">
        <v>3204</v>
      </c>
      <c r="B1655" s="12" t="s">
        <v>3430</v>
      </c>
      <c r="C1655" s="12" t="s">
        <v>4078</v>
      </c>
      <c r="D1655" s="13">
        <v>7680</v>
      </c>
      <c r="E1655" s="33" t="s">
        <v>6279</v>
      </c>
      <c r="F1655" s="33" t="s">
        <v>6204</v>
      </c>
      <c r="G1655" s="9" t="s">
        <v>6464</v>
      </c>
      <c r="J1655" s="7" t="str">
        <f t="shared" si="25"/>
        <v>INSERT INTO `DetListaPrecios` (ListaPrecios_idListaPrecios,Productos_idProducto,dbValor) SELECT 1, idProducto,7680 FROM `Productos` WHERE txRefInterna = '3204';</v>
      </c>
    </row>
    <row r="1656" spans="1:10" x14ac:dyDescent="0.2">
      <c r="A1656" s="12">
        <v>3052</v>
      </c>
      <c r="B1656" s="12"/>
      <c r="C1656" s="12" t="s">
        <v>4079</v>
      </c>
      <c r="D1656" s="13">
        <v>16950</v>
      </c>
      <c r="E1656" s="33" t="s">
        <v>6279</v>
      </c>
      <c r="F1656" s="33" t="s">
        <v>6205</v>
      </c>
      <c r="G1656" s="9" t="s">
        <v>6464</v>
      </c>
      <c r="J1656" s="7" t="str">
        <f t="shared" si="25"/>
        <v>INSERT INTO `DetListaPrecios` (ListaPrecios_idListaPrecios,Productos_idProducto,dbValor) SELECT 1, idProducto,16950 FROM `Productos` WHERE txRefInterna = '3052';</v>
      </c>
    </row>
    <row r="1657" spans="1:10" x14ac:dyDescent="0.2">
      <c r="A1657" s="12">
        <v>3202</v>
      </c>
      <c r="B1657" s="12"/>
      <c r="C1657" s="12" t="s">
        <v>4080</v>
      </c>
      <c r="D1657" s="13">
        <v>16950</v>
      </c>
      <c r="E1657" s="33" t="s">
        <v>6279</v>
      </c>
      <c r="F1657" s="33" t="s">
        <v>6205</v>
      </c>
      <c r="G1657" s="9" t="s">
        <v>6464</v>
      </c>
      <c r="J1657" s="7" t="str">
        <f t="shared" si="25"/>
        <v>INSERT INTO `DetListaPrecios` (ListaPrecios_idListaPrecios,Productos_idProducto,dbValor) SELECT 1, idProducto,16950 FROM `Productos` WHERE txRefInterna = '3202';</v>
      </c>
    </row>
    <row r="1658" spans="1:10" x14ac:dyDescent="0.2">
      <c r="A1658" s="12">
        <v>3205</v>
      </c>
      <c r="B1658" s="12"/>
      <c r="C1658" s="12" t="s">
        <v>4081</v>
      </c>
      <c r="D1658" s="13">
        <v>19800</v>
      </c>
      <c r="E1658" s="33" t="s">
        <v>6279</v>
      </c>
      <c r="F1658" s="33" t="s">
        <v>6205</v>
      </c>
      <c r="G1658" s="9" t="s">
        <v>6464</v>
      </c>
      <c r="J1658" s="7" t="str">
        <f t="shared" si="25"/>
        <v>INSERT INTO `DetListaPrecios` (ListaPrecios_idListaPrecios,Productos_idProducto,dbValor) SELECT 1, idProducto,19800 FROM `Productos` WHERE txRefInterna = '3205';</v>
      </c>
    </row>
    <row r="1659" spans="1:10" x14ac:dyDescent="0.2">
      <c r="A1659" s="12">
        <v>1214</v>
      </c>
      <c r="B1659" s="12" t="s">
        <v>2981</v>
      </c>
      <c r="C1659" s="12" t="s">
        <v>3121</v>
      </c>
      <c r="D1659" s="13">
        <v>22850</v>
      </c>
      <c r="E1659" s="33" t="s">
        <v>2256</v>
      </c>
      <c r="F1659" s="33" t="s">
        <v>6125</v>
      </c>
      <c r="G1659" s="9" t="s">
        <v>6451</v>
      </c>
      <c r="J1659" s="7" t="str">
        <f t="shared" si="25"/>
        <v>INSERT INTO `DetListaPrecios` (ListaPrecios_idListaPrecios,Productos_idProducto,dbValor) SELECT 1, idProducto,22850 FROM `Productos` WHERE txRefInterna = '1214';</v>
      </c>
    </row>
    <row r="1660" spans="1:10" x14ac:dyDescent="0.2">
      <c r="A1660" s="12">
        <v>1215</v>
      </c>
      <c r="B1660" s="12" t="s">
        <v>2981</v>
      </c>
      <c r="C1660" s="12" t="s">
        <v>3122</v>
      </c>
      <c r="D1660" s="13">
        <v>27200</v>
      </c>
      <c r="E1660" s="33" t="s">
        <v>2256</v>
      </c>
      <c r="F1660" s="33" t="s">
        <v>6125</v>
      </c>
      <c r="G1660" s="9" t="s">
        <v>6451</v>
      </c>
      <c r="J1660" s="7" t="str">
        <f t="shared" si="25"/>
        <v>INSERT INTO `DetListaPrecios` (ListaPrecios_idListaPrecios,Productos_idProducto,dbValor) SELECT 1, idProducto,27200 FROM `Productos` WHERE txRefInterna = '1215';</v>
      </c>
    </row>
    <row r="1661" spans="1:10" x14ac:dyDescent="0.2">
      <c r="A1661" s="12">
        <v>1216</v>
      </c>
      <c r="B1661" s="12" t="s">
        <v>3123</v>
      </c>
      <c r="C1661" s="12" t="s">
        <v>3124</v>
      </c>
      <c r="D1661" s="13">
        <v>20620</v>
      </c>
      <c r="E1661" s="33" t="s">
        <v>2256</v>
      </c>
      <c r="F1661" s="33" t="s">
        <v>6125</v>
      </c>
      <c r="G1661" s="9" t="s">
        <v>6451</v>
      </c>
      <c r="J1661" s="7" t="str">
        <f t="shared" si="25"/>
        <v>INSERT INTO `DetListaPrecios` (ListaPrecios_idListaPrecios,Productos_idProducto,dbValor) SELECT 1, idProducto,20620 FROM `Productos` WHERE txRefInterna = '1216';</v>
      </c>
    </row>
    <row r="1662" spans="1:10" x14ac:dyDescent="0.2">
      <c r="A1662" s="12">
        <v>1217</v>
      </c>
      <c r="B1662" s="12" t="s">
        <v>3123</v>
      </c>
      <c r="C1662" s="12" t="s">
        <v>3125</v>
      </c>
      <c r="D1662" s="13">
        <v>29600</v>
      </c>
      <c r="E1662" s="33" t="s">
        <v>2256</v>
      </c>
      <c r="F1662" s="33" t="s">
        <v>6125</v>
      </c>
      <c r="G1662" s="9" t="s">
        <v>6451</v>
      </c>
      <c r="J1662" s="7" t="str">
        <f t="shared" si="25"/>
        <v>INSERT INTO `DetListaPrecios` (ListaPrecios_idListaPrecios,Productos_idProducto,dbValor) SELECT 1, idProducto,29600 FROM `Productos` WHERE txRefInterna = '1217';</v>
      </c>
    </row>
    <row r="1663" spans="1:10" x14ac:dyDescent="0.2">
      <c r="A1663" s="12">
        <v>1218</v>
      </c>
      <c r="B1663" s="12" t="s">
        <v>2981</v>
      </c>
      <c r="C1663" s="12" t="s">
        <v>3126</v>
      </c>
      <c r="D1663" s="13">
        <v>22700</v>
      </c>
      <c r="E1663" s="33" t="s">
        <v>2256</v>
      </c>
      <c r="F1663" s="33" t="s">
        <v>6125</v>
      </c>
      <c r="G1663" s="9" t="s">
        <v>6451</v>
      </c>
      <c r="J1663" s="7" t="str">
        <f t="shared" si="25"/>
        <v>INSERT INTO `DetListaPrecios` (ListaPrecios_idListaPrecios,Productos_idProducto,dbValor) SELECT 1, idProducto,22700 FROM `Productos` WHERE txRefInterna = '1218';</v>
      </c>
    </row>
    <row r="1664" spans="1:10" x14ac:dyDescent="0.2">
      <c r="A1664" s="12">
        <v>1082</v>
      </c>
      <c r="B1664" s="12" t="s">
        <v>2981</v>
      </c>
      <c r="C1664" s="12" t="s">
        <v>3127</v>
      </c>
      <c r="D1664" s="13">
        <v>17100</v>
      </c>
      <c r="E1664" s="33" t="s">
        <v>2256</v>
      </c>
      <c r="F1664" s="33" t="s">
        <v>6125</v>
      </c>
      <c r="G1664" s="9" t="s">
        <v>6451</v>
      </c>
      <c r="J1664" s="7" t="str">
        <f t="shared" si="25"/>
        <v>INSERT INTO `DetListaPrecios` (ListaPrecios_idListaPrecios,Productos_idProducto,dbValor) SELECT 1, idProducto,17100 FROM `Productos` WHERE txRefInterna = '1082';</v>
      </c>
    </row>
    <row r="1665" spans="1:10" x14ac:dyDescent="0.2">
      <c r="A1665" s="12">
        <v>1219</v>
      </c>
      <c r="B1665" s="12" t="s">
        <v>3123</v>
      </c>
      <c r="C1665" s="12" t="s">
        <v>3128</v>
      </c>
      <c r="D1665" s="13">
        <v>28130</v>
      </c>
      <c r="E1665" s="33" t="s">
        <v>2256</v>
      </c>
      <c r="F1665" s="33" t="s">
        <v>6125</v>
      </c>
      <c r="G1665" s="9" t="s">
        <v>6451</v>
      </c>
      <c r="J1665" s="7" t="str">
        <f t="shared" si="25"/>
        <v>INSERT INTO `DetListaPrecios` (ListaPrecios_idListaPrecios,Productos_idProducto,dbValor) SELECT 1, idProducto,28130 FROM `Productos` WHERE txRefInterna = '1219';</v>
      </c>
    </row>
    <row r="1666" spans="1:10" x14ac:dyDescent="0.2">
      <c r="A1666" s="12">
        <v>1220</v>
      </c>
      <c r="B1666" s="12" t="s">
        <v>3123</v>
      </c>
      <c r="C1666" s="12" t="s">
        <v>3129</v>
      </c>
      <c r="D1666" s="13">
        <v>9530</v>
      </c>
      <c r="E1666" s="33" t="s">
        <v>2256</v>
      </c>
      <c r="F1666" s="33" t="s">
        <v>6125</v>
      </c>
      <c r="G1666" s="9" t="s">
        <v>6451</v>
      </c>
      <c r="J1666" s="7" t="str">
        <f t="shared" si="25"/>
        <v>INSERT INTO `DetListaPrecios` (ListaPrecios_idListaPrecios,Productos_idProducto,dbValor) SELECT 1, idProducto,9530 FROM `Productos` WHERE txRefInterna = '1220';</v>
      </c>
    </row>
    <row r="1667" spans="1:10" x14ac:dyDescent="0.2">
      <c r="A1667" s="12">
        <v>1221</v>
      </c>
      <c r="B1667" s="12" t="s">
        <v>2981</v>
      </c>
      <c r="C1667" s="12" t="s">
        <v>3130</v>
      </c>
      <c r="D1667" s="13">
        <v>21690</v>
      </c>
      <c r="E1667" s="33" t="s">
        <v>2256</v>
      </c>
      <c r="F1667" s="33" t="s">
        <v>6125</v>
      </c>
      <c r="G1667" s="9" t="s">
        <v>6451</v>
      </c>
      <c r="J1667" s="7" t="str">
        <f t="shared" ref="J1667:J1730" si="26">+CONCATENATE("INSERT INTO `DetListaPrecios` (ListaPrecios_idListaPrecios,Productos_idProducto,dbValor) SELECT 1, idProducto,",D1667," FROM `Productos` WHERE txRefInterna = '",A1667,"';")</f>
        <v>INSERT INTO `DetListaPrecios` (ListaPrecios_idListaPrecios,Productos_idProducto,dbValor) SELECT 1, idProducto,21690 FROM `Productos` WHERE txRefInterna = '1221';</v>
      </c>
    </row>
    <row r="1668" spans="1:10" x14ac:dyDescent="0.2">
      <c r="A1668" s="12">
        <v>1395</v>
      </c>
      <c r="B1668" s="12" t="s">
        <v>2981</v>
      </c>
      <c r="C1668" s="12" t="s">
        <v>2361</v>
      </c>
      <c r="D1668" s="13">
        <v>10750</v>
      </c>
      <c r="E1668" s="33" t="s">
        <v>2256</v>
      </c>
      <c r="F1668" s="33" t="s">
        <v>6125</v>
      </c>
      <c r="G1668" s="9" t="s">
        <v>6451</v>
      </c>
      <c r="J1668" s="7" t="str">
        <f t="shared" si="26"/>
        <v>INSERT INTO `DetListaPrecios` (ListaPrecios_idListaPrecios,Productos_idProducto,dbValor) SELECT 1, idProducto,10750 FROM `Productos` WHERE txRefInterna = '1395';</v>
      </c>
    </row>
    <row r="1669" spans="1:10" x14ac:dyDescent="0.2">
      <c r="A1669" s="12">
        <v>1412</v>
      </c>
      <c r="B1669" s="12" t="s">
        <v>2981</v>
      </c>
      <c r="C1669" s="12" t="s">
        <v>3131</v>
      </c>
      <c r="D1669" s="13">
        <v>22350</v>
      </c>
      <c r="E1669" s="33" t="s">
        <v>2256</v>
      </c>
      <c r="F1669" s="33" t="s">
        <v>6125</v>
      </c>
      <c r="G1669" s="9" t="s">
        <v>6451</v>
      </c>
      <c r="J1669" s="7" t="str">
        <f t="shared" si="26"/>
        <v>INSERT INTO `DetListaPrecios` (ListaPrecios_idListaPrecios,Productos_idProducto,dbValor) SELECT 1, idProducto,22350 FROM `Productos` WHERE txRefInterna = '1412';</v>
      </c>
    </row>
    <row r="1670" spans="1:10" x14ac:dyDescent="0.2">
      <c r="A1670" s="12">
        <v>1413</v>
      </c>
      <c r="B1670" s="12" t="s">
        <v>2981</v>
      </c>
      <c r="C1670" s="12" t="s">
        <v>2367</v>
      </c>
      <c r="D1670" s="13">
        <v>21650</v>
      </c>
      <c r="E1670" s="33" t="s">
        <v>2256</v>
      </c>
      <c r="F1670" s="33" t="s">
        <v>6125</v>
      </c>
      <c r="G1670" s="9" t="s">
        <v>6451</v>
      </c>
      <c r="J1670" s="7" t="str">
        <f t="shared" si="26"/>
        <v>INSERT INTO `DetListaPrecios` (ListaPrecios_idListaPrecios,Productos_idProducto,dbValor) SELECT 1, idProducto,21650 FROM `Productos` WHERE txRefInterna = '1413';</v>
      </c>
    </row>
    <row r="1671" spans="1:10" x14ac:dyDescent="0.2">
      <c r="A1671" s="12">
        <v>1414</v>
      </c>
      <c r="B1671" s="12" t="s">
        <v>2981</v>
      </c>
      <c r="C1671" s="12" t="s">
        <v>3132</v>
      </c>
      <c r="D1671" s="13">
        <v>23100</v>
      </c>
      <c r="E1671" s="33" t="s">
        <v>2256</v>
      </c>
      <c r="F1671" s="33" t="s">
        <v>6125</v>
      </c>
      <c r="G1671" s="9" t="s">
        <v>6451</v>
      </c>
      <c r="J1671" s="7" t="str">
        <f t="shared" si="26"/>
        <v>INSERT INTO `DetListaPrecios` (ListaPrecios_idListaPrecios,Productos_idProducto,dbValor) SELECT 1, idProducto,23100 FROM `Productos` WHERE txRefInterna = '1414';</v>
      </c>
    </row>
    <row r="1672" spans="1:10" x14ac:dyDescent="0.2">
      <c r="A1672" s="12">
        <v>1456</v>
      </c>
      <c r="B1672" s="12" t="s">
        <v>2981</v>
      </c>
      <c r="C1672" s="12" t="s">
        <v>2370</v>
      </c>
      <c r="D1672" s="13">
        <v>12500</v>
      </c>
      <c r="E1672" s="33" t="s">
        <v>2256</v>
      </c>
      <c r="F1672" s="33" t="s">
        <v>6125</v>
      </c>
      <c r="G1672" s="9" t="s">
        <v>6451</v>
      </c>
      <c r="J1672" s="7" t="str">
        <f t="shared" si="26"/>
        <v>INSERT INTO `DetListaPrecios` (ListaPrecios_idListaPrecios,Productos_idProducto,dbValor) SELECT 1, idProducto,12500 FROM `Productos` WHERE txRefInterna = '1456';</v>
      </c>
    </row>
    <row r="1673" spans="1:10" x14ac:dyDescent="0.2">
      <c r="A1673" s="12">
        <v>1457</v>
      </c>
      <c r="B1673" s="12" t="s">
        <v>2981</v>
      </c>
      <c r="C1673" s="12" t="s">
        <v>3133</v>
      </c>
      <c r="D1673" s="13">
        <v>16300</v>
      </c>
      <c r="E1673" s="33" t="s">
        <v>2256</v>
      </c>
      <c r="F1673" s="33" t="s">
        <v>6125</v>
      </c>
      <c r="G1673" s="9" t="s">
        <v>6451</v>
      </c>
      <c r="J1673" s="7" t="str">
        <f t="shared" si="26"/>
        <v>INSERT INTO `DetListaPrecios` (ListaPrecios_idListaPrecios,Productos_idProducto,dbValor) SELECT 1, idProducto,16300 FROM `Productos` WHERE txRefInterna = '1457';</v>
      </c>
    </row>
    <row r="1674" spans="1:10" x14ac:dyDescent="0.2">
      <c r="A1674" s="12">
        <v>2036</v>
      </c>
      <c r="B1674" s="12" t="s">
        <v>2981</v>
      </c>
      <c r="C1674" s="12" t="s">
        <v>3501</v>
      </c>
      <c r="D1674" s="13">
        <v>12890</v>
      </c>
      <c r="E1674" s="33" t="s">
        <v>6141</v>
      </c>
      <c r="F1674" s="33" t="s">
        <v>6125</v>
      </c>
      <c r="G1674" s="9" t="s">
        <v>6451</v>
      </c>
      <c r="J1674" s="7" t="str">
        <f t="shared" si="26"/>
        <v>INSERT INTO `DetListaPrecios` (ListaPrecios_idListaPrecios,Productos_idProducto,dbValor) SELECT 1, idProducto,12890 FROM `Productos` WHERE txRefInterna = '2036';</v>
      </c>
    </row>
    <row r="1675" spans="1:10" x14ac:dyDescent="0.2">
      <c r="A1675" s="12">
        <v>2037</v>
      </c>
      <c r="B1675" s="12" t="s">
        <v>2981</v>
      </c>
      <c r="C1675" s="12" t="s">
        <v>3502</v>
      </c>
      <c r="D1675" s="13">
        <v>11820</v>
      </c>
      <c r="E1675" s="33" t="s">
        <v>6141</v>
      </c>
      <c r="F1675" s="33" t="s">
        <v>6125</v>
      </c>
      <c r="G1675" s="9" t="s">
        <v>6451</v>
      </c>
      <c r="J1675" s="7" t="str">
        <f t="shared" si="26"/>
        <v>INSERT INTO `DetListaPrecios` (ListaPrecios_idListaPrecios,Productos_idProducto,dbValor) SELECT 1, idProducto,11820 FROM `Productos` WHERE txRefInterna = '2037';</v>
      </c>
    </row>
    <row r="1676" spans="1:10" x14ac:dyDescent="0.2">
      <c r="A1676" s="12">
        <v>2107</v>
      </c>
      <c r="B1676" s="12" t="s">
        <v>2981</v>
      </c>
      <c r="C1676" s="12" t="s">
        <v>3503</v>
      </c>
      <c r="D1676" s="13">
        <v>14380</v>
      </c>
      <c r="E1676" s="33" t="s">
        <v>6141</v>
      </c>
      <c r="F1676" s="33" t="s">
        <v>6125</v>
      </c>
      <c r="G1676" s="9" t="s">
        <v>6451</v>
      </c>
      <c r="J1676" s="7" t="str">
        <f t="shared" si="26"/>
        <v>INSERT INTO `DetListaPrecios` (ListaPrecios_idListaPrecios,Productos_idProducto,dbValor) SELECT 1, idProducto,14380 FROM `Productos` WHERE txRefInterna = '2107';</v>
      </c>
    </row>
    <row r="1677" spans="1:10" x14ac:dyDescent="0.2">
      <c r="A1677" s="12">
        <v>2038</v>
      </c>
      <c r="B1677" s="12" t="s">
        <v>3123</v>
      </c>
      <c r="C1677" s="12" t="s">
        <v>2285</v>
      </c>
      <c r="D1677" s="13">
        <v>13880</v>
      </c>
      <c r="E1677" s="33" t="s">
        <v>6141</v>
      </c>
      <c r="F1677" s="33" t="s">
        <v>6125</v>
      </c>
      <c r="G1677" s="9" t="s">
        <v>6451</v>
      </c>
      <c r="J1677" s="7" t="str">
        <f t="shared" si="26"/>
        <v>INSERT INTO `DetListaPrecios` (ListaPrecios_idListaPrecios,Productos_idProducto,dbValor) SELECT 1, idProducto,13880 FROM `Productos` WHERE txRefInterna = '2038';</v>
      </c>
    </row>
    <row r="1678" spans="1:10" x14ac:dyDescent="0.2">
      <c r="A1678" s="12">
        <v>2202</v>
      </c>
      <c r="B1678" s="12" t="s">
        <v>2981</v>
      </c>
      <c r="C1678" s="12" t="s">
        <v>3504</v>
      </c>
      <c r="D1678" s="13">
        <v>13300</v>
      </c>
      <c r="E1678" s="33" t="s">
        <v>6141</v>
      </c>
      <c r="F1678" s="33" t="s">
        <v>6125</v>
      </c>
      <c r="G1678" s="9" t="s">
        <v>6451</v>
      </c>
      <c r="J1678" s="7" t="str">
        <f t="shared" si="26"/>
        <v>INSERT INTO `DetListaPrecios` (ListaPrecios_idListaPrecios,Productos_idProducto,dbValor) SELECT 1, idProducto,13300 FROM `Productos` WHERE txRefInterna = '2202';</v>
      </c>
    </row>
    <row r="1679" spans="1:10" x14ac:dyDescent="0.2">
      <c r="A1679" s="12">
        <v>2094</v>
      </c>
      <c r="B1679" s="12" t="s">
        <v>2981</v>
      </c>
      <c r="C1679" s="12" t="s">
        <v>3505</v>
      </c>
      <c r="D1679" s="13">
        <v>13900</v>
      </c>
      <c r="E1679" s="33" t="s">
        <v>6141</v>
      </c>
      <c r="F1679" s="33" t="s">
        <v>6125</v>
      </c>
      <c r="G1679" s="9" t="s">
        <v>6451</v>
      </c>
      <c r="J1679" s="7" t="str">
        <f t="shared" si="26"/>
        <v>INSERT INTO `DetListaPrecios` (ListaPrecios_idListaPrecios,Productos_idProducto,dbValor) SELECT 1, idProducto,13900 FROM `Productos` WHERE txRefInterna = '2094';</v>
      </c>
    </row>
    <row r="1680" spans="1:10" x14ac:dyDescent="0.2">
      <c r="A1680" s="12">
        <v>2126</v>
      </c>
      <c r="B1680" s="12" t="s">
        <v>2981</v>
      </c>
      <c r="C1680" s="12" t="s">
        <v>3506</v>
      </c>
      <c r="D1680" s="13">
        <v>13400</v>
      </c>
      <c r="E1680" s="33" t="s">
        <v>6141</v>
      </c>
      <c r="F1680" s="33" t="s">
        <v>6125</v>
      </c>
      <c r="G1680" s="9" t="s">
        <v>6451</v>
      </c>
      <c r="J1680" s="7" t="str">
        <f t="shared" si="26"/>
        <v>INSERT INTO `DetListaPrecios` (ListaPrecios_idListaPrecios,Productos_idProducto,dbValor) SELECT 1, idProducto,13400 FROM `Productos` WHERE txRefInterna = '2126';</v>
      </c>
    </row>
    <row r="1681" spans="1:10" x14ac:dyDescent="0.2">
      <c r="A1681" s="12">
        <v>2039</v>
      </c>
      <c r="B1681" s="12" t="s">
        <v>3123</v>
      </c>
      <c r="C1681" s="12" t="s">
        <v>2273</v>
      </c>
      <c r="D1681" s="13">
        <v>16900</v>
      </c>
      <c r="E1681" s="33" t="s">
        <v>6141</v>
      </c>
      <c r="F1681" s="33" t="s">
        <v>6125</v>
      </c>
      <c r="G1681" s="9" t="s">
        <v>6451</v>
      </c>
      <c r="J1681" s="7" t="str">
        <f t="shared" si="26"/>
        <v>INSERT INTO `DetListaPrecios` (ListaPrecios_idListaPrecios,Productos_idProducto,dbValor) SELECT 1, idProducto,16900 FROM `Productos` WHERE txRefInterna = '2039';</v>
      </c>
    </row>
    <row r="1682" spans="1:10" x14ac:dyDescent="0.2">
      <c r="A1682" s="12">
        <v>2040</v>
      </c>
      <c r="B1682" s="12" t="s">
        <v>2981</v>
      </c>
      <c r="C1682" s="12" t="s">
        <v>2275</v>
      </c>
      <c r="D1682" s="13">
        <v>15230</v>
      </c>
      <c r="E1682" s="33" t="s">
        <v>6141</v>
      </c>
      <c r="F1682" s="33" t="s">
        <v>6125</v>
      </c>
      <c r="G1682" s="9" t="s">
        <v>6451</v>
      </c>
      <c r="J1682" s="7" t="str">
        <f t="shared" si="26"/>
        <v>INSERT INTO `DetListaPrecios` (ListaPrecios_idListaPrecios,Productos_idProducto,dbValor) SELECT 1, idProducto,15230 FROM `Productos` WHERE txRefInterna = '2040';</v>
      </c>
    </row>
    <row r="1683" spans="1:10" x14ac:dyDescent="0.2">
      <c r="A1683" s="12">
        <v>2193</v>
      </c>
      <c r="B1683" s="12" t="s">
        <v>2981</v>
      </c>
      <c r="C1683" s="12" t="s">
        <v>2277</v>
      </c>
      <c r="D1683" s="13">
        <v>18100</v>
      </c>
      <c r="E1683" s="33" t="s">
        <v>6141</v>
      </c>
      <c r="F1683" s="33" t="s">
        <v>6125</v>
      </c>
      <c r="G1683" s="9" t="s">
        <v>6451</v>
      </c>
      <c r="J1683" s="7" t="str">
        <f t="shared" si="26"/>
        <v>INSERT INTO `DetListaPrecios` (ListaPrecios_idListaPrecios,Productos_idProducto,dbValor) SELECT 1, idProducto,18100 FROM `Productos` WHERE txRefInterna = '2193';</v>
      </c>
    </row>
    <row r="1684" spans="1:10" x14ac:dyDescent="0.2">
      <c r="A1684" s="12">
        <v>2090</v>
      </c>
      <c r="B1684" s="12" t="s">
        <v>2981</v>
      </c>
      <c r="C1684" s="12" t="s">
        <v>3507</v>
      </c>
      <c r="D1684" s="13">
        <v>18100</v>
      </c>
      <c r="E1684" s="33" t="s">
        <v>6141</v>
      </c>
      <c r="F1684" s="33" t="s">
        <v>6125</v>
      </c>
      <c r="G1684" s="9" t="s">
        <v>6451</v>
      </c>
      <c r="J1684" s="7" t="str">
        <f t="shared" si="26"/>
        <v>INSERT INTO `DetListaPrecios` (ListaPrecios_idListaPrecios,Productos_idProducto,dbValor) SELECT 1, idProducto,18100 FROM `Productos` WHERE txRefInterna = '2090';</v>
      </c>
    </row>
    <row r="1685" spans="1:10" x14ac:dyDescent="0.2">
      <c r="A1685" s="12">
        <v>2188</v>
      </c>
      <c r="B1685" s="12" t="s">
        <v>2981</v>
      </c>
      <c r="C1685" s="12" t="s">
        <v>3508</v>
      </c>
      <c r="D1685" s="13">
        <v>13300</v>
      </c>
      <c r="E1685" s="33" t="s">
        <v>6141</v>
      </c>
      <c r="F1685" s="33" t="s">
        <v>6125</v>
      </c>
      <c r="G1685" s="9" t="s">
        <v>6451</v>
      </c>
      <c r="J1685" s="7" t="str">
        <f t="shared" si="26"/>
        <v>INSERT INTO `DetListaPrecios` (ListaPrecios_idListaPrecios,Productos_idProducto,dbValor) SELECT 1, idProducto,13300 FROM `Productos` WHERE txRefInterna = '2188';</v>
      </c>
    </row>
    <row r="1686" spans="1:10" x14ac:dyDescent="0.2">
      <c r="A1686" s="12">
        <v>2187</v>
      </c>
      <c r="B1686" s="12" t="s">
        <v>2981</v>
      </c>
      <c r="C1686" s="12" t="s">
        <v>2283</v>
      </c>
      <c r="D1686" s="13">
        <v>18100</v>
      </c>
      <c r="E1686" s="33" t="s">
        <v>6141</v>
      </c>
      <c r="F1686" s="33" t="s">
        <v>6125</v>
      </c>
      <c r="G1686" s="9" t="s">
        <v>6451</v>
      </c>
      <c r="J1686" s="7" t="str">
        <f t="shared" si="26"/>
        <v>INSERT INTO `DetListaPrecios` (ListaPrecios_idListaPrecios,Productos_idProducto,dbValor) SELECT 1, idProducto,18100 FROM `Productos` WHERE txRefInterna = '2187';</v>
      </c>
    </row>
    <row r="1687" spans="1:10" x14ac:dyDescent="0.2">
      <c r="A1687" s="12">
        <v>3389</v>
      </c>
      <c r="B1687" s="12" t="s">
        <v>2981</v>
      </c>
      <c r="C1687" s="12" t="s">
        <v>3602</v>
      </c>
      <c r="D1687" s="13">
        <v>39900</v>
      </c>
      <c r="E1687" s="33" t="s">
        <v>6261</v>
      </c>
      <c r="F1687" s="33" t="s">
        <v>6125</v>
      </c>
      <c r="G1687" s="9" t="s">
        <v>6451</v>
      </c>
      <c r="J1687" s="7" t="str">
        <f t="shared" si="26"/>
        <v>INSERT INTO `DetListaPrecios` (ListaPrecios_idListaPrecios,Productos_idProducto,dbValor) SELECT 1, idProducto,39900 FROM `Productos` WHERE txRefInterna = '3389';</v>
      </c>
    </row>
    <row r="1688" spans="1:10" x14ac:dyDescent="0.2">
      <c r="A1688" s="64" t="s">
        <v>6494</v>
      </c>
      <c r="B1688" s="64" t="s">
        <v>2981</v>
      </c>
      <c r="C1688" s="64" t="s">
        <v>3604</v>
      </c>
      <c r="D1688" s="71">
        <v>23990</v>
      </c>
      <c r="E1688" s="67" t="s">
        <v>6262</v>
      </c>
      <c r="F1688" s="66" t="s">
        <v>6125</v>
      </c>
      <c r="G1688" s="68" t="s">
        <v>6451</v>
      </c>
      <c r="J1688" s="7" t="str">
        <f t="shared" si="26"/>
        <v>INSERT INTO `DetListaPrecios` (ListaPrecios_idListaPrecios,Productos_idProducto,dbValor) SELECT 1, idProducto,23990 FROM `Productos` WHERE txRefInterna = '3350C';</v>
      </c>
    </row>
    <row r="1689" spans="1:10" x14ac:dyDescent="0.2">
      <c r="A1689" s="12">
        <v>3343</v>
      </c>
      <c r="B1689" s="12" t="s">
        <v>2981</v>
      </c>
      <c r="C1689" s="12" t="s">
        <v>3627</v>
      </c>
      <c r="D1689" s="13">
        <v>19040</v>
      </c>
      <c r="E1689" s="34" t="s">
        <v>6263</v>
      </c>
      <c r="F1689" s="33" t="s">
        <v>6125</v>
      </c>
      <c r="G1689" s="9" t="s">
        <v>6451</v>
      </c>
      <c r="J1689" s="7" t="str">
        <f t="shared" si="26"/>
        <v>INSERT INTO `DetListaPrecios` (ListaPrecios_idListaPrecios,Productos_idProducto,dbValor) SELECT 1, idProducto,19040 FROM `Productos` WHERE txRefInterna = '3343';</v>
      </c>
    </row>
    <row r="1690" spans="1:10" x14ac:dyDescent="0.2">
      <c r="A1690" s="12">
        <v>3449</v>
      </c>
      <c r="B1690" s="12" t="s">
        <v>2981</v>
      </c>
      <c r="C1690" s="12" t="s">
        <v>3628</v>
      </c>
      <c r="D1690" s="13">
        <v>21500</v>
      </c>
      <c r="E1690" s="34" t="s">
        <v>6263</v>
      </c>
      <c r="F1690" s="33" t="s">
        <v>6125</v>
      </c>
      <c r="G1690" s="9" t="s">
        <v>6451</v>
      </c>
      <c r="J1690" s="7" t="str">
        <f t="shared" si="26"/>
        <v>INSERT INTO `DetListaPrecios` (ListaPrecios_idListaPrecios,Productos_idProducto,dbValor) SELECT 1, idProducto,21500 FROM `Productos` WHERE txRefInterna = '3449';</v>
      </c>
    </row>
    <row r="1691" spans="1:10" x14ac:dyDescent="0.2">
      <c r="A1691" s="12">
        <v>3448</v>
      </c>
      <c r="B1691" s="12" t="s">
        <v>2981</v>
      </c>
      <c r="C1691" s="12" t="s">
        <v>3653</v>
      </c>
      <c r="D1691" s="13">
        <v>19100</v>
      </c>
      <c r="E1691" s="34" t="s">
        <v>6265</v>
      </c>
      <c r="F1691" s="33" t="s">
        <v>6125</v>
      </c>
      <c r="G1691" s="9" t="s">
        <v>6451</v>
      </c>
      <c r="J1691" s="7" t="str">
        <f t="shared" si="26"/>
        <v>INSERT INTO `DetListaPrecios` (ListaPrecios_idListaPrecios,Productos_idProducto,dbValor) SELECT 1, idProducto,19100 FROM `Productos` WHERE txRefInterna = '3448';</v>
      </c>
    </row>
    <row r="1692" spans="1:10" x14ac:dyDescent="0.2">
      <c r="A1692" s="12">
        <v>3168</v>
      </c>
      <c r="B1692" s="12" t="s">
        <v>2981</v>
      </c>
      <c r="C1692" s="12" t="s">
        <v>3660</v>
      </c>
      <c r="D1692" s="13">
        <v>29950</v>
      </c>
      <c r="E1692" s="34" t="s">
        <v>6266</v>
      </c>
      <c r="F1692" s="33" t="s">
        <v>6125</v>
      </c>
      <c r="G1692" s="9" t="s">
        <v>6451</v>
      </c>
      <c r="J1692" s="7" t="str">
        <f t="shared" si="26"/>
        <v>INSERT INTO `DetListaPrecios` (ListaPrecios_idListaPrecios,Productos_idProducto,dbValor) SELECT 1, idProducto,29950 FROM `Productos` WHERE txRefInterna = '3168';</v>
      </c>
    </row>
    <row r="1693" spans="1:10" x14ac:dyDescent="0.2">
      <c r="A1693" s="12">
        <v>3289</v>
      </c>
      <c r="B1693" s="12" t="s">
        <v>2981</v>
      </c>
      <c r="C1693" s="12" t="s">
        <v>2335</v>
      </c>
      <c r="D1693" s="13">
        <v>27200</v>
      </c>
      <c r="E1693" s="34" t="s">
        <v>6267</v>
      </c>
      <c r="F1693" s="33" t="s">
        <v>6125</v>
      </c>
      <c r="G1693" s="9" t="s">
        <v>6451</v>
      </c>
      <c r="J1693" s="7" t="str">
        <f t="shared" si="26"/>
        <v>INSERT INTO `DetListaPrecios` (ListaPrecios_idListaPrecios,Productos_idProducto,dbValor) SELECT 1, idProducto,27200 FROM `Productos` WHERE txRefInterna = '3289';</v>
      </c>
    </row>
    <row r="1694" spans="1:10" x14ac:dyDescent="0.2">
      <c r="A1694" s="64" t="s">
        <v>6482</v>
      </c>
      <c r="B1694" s="64" t="s">
        <v>2981</v>
      </c>
      <c r="C1694" s="64" t="s">
        <v>3727</v>
      </c>
      <c r="D1694" s="65">
        <v>12450</v>
      </c>
      <c r="E1694" s="66" t="s">
        <v>6271</v>
      </c>
      <c r="F1694" s="67" t="s">
        <v>6125</v>
      </c>
      <c r="G1694" s="68" t="s">
        <v>6451</v>
      </c>
      <c r="J1694" s="7" t="str">
        <f t="shared" si="26"/>
        <v>INSERT INTO `DetListaPrecios` (ListaPrecios_idListaPrecios,Productos_idProducto,dbValor) SELECT 1, idProducto,12450 FROM `Productos` WHERE txRefInterna = '3269S';</v>
      </c>
    </row>
    <row r="1695" spans="1:10" x14ac:dyDescent="0.2">
      <c r="A1695" s="64" t="s">
        <v>6483</v>
      </c>
      <c r="B1695" s="64" t="s">
        <v>2981</v>
      </c>
      <c r="C1695" s="64" t="s">
        <v>3727</v>
      </c>
      <c r="D1695" s="65">
        <v>12450</v>
      </c>
      <c r="E1695" s="66" t="s">
        <v>6270</v>
      </c>
      <c r="F1695" s="67" t="s">
        <v>6125</v>
      </c>
      <c r="G1695" s="68" t="s">
        <v>6451</v>
      </c>
      <c r="J1695" s="7" t="str">
        <f t="shared" si="26"/>
        <v>INSERT INTO `DetListaPrecios` (ListaPrecios_idListaPrecios,Productos_idProducto,dbValor) SELECT 1, idProducto,12450 FROM `Productos` WHERE txRefInterna = '3269K';</v>
      </c>
    </row>
    <row r="1696" spans="1:10" x14ac:dyDescent="0.2">
      <c r="A1696" s="12">
        <v>3358</v>
      </c>
      <c r="B1696" s="12" t="s">
        <v>2981</v>
      </c>
      <c r="C1696" s="12" t="s">
        <v>3748</v>
      </c>
      <c r="D1696" s="20">
        <v>23940</v>
      </c>
      <c r="E1696" s="34" t="s">
        <v>6272</v>
      </c>
      <c r="F1696" s="34" t="s">
        <v>6125</v>
      </c>
      <c r="G1696" s="9" t="s">
        <v>6451</v>
      </c>
      <c r="J1696" s="7" t="str">
        <f t="shared" si="26"/>
        <v>INSERT INTO `DetListaPrecios` (ListaPrecios_idListaPrecios,Productos_idProducto,dbValor) SELECT 1, idProducto,23940 FROM `Productos` WHERE txRefInterna = '3358';</v>
      </c>
    </row>
    <row r="1697" spans="1:10" x14ac:dyDescent="0.2">
      <c r="A1697" s="12">
        <v>3217</v>
      </c>
      <c r="B1697" s="12" t="s">
        <v>2981</v>
      </c>
      <c r="C1697" s="12" t="s">
        <v>3812</v>
      </c>
      <c r="D1697" s="13">
        <v>19680</v>
      </c>
      <c r="E1697" s="33" t="s">
        <v>6274</v>
      </c>
      <c r="F1697" s="33" t="s">
        <v>6125</v>
      </c>
      <c r="G1697" s="9" t="s">
        <v>6451</v>
      </c>
      <c r="J1697" s="7" t="str">
        <f t="shared" si="26"/>
        <v>INSERT INTO `DetListaPrecios` (ListaPrecios_idListaPrecios,Productos_idProducto,dbValor) SELECT 1, idProducto,19680 FROM `Productos` WHERE txRefInterna = '3217';</v>
      </c>
    </row>
    <row r="1698" spans="1:10" x14ac:dyDescent="0.2">
      <c r="A1698" s="12">
        <v>3316</v>
      </c>
      <c r="B1698" s="12" t="s">
        <v>2981</v>
      </c>
      <c r="C1698" s="12" t="s">
        <v>3813</v>
      </c>
      <c r="D1698" s="13">
        <v>21760</v>
      </c>
      <c r="E1698" s="33" t="s">
        <v>6274</v>
      </c>
      <c r="F1698" s="33" t="s">
        <v>6125</v>
      </c>
      <c r="G1698" s="9" t="s">
        <v>6451</v>
      </c>
      <c r="J1698" s="7" t="str">
        <f t="shared" si="26"/>
        <v>INSERT INTO `DetListaPrecios` (ListaPrecios_idListaPrecios,Productos_idProducto,dbValor) SELECT 1, idProducto,21760 FROM `Productos` WHERE txRefInterna = '3316';</v>
      </c>
    </row>
    <row r="1699" spans="1:10" x14ac:dyDescent="0.2">
      <c r="A1699" s="12">
        <v>3066</v>
      </c>
      <c r="B1699" s="12" t="s">
        <v>2981</v>
      </c>
      <c r="C1699" s="12" t="s">
        <v>3872</v>
      </c>
      <c r="D1699" s="13">
        <v>10550</v>
      </c>
      <c r="E1699" s="33" t="s">
        <v>6275</v>
      </c>
      <c r="F1699" s="33" t="s">
        <v>6125</v>
      </c>
      <c r="G1699" s="9" t="s">
        <v>6451</v>
      </c>
      <c r="J1699" s="7" t="str">
        <f t="shared" si="26"/>
        <v>INSERT INTO `DetListaPrecios` (ListaPrecios_idListaPrecios,Productos_idProducto,dbValor) SELECT 1, idProducto,10550 FROM `Productos` WHERE txRefInterna = '3066';</v>
      </c>
    </row>
    <row r="1700" spans="1:10" x14ac:dyDescent="0.2">
      <c r="A1700" s="12">
        <v>3067</v>
      </c>
      <c r="B1700" s="12" t="s">
        <v>2981</v>
      </c>
      <c r="C1700" s="12" t="s">
        <v>2297</v>
      </c>
      <c r="D1700" s="13">
        <v>14010</v>
      </c>
      <c r="E1700" s="33" t="s">
        <v>6275</v>
      </c>
      <c r="F1700" s="33" t="s">
        <v>6125</v>
      </c>
      <c r="G1700" s="9" t="s">
        <v>6451</v>
      </c>
      <c r="J1700" s="7" t="str">
        <f t="shared" si="26"/>
        <v>INSERT INTO `DetListaPrecios` (ListaPrecios_idListaPrecios,Productos_idProducto,dbValor) SELECT 1, idProducto,14010 FROM `Productos` WHERE txRefInterna = '3067';</v>
      </c>
    </row>
    <row r="1701" spans="1:10" x14ac:dyDescent="0.2">
      <c r="A1701" s="12">
        <v>3068</v>
      </c>
      <c r="B1701" s="12" t="s">
        <v>2981</v>
      </c>
      <c r="C1701" s="12" t="s">
        <v>2294</v>
      </c>
      <c r="D1701" s="13">
        <v>15160</v>
      </c>
      <c r="E1701" s="33" t="s">
        <v>6275</v>
      </c>
      <c r="F1701" s="33" t="s">
        <v>6125</v>
      </c>
      <c r="G1701" s="9" t="s">
        <v>6451</v>
      </c>
      <c r="J1701" s="7" t="str">
        <f t="shared" si="26"/>
        <v>INSERT INTO `DetListaPrecios` (ListaPrecios_idListaPrecios,Productos_idProducto,dbValor) SELECT 1, idProducto,15160 FROM `Productos` WHERE txRefInterna = '3068';</v>
      </c>
    </row>
    <row r="1702" spans="1:10" x14ac:dyDescent="0.2">
      <c r="A1702" s="12">
        <v>3314</v>
      </c>
      <c r="B1702" s="12" t="s">
        <v>2981</v>
      </c>
      <c r="C1702" s="12" t="s">
        <v>2299</v>
      </c>
      <c r="D1702" s="13">
        <v>16390</v>
      </c>
      <c r="E1702" s="33" t="s">
        <v>6275</v>
      </c>
      <c r="F1702" s="33" t="s">
        <v>6125</v>
      </c>
      <c r="G1702" s="9" t="s">
        <v>6451</v>
      </c>
      <c r="J1702" s="7" t="str">
        <f t="shared" si="26"/>
        <v>INSERT INTO `DetListaPrecios` (ListaPrecios_idListaPrecios,Productos_idProducto,dbValor) SELECT 1, idProducto,16390 FROM `Productos` WHERE txRefInterna = '3314';</v>
      </c>
    </row>
    <row r="1703" spans="1:10" x14ac:dyDescent="0.2">
      <c r="A1703" s="12">
        <v>3087</v>
      </c>
      <c r="B1703" s="12" t="s">
        <v>2981</v>
      </c>
      <c r="C1703" s="12" t="s">
        <v>3942</v>
      </c>
      <c r="D1703" s="13">
        <v>10570</v>
      </c>
      <c r="E1703" s="33" t="s">
        <v>6276</v>
      </c>
      <c r="F1703" s="33" t="s">
        <v>6125</v>
      </c>
      <c r="G1703" s="9" t="s">
        <v>6451</v>
      </c>
      <c r="J1703" s="7" t="str">
        <f t="shared" si="26"/>
        <v>INSERT INTO `DetListaPrecios` (ListaPrecios_idListaPrecios,Productos_idProducto,dbValor) SELECT 1, idProducto,10570 FROM `Productos` WHERE txRefInterna = '3087';</v>
      </c>
    </row>
    <row r="1704" spans="1:10" x14ac:dyDescent="0.2">
      <c r="A1704" s="12">
        <v>3088</v>
      </c>
      <c r="B1704" s="12" t="s">
        <v>2981</v>
      </c>
      <c r="C1704" s="12" t="s">
        <v>3943</v>
      </c>
      <c r="D1704" s="13">
        <v>16180</v>
      </c>
      <c r="E1704" s="33" t="s">
        <v>6276</v>
      </c>
      <c r="F1704" s="33" t="s">
        <v>6125</v>
      </c>
      <c r="G1704" s="9" t="s">
        <v>6451</v>
      </c>
      <c r="J1704" s="7" t="str">
        <f t="shared" si="26"/>
        <v>INSERT INTO `DetListaPrecios` (ListaPrecios_idListaPrecios,Productos_idProducto,dbValor) SELECT 1, idProducto,16180 FROM `Productos` WHERE txRefInterna = '3088';</v>
      </c>
    </row>
    <row r="1705" spans="1:10" x14ac:dyDescent="0.2">
      <c r="A1705" s="12">
        <v>3089</v>
      </c>
      <c r="B1705" s="12" t="s">
        <v>2981</v>
      </c>
      <c r="C1705" s="12" t="s">
        <v>3944</v>
      </c>
      <c r="D1705" s="13">
        <v>16180</v>
      </c>
      <c r="E1705" s="33" t="s">
        <v>6276</v>
      </c>
      <c r="F1705" s="33" t="s">
        <v>6125</v>
      </c>
      <c r="G1705" s="9" t="s">
        <v>6451</v>
      </c>
      <c r="J1705" s="7" t="str">
        <f t="shared" si="26"/>
        <v>INSERT INTO `DetListaPrecios` (ListaPrecios_idListaPrecios,Productos_idProducto,dbValor) SELECT 1, idProducto,16180 FROM `Productos` WHERE txRefInterna = '3089';</v>
      </c>
    </row>
    <row r="1706" spans="1:10" x14ac:dyDescent="0.2">
      <c r="A1706" s="12">
        <v>3090</v>
      </c>
      <c r="B1706" s="12" t="s">
        <v>2981</v>
      </c>
      <c r="C1706" s="12" t="s">
        <v>3945</v>
      </c>
      <c r="D1706" s="15">
        <v>21580</v>
      </c>
      <c r="E1706" s="33" t="s">
        <v>6276</v>
      </c>
      <c r="F1706" s="34" t="s">
        <v>6125</v>
      </c>
      <c r="G1706" s="9" t="s">
        <v>6451</v>
      </c>
      <c r="J1706" s="7" t="str">
        <f t="shared" si="26"/>
        <v>INSERT INTO `DetListaPrecios` (ListaPrecios_idListaPrecios,Productos_idProducto,dbValor) SELECT 1, idProducto,21580 FROM `Productos` WHERE txRefInterna = '3090';</v>
      </c>
    </row>
    <row r="1707" spans="1:10" x14ac:dyDescent="0.2">
      <c r="A1707" s="12">
        <v>3364</v>
      </c>
      <c r="B1707" s="12" t="s">
        <v>3123</v>
      </c>
      <c r="C1707" s="12" t="s">
        <v>3946</v>
      </c>
      <c r="D1707" s="15">
        <v>32000</v>
      </c>
      <c r="E1707" s="33" t="s">
        <v>6276</v>
      </c>
      <c r="F1707" s="34" t="s">
        <v>6125</v>
      </c>
      <c r="G1707" s="9" t="s">
        <v>6451</v>
      </c>
      <c r="J1707" s="7" t="str">
        <f t="shared" si="26"/>
        <v>INSERT INTO `DetListaPrecios` (ListaPrecios_idListaPrecios,Productos_idProducto,dbValor) SELECT 1, idProducto,32000 FROM `Productos` WHERE txRefInterna = '3364';</v>
      </c>
    </row>
    <row r="1708" spans="1:10" x14ac:dyDescent="0.2">
      <c r="A1708" s="12">
        <v>3336</v>
      </c>
      <c r="B1708" s="12" t="s">
        <v>2981</v>
      </c>
      <c r="C1708" s="12" t="s">
        <v>3977</v>
      </c>
      <c r="D1708" s="18">
        <v>20400</v>
      </c>
      <c r="E1708" s="33" t="s">
        <v>6277</v>
      </c>
      <c r="F1708" s="34" t="s">
        <v>6125</v>
      </c>
      <c r="G1708" s="9" t="s">
        <v>6451</v>
      </c>
      <c r="J1708" s="7" t="str">
        <f t="shared" si="26"/>
        <v>INSERT INTO `DetListaPrecios` (ListaPrecios_idListaPrecios,Productos_idProducto,dbValor) SELECT 1, idProducto,20400 FROM `Productos` WHERE txRefInterna = '3336';</v>
      </c>
    </row>
    <row r="1709" spans="1:10" x14ac:dyDescent="0.2">
      <c r="A1709" s="12">
        <v>3274</v>
      </c>
      <c r="B1709" s="12" t="s">
        <v>2981</v>
      </c>
      <c r="C1709" s="12" t="s">
        <v>3982</v>
      </c>
      <c r="D1709" s="13">
        <v>27200</v>
      </c>
      <c r="E1709" s="33" t="s">
        <v>6278</v>
      </c>
      <c r="F1709" s="33" t="s">
        <v>6125</v>
      </c>
      <c r="G1709" s="9" t="s">
        <v>6451</v>
      </c>
      <c r="J1709" s="7" t="str">
        <f t="shared" si="26"/>
        <v>INSERT INTO `DetListaPrecios` (ListaPrecios_idListaPrecios,Productos_idProducto,dbValor) SELECT 1, idProducto,27200 FROM `Productos` WHERE txRefInterna = '3274';</v>
      </c>
    </row>
    <row r="1710" spans="1:10" x14ac:dyDescent="0.2">
      <c r="A1710" s="12">
        <v>3427</v>
      </c>
      <c r="B1710" s="12" t="s">
        <v>2981</v>
      </c>
      <c r="C1710" s="12" t="s">
        <v>3983</v>
      </c>
      <c r="D1710" s="13">
        <v>19960</v>
      </c>
      <c r="E1710" s="33" t="s">
        <v>6278</v>
      </c>
      <c r="F1710" s="33" t="s">
        <v>6125</v>
      </c>
      <c r="G1710" s="9" t="s">
        <v>6451</v>
      </c>
      <c r="J1710" s="7" t="str">
        <f t="shared" si="26"/>
        <v>INSERT INTO `DetListaPrecios` (ListaPrecios_idListaPrecios,Productos_idProducto,dbValor) SELECT 1, idProducto,19960 FROM `Productos` WHERE txRefInterna = '3427';</v>
      </c>
    </row>
    <row r="1711" spans="1:10" x14ac:dyDescent="0.2">
      <c r="A1711" s="12">
        <v>3197</v>
      </c>
      <c r="B1711" s="12" t="s">
        <v>2981</v>
      </c>
      <c r="C1711" s="12" t="s">
        <v>2349</v>
      </c>
      <c r="D1711" s="13">
        <v>41080</v>
      </c>
      <c r="E1711" s="33" t="s">
        <v>6279</v>
      </c>
      <c r="F1711" s="33" t="s">
        <v>6125</v>
      </c>
      <c r="G1711" s="9" t="s">
        <v>6451</v>
      </c>
      <c r="J1711" s="7" t="str">
        <f t="shared" si="26"/>
        <v>INSERT INTO `DetListaPrecios` (ListaPrecios_idListaPrecios,Productos_idProducto,dbValor) SELECT 1, idProducto,41080 FROM `Productos` WHERE txRefInterna = '3197';</v>
      </c>
    </row>
    <row r="1712" spans="1:10" x14ac:dyDescent="0.2">
      <c r="A1712" s="54">
        <v>3146</v>
      </c>
      <c r="B1712" s="54" t="s">
        <v>2981</v>
      </c>
      <c r="C1712" s="54" t="s">
        <v>4131</v>
      </c>
      <c r="D1712" s="59">
        <v>41080</v>
      </c>
      <c r="E1712" s="56" t="s">
        <v>6284</v>
      </c>
      <c r="F1712" s="60" t="s">
        <v>6125</v>
      </c>
      <c r="G1712" s="57" t="s">
        <v>6451</v>
      </c>
      <c r="J1712" s="7" t="str">
        <f t="shared" si="26"/>
        <v>INSERT INTO `DetListaPrecios` (ListaPrecios_idListaPrecios,Productos_idProducto,dbValor) SELECT 1, idProducto,41080 FROM `Productos` WHERE txRefInterna = '3146';</v>
      </c>
    </row>
    <row r="1713" spans="1:10" x14ac:dyDescent="0.2">
      <c r="A1713" s="54">
        <v>3377</v>
      </c>
      <c r="B1713" s="54" t="s">
        <v>2981</v>
      </c>
      <c r="C1713" s="54" t="s">
        <v>2345</v>
      </c>
      <c r="D1713" s="59">
        <v>13880</v>
      </c>
      <c r="E1713" s="56" t="s">
        <v>6284</v>
      </c>
      <c r="F1713" s="60" t="s">
        <v>6125</v>
      </c>
      <c r="G1713" s="57" t="s">
        <v>6451</v>
      </c>
      <c r="J1713" s="7" t="str">
        <f t="shared" si="26"/>
        <v>INSERT INTO `DetListaPrecios` (ListaPrecios_idListaPrecios,Productos_idProducto,dbValor) SELECT 1, idProducto,13880 FROM `Productos` WHERE txRefInterna = '3377';</v>
      </c>
    </row>
    <row r="1714" spans="1:10" x14ac:dyDescent="0.2">
      <c r="A1714" s="54">
        <v>3147</v>
      </c>
      <c r="B1714" s="54" t="s">
        <v>2981</v>
      </c>
      <c r="C1714" s="54" t="s">
        <v>4132</v>
      </c>
      <c r="D1714" s="59">
        <v>23000</v>
      </c>
      <c r="E1714" s="56" t="s">
        <v>6269</v>
      </c>
      <c r="F1714" s="60" t="s">
        <v>6125</v>
      </c>
      <c r="G1714" s="57" t="s">
        <v>6451</v>
      </c>
      <c r="J1714" s="7" t="str">
        <f t="shared" si="26"/>
        <v>INSERT INTO `DetListaPrecios` (ListaPrecios_idListaPrecios,Productos_idProducto,dbValor) SELECT 1, idProducto,23000 FROM `Productos` WHERE txRefInterna = '3147';</v>
      </c>
    </row>
    <row r="1715" spans="1:10" x14ac:dyDescent="0.2">
      <c r="A1715" s="54">
        <v>3327</v>
      </c>
      <c r="B1715" s="54" t="s">
        <v>2981</v>
      </c>
      <c r="C1715" s="54" t="s">
        <v>4133</v>
      </c>
      <c r="D1715" s="59">
        <v>21280</v>
      </c>
      <c r="E1715" s="56" t="s">
        <v>6280</v>
      </c>
      <c r="F1715" s="60" t="s">
        <v>6125</v>
      </c>
      <c r="G1715" s="57" t="s">
        <v>6451</v>
      </c>
      <c r="J1715" s="7" t="str">
        <f t="shared" si="26"/>
        <v>INSERT INTO `DetListaPrecios` (ListaPrecios_idListaPrecios,Productos_idProducto,dbValor) SELECT 1, idProducto,21280 FROM `Productos` WHERE txRefInterna = '3327';</v>
      </c>
    </row>
    <row r="1716" spans="1:10" x14ac:dyDescent="0.2">
      <c r="A1716" s="54">
        <v>3363</v>
      </c>
      <c r="B1716" s="54" t="s">
        <v>2981</v>
      </c>
      <c r="C1716" s="54" t="s">
        <v>4134</v>
      </c>
      <c r="D1716" s="59">
        <v>35300</v>
      </c>
      <c r="E1716" s="56" t="s">
        <v>6286</v>
      </c>
      <c r="F1716" s="60" t="s">
        <v>6125</v>
      </c>
      <c r="G1716" s="57" t="s">
        <v>6451</v>
      </c>
      <c r="J1716" s="7" t="str">
        <f t="shared" si="26"/>
        <v>INSERT INTO `DetListaPrecios` (ListaPrecios_idListaPrecios,Productos_idProducto,dbValor) SELECT 1, idProducto,35300 FROM `Productos` WHERE txRefInterna = '3363';</v>
      </c>
    </row>
    <row r="1717" spans="1:10" x14ac:dyDescent="0.2">
      <c r="A1717" s="12">
        <v>6090</v>
      </c>
      <c r="B1717" s="12" t="s">
        <v>2981</v>
      </c>
      <c r="C1717" s="12" t="s">
        <v>2378</v>
      </c>
      <c r="D1717" s="13">
        <v>27900</v>
      </c>
      <c r="E1717" s="33" t="s">
        <v>4135</v>
      </c>
      <c r="F1717" s="33" t="s">
        <v>6125</v>
      </c>
      <c r="G1717" s="9" t="s">
        <v>6451</v>
      </c>
      <c r="J1717" s="7" t="str">
        <f t="shared" si="26"/>
        <v>INSERT INTO `DetListaPrecios` (ListaPrecios_idListaPrecios,Productos_idProducto,dbValor) SELECT 1, idProducto,27900 FROM `Productos` WHERE txRefInterna = '6090';</v>
      </c>
    </row>
    <row r="1718" spans="1:10" x14ac:dyDescent="0.2">
      <c r="A1718" s="12">
        <v>6096</v>
      </c>
      <c r="B1718" s="12" t="s">
        <v>2981</v>
      </c>
      <c r="C1718" s="12" t="s">
        <v>2380</v>
      </c>
      <c r="D1718" s="13">
        <v>27900</v>
      </c>
      <c r="E1718" s="33" t="s">
        <v>4135</v>
      </c>
      <c r="F1718" s="33" t="s">
        <v>6125</v>
      </c>
      <c r="G1718" s="9" t="s">
        <v>6451</v>
      </c>
      <c r="J1718" s="7" t="str">
        <f t="shared" si="26"/>
        <v>INSERT INTO `DetListaPrecios` (ListaPrecios_idListaPrecios,Productos_idProducto,dbValor) SELECT 1, idProducto,27900 FROM `Productos` WHERE txRefInterna = '6096';</v>
      </c>
    </row>
    <row r="1719" spans="1:10" x14ac:dyDescent="0.2">
      <c r="A1719" s="12">
        <v>6082</v>
      </c>
      <c r="B1719" s="12" t="s">
        <v>2981</v>
      </c>
      <c r="C1719" s="12" t="s">
        <v>4310</v>
      </c>
      <c r="D1719" s="13">
        <v>14950</v>
      </c>
      <c r="E1719" s="38" t="s">
        <v>6211</v>
      </c>
      <c r="F1719" s="33" t="s">
        <v>6125</v>
      </c>
      <c r="G1719" s="9" t="s">
        <v>6451</v>
      </c>
      <c r="J1719" s="7" t="str">
        <f t="shared" si="26"/>
        <v>INSERT INTO `DetListaPrecios` (ListaPrecios_idListaPrecios,Productos_idProducto,dbValor) SELECT 1, idProducto,14950 FROM `Productos` WHERE txRefInterna = '6082';</v>
      </c>
    </row>
    <row r="1720" spans="1:10" x14ac:dyDescent="0.2">
      <c r="A1720" s="12">
        <v>6083</v>
      </c>
      <c r="B1720" s="12" t="s">
        <v>2981</v>
      </c>
      <c r="C1720" s="12" t="s">
        <v>4311</v>
      </c>
      <c r="D1720" s="13">
        <v>13990</v>
      </c>
      <c r="E1720" s="38" t="s">
        <v>6211</v>
      </c>
      <c r="F1720" s="33" t="s">
        <v>6125</v>
      </c>
      <c r="G1720" s="9" t="s">
        <v>6451</v>
      </c>
      <c r="J1720" s="7" t="str">
        <f t="shared" si="26"/>
        <v>INSERT INTO `DetListaPrecios` (ListaPrecios_idListaPrecios,Productos_idProducto,dbValor) SELECT 1, idProducto,13990 FROM `Productos` WHERE txRefInterna = '6083';</v>
      </c>
    </row>
    <row r="1721" spans="1:10" x14ac:dyDescent="0.2">
      <c r="A1721" s="12">
        <v>4023</v>
      </c>
      <c r="B1721" s="12" t="s">
        <v>2981</v>
      </c>
      <c r="C1721" s="22" t="s">
        <v>4403</v>
      </c>
      <c r="D1721" s="13">
        <v>17240</v>
      </c>
      <c r="E1721" s="33" t="s">
        <v>4320</v>
      </c>
      <c r="F1721" s="33" t="s">
        <v>6125</v>
      </c>
      <c r="G1721" s="9" t="s">
        <v>6451</v>
      </c>
      <c r="J1721" s="7" t="str">
        <f t="shared" si="26"/>
        <v>INSERT INTO `DetListaPrecios` (ListaPrecios_idListaPrecios,Productos_idProducto,dbValor) SELECT 1, idProducto,17240 FROM `Productos` WHERE txRefInterna = '4023';</v>
      </c>
    </row>
    <row r="1722" spans="1:10" x14ac:dyDescent="0.2">
      <c r="A1722" s="64" t="s">
        <v>6495</v>
      </c>
      <c r="B1722" s="64" t="s">
        <v>2981</v>
      </c>
      <c r="C1722" s="67" t="s">
        <v>4404</v>
      </c>
      <c r="D1722" s="65">
        <v>23990</v>
      </c>
      <c r="E1722" s="67" t="s">
        <v>4320</v>
      </c>
      <c r="F1722" s="67" t="s">
        <v>6125</v>
      </c>
      <c r="G1722" s="68" t="s">
        <v>6451</v>
      </c>
      <c r="J1722" s="7" t="str">
        <f t="shared" si="26"/>
        <v>INSERT INTO `DetListaPrecios` (ListaPrecios_idListaPrecios,Productos_idProducto,dbValor) SELECT 1, idProducto,23990 FROM `Productos` WHERE txRefInterna = '3350D';</v>
      </c>
    </row>
    <row r="1723" spans="1:10" x14ac:dyDescent="0.2">
      <c r="A1723" s="12">
        <v>9027</v>
      </c>
      <c r="B1723" s="12"/>
      <c r="C1723" s="12" t="s">
        <v>4493</v>
      </c>
      <c r="D1723" s="13">
        <v>20270</v>
      </c>
      <c r="E1723" s="38" t="s">
        <v>4407</v>
      </c>
      <c r="F1723" s="33" t="s">
        <v>6125</v>
      </c>
      <c r="G1723" s="9" t="s">
        <v>6451</v>
      </c>
      <c r="J1723" s="7" t="str">
        <f t="shared" si="26"/>
        <v>INSERT INTO `DetListaPrecios` (ListaPrecios_idListaPrecios,Productos_idProducto,dbValor) SELECT 1, idProducto,20270 FROM `Productos` WHERE txRefInterna = '9027';</v>
      </c>
    </row>
    <row r="1724" spans="1:10" x14ac:dyDescent="0.2">
      <c r="A1724" s="12">
        <v>9001</v>
      </c>
      <c r="B1724" s="12"/>
      <c r="C1724" s="12" t="s">
        <v>4511</v>
      </c>
      <c r="D1724" s="20">
        <v>13120</v>
      </c>
      <c r="E1724" s="33" t="s">
        <v>4494</v>
      </c>
      <c r="F1724" s="34" t="s">
        <v>6125</v>
      </c>
      <c r="G1724" s="9" t="s">
        <v>6451</v>
      </c>
      <c r="J1724" s="7" t="str">
        <f t="shared" si="26"/>
        <v>INSERT INTO `DetListaPrecios` (ListaPrecios_idListaPrecios,Productos_idProducto,dbValor) SELECT 1, idProducto,13120 FROM `Productos` WHERE txRefInterna = '9001';</v>
      </c>
    </row>
    <row r="1725" spans="1:10" x14ac:dyDescent="0.2">
      <c r="A1725" s="12">
        <v>5006</v>
      </c>
      <c r="B1725" s="12" t="s">
        <v>3430</v>
      </c>
      <c r="C1725" s="12" t="s">
        <v>2384</v>
      </c>
      <c r="D1725" s="15">
        <v>20700</v>
      </c>
      <c r="E1725" s="33" t="s">
        <v>6230</v>
      </c>
      <c r="F1725" s="34" t="s">
        <v>6125</v>
      </c>
      <c r="G1725" s="9" t="s">
        <v>6451</v>
      </c>
      <c r="J1725" s="7" t="str">
        <f t="shared" si="26"/>
        <v>INSERT INTO `DetListaPrecios` (ListaPrecios_idListaPrecios,Productos_idProducto,dbValor) SELECT 1, idProducto,20700 FROM `Productos` WHERE txRefInterna = '5006';</v>
      </c>
    </row>
    <row r="1726" spans="1:10" x14ac:dyDescent="0.2">
      <c r="A1726" s="12">
        <v>8017</v>
      </c>
      <c r="B1726" s="12" t="s">
        <v>3123</v>
      </c>
      <c r="C1726" s="12" t="s">
        <v>4686</v>
      </c>
      <c r="D1726" s="13">
        <v>17950</v>
      </c>
      <c r="E1726" s="33" t="s">
        <v>6232</v>
      </c>
      <c r="F1726" s="33" t="s">
        <v>6125</v>
      </c>
      <c r="G1726" s="9" t="s">
        <v>6451</v>
      </c>
      <c r="J1726" s="7" t="str">
        <f t="shared" si="26"/>
        <v>INSERT INTO `DetListaPrecios` (ListaPrecios_idListaPrecios,Productos_idProducto,dbValor) SELECT 1, idProducto,17950 FROM `Productos` WHERE txRefInterna = '8017';</v>
      </c>
    </row>
    <row r="1727" spans="1:10" x14ac:dyDescent="0.2">
      <c r="A1727" s="12">
        <v>1247</v>
      </c>
      <c r="B1727" s="12" t="s">
        <v>2981</v>
      </c>
      <c r="C1727" s="12" t="s">
        <v>3134</v>
      </c>
      <c r="D1727" s="13">
        <v>10800</v>
      </c>
      <c r="E1727" s="33" t="s">
        <v>2256</v>
      </c>
      <c r="F1727" s="33" t="s">
        <v>6126</v>
      </c>
      <c r="G1727" s="9" t="s">
        <v>6451</v>
      </c>
      <c r="J1727" s="7" t="str">
        <f t="shared" si="26"/>
        <v>INSERT INTO `DetListaPrecios` (ListaPrecios_idListaPrecios,Productos_idProducto,dbValor) SELECT 1, idProducto,10800 FROM `Productos` WHERE txRefInterna = '1247';</v>
      </c>
    </row>
    <row r="1728" spans="1:10" x14ac:dyDescent="0.2">
      <c r="A1728" s="12">
        <v>1253</v>
      </c>
      <c r="B1728" s="12" t="s">
        <v>2981</v>
      </c>
      <c r="C1728" s="12" t="s">
        <v>3135</v>
      </c>
      <c r="D1728" s="13">
        <v>13600</v>
      </c>
      <c r="E1728" s="33" t="s">
        <v>2256</v>
      </c>
      <c r="F1728" s="33" t="s">
        <v>6127</v>
      </c>
      <c r="G1728" s="9" t="s">
        <v>6451</v>
      </c>
      <c r="J1728" s="7" t="str">
        <f t="shared" si="26"/>
        <v>INSERT INTO `DetListaPrecios` (ListaPrecios_idListaPrecios,Productos_idProducto,dbValor) SELECT 1, idProducto,13600 FROM `Productos` WHERE txRefInterna = '1253';</v>
      </c>
    </row>
    <row r="1729" spans="1:10" x14ac:dyDescent="0.2">
      <c r="A1729" s="12">
        <v>6132</v>
      </c>
      <c r="B1729" s="12" t="s">
        <v>2981</v>
      </c>
      <c r="C1729" s="12" t="s">
        <v>4240</v>
      </c>
      <c r="D1729" s="13">
        <v>12950</v>
      </c>
      <c r="E1729" s="33" t="s">
        <v>4135</v>
      </c>
      <c r="F1729" s="33" t="s">
        <v>6237</v>
      </c>
      <c r="G1729" s="9" t="s">
        <v>6451</v>
      </c>
      <c r="J1729" s="7" t="str">
        <f t="shared" si="26"/>
        <v>INSERT INTO `DetListaPrecios` (ListaPrecios_idListaPrecios,Productos_idProducto,dbValor) SELECT 1, idProducto,12950 FROM `Productos` WHERE txRefInterna = '6132';</v>
      </c>
    </row>
    <row r="1730" spans="1:10" x14ac:dyDescent="0.2">
      <c r="A1730" s="12">
        <v>2042</v>
      </c>
      <c r="B1730" s="12" t="s">
        <v>2501</v>
      </c>
      <c r="C1730" s="12" t="s">
        <v>3509</v>
      </c>
      <c r="D1730" s="13">
        <v>1040</v>
      </c>
      <c r="E1730" s="33" t="s">
        <v>6141</v>
      </c>
      <c r="F1730" s="33" t="s">
        <v>6168</v>
      </c>
      <c r="G1730" s="9" t="s">
        <v>6420</v>
      </c>
      <c r="J1730" s="7" t="str">
        <f t="shared" si="26"/>
        <v>INSERT INTO `DetListaPrecios` (ListaPrecios_idListaPrecios,Productos_idProducto,dbValor) SELECT 1, idProducto,1040 FROM `Productos` WHERE txRefInterna = '2042';</v>
      </c>
    </row>
    <row r="1731" spans="1:10" x14ac:dyDescent="0.2">
      <c r="A1731" s="12">
        <v>2043</v>
      </c>
      <c r="B1731" s="12" t="s">
        <v>2501</v>
      </c>
      <c r="C1731" s="12" t="s">
        <v>3510</v>
      </c>
      <c r="D1731" s="13">
        <v>1040</v>
      </c>
      <c r="E1731" s="33" t="s">
        <v>6141</v>
      </c>
      <c r="F1731" s="33" t="s">
        <v>6168</v>
      </c>
      <c r="G1731" s="9" t="s">
        <v>6420</v>
      </c>
      <c r="J1731" s="7" t="str">
        <f t="shared" ref="J1731:J1789" si="27">+CONCATENATE("INSERT INTO `DetListaPrecios` (ListaPrecios_idListaPrecios,Productos_idProducto,dbValor) SELECT 1, idProducto,",D1731," FROM `Productos` WHERE txRefInterna = '",A1731,"';")</f>
        <v>INSERT INTO `DetListaPrecios` (ListaPrecios_idListaPrecios,Productos_idProducto,dbValor) SELECT 1, idProducto,1040 FROM `Productos` WHERE txRefInterna = '2043';</v>
      </c>
    </row>
    <row r="1732" spans="1:10" x14ac:dyDescent="0.2">
      <c r="A1732" s="39">
        <v>3036</v>
      </c>
      <c r="B1732" s="39" t="s">
        <v>2501</v>
      </c>
      <c r="C1732" s="41" t="s">
        <v>3594</v>
      </c>
      <c r="D1732" s="40">
        <v>1760</v>
      </c>
      <c r="E1732" s="41" t="s">
        <v>6260</v>
      </c>
      <c r="F1732" s="41" t="s">
        <v>6168</v>
      </c>
      <c r="G1732" s="42" t="s">
        <v>6420</v>
      </c>
      <c r="J1732" s="7" t="str">
        <f t="shared" si="27"/>
        <v>INSERT INTO `DetListaPrecios` (ListaPrecios_idListaPrecios,Productos_idProducto,dbValor) SELECT 1, idProducto,1760 FROM `Productos` WHERE txRefInterna = '3036';</v>
      </c>
    </row>
    <row r="1733" spans="1:10" x14ac:dyDescent="0.2">
      <c r="A1733" s="12">
        <v>1223</v>
      </c>
      <c r="B1733" s="12" t="s">
        <v>2501</v>
      </c>
      <c r="C1733" s="12" t="s">
        <v>3136</v>
      </c>
      <c r="D1733" s="13">
        <v>720</v>
      </c>
      <c r="E1733" s="33" t="s">
        <v>2256</v>
      </c>
      <c r="F1733" s="33" t="s">
        <v>6128</v>
      </c>
      <c r="G1733" s="9" t="s">
        <v>6420</v>
      </c>
      <c r="J1733" s="7" t="str">
        <f t="shared" si="27"/>
        <v>INSERT INTO `DetListaPrecios` (ListaPrecios_idListaPrecios,Productos_idProducto,dbValor) SELECT 1, idProducto,720 FROM `Productos` WHERE txRefInterna = '1223';</v>
      </c>
    </row>
    <row r="1734" spans="1:10" x14ac:dyDescent="0.2">
      <c r="A1734" s="12">
        <v>1224</v>
      </c>
      <c r="B1734" s="12" t="s">
        <v>2501</v>
      </c>
      <c r="C1734" s="12" t="s">
        <v>3137</v>
      </c>
      <c r="D1734" s="13">
        <v>1820</v>
      </c>
      <c r="E1734" s="33" t="s">
        <v>2256</v>
      </c>
      <c r="F1734" s="33" t="s">
        <v>6128</v>
      </c>
      <c r="G1734" s="9" t="s">
        <v>6420</v>
      </c>
      <c r="J1734" s="7" t="str">
        <f t="shared" si="27"/>
        <v>INSERT INTO `DetListaPrecios` (ListaPrecios_idListaPrecios,Productos_idProducto,dbValor) SELECT 1, idProducto,1820 FROM `Productos` WHERE txRefInterna = '1224';</v>
      </c>
    </row>
    <row r="1735" spans="1:10" x14ac:dyDescent="0.2">
      <c r="A1735" s="12">
        <v>1225</v>
      </c>
      <c r="B1735" s="12" t="s">
        <v>2501</v>
      </c>
      <c r="C1735" s="12" t="s">
        <v>3138</v>
      </c>
      <c r="D1735" s="13">
        <v>1620</v>
      </c>
      <c r="E1735" s="33" t="s">
        <v>2256</v>
      </c>
      <c r="F1735" s="33" t="s">
        <v>6128</v>
      </c>
      <c r="G1735" s="9" t="s">
        <v>6420</v>
      </c>
      <c r="J1735" s="7" t="str">
        <f t="shared" si="27"/>
        <v>INSERT INTO `DetListaPrecios` (ListaPrecios_idListaPrecios,Productos_idProducto,dbValor) SELECT 1, idProducto,1620 FROM `Productos` WHERE txRefInterna = '1225';</v>
      </c>
    </row>
    <row r="1736" spans="1:10" x14ac:dyDescent="0.2">
      <c r="A1736" s="12">
        <v>2044</v>
      </c>
      <c r="B1736" s="12" t="s">
        <v>2501</v>
      </c>
      <c r="C1736" s="12" t="s">
        <v>3512</v>
      </c>
      <c r="D1736" s="13">
        <v>2080</v>
      </c>
      <c r="E1736" s="33" t="s">
        <v>6141</v>
      </c>
      <c r="F1736" s="33" t="s">
        <v>6128</v>
      </c>
      <c r="G1736" s="9" t="s">
        <v>6420</v>
      </c>
      <c r="J1736" s="7" t="str">
        <f t="shared" si="27"/>
        <v>INSERT INTO `DetListaPrecios` (ListaPrecios_idListaPrecios,Productos_idProducto,dbValor) SELECT 1, idProducto,2080 FROM `Productos` WHERE txRefInterna = '2044';</v>
      </c>
    </row>
    <row r="1737" spans="1:10" x14ac:dyDescent="0.2">
      <c r="A1737" s="12">
        <v>2046</v>
      </c>
      <c r="B1737" s="12" t="s">
        <v>2501</v>
      </c>
      <c r="C1737" s="12" t="s">
        <v>3513</v>
      </c>
      <c r="D1737" s="13">
        <v>3990</v>
      </c>
      <c r="E1737" s="33" t="s">
        <v>6141</v>
      </c>
      <c r="F1737" s="33" t="s">
        <v>6128</v>
      </c>
      <c r="G1737" s="9" t="s">
        <v>6420</v>
      </c>
      <c r="J1737" s="7" t="str">
        <f t="shared" si="27"/>
        <v>INSERT INTO `DetListaPrecios` (ListaPrecios_idListaPrecios,Productos_idProducto,dbValor) SELECT 1, idProducto,3990 FROM `Productos` WHERE txRefInterna = '2046';</v>
      </c>
    </row>
    <row r="1738" spans="1:10" x14ac:dyDescent="0.2">
      <c r="A1738" s="12">
        <v>3069</v>
      </c>
      <c r="B1738" s="12" t="s">
        <v>2501</v>
      </c>
      <c r="C1738" s="12" t="s">
        <v>3873</v>
      </c>
      <c r="D1738" s="18">
        <v>2560</v>
      </c>
      <c r="E1738" s="33" t="s">
        <v>6275</v>
      </c>
      <c r="F1738" s="34" t="s">
        <v>6128</v>
      </c>
      <c r="G1738" s="9" t="s">
        <v>6420</v>
      </c>
      <c r="J1738" s="7" t="str">
        <f t="shared" si="27"/>
        <v>INSERT INTO `DetListaPrecios` (ListaPrecios_idListaPrecios,Productos_idProducto,dbValor) SELECT 1, idProducto,2560 FROM `Productos` WHERE txRefInterna = '3069';</v>
      </c>
    </row>
    <row r="1739" spans="1:10" x14ac:dyDescent="0.2">
      <c r="A1739" s="12">
        <v>3091</v>
      </c>
      <c r="B1739" s="12" t="s">
        <v>2501</v>
      </c>
      <c r="C1739" s="12" t="s">
        <v>3947</v>
      </c>
      <c r="D1739" s="18">
        <v>1920</v>
      </c>
      <c r="E1739" s="33" t="s">
        <v>6276</v>
      </c>
      <c r="F1739" s="34" t="s">
        <v>6128</v>
      </c>
      <c r="G1739" s="9" t="s">
        <v>6420</v>
      </c>
      <c r="J1739" s="7" t="str">
        <f t="shared" si="27"/>
        <v>INSERT INTO `DetListaPrecios` (ListaPrecios_idListaPrecios,Productos_idProducto,dbValor) SELECT 1, idProducto,1920 FROM `Productos` WHERE txRefInterna = '3091';</v>
      </c>
    </row>
    <row r="1740" spans="1:10" x14ac:dyDescent="0.2">
      <c r="A1740" s="12">
        <v>3110</v>
      </c>
      <c r="B1740" s="12" t="s">
        <v>2501</v>
      </c>
      <c r="C1740" s="12" t="s">
        <v>3976</v>
      </c>
      <c r="D1740" s="18">
        <v>3100</v>
      </c>
      <c r="E1740" s="33" t="s">
        <v>6277</v>
      </c>
      <c r="F1740" s="34" t="s">
        <v>6128</v>
      </c>
      <c r="G1740" s="9" t="s">
        <v>6420</v>
      </c>
      <c r="J1740" s="7" t="str">
        <f t="shared" si="27"/>
        <v>INSERT INTO `DetListaPrecios` (ListaPrecios_idListaPrecios,Productos_idProducto,dbValor) SELECT 1, idProducto,3100 FROM `Productos` WHERE txRefInterna = '3110';</v>
      </c>
    </row>
    <row r="1741" spans="1:10" x14ac:dyDescent="0.2">
      <c r="A1741" s="12">
        <v>4021</v>
      </c>
      <c r="B1741" s="12" t="s">
        <v>2501</v>
      </c>
      <c r="C1741" s="22" t="s">
        <v>4402</v>
      </c>
      <c r="D1741" s="13">
        <v>3100</v>
      </c>
      <c r="E1741" s="33" t="s">
        <v>4320</v>
      </c>
      <c r="F1741" s="33" t="s">
        <v>6128</v>
      </c>
      <c r="G1741" s="9" t="s">
        <v>6420</v>
      </c>
      <c r="J1741" s="7" t="str">
        <f t="shared" si="27"/>
        <v>INSERT INTO `DetListaPrecios` (ListaPrecios_idListaPrecios,Productos_idProducto,dbValor) SELECT 1, idProducto,3100 FROM `Productos` WHERE txRefInterna = '4021';</v>
      </c>
    </row>
    <row r="1742" spans="1:10" x14ac:dyDescent="0.2">
      <c r="A1742" s="12">
        <v>2045</v>
      </c>
      <c r="B1742" s="12" t="s">
        <v>2501</v>
      </c>
      <c r="C1742" s="12" t="s">
        <v>3511</v>
      </c>
      <c r="D1742" s="13">
        <v>1890</v>
      </c>
      <c r="E1742" s="33" t="s">
        <v>6141</v>
      </c>
      <c r="F1742" s="33" t="s">
        <v>6169</v>
      </c>
      <c r="G1742" s="9" t="s">
        <v>6420</v>
      </c>
      <c r="J1742" s="7" t="str">
        <f t="shared" si="27"/>
        <v>INSERT INTO `DetListaPrecios` (ListaPrecios_idListaPrecios,Productos_idProducto,dbValor) SELECT 1, idProducto,1890 FROM `Productos` WHERE txRefInterna = '2045';</v>
      </c>
    </row>
    <row r="1743" spans="1:10" x14ac:dyDescent="0.2">
      <c r="A1743" s="39">
        <v>3037</v>
      </c>
      <c r="B1743" s="39" t="s">
        <v>2501</v>
      </c>
      <c r="C1743" s="39" t="s">
        <v>3595</v>
      </c>
      <c r="D1743" s="43">
        <v>1860</v>
      </c>
      <c r="E1743" s="41" t="s">
        <v>6260</v>
      </c>
      <c r="F1743" s="44" t="s">
        <v>6169</v>
      </c>
      <c r="G1743" s="42" t="s">
        <v>6420</v>
      </c>
      <c r="J1743" s="7" t="str">
        <f t="shared" si="27"/>
        <v>INSERT INTO `DetListaPrecios` (ListaPrecios_idListaPrecios,Productos_idProducto,dbValor) SELECT 1, idProducto,1860 FROM `Productos` WHERE txRefInterna = '3037';</v>
      </c>
    </row>
    <row r="1744" spans="1:10" x14ac:dyDescent="0.2">
      <c r="A1744" s="12">
        <v>3092</v>
      </c>
      <c r="B1744" s="12" t="s">
        <v>2501</v>
      </c>
      <c r="C1744" s="12" t="s">
        <v>3948</v>
      </c>
      <c r="D1744" s="18">
        <v>2080</v>
      </c>
      <c r="E1744" s="33" t="s">
        <v>6276</v>
      </c>
      <c r="F1744" s="34" t="s">
        <v>6169</v>
      </c>
      <c r="G1744" s="9" t="s">
        <v>6420</v>
      </c>
      <c r="J1744" s="7" t="str">
        <f t="shared" si="27"/>
        <v>INSERT INTO `DetListaPrecios` (ListaPrecios_idListaPrecios,Productos_idProducto,dbValor) SELECT 1, idProducto,2080 FROM `Productos` WHERE txRefInterna = '3092';</v>
      </c>
    </row>
    <row r="1745" spans="1:10" x14ac:dyDescent="0.2">
      <c r="A1745" s="12">
        <v>1398</v>
      </c>
      <c r="B1745" s="12" t="s">
        <v>3139</v>
      </c>
      <c r="C1745" s="12" t="s">
        <v>3140</v>
      </c>
      <c r="D1745" s="13">
        <v>0</v>
      </c>
      <c r="E1745" s="33" t="s">
        <v>2256</v>
      </c>
      <c r="F1745" s="33" t="s">
        <v>6129</v>
      </c>
      <c r="G1745" s="9" t="s">
        <v>6420</v>
      </c>
      <c r="J1745" s="7" t="str">
        <f t="shared" si="27"/>
        <v>INSERT INTO `DetListaPrecios` (ListaPrecios_idListaPrecios,Productos_idProducto,dbValor) SELECT 1, idProducto,0 FROM `Productos` WHERE txRefInterna = '1398';</v>
      </c>
    </row>
    <row r="1746" spans="1:10" x14ac:dyDescent="0.2">
      <c r="A1746" s="12">
        <v>1226</v>
      </c>
      <c r="B1746" s="12" t="s">
        <v>2501</v>
      </c>
      <c r="C1746" s="12" t="s">
        <v>3141</v>
      </c>
      <c r="D1746" s="13">
        <v>690</v>
      </c>
      <c r="E1746" s="33" t="s">
        <v>2256</v>
      </c>
      <c r="F1746" s="33" t="s">
        <v>6130</v>
      </c>
      <c r="G1746" s="9" t="s">
        <v>6420</v>
      </c>
      <c r="J1746" s="7" t="str">
        <f t="shared" si="27"/>
        <v>INSERT INTO `DetListaPrecios` (ListaPrecios_idListaPrecios,Productos_idProducto,dbValor) SELECT 1, idProducto,690 FROM `Productos` WHERE txRefInterna = '1226';</v>
      </c>
    </row>
    <row r="1747" spans="1:10" x14ac:dyDescent="0.2">
      <c r="A1747" s="12">
        <v>2185</v>
      </c>
      <c r="B1747" s="12" t="s">
        <v>2981</v>
      </c>
      <c r="C1747" s="12" t="s">
        <v>3514</v>
      </c>
      <c r="D1747" s="13">
        <v>6150</v>
      </c>
      <c r="E1747" s="33" t="s">
        <v>6141</v>
      </c>
      <c r="F1747" s="33" t="s">
        <v>6170</v>
      </c>
      <c r="G1747" s="9" t="s">
        <v>6459</v>
      </c>
      <c r="J1747" s="7" t="str">
        <f t="shared" si="27"/>
        <v>INSERT INTO `DetListaPrecios` (ListaPrecios_idListaPrecios,Productos_idProducto,dbValor) SELECT 1, idProducto,6150 FROM `Productos` WHERE txRefInterna = '2185';</v>
      </c>
    </row>
    <row r="1748" spans="1:10" x14ac:dyDescent="0.2">
      <c r="A1748" s="12">
        <v>3290</v>
      </c>
      <c r="B1748" s="12" t="s">
        <v>2501</v>
      </c>
      <c r="C1748" s="12" t="s">
        <v>4082</v>
      </c>
      <c r="D1748" s="13">
        <v>6890</v>
      </c>
      <c r="E1748" s="33" t="s">
        <v>6279</v>
      </c>
      <c r="F1748" s="33" t="s">
        <v>6170</v>
      </c>
      <c r="G1748" s="9" t="s">
        <v>6459</v>
      </c>
      <c r="J1748" s="7" t="str">
        <f t="shared" si="27"/>
        <v>INSERT INTO `DetListaPrecios` (ListaPrecios_idListaPrecios,Productos_idProducto,dbValor) SELECT 1, idProducto,6890 FROM `Productos` WHERE txRefInterna = '3290';</v>
      </c>
    </row>
    <row r="1749" spans="1:10" x14ac:dyDescent="0.2">
      <c r="A1749" s="12">
        <v>3345</v>
      </c>
      <c r="B1749" s="12" t="s">
        <v>2501</v>
      </c>
      <c r="C1749" s="12" t="s">
        <v>4083</v>
      </c>
      <c r="D1749" s="13">
        <v>7200</v>
      </c>
      <c r="E1749" s="33" t="s">
        <v>6279</v>
      </c>
      <c r="F1749" s="33" t="s">
        <v>6170</v>
      </c>
      <c r="G1749" s="9" t="s">
        <v>6459</v>
      </c>
      <c r="J1749" s="7" t="str">
        <f t="shared" si="27"/>
        <v>INSERT INTO `DetListaPrecios` (ListaPrecios_idListaPrecios,Productos_idProducto,dbValor) SELECT 1, idProducto,7200 FROM `Productos` WHERE txRefInterna = '3345';</v>
      </c>
    </row>
    <row r="1750" spans="1:10" x14ac:dyDescent="0.2">
      <c r="A1750" s="12">
        <v>4077</v>
      </c>
      <c r="B1750" s="12" t="s">
        <v>2501</v>
      </c>
      <c r="C1750" s="22" t="s">
        <v>4405</v>
      </c>
      <c r="D1750" s="13">
        <v>6900</v>
      </c>
      <c r="E1750" s="33" t="s">
        <v>4320</v>
      </c>
      <c r="F1750" s="33" t="s">
        <v>6170</v>
      </c>
      <c r="G1750" s="9" t="s">
        <v>6459</v>
      </c>
      <c r="J1750" s="7" t="str">
        <f t="shared" si="27"/>
        <v>INSERT INTO `DetListaPrecios` (ListaPrecios_idListaPrecios,Productos_idProducto,dbValor) SELECT 1, idProducto,6900 FROM `Productos` WHERE txRefInterna = '4077';</v>
      </c>
    </row>
    <row r="1751" spans="1:10" x14ac:dyDescent="0.2">
      <c r="A1751" s="12">
        <v>1337</v>
      </c>
      <c r="B1751" s="12" t="s">
        <v>2449</v>
      </c>
      <c r="C1751" s="12" t="s">
        <v>3142</v>
      </c>
      <c r="D1751" s="13">
        <v>1420</v>
      </c>
      <c r="E1751" s="33" t="s">
        <v>2256</v>
      </c>
      <c r="F1751" s="33" t="s">
        <v>6131</v>
      </c>
      <c r="G1751" s="9" t="s">
        <v>6434</v>
      </c>
      <c r="J1751" s="7" t="str">
        <f t="shared" si="27"/>
        <v>INSERT INTO `DetListaPrecios` (ListaPrecios_idListaPrecios,Productos_idProducto,dbValor) SELECT 1, idProducto,1420 FROM `Productos` WHERE txRefInterna = '1337';</v>
      </c>
    </row>
    <row r="1752" spans="1:10" x14ac:dyDescent="0.2">
      <c r="A1752" s="12">
        <v>2180</v>
      </c>
      <c r="B1752" s="12" t="s">
        <v>2449</v>
      </c>
      <c r="C1752" s="12" t="s">
        <v>3515</v>
      </c>
      <c r="D1752" s="13">
        <v>3170</v>
      </c>
      <c r="E1752" s="33" t="s">
        <v>6141</v>
      </c>
      <c r="F1752" s="33" t="s">
        <v>6131</v>
      </c>
      <c r="G1752" s="9" t="s">
        <v>6434</v>
      </c>
      <c r="J1752" s="7" t="str">
        <f t="shared" si="27"/>
        <v>INSERT INTO `DetListaPrecios` (ListaPrecios_idListaPrecios,Productos_idProducto,dbValor) SELECT 1, idProducto,3170 FROM `Productos` WHERE txRefInterna = '2180';</v>
      </c>
    </row>
    <row r="1753" spans="1:10" x14ac:dyDescent="0.2">
      <c r="A1753" s="12">
        <v>2125</v>
      </c>
      <c r="B1753" s="12" t="s">
        <v>2449</v>
      </c>
      <c r="C1753" s="12" t="s">
        <v>3516</v>
      </c>
      <c r="D1753" s="13">
        <v>3170</v>
      </c>
      <c r="E1753" s="33" t="s">
        <v>6141</v>
      </c>
      <c r="F1753" s="33" t="s">
        <v>6131</v>
      </c>
      <c r="G1753" s="9" t="s">
        <v>6434</v>
      </c>
      <c r="J1753" s="7" t="str">
        <f t="shared" si="27"/>
        <v>INSERT INTO `DetListaPrecios` (ListaPrecios_idListaPrecios,Productos_idProducto,dbValor) SELECT 1, idProducto,3170 FROM `Productos` WHERE txRefInterna = '2125';</v>
      </c>
    </row>
    <row r="1754" spans="1:10" x14ac:dyDescent="0.2">
      <c r="A1754" s="12" t="s">
        <v>3517</v>
      </c>
      <c r="B1754" s="12" t="s">
        <v>2449</v>
      </c>
      <c r="C1754" s="12" t="s">
        <v>3518</v>
      </c>
      <c r="D1754" s="13">
        <v>3170</v>
      </c>
      <c r="E1754" s="33" t="s">
        <v>6141</v>
      </c>
      <c r="F1754" s="33" t="s">
        <v>6131</v>
      </c>
      <c r="G1754" s="9" t="s">
        <v>6434</v>
      </c>
      <c r="J1754" s="7" t="str">
        <f t="shared" si="27"/>
        <v>INSERT INTO `DetListaPrecios` (ListaPrecios_idListaPrecios,Productos_idProducto,dbValor) SELECT 1, idProducto,3170 FROM `Productos` WHERE txRefInterna = '2125A';</v>
      </c>
    </row>
    <row r="1755" spans="1:10" x14ac:dyDescent="0.2">
      <c r="A1755" s="12" t="s">
        <v>3519</v>
      </c>
      <c r="B1755" s="12" t="s">
        <v>2449</v>
      </c>
      <c r="C1755" s="12" t="s">
        <v>3520</v>
      </c>
      <c r="D1755" s="13">
        <v>3170</v>
      </c>
      <c r="E1755" s="33" t="s">
        <v>6141</v>
      </c>
      <c r="F1755" s="33" t="s">
        <v>6131</v>
      </c>
      <c r="G1755" s="9" t="s">
        <v>6434</v>
      </c>
      <c r="J1755" s="7" t="str">
        <f t="shared" si="27"/>
        <v>INSERT INTO `DetListaPrecios` (ListaPrecios_idListaPrecios,Productos_idProducto,dbValor) SELECT 1, idProducto,3170 FROM `Productos` WHERE txRefInterna = '2125B';</v>
      </c>
    </row>
    <row r="1756" spans="1:10" x14ac:dyDescent="0.2">
      <c r="A1756" s="12">
        <v>3216</v>
      </c>
      <c r="B1756" s="12" t="s">
        <v>2449</v>
      </c>
      <c r="C1756" s="12" t="s">
        <v>3874</v>
      </c>
      <c r="D1756" s="18">
        <v>3200</v>
      </c>
      <c r="E1756" s="33" t="s">
        <v>6275</v>
      </c>
      <c r="F1756" s="34" t="s">
        <v>6131</v>
      </c>
      <c r="G1756" s="9" t="s">
        <v>6434</v>
      </c>
      <c r="J1756" s="7" t="str">
        <f t="shared" si="27"/>
        <v>INSERT INTO `DetListaPrecios` (ListaPrecios_idListaPrecios,Productos_idProducto,dbValor) SELECT 1, idProducto,3200 FROM `Productos` WHERE txRefInterna = '3216';</v>
      </c>
    </row>
    <row r="1757" spans="1:10" x14ac:dyDescent="0.2">
      <c r="A1757" s="12" t="s">
        <v>3875</v>
      </c>
      <c r="B1757" s="12" t="s">
        <v>2449</v>
      </c>
      <c r="C1757" s="12" t="s">
        <v>3876</v>
      </c>
      <c r="D1757" s="18">
        <v>3200</v>
      </c>
      <c r="E1757" s="33" t="s">
        <v>6275</v>
      </c>
      <c r="F1757" s="34" t="s">
        <v>6131</v>
      </c>
      <c r="G1757" s="9" t="s">
        <v>6434</v>
      </c>
      <c r="J1757" s="7" t="str">
        <f t="shared" si="27"/>
        <v>INSERT INTO `DetListaPrecios` (ListaPrecios_idListaPrecios,Productos_idProducto,dbValor) SELECT 1, idProducto,3200 FROM `Productos` WHERE txRefInterna = '3216A';</v>
      </c>
    </row>
    <row r="1758" spans="1:10" x14ac:dyDescent="0.2">
      <c r="A1758" s="12" t="s">
        <v>3877</v>
      </c>
      <c r="B1758" s="12" t="s">
        <v>2449</v>
      </c>
      <c r="C1758" s="12" t="s">
        <v>3878</v>
      </c>
      <c r="D1758" s="18">
        <v>3200</v>
      </c>
      <c r="E1758" s="33" t="s">
        <v>6275</v>
      </c>
      <c r="F1758" s="34" t="s">
        <v>6131</v>
      </c>
      <c r="G1758" s="9" t="s">
        <v>6434</v>
      </c>
      <c r="J1758" s="7" t="str">
        <f t="shared" si="27"/>
        <v>INSERT INTO `DetListaPrecios` (ListaPrecios_idListaPrecios,Productos_idProducto,dbValor) SELECT 1, idProducto,3200 FROM `Productos` WHERE txRefInterna = '3216B';</v>
      </c>
    </row>
    <row r="1759" spans="1:10" x14ac:dyDescent="0.2">
      <c r="A1759" s="12">
        <v>2049</v>
      </c>
      <c r="B1759" s="12"/>
      <c r="C1759" s="12" t="s">
        <v>3521</v>
      </c>
      <c r="D1759" s="13">
        <v>3700</v>
      </c>
      <c r="E1759" s="33" t="s">
        <v>6141</v>
      </c>
      <c r="F1759" s="33" t="s">
        <v>6171</v>
      </c>
      <c r="G1759" s="9" t="s">
        <v>6434</v>
      </c>
      <c r="J1759" s="7" t="str">
        <f t="shared" si="27"/>
        <v>INSERT INTO `DetListaPrecios` (ListaPrecios_idListaPrecios,Productos_idProducto,dbValor) SELECT 1, idProducto,3700 FROM `Productos` WHERE txRefInterna = '2049';</v>
      </c>
    </row>
    <row r="1760" spans="1:10" x14ac:dyDescent="0.2">
      <c r="A1760" s="12">
        <v>2150</v>
      </c>
      <c r="B1760" s="12" t="s">
        <v>2615</v>
      </c>
      <c r="C1760" s="12" t="s">
        <v>3522</v>
      </c>
      <c r="D1760" s="13">
        <v>4100</v>
      </c>
      <c r="E1760" s="33" t="s">
        <v>6141</v>
      </c>
      <c r="F1760" s="33" t="s">
        <v>6171</v>
      </c>
      <c r="G1760" s="9" t="s">
        <v>6434</v>
      </c>
      <c r="J1760" s="7" t="str">
        <f t="shared" si="27"/>
        <v>INSERT INTO `DetListaPrecios` (ListaPrecios_idListaPrecios,Productos_idProducto,dbValor) SELECT 1, idProducto,4100 FROM `Productos` WHERE txRefInterna = '2150';</v>
      </c>
    </row>
    <row r="1761" spans="1:10" x14ac:dyDescent="0.2">
      <c r="A1761" s="12">
        <v>3367</v>
      </c>
      <c r="B1761" s="12" t="s">
        <v>3087</v>
      </c>
      <c r="C1761" s="12" t="s">
        <v>3879</v>
      </c>
      <c r="D1761" s="18">
        <v>4800</v>
      </c>
      <c r="E1761" s="33" t="s">
        <v>6275</v>
      </c>
      <c r="F1761" s="33" t="s">
        <v>6171</v>
      </c>
      <c r="G1761" s="9" t="s">
        <v>6434</v>
      </c>
      <c r="J1761" s="7" t="str">
        <f t="shared" si="27"/>
        <v>INSERT INTO `DetListaPrecios` (ListaPrecios_idListaPrecios,Productos_idProducto,dbValor) SELECT 1, idProducto,4800 FROM `Productos` WHERE txRefInterna = '3367';</v>
      </c>
    </row>
    <row r="1762" spans="1:10" x14ac:dyDescent="0.2">
      <c r="A1762" s="12">
        <v>4075</v>
      </c>
      <c r="B1762" s="12" t="s">
        <v>3087</v>
      </c>
      <c r="C1762" s="22" t="s">
        <v>4406</v>
      </c>
      <c r="D1762" s="13">
        <v>2650</v>
      </c>
      <c r="E1762" s="33" t="s">
        <v>4320</v>
      </c>
      <c r="F1762" s="33" t="s">
        <v>6171</v>
      </c>
      <c r="G1762" s="9" t="s">
        <v>6434</v>
      </c>
      <c r="J1762" s="7" t="str">
        <f t="shared" si="27"/>
        <v>INSERT INTO `DetListaPrecios` (ListaPrecios_idListaPrecios,Productos_idProducto,dbValor) SELECT 1, idProducto,2650 FROM `Productos` WHERE txRefInterna = '4075';</v>
      </c>
    </row>
    <row r="1763" spans="1:10" x14ac:dyDescent="0.2">
      <c r="A1763" s="12">
        <v>1239</v>
      </c>
      <c r="B1763" s="12"/>
      <c r="C1763" s="12" t="s">
        <v>3143</v>
      </c>
      <c r="D1763" s="13">
        <v>4800</v>
      </c>
      <c r="E1763" s="33" t="s">
        <v>2256</v>
      </c>
      <c r="F1763" s="33" t="s">
        <v>6132</v>
      </c>
      <c r="G1763" s="9" t="s">
        <v>6421</v>
      </c>
      <c r="J1763" s="7" t="str">
        <f t="shared" si="27"/>
        <v>INSERT INTO `DetListaPrecios` (ListaPrecios_idListaPrecios,Productos_idProducto,dbValor) SELECT 1, idProducto,4800 FROM `Productos` WHERE txRefInterna = '1239';</v>
      </c>
    </row>
    <row r="1764" spans="1:10" x14ac:dyDescent="0.2">
      <c r="A1764" s="12">
        <v>1227</v>
      </c>
      <c r="B1764" s="12" t="s">
        <v>2981</v>
      </c>
      <c r="C1764" s="12" t="s">
        <v>3144</v>
      </c>
      <c r="D1764" s="13">
        <v>18900</v>
      </c>
      <c r="E1764" s="33" t="s">
        <v>2256</v>
      </c>
      <c r="F1764" s="33" t="s">
        <v>6378</v>
      </c>
      <c r="G1764" s="9" t="s">
        <v>6421</v>
      </c>
      <c r="J1764" s="7" t="str">
        <f t="shared" si="27"/>
        <v>INSERT INTO `DetListaPrecios` (ListaPrecios_idListaPrecios,Productos_idProducto,dbValor) SELECT 1, idProducto,18900 FROM `Productos` WHERE txRefInterna = '1227';</v>
      </c>
    </row>
    <row r="1765" spans="1:10" x14ac:dyDescent="0.2">
      <c r="A1765" s="12">
        <v>1289</v>
      </c>
      <c r="B1765" s="12" t="s">
        <v>2981</v>
      </c>
      <c r="C1765" s="12" t="s">
        <v>3145</v>
      </c>
      <c r="D1765" s="13">
        <v>22900</v>
      </c>
      <c r="E1765" s="33" t="s">
        <v>2256</v>
      </c>
      <c r="F1765" s="33" t="s">
        <v>6378</v>
      </c>
      <c r="G1765" s="9" t="s">
        <v>6421</v>
      </c>
      <c r="J1765" s="7" t="str">
        <f t="shared" si="27"/>
        <v>INSERT INTO `DetListaPrecios` (ListaPrecios_idListaPrecios,Productos_idProducto,dbValor) SELECT 1, idProducto,22900 FROM `Productos` WHERE txRefInterna = '1289';</v>
      </c>
    </row>
    <row r="1766" spans="1:10" x14ac:dyDescent="0.2">
      <c r="A1766" s="12">
        <v>1433</v>
      </c>
      <c r="B1766" s="12" t="s">
        <v>2501</v>
      </c>
      <c r="C1766" s="12" t="s">
        <v>3146</v>
      </c>
      <c r="D1766" s="13">
        <v>17920</v>
      </c>
      <c r="E1766" s="33" t="s">
        <v>2256</v>
      </c>
      <c r="F1766" s="33" t="s">
        <v>6378</v>
      </c>
      <c r="G1766" s="9" t="s">
        <v>6421</v>
      </c>
      <c r="J1766" s="7" t="str">
        <f t="shared" si="27"/>
        <v>INSERT INTO `DetListaPrecios` (ListaPrecios_idListaPrecios,Productos_idProducto,dbValor) SELECT 1, idProducto,17920 FROM `Productos` WHERE txRefInterna = '1433';</v>
      </c>
    </row>
    <row r="1767" spans="1:10" x14ac:dyDescent="0.2">
      <c r="A1767" s="12">
        <v>1434</v>
      </c>
      <c r="B1767" s="12" t="s">
        <v>2501</v>
      </c>
      <c r="C1767" s="12" t="s">
        <v>3147</v>
      </c>
      <c r="D1767" s="13">
        <v>17920</v>
      </c>
      <c r="E1767" s="33" t="s">
        <v>2256</v>
      </c>
      <c r="F1767" s="33" t="s">
        <v>6378</v>
      </c>
      <c r="G1767" s="9" t="s">
        <v>6421</v>
      </c>
      <c r="J1767" s="7" t="str">
        <f t="shared" si="27"/>
        <v>INSERT INTO `DetListaPrecios` (ListaPrecios_idListaPrecios,Productos_idProducto,dbValor) SELECT 1, idProducto,17920 FROM `Productos` WHERE txRefInterna = '1434';</v>
      </c>
    </row>
    <row r="1768" spans="1:10" x14ac:dyDescent="0.2">
      <c r="A1768" s="12">
        <v>64135</v>
      </c>
      <c r="B1768" s="12"/>
      <c r="C1768" s="12" t="s">
        <v>3148</v>
      </c>
      <c r="D1768" s="13">
        <v>15200</v>
      </c>
      <c r="E1768" s="33" t="s">
        <v>2256</v>
      </c>
      <c r="F1768" s="33" t="s">
        <v>6378</v>
      </c>
      <c r="G1768" s="9" t="s">
        <v>6421</v>
      </c>
      <c r="J1768" s="7" t="str">
        <f t="shared" si="27"/>
        <v>INSERT INTO `DetListaPrecios` (ListaPrecios_idListaPrecios,Productos_idProducto,dbValor) SELECT 1, idProducto,15200 FROM `Productos` WHERE txRefInterna = '64135';</v>
      </c>
    </row>
    <row r="1769" spans="1:10" x14ac:dyDescent="0.2">
      <c r="A1769" s="12">
        <v>1291</v>
      </c>
      <c r="B1769" s="12" t="s">
        <v>2981</v>
      </c>
      <c r="C1769" s="12" t="s">
        <v>3149</v>
      </c>
      <c r="D1769" s="13">
        <v>22100</v>
      </c>
      <c r="E1769" s="33" t="s">
        <v>2256</v>
      </c>
      <c r="F1769" s="33" t="s">
        <v>6378</v>
      </c>
      <c r="G1769" s="9" t="s">
        <v>6421</v>
      </c>
      <c r="J1769" s="7" t="str">
        <f t="shared" si="27"/>
        <v>INSERT INTO `DetListaPrecios` (ListaPrecios_idListaPrecios,Productos_idProducto,dbValor) SELECT 1, idProducto,22100 FROM `Productos` WHERE txRefInterna = '1291';</v>
      </c>
    </row>
    <row r="1770" spans="1:10" x14ac:dyDescent="0.2">
      <c r="A1770" s="12">
        <v>1392</v>
      </c>
      <c r="B1770" s="12" t="s">
        <v>2981</v>
      </c>
      <c r="C1770" s="12" t="s">
        <v>3150</v>
      </c>
      <c r="D1770" s="13">
        <v>22100</v>
      </c>
      <c r="E1770" s="33" t="s">
        <v>2256</v>
      </c>
      <c r="F1770" s="33" t="s">
        <v>6378</v>
      </c>
      <c r="G1770" s="9" t="s">
        <v>6421</v>
      </c>
      <c r="J1770" s="7" t="str">
        <f t="shared" si="27"/>
        <v>INSERT INTO `DetListaPrecios` (ListaPrecios_idListaPrecios,Productos_idProducto,dbValor) SELECT 1, idProducto,22100 FROM `Productos` WHERE txRefInterna = '1392';</v>
      </c>
    </row>
    <row r="1771" spans="1:10" x14ac:dyDescent="0.2">
      <c r="A1771" s="12">
        <v>1417</v>
      </c>
      <c r="B1771" s="12" t="s">
        <v>2981</v>
      </c>
      <c r="C1771" s="12" t="s">
        <v>3151</v>
      </c>
      <c r="D1771" s="13">
        <v>22100</v>
      </c>
      <c r="E1771" s="33" t="s">
        <v>2256</v>
      </c>
      <c r="F1771" s="33" t="s">
        <v>6378</v>
      </c>
      <c r="G1771" s="9" t="s">
        <v>6421</v>
      </c>
      <c r="J1771" s="7" t="str">
        <f t="shared" si="27"/>
        <v>INSERT INTO `DetListaPrecios` (ListaPrecios_idListaPrecios,Productos_idProducto,dbValor) SELECT 1, idProducto,22100 FROM `Productos` WHERE txRefInterna = '1417';</v>
      </c>
    </row>
    <row r="1772" spans="1:10" x14ac:dyDescent="0.2">
      <c r="A1772" s="12">
        <v>1411</v>
      </c>
      <c r="B1772" s="12" t="s">
        <v>2981</v>
      </c>
      <c r="C1772" s="12" t="s">
        <v>3152</v>
      </c>
      <c r="D1772" s="13">
        <v>23950</v>
      </c>
      <c r="E1772" s="33" t="s">
        <v>2256</v>
      </c>
      <c r="F1772" s="33" t="s">
        <v>6378</v>
      </c>
      <c r="G1772" s="9" t="s">
        <v>6421</v>
      </c>
      <c r="J1772" s="7" t="str">
        <f t="shared" si="27"/>
        <v>INSERT INTO `DetListaPrecios` (ListaPrecios_idListaPrecios,Productos_idProducto,dbValor) SELECT 1, idProducto,23950 FROM `Productos` WHERE txRefInterna = '1411';</v>
      </c>
    </row>
    <row r="1773" spans="1:10" x14ac:dyDescent="0.2">
      <c r="A1773" s="12">
        <v>1229</v>
      </c>
      <c r="B1773" s="12" t="s">
        <v>2455</v>
      </c>
      <c r="C1773" s="12" t="s">
        <v>3153</v>
      </c>
      <c r="D1773" s="13">
        <v>4800</v>
      </c>
      <c r="E1773" s="33" t="s">
        <v>2256</v>
      </c>
      <c r="F1773" s="33" t="s">
        <v>6134</v>
      </c>
      <c r="G1773" s="9" t="s">
        <v>6421</v>
      </c>
      <c r="J1773" s="7" t="str">
        <f t="shared" si="27"/>
        <v>INSERT INTO `DetListaPrecios` (ListaPrecios_idListaPrecios,Productos_idProducto,dbValor) SELECT 1, idProducto,4800 FROM `Productos` WHERE txRefInterna = '1229';</v>
      </c>
    </row>
    <row r="1774" spans="1:10" x14ac:dyDescent="0.2">
      <c r="A1774" s="12">
        <v>1230</v>
      </c>
      <c r="B1774" s="12" t="s">
        <v>2455</v>
      </c>
      <c r="C1774" s="12" t="s">
        <v>3154</v>
      </c>
      <c r="D1774" s="13">
        <v>5600</v>
      </c>
      <c r="E1774" s="33" t="s">
        <v>2256</v>
      </c>
      <c r="F1774" s="33" t="s">
        <v>6134</v>
      </c>
      <c r="G1774" s="9" t="s">
        <v>6421</v>
      </c>
      <c r="J1774" s="7" t="str">
        <f t="shared" si="27"/>
        <v>INSERT INTO `DetListaPrecios` (ListaPrecios_idListaPrecios,Productos_idProducto,dbValor) SELECT 1, idProducto,5600 FROM `Productos` WHERE txRefInterna = '1230';</v>
      </c>
    </row>
    <row r="1775" spans="1:10" x14ac:dyDescent="0.2">
      <c r="A1775" s="12">
        <v>1397</v>
      </c>
      <c r="B1775" s="12" t="s">
        <v>2455</v>
      </c>
      <c r="C1775" s="12" t="s">
        <v>3155</v>
      </c>
      <c r="D1775" s="13">
        <v>5700</v>
      </c>
      <c r="E1775" s="33" t="s">
        <v>2256</v>
      </c>
      <c r="F1775" s="33" t="s">
        <v>6134</v>
      </c>
      <c r="G1775" s="9" t="s">
        <v>6421</v>
      </c>
      <c r="J1775" s="7" t="str">
        <f t="shared" si="27"/>
        <v>INSERT INTO `DetListaPrecios` (ListaPrecios_idListaPrecios,Productos_idProducto,dbValor) SELECT 1, idProducto,5700 FROM `Productos` WHERE txRefInterna = '1397';</v>
      </c>
    </row>
    <row r="1776" spans="1:10" x14ac:dyDescent="0.2">
      <c r="A1776" s="12">
        <v>1231</v>
      </c>
      <c r="B1776" s="12" t="s">
        <v>2455</v>
      </c>
      <c r="C1776" s="12" t="s">
        <v>3156</v>
      </c>
      <c r="D1776" s="13">
        <v>5600</v>
      </c>
      <c r="E1776" s="33" t="s">
        <v>2256</v>
      </c>
      <c r="F1776" s="33" t="s">
        <v>6134</v>
      </c>
      <c r="G1776" s="9" t="s">
        <v>6421</v>
      </c>
      <c r="J1776" s="7" t="str">
        <f t="shared" si="27"/>
        <v>INSERT INTO `DetListaPrecios` (ListaPrecios_idListaPrecios,Productos_idProducto,dbValor) SELECT 1, idProducto,5600 FROM `Productos` WHERE txRefInterna = '1231';</v>
      </c>
    </row>
    <row r="1777" spans="1:10" x14ac:dyDescent="0.2">
      <c r="A1777" s="12">
        <v>1232</v>
      </c>
      <c r="B1777" s="12" t="s">
        <v>2455</v>
      </c>
      <c r="C1777" s="12" t="s">
        <v>3157</v>
      </c>
      <c r="D1777" s="13">
        <v>5600</v>
      </c>
      <c r="E1777" s="33" t="s">
        <v>2256</v>
      </c>
      <c r="F1777" s="33" t="s">
        <v>6134</v>
      </c>
      <c r="G1777" s="9" t="s">
        <v>6421</v>
      </c>
      <c r="J1777" s="7" t="str">
        <f t="shared" si="27"/>
        <v>INSERT INTO `DetListaPrecios` (ListaPrecios_idListaPrecios,Productos_idProducto,dbValor) SELECT 1, idProducto,5600 FROM `Productos` WHERE txRefInterna = '1232';</v>
      </c>
    </row>
    <row r="1778" spans="1:10" x14ac:dyDescent="0.2">
      <c r="A1778" s="12">
        <v>1233</v>
      </c>
      <c r="B1778" s="12"/>
      <c r="C1778" s="12" t="s">
        <v>3158</v>
      </c>
      <c r="D1778" s="13">
        <v>7200</v>
      </c>
      <c r="E1778" s="33" t="s">
        <v>2256</v>
      </c>
      <c r="F1778" s="33" t="s">
        <v>6135</v>
      </c>
      <c r="G1778" s="9" t="s">
        <v>6421</v>
      </c>
      <c r="J1778" s="7" t="str">
        <f t="shared" si="27"/>
        <v>INSERT INTO `DetListaPrecios` (ListaPrecios_idListaPrecios,Productos_idProducto,dbValor) SELECT 1, idProducto,7200 FROM `Productos` WHERE txRefInterna = '1233';</v>
      </c>
    </row>
    <row r="1779" spans="1:10" x14ac:dyDescent="0.2">
      <c r="A1779" s="12">
        <v>1211</v>
      </c>
      <c r="B1779" s="12"/>
      <c r="C1779" s="12" t="s">
        <v>3159</v>
      </c>
      <c r="D1779" s="13">
        <v>7200</v>
      </c>
      <c r="E1779" s="33" t="s">
        <v>2256</v>
      </c>
      <c r="F1779" s="33" t="s">
        <v>6135</v>
      </c>
      <c r="G1779" s="9" t="s">
        <v>6421</v>
      </c>
      <c r="J1779" s="7" t="str">
        <f t="shared" si="27"/>
        <v>INSERT INTO `DetListaPrecios` (ListaPrecios_idListaPrecios,Productos_idProducto,dbValor) SELECT 1, idProducto,7200 FROM `Productos` WHERE txRefInterna = '1211';</v>
      </c>
    </row>
    <row r="1780" spans="1:10" x14ac:dyDescent="0.2">
      <c r="A1780" s="12">
        <v>3337</v>
      </c>
      <c r="B1780" s="12" t="s">
        <v>2501</v>
      </c>
      <c r="C1780" s="12" t="s">
        <v>4084</v>
      </c>
      <c r="D1780" s="13">
        <v>18400</v>
      </c>
      <c r="E1780" s="33" t="s">
        <v>6279</v>
      </c>
      <c r="F1780" s="33" t="s">
        <v>6135</v>
      </c>
      <c r="G1780" s="9" t="s">
        <v>6421</v>
      </c>
      <c r="J1780" s="7" t="str">
        <f t="shared" si="27"/>
        <v>INSERT INTO `DetListaPrecios` (ListaPrecios_idListaPrecios,Productos_idProducto,dbValor) SELECT 1, idProducto,18400 FROM `Productos` WHERE txRefInterna = '3337';</v>
      </c>
    </row>
    <row r="1781" spans="1:10" x14ac:dyDescent="0.2">
      <c r="A1781" s="12">
        <v>3338</v>
      </c>
      <c r="B1781" s="12" t="s">
        <v>2501</v>
      </c>
      <c r="C1781" s="12" t="s">
        <v>4085</v>
      </c>
      <c r="D1781" s="13">
        <v>23550</v>
      </c>
      <c r="E1781" s="33" t="s">
        <v>6279</v>
      </c>
      <c r="F1781" s="33" t="s">
        <v>6135</v>
      </c>
      <c r="G1781" s="9" t="s">
        <v>6421</v>
      </c>
      <c r="J1781" s="7" t="str">
        <f t="shared" si="27"/>
        <v>INSERT INTO `DetListaPrecios` (ListaPrecios_idListaPrecios,Productos_idProducto,dbValor) SELECT 1, idProducto,23550 FROM `Productos` WHERE txRefInterna = '3338';</v>
      </c>
    </row>
    <row r="1782" spans="1:10" x14ac:dyDescent="0.2">
      <c r="A1782" s="12">
        <v>3339</v>
      </c>
      <c r="B1782" s="12" t="s">
        <v>2501</v>
      </c>
      <c r="C1782" s="12" t="s">
        <v>4086</v>
      </c>
      <c r="D1782" s="13">
        <v>23990</v>
      </c>
      <c r="E1782" s="33" t="s">
        <v>6279</v>
      </c>
      <c r="F1782" s="33" t="s">
        <v>6135</v>
      </c>
      <c r="G1782" s="9" t="s">
        <v>6421</v>
      </c>
      <c r="J1782" s="7" t="str">
        <f t="shared" si="27"/>
        <v>INSERT INTO `DetListaPrecios` (ListaPrecios_idListaPrecios,Productos_idProducto,dbValor) SELECT 1, idProducto,23990 FROM `Productos` WHERE txRefInterna = '3339';</v>
      </c>
    </row>
    <row r="1783" spans="1:10" x14ac:dyDescent="0.2">
      <c r="A1783" s="12">
        <v>3340</v>
      </c>
      <c r="B1783" s="12" t="s">
        <v>2501</v>
      </c>
      <c r="C1783" s="12" t="s">
        <v>4087</v>
      </c>
      <c r="D1783" s="13">
        <v>23990</v>
      </c>
      <c r="E1783" s="33" t="s">
        <v>6279</v>
      </c>
      <c r="F1783" s="33" t="s">
        <v>6135</v>
      </c>
      <c r="G1783" s="9" t="s">
        <v>6421</v>
      </c>
      <c r="J1783" s="7" t="str">
        <f t="shared" si="27"/>
        <v>INSERT INTO `DetListaPrecios` (ListaPrecios_idListaPrecios,Productos_idProducto,dbValor) SELECT 1, idProducto,23990 FROM `Productos` WHERE txRefInterna = '3340';</v>
      </c>
    </row>
    <row r="1784" spans="1:10" x14ac:dyDescent="0.2">
      <c r="A1784" s="12">
        <v>3341</v>
      </c>
      <c r="B1784" s="12" t="s">
        <v>2501</v>
      </c>
      <c r="C1784" s="12" t="s">
        <v>4088</v>
      </c>
      <c r="D1784" s="13">
        <v>30290</v>
      </c>
      <c r="E1784" s="33" t="s">
        <v>6279</v>
      </c>
      <c r="F1784" s="33" t="s">
        <v>6135</v>
      </c>
      <c r="G1784" s="9" t="s">
        <v>6421</v>
      </c>
      <c r="J1784" s="7" t="str">
        <f t="shared" si="27"/>
        <v>INSERT INTO `DetListaPrecios` (ListaPrecios_idListaPrecios,Productos_idProducto,dbValor) SELECT 1, idProducto,30290 FROM `Productos` WHERE txRefInterna = '3341';</v>
      </c>
    </row>
    <row r="1785" spans="1:10" x14ac:dyDescent="0.2">
      <c r="A1785" s="12">
        <v>3342</v>
      </c>
      <c r="B1785" s="12" t="s">
        <v>2501</v>
      </c>
      <c r="C1785" s="12" t="s">
        <v>4089</v>
      </c>
      <c r="D1785" s="13">
        <v>30290</v>
      </c>
      <c r="E1785" s="33" t="s">
        <v>6279</v>
      </c>
      <c r="F1785" s="33" t="s">
        <v>6135</v>
      </c>
      <c r="G1785" s="9" t="s">
        <v>6421</v>
      </c>
      <c r="J1785" s="7" t="str">
        <f t="shared" si="27"/>
        <v>INSERT INTO `DetListaPrecios` (ListaPrecios_idListaPrecios,Productos_idProducto,dbValor) SELECT 1, idProducto,30290 FROM `Productos` WHERE txRefInterna = '3342';</v>
      </c>
    </row>
    <row r="1786" spans="1:10" x14ac:dyDescent="0.2">
      <c r="A1786" s="12">
        <v>1234</v>
      </c>
      <c r="B1786" s="12" t="s">
        <v>2501</v>
      </c>
      <c r="C1786" s="12" t="s">
        <v>3160</v>
      </c>
      <c r="D1786" s="13">
        <v>9280</v>
      </c>
      <c r="E1786" s="33" t="s">
        <v>2256</v>
      </c>
      <c r="F1786" s="33" t="s">
        <v>6136</v>
      </c>
      <c r="G1786" s="9" t="s">
        <v>6421</v>
      </c>
      <c r="J1786" s="7" t="str">
        <f t="shared" si="27"/>
        <v>INSERT INTO `DetListaPrecios` (ListaPrecios_idListaPrecios,Productos_idProducto,dbValor) SELECT 1, idProducto,9280 FROM `Productos` WHERE txRefInterna = '1234';</v>
      </c>
    </row>
    <row r="1787" spans="1:10" x14ac:dyDescent="0.2">
      <c r="A1787" s="12">
        <v>1236</v>
      </c>
      <c r="B1787" s="12" t="s">
        <v>2501</v>
      </c>
      <c r="C1787" s="12" t="s">
        <v>3161</v>
      </c>
      <c r="D1787" s="13">
        <v>9280</v>
      </c>
      <c r="E1787" s="33" t="s">
        <v>2256</v>
      </c>
      <c r="F1787" s="33" t="s">
        <v>6136</v>
      </c>
      <c r="G1787" s="9" t="s">
        <v>6421</v>
      </c>
      <c r="J1787" s="7" t="str">
        <f t="shared" si="27"/>
        <v>INSERT INTO `DetListaPrecios` (ListaPrecios_idListaPrecios,Productos_idProducto,dbValor) SELECT 1, idProducto,9280 FROM `Productos` WHERE txRefInterna = '1236';</v>
      </c>
    </row>
    <row r="1788" spans="1:10" x14ac:dyDescent="0.2">
      <c r="A1788" s="12" t="s">
        <v>4495</v>
      </c>
      <c r="B1788" s="12" t="s">
        <v>2463</v>
      </c>
      <c r="C1788" s="12" t="s">
        <v>4496</v>
      </c>
      <c r="D1788" s="13">
        <v>9200</v>
      </c>
      <c r="E1788" s="33" t="s">
        <v>4494</v>
      </c>
      <c r="F1788" s="33" t="s">
        <v>6380</v>
      </c>
      <c r="G1788" s="23" t="s">
        <v>6380</v>
      </c>
      <c r="J1788" s="7" t="str">
        <f t="shared" si="27"/>
        <v>INSERT INTO `DetListaPrecios` (ListaPrecios_idListaPrecios,Productos_idProducto,dbValor) SELECT 1, idProducto,9200 FROM `Productos` WHERE txRefInterna = 'L9002';</v>
      </c>
    </row>
    <row r="1789" spans="1:10" x14ac:dyDescent="0.2">
      <c r="A1789" s="12">
        <v>1238</v>
      </c>
      <c r="B1789" s="12" t="s">
        <v>2501</v>
      </c>
      <c r="C1789" s="12" t="s">
        <v>3162</v>
      </c>
      <c r="D1789" s="13">
        <v>2660</v>
      </c>
      <c r="E1789" s="33" t="s">
        <v>2256</v>
      </c>
      <c r="F1789" s="33" t="s">
        <v>6379</v>
      </c>
      <c r="G1789" s="9" t="s">
        <v>6379</v>
      </c>
      <c r="J1789" s="7" t="str">
        <f t="shared" si="27"/>
        <v>INSERT INTO `DetListaPrecios` (ListaPrecios_idListaPrecios,Productos_idProducto,dbValor) SELECT 1, idProducto,2660 FROM `Productos` WHERE txRefInterna = '1238';</v>
      </c>
    </row>
  </sheetData>
  <autoFilter ref="A1:G1789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364"/>
  <sheetViews>
    <sheetView tabSelected="1" topLeftCell="A363" zoomScale="55" zoomScaleNormal="55" workbookViewId="0">
      <selection activeCell="N2" sqref="N2:N364"/>
    </sheetView>
  </sheetViews>
  <sheetFormatPr baseColWidth="10" defaultRowHeight="12.75" x14ac:dyDescent="0.2"/>
  <cols>
    <col min="1" max="1" width="3.140625" customWidth="1"/>
    <col min="2" max="2" width="48" style="28" bestFit="1" customWidth="1"/>
    <col min="3" max="3" width="15" style="29" bestFit="1" customWidth="1"/>
    <col min="4" max="4" width="28.5703125" style="107" customWidth="1"/>
    <col min="5" max="5" width="36.42578125" style="28" bestFit="1" customWidth="1"/>
    <col min="6" max="6" width="17.85546875" style="1" bestFit="1" customWidth="1"/>
    <col min="7" max="7" width="25.140625" style="83" bestFit="1" customWidth="1"/>
    <col min="8" max="9" width="25.140625" style="92" customWidth="1"/>
    <col min="10" max="10" width="32.85546875" bestFit="1" customWidth="1"/>
    <col min="11" max="11" width="33.42578125" bestFit="1" customWidth="1"/>
    <col min="12" max="12" width="15.42578125" bestFit="1" customWidth="1"/>
  </cols>
  <sheetData>
    <row r="1" spans="1:14" ht="15" x14ac:dyDescent="0.2">
      <c r="A1" s="88"/>
      <c r="B1" s="89" t="s">
        <v>4941</v>
      </c>
      <c r="C1" s="90" t="s">
        <v>4942</v>
      </c>
      <c r="D1" s="106" t="s">
        <v>4943</v>
      </c>
      <c r="E1" s="90" t="s">
        <v>4944</v>
      </c>
      <c r="F1" s="101"/>
      <c r="G1" s="91" t="s">
        <v>6516</v>
      </c>
      <c r="H1" s="91" t="s">
        <v>6517</v>
      </c>
      <c r="I1" s="91" t="s">
        <v>6518</v>
      </c>
      <c r="J1" s="91"/>
      <c r="K1" s="91"/>
      <c r="L1" s="91"/>
    </row>
    <row r="2" spans="1:14" x14ac:dyDescent="0.2">
      <c r="A2" s="83"/>
      <c r="B2" s="83" t="s">
        <v>4945</v>
      </c>
      <c r="C2" s="108" t="s">
        <v>4946</v>
      </c>
      <c r="D2" s="83" t="s">
        <v>4947</v>
      </c>
      <c r="E2" s="109" t="s">
        <v>6519</v>
      </c>
      <c r="F2" s="2" t="s">
        <v>337</v>
      </c>
      <c r="G2" s="83" t="s">
        <v>4948</v>
      </c>
      <c r="H2" s="83">
        <v>30</v>
      </c>
      <c r="I2" s="83">
        <v>15</v>
      </c>
      <c r="J2" s="83"/>
      <c r="K2" s="83"/>
      <c r="L2" s="83"/>
      <c r="M2" s="7"/>
      <c r="N2" s="7" t="str">
        <f>+CONCATENATE("INSERT INTO `Terceros` (`txTipDoc`,`txDocumento`,`txNomTercero`,`inTipoTer`,`txDescuento`,`txDiasDescuento`,`txDireccion`,`txTelefonos`,`idListaPrecios`,`txDivipola`) SELECT 'NIT','",C2,"','",B2,"',0,",I2,",",H2,",'",D2,"','",E2,"',1,txDivipola FROM `DeptoCiudades` WHERE txNombre='",F2,"';")</f>
        <v>INSERT INTO `Terceros` (`txTipDoc`,`txDocumento`,`txNomTercero`,`inTipoTer`,`txDescuento`,`txDiasDescuento`,`txDireccion`,`txTelefonos`,`idListaPrecios`,`txDivipola`) SELECT 'NIT','80272502-3','EDIMOTOR Y AUTOPARTES',0,15,30,'CALLE 132 # 107 B-10','5389331;3004505',1,txDivipola FROM `DeptoCiudades` WHERE txNombre='BOGOTÁ';</v>
      </c>
    </row>
    <row r="3" spans="1:14" x14ac:dyDescent="0.2">
      <c r="A3" s="83"/>
      <c r="B3" s="83" t="s">
        <v>4949</v>
      </c>
      <c r="C3" s="108">
        <v>52062915</v>
      </c>
      <c r="D3" s="83" t="s">
        <v>4950</v>
      </c>
      <c r="E3" s="108">
        <v>4065775</v>
      </c>
      <c r="F3" s="2" t="s">
        <v>337</v>
      </c>
      <c r="G3" s="83" t="s">
        <v>4948</v>
      </c>
      <c r="H3" s="83">
        <v>30</v>
      </c>
      <c r="I3" s="83">
        <v>15</v>
      </c>
      <c r="J3" s="83" t="s">
        <v>4951</v>
      </c>
      <c r="K3" s="83"/>
      <c r="L3" s="83"/>
      <c r="M3" s="7"/>
      <c r="N3" s="7" t="str">
        <f t="shared" ref="N3:N66" si="0">+CONCATENATE("INSERT INTO `Terceros` (`txTipDoc`,`txDocumento`,`txNomTercero`,`inTipoTer`,`txDescuento`,`txDiasDescuento`,`txDireccion`,`txTelefonos`,`idListaPrecios`,`txDivipola`) SELECT 'NIT','",C3,"','",B3,"',0,",I3,",",H3,",'",D3,"','",E3,"',1,txDivipola FROM `DeptoCiudades` WHERE txNombre='",F3,"';")</f>
        <v>INSERT INTO `Terceros` (`txTipDoc`,`txDocumento`,`txNomTercero`,`inTipoTer`,`txDescuento`,`txDiasDescuento`,`txDireccion`,`txTelefonos`,`idListaPrecios`,`txDivipola`) SELECT 'NIT','52062915','ANA MARIA LIZARAZO',0,15,30,'CALLE 9 # 49-27','4065775',1,txDivipola FROM `DeptoCiudades` WHERE txNombre='BOGOTÁ';</v>
      </c>
    </row>
    <row r="4" spans="1:14" x14ac:dyDescent="0.2">
      <c r="A4" s="83"/>
      <c r="B4" s="83" t="s">
        <v>4952</v>
      </c>
      <c r="C4" s="108" t="s">
        <v>4953</v>
      </c>
      <c r="D4" s="83" t="s">
        <v>4954</v>
      </c>
      <c r="E4" s="108">
        <v>6882194</v>
      </c>
      <c r="F4" s="2" t="s">
        <v>337</v>
      </c>
      <c r="G4" s="83" t="s">
        <v>4948</v>
      </c>
      <c r="H4" s="83">
        <v>30</v>
      </c>
      <c r="I4" s="83">
        <v>15</v>
      </c>
      <c r="J4" s="83" t="s">
        <v>4955</v>
      </c>
      <c r="K4" s="83" t="s">
        <v>4956</v>
      </c>
      <c r="L4" s="83"/>
      <c r="M4" s="7"/>
      <c r="N4" s="7" t="str">
        <f t="shared" si="0"/>
        <v>INSERT INTO `Terceros` (`txTipDoc`,`txDocumento`,`txNomTercero`,`inTipoTer`,`txDescuento`,`txDiasDescuento`,`txDireccion`,`txTelefonos`,`idListaPrecios`,`txDivipola`) SELECT 'NIT','80098782-3','ANDRES FLORIAN',0,15,30,'CALLE 132 # 107-29','6882194',1,txDivipola FROM `DeptoCiudades` WHERE txNombre='BOGOTÁ';</v>
      </c>
    </row>
    <row r="5" spans="1:14" x14ac:dyDescent="0.2">
      <c r="A5" s="83"/>
      <c r="B5" s="83" t="s">
        <v>4957</v>
      </c>
      <c r="C5" s="108" t="s">
        <v>4958</v>
      </c>
      <c r="D5" s="83" t="s">
        <v>4959</v>
      </c>
      <c r="E5" s="108">
        <v>3614390</v>
      </c>
      <c r="F5" s="2" t="s">
        <v>337</v>
      </c>
      <c r="G5" s="83" t="s">
        <v>4948</v>
      </c>
      <c r="H5" s="83">
        <v>30</v>
      </c>
      <c r="I5" s="83">
        <v>15</v>
      </c>
      <c r="J5" s="83"/>
      <c r="K5" s="83">
        <v>5</v>
      </c>
      <c r="L5" s="83"/>
      <c r="M5" s="7"/>
      <c r="N5" s="7" t="str">
        <f t="shared" si="0"/>
        <v>INSERT INTO `Terceros` (`txTipDoc`,`txDocumento`,`txNomTercero`,`inTipoTer`,`txDescuento`,`txDiasDescuento`,`txDireccion`,`txTelefonos`,`idListaPrecios`,`txDivipola`) SELECT 'NIT','51659977-5','AKORAUTOS',0,15,30,'AV. CARACAS # 20-29 SUR','3614390',1,txDivipola FROM `DeptoCiudades` WHERE txNombre='BOGOTÁ';</v>
      </c>
    </row>
    <row r="6" spans="1:14" x14ac:dyDescent="0.2">
      <c r="A6" s="83"/>
      <c r="B6" s="83" t="s">
        <v>4960</v>
      </c>
      <c r="C6" s="108" t="s">
        <v>4961</v>
      </c>
      <c r="D6" s="83" t="s">
        <v>4962</v>
      </c>
      <c r="E6" s="108">
        <v>2172823</v>
      </c>
      <c r="F6" s="2" t="s">
        <v>337</v>
      </c>
      <c r="G6" s="83" t="s">
        <v>4963</v>
      </c>
      <c r="H6" s="83">
        <v>30</v>
      </c>
      <c r="I6" s="83">
        <v>10</v>
      </c>
      <c r="J6" s="83"/>
      <c r="K6" s="83"/>
      <c r="L6" s="83"/>
      <c r="M6" s="7"/>
      <c r="N6" s="7" t="str">
        <f t="shared" si="0"/>
        <v>INSERT INTO `Terceros` (`txTipDoc`,`txDocumento`,`txNomTercero`,`inTipoTer`,`txDescuento`,`txDiasDescuento`,`txDireccion`,`txTelefonos`,`idListaPrecios`,`txDivipola`) SELECT 'NIT','120933717-4','ALMACEN RENOL SIMCAR',0,10,30,'CALLE 63F # 24-83','2172823',1,txDivipola FROM `DeptoCiudades` WHERE txNombre='BOGOTÁ';</v>
      </c>
    </row>
    <row r="7" spans="1:14" x14ac:dyDescent="0.2">
      <c r="A7" s="83"/>
      <c r="B7" s="83" t="s">
        <v>4964</v>
      </c>
      <c r="C7" s="108"/>
      <c r="D7" s="83" t="s">
        <v>4965</v>
      </c>
      <c r="E7" s="108">
        <v>7457174</v>
      </c>
      <c r="F7" s="102" t="s">
        <v>175</v>
      </c>
      <c r="G7" s="83" t="s">
        <v>4966</v>
      </c>
      <c r="H7" s="83">
        <v>0</v>
      </c>
      <c r="I7" s="83">
        <v>15</v>
      </c>
      <c r="J7" s="83">
        <v>3108764059</v>
      </c>
      <c r="K7" s="83"/>
      <c r="L7" s="83"/>
      <c r="M7" s="7"/>
      <c r="N7" s="7" t="str">
        <f t="shared" si="0"/>
        <v>INSERT INTO `Terceros` (`txTipDoc`,`txDocumento`,`txNomTercero`,`inTipoTer`,`txDescuento`,`txDiasDescuento`,`txDireccion`,`txTelefonos`,`idListaPrecios`,`txDivipola`) SELECT 'NIT','','ALMACEN AUTONORTE/LUIS EDUARDO HUERTAS A.',0,15,0,'CALLE 54 # 6-27 Barrio La Granja','7457174',1,txDivipola FROM `DeptoCiudades` WHERE txNombre='TUNJA';</v>
      </c>
    </row>
    <row r="8" spans="1:14" x14ac:dyDescent="0.2">
      <c r="A8" s="83"/>
      <c r="B8" s="83" t="s">
        <v>4967</v>
      </c>
      <c r="C8" s="108" t="s">
        <v>4968</v>
      </c>
      <c r="D8" s="83" t="s">
        <v>4969</v>
      </c>
      <c r="E8" s="108" t="s">
        <v>6520</v>
      </c>
      <c r="F8" s="2" t="s">
        <v>337</v>
      </c>
      <c r="G8" s="83" t="s">
        <v>4948</v>
      </c>
      <c r="H8" s="83">
        <v>30</v>
      </c>
      <c r="I8" s="83">
        <v>15</v>
      </c>
      <c r="J8" s="83"/>
      <c r="K8" s="83"/>
      <c r="L8" s="83"/>
      <c r="M8" s="7"/>
      <c r="N8" s="7" t="str">
        <f t="shared" si="0"/>
        <v>INSERT INTO `Terceros` (`txTipDoc`,`txDocumento`,`txNomTercero`,`inTipoTer`,`txDescuento`,`txDiasDescuento`,`txDireccion`,`txTelefonos`,`idListaPrecios`,`txDivipola`) SELECT 'NIT','35502485-0','ALMACEN CHEVROPARTES',0,15,30,'CARRERA 26 # 65-30 LOCAL2','4808375;2505475',1,txDivipola FROM `DeptoCiudades` WHERE txNombre='BOGOTÁ';</v>
      </c>
    </row>
    <row r="9" spans="1:14" x14ac:dyDescent="0.2">
      <c r="A9" s="83"/>
      <c r="B9" s="83" t="s">
        <v>4970</v>
      </c>
      <c r="C9" s="108"/>
      <c r="D9" s="83" t="s">
        <v>4971</v>
      </c>
      <c r="E9" s="108">
        <v>3103405062</v>
      </c>
      <c r="F9" s="2" t="s">
        <v>337</v>
      </c>
      <c r="G9" s="83" t="s">
        <v>4963</v>
      </c>
      <c r="H9" s="83">
        <v>30</v>
      </c>
      <c r="I9" s="83">
        <v>10</v>
      </c>
      <c r="J9" s="83"/>
      <c r="K9" s="83"/>
      <c r="L9" s="83"/>
      <c r="M9" s="7"/>
      <c r="N9" s="7" t="str">
        <f t="shared" si="0"/>
        <v>INSERT INTO `Terceros` (`txTipDoc`,`txDocumento`,`txNomTercero`,`inTipoTer`,`txDescuento`,`txDiasDescuento`,`txDireccion`,`txTelefonos`,`idListaPrecios`,`txDivipola`) SELECT 'NIT','','ALFONSO RUEDA',0,10,30,'CALLE 38 SUR  78C -35 KENNEDY','3103405062',1,txDivipola FROM `DeptoCiudades` WHERE txNombre='BOGOTÁ';</v>
      </c>
    </row>
    <row r="10" spans="1:14" x14ac:dyDescent="0.2">
      <c r="A10" s="83"/>
      <c r="B10" s="83" t="s">
        <v>4972</v>
      </c>
      <c r="C10" s="108"/>
      <c r="D10" s="83" t="s">
        <v>4973</v>
      </c>
      <c r="E10" s="108" t="s">
        <v>6521</v>
      </c>
      <c r="F10" s="2" t="s">
        <v>337</v>
      </c>
      <c r="G10" s="83" t="s">
        <v>4948</v>
      </c>
      <c r="H10" s="83">
        <v>30</v>
      </c>
      <c r="I10" s="83">
        <v>15</v>
      </c>
      <c r="J10" s="83"/>
      <c r="K10" s="83"/>
      <c r="L10" s="83"/>
      <c r="M10" s="7"/>
      <c r="N10" s="7" t="str">
        <f t="shared" si="0"/>
        <v>INSERT INTO `Terceros` (`txTipDoc`,`txDocumento`,`txNomTercero`,`inTipoTer`,`txDescuento`,`txDiasDescuento`,`txDireccion`,`txTelefonos`,`idListaPrecios`,`txDivipola`) SELECT 'NIT','','AUTO BRASIL',0,15,30,'CRA 26 # 65-73','2403582;2259215',1,txDivipola FROM `DeptoCiudades` WHERE txNombre='BOGOTÁ';</v>
      </c>
    </row>
    <row r="11" spans="1:14" s="94" customFormat="1" x14ac:dyDescent="0.2">
      <c r="A11" s="93"/>
      <c r="B11" s="93" t="s">
        <v>4974</v>
      </c>
      <c r="C11" s="110" t="s">
        <v>4975</v>
      </c>
      <c r="D11" s="93" t="s">
        <v>4976</v>
      </c>
      <c r="E11" s="110">
        <v>2258510</v>
      </c>
      <c r="F11" s="2" t="s">
        <v>337</v>
      </c>
      <c r="G11" s="93" t="s">
        <v>4977</v>
      </c>
      <c r="H11" s="93">
        <v>30</v>
      </c>
      <c r="I11" s="93">
        <v>0</v>
      </c>
      <c r="J11" s="93">
        <v>4</v>
      </c>
      <c r="K11" s="93"/>
      <c r="L11" s="93"/>
      <c r="M11" s="111"/>
      <c r="N11" s="7" t="str">
        <f t="shared" si="0"/>
        <v>INSERT INTO `Terceros` (`txTipDoc`,`txDocumento`,`txNomTercero`,`inTipoTer`,`txDescuento`,`txDiasDescuento`,`txDireccion`,`txTelefonos`,`idListaPrecios`,`txDivipola`) SELECT 'NIT','860,511,956-9','AUTOMOTORA CHEVROLET',0,0,30,'CALLE 65 # 25-51','2258510',1,txDivipola FROM `DeptoCiudades` WHERE txNombre='BOGOTÁ';</v>
      </c>
    </row>
    <row r="12" spans="1:14" x14ac:dyDescent="0.2">
      <c r="A12" s="83"/>
      <c r="B12" s="83" t="s">
        <v>4978</v>
      </c>
      <c r="C12" s="108" t="s">
        <v>4979</v>
      </c>
      <c r="D12" s="83" t="s">
        <v>4980</v>
      </c>
      <c r="E12" s="108" t="s">
        <v>6522</v>
      </c>
      <c r="F12" s="2" t="s">
        <v>337</v>
      </c>
      <c r="G12" s="83" t="s">
        <v>4948</v>
      </c>
      <c r="H12" s="83">
        <v>30</v>
      </c>
      <c r="I12" s="83">
        <v>15</v>
      </c>
      <c r="J12" s="83" t="s">
        <v>4981</v>
      </c>
      <c r="K12" s="83"/>
      <c r="L12" s="83"/>
      <c r="M12" s="7"/>
      <c r="N12" s="7" t="str">
        <f t="shared" si="0"/>
        <v>INSERT INTO `Terceros` (`txTipDoc`,`txDocumento`,`txNomTercero`,`inTipoTer`,`txDescuento`,`txDiasDescuento`,`txDireccion`,`txTelefonos`,`idListaPrecios`,`txDivipola`) SELECT 'NIT','900422211-3','AUTOPISTA RENOL A.C. SAS',0,15,30,'CARRERA 45A # 130-05/07','6269815;6269837',1,txDivipola FROM `DeptoCiudades` WHERE txNombre='BOGOTÁ';</v>
      </c>
    </row>
    <row r="13" spans="1:14" x14ac:dyDescent="0.2">
      <c r="A13" s="83"/>
      <c r="B13" s="83" t="s">
        <v>4982</v>
      </c>
      <c r="C13" s="108"/>
      <c r="D13" s="83" t="s">
        <v>4983</v>
      </c>
      <c r="E13" s="108" t="s">
        <v>6523</v>
      </c>
      <c r="F13" s="2" t="s">
        <v>337</v>
      </c>
      <c r="G13" s="83" t="s">
        <v>4948</v>
      </c>
      <c r="H13" s="83">
        <v>30</v>
      </c>
      <c r="I13" s="83">
        <v>15</v>
      </c>
      <c r="J13" s="83"/>
      <c r="K13" s="83"/>
      <c r="L13" s="83"/>
      <c r="M13" s="7"/>
      <c r="N13" s="7" t="str">
        <f t="shared" si="0"/>
        <v>INSERT INTO `Terceros` (`txTipDoc`,`txDocumento`,`txNomTercero`,`inTipoTer`,`txDescuento`,`txDiasDescuento`,`txDireccion`,`txTelefonos`,`idListaPrecios`,`txDivipola`) SELECT 'NIT','','AUTOPARTES DEL SUR J.R',0,15,30,'AV. CARACAS # 18-15 SUR','2093988;3663618',1,txDivipola FROM `DeptoCiudades` WHERE txNombre='BOGOTÁ';</v>
      </c>
    </row>
    <row r="14" spans="1:14" x14ac:dyDescent="0.2">
      <c r="A14" s="83"/>
      <c r="B14" s="83" t="s">
        <v>4984</v>
      </c>
      <c r="C14" s="108"/>
      <c r="D14" s="83" t="s">
        <v>4985</v>
      </c>
      <c r="E14" s="108">
        <v>2893752</v>
      </c>
      <c r="F14" s="2" t="s">
        <v>337</v>
      </c>
      <c r="G14" s="83" t="s">
        <v>4948</v>
      </c>
      <c r="H14" s="83">
        <v>30</v>
      </c>
      <c r="I14" s="83">
        <v>15</v>
      </c>
      <c r="J14" s="83" t="s">
        <v>4986</v>
      </c>
      <c r="K14" s="83"/>
      <c r="L14" s="83"/>
      <c r="M14" s="7"/>
      <c r="N14" s="7" t="str">
        <f t="shared" si="0"/>
        <v>INSERT INTO `Terceros` (`txTipDoc`,`txDocumento`,`txNomTercero`,`inTipoTer`,`txDescuento`,`txDiasDescuento`,`txDireccion`,`txTelefonos`,`idListaPrecios`,`txDivipola`) SELECT 'NIT','','AUTOS Y CAMPEROS',0,15,30,'AV. 1 # 23 -29','2893752',1,txDivipola FROM `DeptoCiudades` WHERE txNombre='BOGOTÁ';</v>
      </c>
    </row>
    <row r="15" spans="1:14" x14ac:dyDescent="0.2">
      <c r="A15" s="83"/>
      <c r="B15" s="83" t="s">
        <v>4987</v>
      </c>
      <c r="C15" s="108">
        <v>51814383</v>
      </c>
      <c r="D15" s="83" t="s">
        <v>4988</v>
      </c>
      <c r="E15" s="108">
        <v>5379730</v>
      </c>
      <c r="F15" s="2" t="s">
        <v>337</v>
      </c>
      <c r="G15" s="83" t="s">
        <v>4948</v>
      </c>
      <c r="H15" s="83">
        <v>30</v>
      </c>
      <c r="I15" s="83">
        <v>15</v>
      </c>
      <c r="J15" s="83" t="s">
        <v>4989</v>
      </c>
      <c r="K15" s="83"/>
      <c r="L15" s="83"/>
      <c r="M15" s="7"/>
      <c r="N15" s="7" t="str">
        <f t="shared" si="0"/>
        <v>INSERT INTO `Terceros` (`txTipDoc`,`txDocumento`,`txNomTercero`,`inTipoTer`,`txDescuento`,`txDiasDescuento`,`txDireccion`,`txTelefonos`,`idListaPrecios`,`txDivipola`) SELECT 'NIT','51814383','AURA PARADA MOLANO/AURITORNILLOS',0,15,30,'TRASV. 91 # 117B-35 AURES','5379730',1,txDivipola FROM `DeptoCiudades` WHERE txNombre='BOGOTÁ';</v>
      </c>
    </row>
    <row r="16" spans="1:14" s="94" customFormat="1" x14ac:dyDescent="0.2">
      <c r="A16" s="93"/>
      <c r="B16" s="93" t="s">
        <v>4990</v>
      </c>
      <c r="C16" s="110" t="s">
        <v>4991</v>
      </c>
      <c r="D16" s="93" t="s">
        <v>4992</v>
      </c>
      <c r="E16" s="110">
        <v>4151340</v>
      </c>
      <c r="F16" s="2" t="s">
        <v>337</v>
      </c>
      <c r="G16" s="93" t="s">
        <v>4993</v>
      </c>
      <c r="H16" s="93">
        <v>0</v>
      </c>
      <c r="I16" s="93">
        <v>0</v>
      </c>
      <c r="J16" s="93" t="s">
        <v>4994</v>
      </c>
      <c r="K16" s="93"/>
      <c r="L16" s="93"/>
      <c r="M16" s="111"/>
      <c r="N16" s="7" t="str">
        <f t="shared" si="0"/>
        <v>INSERT INTO `Terceros` (`txTipDoc`,`txDocumento`,`txNomTercero`,`inTipoTer`,`txDescuento`,`txDiasDescuento`,`txDireccion`,`txTelefonos`,`idListaPrecios`,`txDivipola`) SELECT 'NIT','900306615-9','GA IMPORTACIONES SAS',0,0,0,'CARRERA 97 # 24C-51 Muelle Industrial','4151340',1,txDivipola FROM `DeptoCiudades` WHERE txNombre='BOGOTÁ';</v>
      </c>
    </row>
    <row r="17" spans="1:14" s="99" customFormat="1" x14ac:dyDescent="0.2">
      <c r="A17" s="98"/>
      <c r="B17" s="98" t="s">
        <v>4995</v>
      </c>
      <c r="C17" s="112">
        <v>830078746</v>
      </c>
      <c r="D17" s="98" t="s">
        <v>4996</v>
      </c>
      <c r="E17" s="112">
        <v>3113432</v>
      </c>
      <c r="F17" s="2" t="s">
        <v>337</v>
      </c>
      <c r="G17" s="98"/>
      <c r="H17" s="98">
        <v>0</v>
      </c>
      <c r="I17" s="98">
        <v>0</v>
      </c>
      <c r="J17" s="98"/>
      <c r="K17" s="98"/>
      <c r="L17" s="98"/>
      <c r="M17" s="113"/>
      <c r="N17" s="7" t="str">
        <f t="shared" si="0"/>
        <v>INSERT INTO `Terceros` (`txTipDoc`,`txDocumento`,`txNomTercero`,`inTipoTer`,`txDescuento`,`txDiasDescuento`,`txDireccion`,`txTelefonos`,`idListaPrecios`,`txDivipola`) SELECT 'NIT','830078746','AUTOPARTES ERCAR S.A',0,0,0,'cra.26 # 65-52','3113432',1,txDivipola FROM `DeptoCiudades` WHERE txNombre='BOGOTÁ';</v>
      </c>
    </row>
    <row r="18" spans="1:14" x14ac:dyDescent="0.2">
      <c r="A18" s="83"/>
      <c r="B18" s="83" t="s">
        <v>4997</v>
      </c>
      <c r="C18" s="108" t="s">
        <v>4998</v>
      </c>
      <c r="D18" s="83" t="s">
        <v>4999</v>
      </c>
      <c r="E18" s="108" t="s">
        <v>6524</v>
      </c>
      <c r="F18" s="102" t="s">
        <v>2029</v>
      </c>
      <c r="G18" s="83" t="s">
        <v>4948</v>
      </c>
      <c r="H18" s="83">
        <v>30</v>
      </c>
      <c r="I18" s="83">
        <v>15</v>
      </c>
      <c r="J18" s="83" t="s">
        <v>5000</v>
      </c>
      <c r="K18" s="83"/>
      <c r="L18" s="83"/>
      <c r="M18" s="7"/>
      <c r="N18" s="7" t="str">
        <f t="shared" si="0"/>
        <v>INSERT INTO `Terceros` (`txTipDoc`,`txDocumento`,`txNomTercero`,`inTipoTer`,`txDescuento`,`txDiasDescuento`,`txDireccion`,`txTelefonos`,`idListaPrecios`,`txDivipola`) SELECT 'NIT','804011160-4','AUTOPARTES CASTELMOTORS S.A.S',0,15,30,'CALLE 23 # 18 - 21','6520475;6705210',1,txDivipola FROM `DeptoCiudades` WHERE txNombre='BUCARAMANGA';</v>
      </c>
    </row>
    <row r="19" spans="1:14" x14ac:dyDescent="0.2">
      <c r="A19" s="83"/>
      <c r="B19" s="83" t="s">
        <v>5001</v>
      </c>
      <c r="C19" s="108" t="s">
        <v>4998</v>
      </c>
      <c r="D19" s="83" t="s">
        <v>5002</v>
      </c>
      <c r="E19" s="108" t="s">
        <v>6525</v>
      </c>
      <c r="F19" s="102" t="s">
        <v>290</v>
      </c>
      <c r="G19" s="83" t="s">
        <v>4948</v>
      </c>
      <c r="H19" s="83">
        <v>30</v>
      </c>
      <c r="I19" s="83">
        <v>15</v>
      </c>
      <c r="J19" s="83" t="s">
        <v>5003</v>
      </c>
      <c r="K19" s="83"/>
      <c r="L19" s="83"/>
      <c r="M19" s="7"/>
      <c r="N19" s="7" t="str">
        <f t="shared" si="0"/>
        <v>INSERT INTO `Terceros` (`txTipDoc`,`txDocumento`,`txNomTercero`,`inTipoTer`,`txDescuento`,`txDiasDescuento`,`txDireccion`,`txTelefonos`,`idListaPrecios`,`txDivipola`) SELECT 'NIT','804011160-4','AUTOPARTES CASTELMOTORS S.A.S.',0,15,30,'CALLE 43 # 36 - 152','3705060;3705813',1,txDivipola FROM `DeptoCiudades` WHERE txNombre='BARRANQUILLA';</v>
      </c>
    </row>
    <row r="20" spans="1:14" x14ac:dyDescent="0.2">
      <c r="A20" s="83"/>
      <c r="B20" s="83" t="s">
        <v>5004</v>
      </c>
      <c r="C20" s="108" t="s">
        <v>4998</v>
      </c>
      <c r="D20" s="83" t="s">
        <v>5005</v>
      </c>
      <c r="E20" s="108">
        <v>5400707</v>
      </c>
      <c r="F20" s="2" t="s">
        <v>337</v>
      </c>
      <c r="G20" s="83" t="s">
        <v>4948</v>
      </c>
      <c r="H20" s="83">
        <v>30</v>
      </c>
      <c r="I20" s="83">
        <v>15</v>
      </c>
      <c r="J20" s="83"/>
      <c r="K20" s="83"/>
      <c r="L20" s="83"/>
      <c r="M20" s="7"/>
      <c r="N20" s="7" t="str">
        <f t="shared" si="0"/>
        <v>INSERT INTO `Terceros` (`txTipDoc`,`txDocumento`,`txNomTercero`,`inTipoTer`,`txDescuento`,`txDiasDescuento`,`txDireccion`,`txTelefonos`,`idListaPrecios`,`txDivipola`) SELECT 'NIT','804011160-4','AUTOPARTES CASTELMOTORS SAS',0,15,30,'CARRERA 29 # 65-65 PISO 2','5400707',1,txDivipola FROM `DeptoCiudades` WHERE txNombre='BOGOTÁ';</v>
      </c>
    </row>
    <row r="21" spans="1:14" x14ac:dyDescent="0.2">
      <c r="A21" s="83"/>
      <c r="B21" s="83" t="s">
        <v>5006</v>
      </c>
      <c r="C21" s="108"/>
      <c r="D21" s="83" t="s">
        <v>5007</v>
      </c>
      <c r="E21" s="108" t="s">
        <v>6526</v>
      </c>
      <c r="F21" s="2" t="s">
        <v>337</v>
      </c>
      <c r="G21" s="83" t="s">
        <v>4966</v>
      </c>
      <c r="H21" s="83">
        <v>0</v>
      </c>
      <c r="I21" s="83">
        <v>15</v>
      </c>
      <c r="J21" s="83" t="s">
        <v>5008</v>
      </c>
      <c r="K21" s="83"/>
      <c r="L21" s="83"/>
      <c r="M21" s="7"/>
      <c r="N21" s="7" t="str">
        <f t="shared" si="0"/>
        <v>INSERT INTO `Terceros` (`txTipDoc`,`txDocumento`,`txNomTercero`,`inTipoTer`,`txDescuento`,`txDiasDescuento`,`txDireccion`,`txTelefonos`,`idListaPrecios`,`txDivipola`) SELECT 'NIT','','AUTOPARTES DANEL',0,15,0,'Diag. 79 A BIS #55 A-40','3113850;6310332',1,txDivipola FROM `DeptoCiudades` WHERE txNombre='BOGOTÁ';</v>
      </c>
    </row>
    <row r="22" spans="1:14" x14ac:dyDescent="0.2">
      <c r="A22" s="83"/>
      <c r="B22" s="83" t="s">
        <v>5009</v>
      </c>
      <c r="C22" s="108"/>
      <c r="D22" s="83" t="s">
        <v>5010</v>
      </c>
      <c r="E22" s="108">
        <v>2258818</v>
      </c>
      <c r="F22" s="2" t="s">
        <v>337</v>
      </c>
      <c r="G22" s="83" t="s">
        <v>4948</v>
      </c>
      <c r="H22" s="83">
        <v>30</v>
      </c>
      <c r="I22" s="83">
        <v>15</v>
      </c>
      <c r="J22" s="83"/>
      <c r="K22" s="83"/>
      <c r="L22" s="83"/>
      <c r="M22" s="7"/>
      <c r="N22" s="7" t="str">
        <f t="shared" si="0"/>
        <v>INSERT INTO `Terceros` (`txTipDoc`,`txDocumento`,`txNomTercero`,`inTipoTer`,`txDescuento`,`txDiasDescuento`,`txDireccion`,`txTelefonos`,`idListaPrecios`,`txDivipola`) SELECT 'NIT','','AUTOPARTES MARCAR',0,15,30,'CALLE 65 # 28-05','2258818',1,txDivipola FROM `DeptoCiudades` WHERE txNombre='BOGOTÁ';</v>
      </c>
    </row>
    <row r="23" spans="1:14" x14ac:dyDescent="0.2">
      <c r="A23" s="83"/>
      <c r="B23" s="83" t="s">
        <v>5011</v>
      </c>
      <c r="C23" s="108" t="s">
        <v>5012</v>
      </c>
      <c r="D23" s="83" t="s">
        <v>5013</v>
      </c>
      <c r="E23" s="108" t="s">
        <v>6527</v>
      </c>
      <c r="F23" s="2" t="s">
        <v>337</v>
      </c>
      <c r="G23" s="83" t="s">
        <v>5014</v>
      </c>
      <c r="H23" s="83">
        <v>30</v>
      </c>
      <c r="I23" s="83">
        <v>15</v>
      </c>
      <c r="J23" s="83"/>
      <c r="K23" s="83"/>
      <c r="L23" s="83"/>
      <c r="M23" s="7"/>
      <c r="N23" s="7" t="str">
        <f t="shared" si="0"/>
        <v>INSERT INTO `Terceros` (`txTipDoc`,`txDocumento`,`txNomTercero`,`inTipoTer`,`txDescuento`,`txDiasDescuento`,`txDireccion`,`txTelefonos`,`idListaPrecios`,`txDivipola`) SELECT 'NIT','830049326-9','AC MOTORS LTDA',0,15,30,'AV ROJAS # 67-32/34','2253033;6309670;2256458',1,txDivipola FROM `DeptoCiudades` WHERE txNombre='BOGOTÁ';</v>
      </c>
    </row>
    <row r="24" spans="1:14" x14ac:dyDescent="0.2">
      <c r="A24" s="83"/>
      <c r="B24" s="83" t="s">
        <v>5015</v>
      </c>
      <c r="C24" s="108" t="s">
        <v>5016</v>
      </c>
      <c r="D24" s="83" t="s">
        <v>5017</v>
      </c>
      <c r="E24" s="108" t="s">
        <v>6528</v>
      </c>
      <c r="F24" s="2" t="s">
        <v>337</v>
      </c>
      <c r="G24" s="83" t="s">
        <v>4948</v>
      </c>
      <c r="H24" s="83">
        <v>30</v>
      </c>
      <c r="I24" s="83">
        <v>15</v>
      </c>
      <c r="J24" s="83"/>
      <c r="K24" s="83"/>
      <c r="L24" s="83"/>
      <c r="M24" s="7"/>
      <c r="N24" s="7" t="str">
        <f t="shared" si="0"/>
        <v>INSERT INTO `Terceros` (`txTipDoc`,`txDocumento`,`txNomTercero`,`inTipoTer`,`txDescuento`,`txDiasDescuento`,`txDireccion`,`txTelefonos`,`idListaPrecios`,`txDivipola`) SELECT 'NIT','900095535-0','AUTOPARTES JNS',0,15,30,'AV. CALLE 72 # 107A- 07','4426640;4315989;3143659111',1,txDivipola FROM `DeptoCiudades` WHERE txNombre='BOGOTÁ';</v>
      </c>
    </row>
    <row r="25" spans="1:14" x14ac:dyDescent="0.2">
      <c r="A25" s="83"/>
      <c r="B25" s="83" t="s">
        <v>5018</v>
      </c>
      <c r="C25" s="108" t="s">
        <v>5019</v>
      </c>
      <c r="D25" s="83" t="s">
        <v>5020</v>
      </c>
      <c r="E25" s="108" t="s">
        <v>6529</v>
      </c>
      <c r="F25" s="2" t="s">
        <v>337</v>
      </c>
      <c r="G25" s="83" t="s">
        <v>4948</v>
      </c>
      <c r="H25" s="83">
        <v>30</v>
      </c>
      <c r="I25" s="83">
        <v>15</v>
      </c>
      <c r="J25" s="83"/>
      <c r="K25" s="83"/>
      <c r="L25" s="83"/>
      <c r="M25" s="7"/>
      <c r="N25" s="7" t="str">
        <f t="shared" si="0"/>
        <v>INSERT INTO `Terceros` (`txTipDoc`,`txDocumento`,`txNomTercero`,`inTipoTer`,`txDescuento`,`txDiasDescuento`,`txDireccion`,`txTelefonos`,`idListaPrecios`,`txDivipola`) SELECT 'NIT','52332588-2','AUTOPARTES T Y T',0,15,30,'CALLE 161 # 20-02','6774646;6794480',1,txDivipola FROM `DeptoCiudades` WHERE txNombre='BOGOTÁ';</v>
      </c>
    </row>
    <row r="26" spans="1:14" x14ac:dyDescent="0.2">
      <c r="A26" s="83"/>
      <c r="B26" s="83" t="s">
        <v>5021</v>
      </c>
      <c r="C26" s="108"/>
      <c r="D26" s="83" t="s">
        <v>5022</v>
      </c>
      <c r="E26" s="108" t="s">
        <v>6530</v>
      </c>
      <c r="F26" s="2" t="s">
        <v>337</v>
      </c>
      <c r="G26" s="83" t="s">
        <v>4948</v>
      </c>
      <c r="H26" s="83">
        <v>30</v>
      </c>
      <c r="I26" s="83">
        <v>15</v>
      </c>
      <c r="J26" s="83"/>
      <c r="K26" s="83"/>
      <c r="L26" s="83"/>
      <c r="M26" s="7"/>
      <c r="N26" s="7" t="str">
        <f t="shared" si="0"/>
        <v>INSERT INTO `Terceros` (`txTipDoc`,`txDocumento`,`txNomTercero`,`inTipoTer`,`txDescuento`,`txDiasDescuento`,`txDireccion`,`txTelefonos`,`idListaPrecios`,`txDivipola`) SELECT 'NIT','','AUTOPARTES TARGET',0,15,30,'CALLE 65 # 27-49/51','2255181;5427226',1,txDivipola FROM `DeptoCiudades` WHERE txNombre='BOGOTÁ';</v>
      </c>
    </row>
    <row r="27" spans="1:14" x14ac:dyDescent="0.2">
      <c r="A27" s="83"/>
      <c r="B27" s="83" t="s">
        <v>5023</v>
      </c>
      <c r="C27" s="108" t="s">
        <v>5024</v>
      </c>
      <c r="D27" s="83" t="s">
        <v>5025</v>
      </c>
      <c r="E27" s="108">
        <v>2253566</v>
      </c>
      <c r="F27" s="2" t="s">
        <v>337</v>
      </c>
      <c r="G27" s="83" t="s">
        <v>4948</v>
      </c>
      <c r="H27" s="83">
        <v>30</v>
      </c>
      <c r="I27" s="83">
        <v>15</v>
      </c>
      <c r="J27" s="83"/>
      <c r="K27" s="83"/>
      <c r="L27" s="83"/>
      <c r="M27" s="7"/>
      <c r="N27" s="7" t="str">
        <f t="shared" si="0"/>
        <v>INSERT INTO `Terceros` (`txTipDoc`,`txDocumento`,`txNomTercero`,`inTipoTer`,`txDescuento`,`txDiasDescuento`,`txDireccion`,`txTelefonos`,`idListaPrecios`,`txDivipola`) SELECT 'NIT','18387209-9','AUTOPARTES TODOCARS',0,15,30,'CRA. 29 # 64-74','2253566',1,txDivipola FROM `DeptoCiudades` WHERE txNombre='BOGOTÁ';</v>
      </c>
    </row>
    <row r="28" spans="1:14" s="94" customFormat="1" x14ac:dyDescent="0.2">
      <c r="A28" s="93"/>
      <c r="B28" s="93" t="s">
        <v>5026</v>
      </c>
      <c r="C28" s="110" t="s">
        <v>5027</v>
      </c>
      <c r="D28" s="93" t="s">
        <v>5028</v>
      </c>
      <c r="E28" s="110" t="s">
        <v>6531</v>
      </c>
      <c r="F28" s="103" t="s">
        <v>5029</v>
      </c>
      <c r="G28" s="93" t="s">
        <v>5030</v>
      </c>
      <c r="H28" s="83">
        <v>30</v>
      </c>
      <c r="I28" s="93">
        <v>15</v>
      </c>
      <c r="J28" s="93"/>
      <c r="K28" s="93"/>
      <c r="L28" s="93"/>
      <c r="M28" s="111"/>
      <c r="N28" s="7" t="str">
        <f t="shared" si="0"/>
        <v>INSERT INTO `Terceros` (`txTipDoc`,`txDocumento`,`txNomTercero`,`inTipoTer`,`txDescuento`,`txDiasDescuento`,`txDireccion`,`txTelefonos`,`idListaPrecios`,`txDivipola`) SELECT 'NIT','900297392-1','AUTOPARTES VARSAL LTDA',0,15,30,'Parque Industrial Portos Sabana 80 Bodega 39 Km2.5 Aut. Medellin ','8764776;8773659',1,txDivipola FROM `DeptoCiudades` WHERE txNombre='COTA ';</v>
      </c>
    </row>
    <row r="29" spans="1:14" x14ac:dyDescent="0.2">
      <c r="A29" s="83"/>
      <c r="B29" s="83" t="s">
        <v>5031</v>
      </c>
      <c r="C29" s="108" t="s">
        <v>5032</v>
      </c>
      <c r="D29" s="83" t="s">
        <v>5033</v>
      </c>
      <c r="E29" s="108">
        <v>3290924</v>
      </c>
      <c r="F29" s="2" t="s">
        <v>337</v>
      </c>
      <c r="G29" s="83" t="s">
        <v>4966</v>
      </c>
      <c r="H29" s="83">
        <v>0</v>
      </c>
      <c r="I29" s="83">
        <v>15</v>
      </c>
      <c r="J29" s="83"/>
      <c r="K29" s="83"/>
      <c r="L29" s="83"/>
      <c r="M29" s="7"/>
      <c r="N29" s="7" t="str">
        <f t="shared" si="0"/>
        <v>INSERT INTO `Terceros` (`txTipDoc`,`txDocumento`,`txNomTercero`,`inTipoTer`,`txDescuento`,`txDiasDescuento`,`txDireccion`,`txTelefonos`,`idListaPrecios`,`txDivipola`) SELECT 'NIT','9395485-6','AUTOREPUESTOS M.E',0,15,0,'DIAG. 79 A BIS #55 A-07','3290924',1,txDivipola FROM `DeptoCiudades` WHERE txNombre='BOGOTÁ';</v>
      </c>
    </row>
    <row r="30" spans="1:14" x14ac:dyDescent="0.2">
      <c r="A30" s="83"/>
      <c r="B30" s="83" t="s">
        <v>5034</v>
      </c>
      <c r="C30" s="108" t="s">
        <v>5035</v>
      </c>
      <c r="D30" s="83" t="s">
        <v>5036</v>
      </c>
      <c r="E30" s="108">
        <v>2710692</v>
      </c>
      <c r="F30" s="2" t="s">
        <v>337</v>
      </c>
      <c r="G30" s="83" t="s">
        <v>4948</v>
      </c>
      <c r="H30" s="83">
        <v>30</v>
      </c>
      <c r="I30" s="83">
        <v>15</v>
      </c>
      <c r="J30" s="83" t="s">
        <v>4989</v>
      </c>
      <c r="K30" s="83"/>
      <c r="L30" s="83"/>
      <c r="M30" s="7"/>
      <c r="N30" s="7" t="str">
        <f t="shared" si="0"/>
        <v>INSERT INTO `Terceros` (`txTipDoc`,`txDocumento`,`txNomTercero`,`inTipoTer`,`txDescuento`,`txDiasDescuento`,`txDireccion`,`txTelefonos`,`idListaPrecios`,`txDivipola`) SELECT 'NIT','20957053-0','AUTOREPUESTOS R&amp;M/LUZ MARINA MILA',0,15,30,'CALLE 131 A # 58 D 20 LOCAL 2','2710692',1,txDivipola FROM `DeptoCiudades` WHERE txNombre='BOGOTÁ';</v>
      </c>
    </row>
    <row r="31" spans="1:14" x14ac:dyDescent="0.2">
      <c r="A31" s="83"/>
      <c r="B31" s="83" t="s">
        <v>5037</v>
      </c>
      <c r="C31" s="108"/>
      <c r="D31" s="83"/>
      <c r="E31" s="108"/>
      <c r="F31" s="2" t="s">
        <v>337</v>
      </c>
      <c r="G31" s="83" t="s">
        <v>4948</v>
      </c>
      <c r="H31" s="83">
        <v>30</v>
      </c>
      <c r="I31" s="83">
        <v>15</v>
      </c>
      <c r="J31" s="83"/>
      <c r="K31" s="83"/>
      <c r="L31" s="83"/>
      <c r="M31" s="7"/>
      <c r="N31" s="7" t="str">
        <f t="shared" si="0"/>
        <v>INSERT INTO `Terceros` (`txTipDoc`,`txDocumento`,`txNomTercero`,`inTipoTer`,`txDescuento`,`txDiasDescuento`,`txDireccion`,`txTelefonos`,`idListaPrecios`,`txDivipola`) SELECT 'NIT','','AUTOREPUESTOS JAPONEL',0,15,30,'','',1,txDivipola FROM `DeptoCiudades` WHERE txNombre='BOGOTÁ';</v>
      </c>
    </row>
    <row r="32" spans="1:14" x14ac:dyDescent="0.2">
      <c r="A32" s="83"/>
      <c r="B32" s="83" t="s">
        <v>5038</v>
      </c>
      <c r="C32" s="108">
        <v>79420494</v>
      </c>
      <c r="D32" s="83" t="s">
        <v>5039</v>
      </c>
      <c r="E32" s="108">
        <v>6894379</v>
      </c>
      <c r="F32" s="2" t="s">
        <v>337</v>
      </c>
      <c r="G32" s="83" t="s">
        <v>4966</v>
      </c>
      <c r="H32" s="83">
        <v>0</v>
      </c>
      <c r="I32" s="83">
        <v>15</v>
      </c>
      <c r="J32" s="83" t="s">
        <v>5040</v>
      </c>
      <c r="K32" s="83"/>
      <c r="L32" s="83"/>
      <c r="M32" s="7"/>
      <c r="N32" s="7" t="str">
        <f t="shared" si="0"/>
        <v>INSERT INTO `Terceros` (`txTipDoc`,`txDocumento`,`txNomTercero`,`inTipoTer`,`txDescuento`,`txDiasDescuento`,`txDireccion`,`txTelefonos`,`idListaPrecios`,`txDivipola`) SELECT 'NIT','79420494','AUTO REPUESTOS MEJIA',0,15,0,'TRANSV 126B # 132 F-22','6894379',1,txDivipola FROM `DeptoCiudades` WHERE txNombre='BOGOTÁ';</v>
      </c>
    </row>
    <row r="33" spans="1:14" s="99" customFormat="1" x14ac:dyDescent="0.2">
      <c r="A33" s="98"/>
      <c r="B33" s="98" t="s">
        <v>5041</v>
      </c>
      <c r="C33" s="112"/>
      <c r="D33" s="98" t="s">
        <v>5042</v>
      </c>
      <c r="E33" s="112" t="s">
        <v>6532</v>
      </c>
      <c r="F33" s="2" t="s">
        <v>337</v>
      </c>
      <c r="G33" s="98"/>
      <c r="H33" s="98">
        <v>0</v>
      </c>
      <c r="I33" s="98">
        <v>0</v>
      </c>
      <c r="J33" s="98"/>
      <c r="K33" s="98"/>
      <c r="L33" s="98"/>
      <c r="M33" s="113"/>
      <c r="N33" s="7" t="str">
        <f t="shared" si="0"/>
        <v>INSERT INTO `Terceros` (`txTipDoc`,`txDocumento`,`txNomTercero`,`inTipoTer`,`txDescuento`,`txDiasDescuento`,`txDireccion`,`txTelefonos`,`idListaPrecios`,`txDivipola`) SELECT 'NIT','','AUTO REPUESTOS RENO LUV',0,0,0,'AV. Calle 68 # 54-16','3113441;2407391',1,txDivipola FROM `DeptoCiudades` WHERE txNombre='BOGOTÁ';</v>
      </c>
    </row>
    <row r="34" spans="1:14" x14ac:dyDescent="0.2">
      <c r="A34" s="83"/>
      <c r="B34" s="83" t="s">
        <v>5043</v>
      </c>
      <c r="C34" s="108" t="s">
        <v>5044</v>
      </c>
      <c r="D34" s="83" t="s">
        <v>5045</v>
      </c>
      <c r="E34" s="108" t="s">
        <v>6533</v>
      </c>
      <c r="F34" s="2" t="s">
        <v>337</v>
      </c>
      <c r="G34" s="83" t="s">
        <v>4948</v>
      </c>
      <c r="H34" s="83">
        <v>30</v>
      </c>
      <c r="I34" s="83">
        <v>15</v>
      </c>
      <c r="J34" s="83" t="s">
        <v>5040</v>
      </c>
      <c r="K34" s="83"/>
      <c r="L34" s="83"/>
      <c r="M34" s="7"/>
      <c r="N34" s="7" t="str">
        <f t="shared" si="0"/>
        <v>INSERT INTO `Terceros` (`txTipDoc`,`txDocumento`,`txNomTercero`,`inTipoTer`,`txDescuento`,`txDiasDescuento`,`txDireccion`,`txTelefonos`,`idListaPrecios`,`txDivipola`) SELECT 'NIT','17096501-2','AUTOREPUESTOS UNIVERSAL LUFEBE',0,15,30,'AV.ROJAS # 70-16','2509811;2310273',1,txDivipola FROM `DeptoCiudades` WHERE txNombre='BOGOTÁ';</v>
      </c>
    </row>
    <row r="35" spans="1:14" s="99" customFormat="1" x14ac:dyDescent="0.2">
      <c r="A35" s="98"/>
      <c r="B35" s="98" t="s">
        <v>5046</v>
      </c>
      <c r="C35" s="112"/>
      <c r="D35" s="98" t="s">
        <v>5047</v>
      </c>
      <c r="E35" s="112">
        <v>2254692</v>
      </c>
      <c r="F35" s="2" t="s">
        <v>337</v>
      </c>
      <c r="G35" s="98"/>
      <c r="H35" s="98">
        <v>0</v>
      </c>
      <c r="I35" s="98">
        <v>0</v>
      </c>
      <c r="J35" s="98"/>
      <c r="K35" s="98"/>
      <c r="L35" s="98"/>
      <c r="M35" s="113"/>
      <c r="N35" s="7" t="str">
        <f t="shared" si="0"/>
        <v>INSERT INTO `Terceros` (`txTipDoc`,`txDocumento`,`txNomTercero`,`inTipoTer`,`txDescuento`,`txDiasDescuento`,`txDireccion`,`txTelefonos`,`idListaPrecios`,`txDivipola`) SELECT 'NIT','','AUTO RENAULT LA 29',0,0,0,'cra. 29 # 67-49 ','2254692',1,txDivipola FROM `DeptoCiudades` WHERE txNombre='BOGOTÁ';</v>
      </c>
    </row>
    <row r="36" spans="1:14" x14ac:dyDescent="0.2">
      <c r="A36" s="83"/>
      <c r="B36" s="83" t="s">
        <v>5048</v>
      </c>
      <c r="C36" s="108" t="s">
        <v>5049</v>
      </c>
      <c r="D36" s="83" t="s">
        <v>5050</v>
      </c>
      <c r="E36" s="108">
        <v>2508174</v>
      </c>
      <c r="F36" s="2" t="s">
        <v>337</v>
      </c>
      <c r="G36" s="83" t="s">
        <v>5051</v>
      </c>
      <c r="H36" s="83">
        <v>30</v>
      </c>
      <c r="I36" s="83">
        <v>10</v>
      </c>
      <c r="J36" s="83"/>
      <c r="K36" s="83"/>
      <c r="L36" s="83"/>
      <c r="M36" s="7"/>
      <c r="N36" s="7" t="str">
        <f t="shared" si="0"/>
        <v>INSERT INTO `Terceros` (`txTipDoc`,`txDocumento`,`txNomTercero`,`inTipoTer`,`txDescuento`,`txDiasDescuento`,`txDireccion`,`txTelefonos`,`idListaPrecios`,`txDivipola`) SELECT 'NIT','79047160-0','AUTOS CARS',0,10,30,'AV Rojas # 60-90','2508174',1,txDivipola FROM `DeptoCiudades` WHERE txNombre='BOGOTÁ';</v>
      </c>
    </row>
    <row r="37" spans="1:14" x14ac:dyDescent="0.2">
      <c r="A37" s="83"/>
      <c r="B37" s="83" t="s">
        <v>5052</v>
      </c>
      <c r="C37" s="108"/>
      <c r="D37" s="83" t="s">
        <v>5053</v>
      </c>
      <c r="E37" s="108" t="s">
        <v>6534</v>
      </c>
      <c r="F37" s="2" t="s">
        <v>337</v>
      </c>
      <c r="G37" s="83" t="s">
        <v>4948</v>
      </c>
      <c r="H37" s="83">
        <v>30</v>
      </c>
      <c r="I37" s="83">
        <v>15</v>
      </c>
      <c r="J37" s="83"/>
      <c r="K37" s="83"/>
      <c r="L37" s="83"/>
      <c r="M37" s="7"/>
      <c r="N37" s="7" t="str">
        <f t="shared" si="0"/>
        <v>INSERT INTO `Terceros` (`txTipDoc`,`txDocumento`,`txNomTercero`,`inTipoTer`,`txDescuento`,`txDiasDescuento`,`txDireccion`,`txTelefonos`,`idListaPrecios`,`txDivipola`) SELECT 'NIT','','AUTOZAR',0,15,30,'CRA 39 # 91A-01','6215708;2575459',1,txDivipola FROM `DeptoCiudades` WHERE txNombre='BOGOTÁ';</v>
      </c>
    </row>
    <row r="38" spans="1:14" s="94" customFormat="1" x14ac:dyDescent="0.2">
      <c r="A38" s="93"/>
      <c r="B38" s="93" t="s">
        <v>5054</v>
      </c>
      <c r="C38" s="110" t="s">
        <v>5055</v>
      </c>
      <c r="D38" s="93" t="s">
        <v>5056</v>
      </c>
      <c r="E38" s="110">
        <v>3114773206</v>
      </c>
      <c r="F38" s="103" t="s">
        <v>290</v>
      </c>
      <c r="G38" s="93" t="s">
        <v>4993</v>
      </c>
      <c r="H38" s="93">
        <v>0</v>
      </c>
      <c r="I38" s="93">
        <v>0</v>
      </c>
      <c r="J38" s="93"/>
      <c r="K38" s="93"/>
      <c r="L38" s="93"/>
      <c r="M38" s="111"/>
      <c r="N38" s="7" t="str">
        <f t="shared" si="0"/>
        <v>INSERT INTO `Terceros` (`txTipDoc`,`txDocumento`,`txNomTercero`,`inTipoTer`,`txDescuento`,`txDiasDescuento`,`txDireccion`,`txTelefonos`,`idListaPrecios`,`txDivipola`) SELECT 'NIT','900227701-0','CARIBE MOTOR`S IMPORTACIONES LTDA',0,0,0,'CARRERA 38 # 43-27 CENTRO L. 1-2','3114773206',1,txDivipola FROM `DeptoCiudades` WHERE txNombre='BARRANQUILLA';</v>
      </c>
    </row>
    <row r="39" spans="1:14" s="99" customFormat="1" x14ac:dyDescent="0.2">
      <c r="A39" s="98"/>
      <c r="B39" s="98" t="s">
        <v>5057</v>
      </c>
      <c r="C39" s="112"/>
      <c r="D39" s="98" t="s">
        <v>5058</v>
      </c>
      <c r="E39" s="112" t="s">
        <v>6535</v>
      </c>
      <c r="F39" s="104" t="s">
        <v>337</v>
      </c>
      <c r="G39" s="98"/>
      <c r="H39" s="98">
        <v>0</v>
      </c>
      <c r="I39" s="98">
        <v>0</v>
      </c>
      <c r="J39" s="98"/>
      <c r="K39" s="98"/>
      <c r="L39" s="98"/>
      <c r="M39" s="113"/>
      <c r="N39" s="7" t="str">
        <f t="shared" si="0"/>
        <v>INSERT INTO `Terceros` (`txTipDoc`,`txDocumento`,`txNomTercero`,`inTipoTer`,`txDescuento`,`txDiasDescuento`,`txDireccion`,`txTelefonos`,`idListaPrecios`,`txDivipola`) SELECT 'NIT','','COMERCIALIZADORA NICAR',0,0,0,'CALLE 131A # 104-02 AURES ','7534872;3216092808',1,txDivipola FROM `DeptoCiudades` WHERE txNombre='BOGOTÁ';</v>
      </c>
    </row>
    <row r="40" spans="1:14" x14ac:dyDescent="0.2">
      <c r="A40" s="83"/>
      <c r="B40" s="83" t="s">
        <v>5059</v>
      </c>
      <c r="C40" s="108"/>
      <c r="D40" s="83" t="s">
        <v>5060</v>
      </c>
      <c r="E40" s="108">
        <v>4507086</v>
      </c>
      <c r="F40" s="2" t="s">
        <v>337</v>
      </c>
      <c r="G40" s="83" t="s">
        <v>5061</v>
      </c>
      <c r="H40" s="83">
        <v>30</v>
      </c>
      <c r="I40" s="83">
        <v>15</v>
      </c>
      <c r="J40" s="83" t="s">
        <v>4951</v>
      </c>
      <c r="K40" s="83"/>
      <c r="L40" s="83"/>
      <c r="M40" s="7"/>
      <c r="N40" s="7" t="str">
        <f t="shared" si="0"/>
        <v>INSERT INTO `Terceros` (`txTipDoc`,`txDocumento`,`txNomTercero`,`inTipoTer`,`txDescuento`,`txDiasDescuento`,`txDireccion`,`txTelefonos`,`idListaPrecios`,`txDivipola`) SELECT 'NIT','','HENRY CARREÑO ',0,15,30,'Av. V/cio con Av. 1 de Mayo # 78h -17 sur','4507086',1,txDivipola FROM `DeptoCiudades` WHERE txNombre='BOGOTÁ';</v>
      </c>
    </row>
    <row r="41" spans="1:14" x14ac:dyDescent="0.2">
      <c r="A41" s="83"/>
      <c r="B41" s="83" t="s">
        <v>5062</v>
      </c>
      <c r="C41" s="108"/>
      <c r="D41" s="83" t="s">
        <v>5063</v>
      </c>
      <c r="E41" s="108">
        <v>4512474</v>
      </c>
      <c r="F41" s="2" t="s">
        <v>337</v>
      </c>
      <c r="G41" s="83" t="s">
        <v>4948</v>
      </c>
      <c r="H41" s="83">
        <v>30</v>
      </c>
      <c r="I41" s="83">
        <v>15</v>
      </c>
      <c r="J41" s="83" t="s">
        <v>4951</v>
      </c>
      <c r="K41" s="83"/>
      <c r="L41" s="83"/>
      <c r="M41" s="7"/>
      <c r="N41" s="7" t="str">
        <f t="shared" si="0"/>
        <v>INSERT INTO `Terceros` (`txTipDoc`,`txDocumento`,`txNomTercero`,`inTipoTer`,`txDescuento`,`txDiasDescuento`,`txDireccion`,`txTelefonos`,`idListaPrecios`,`txDivipola`) SELECT 'NIT','','CARPOL',0,15,30,'AV. 1º DE MAYO Transv.78H # 44 A-22 SUR','4512474',1,txDivipola FROM `DeptoCiudades` WHERE txNombre='BOGOTÁ';</v>
      </c>
    </row>
    <row r="42" spans="1:14" s="94" customFormat="1" x14ac:dyDescent="0.2">
      <c r="A42" s="93"/>
      <c r="B42" s="93" t="s">
        <v>5064</v>
      </c>
      <c r="C42" s="110" t="s">
        <v>5065</v>
      </c>
      <c r="D42" s="93" t="s">
        <v>5066</v>
      </c>
      <c r="E42" s="110" t="s">
        <v>6536</v>
      </c>
      <c r="F42" s="2" t="s">
        <v>337</v>
      </c>
      <c r="G42" s="93" t="s">
        <v>5067</v>
      </c>
      <c r="H42" s="93">
        <v>15</v>
      </c>
      <c r="I42" s="93">
        <v>15</v>
      </c>
      <c r="J42" s="93"/>
      <c r="K42" s="93"/>
      <c r="L42" s="93"/>
      <c r="M42" s="111"/>
      <c r="N42" s="7" t="str">
        <f t="shared" si="0"/>
        <v>INSERT INTO `Terceros` (`txTipDoc`,`txDocumento`,`txNomTercero`,`inTipoTer`,`txDescuento`,`txDiasDescuento`,`txDireccion`,`txTelefonos`,`idListaPrecios`,`txDivipola`) SELECT 'NIT','830109407-5','CARRUCA LTDA.',0,15,15,'CALLE 63F # 25-62','2251266;2257805',1,txDivipola FROM `DeptoCiudades` WHERE txNombre='BOGOTÁ';</v>
      </c>
    </row>
    <row r="43" spans="1:14" x14ac:dyDescent="0.2">
      <c r="A43" s="83"/>
      <c r="B43" s="83" t="s">
        <v>5068</v>
      </c>
      <c r="C43" s="108" t="s">
        <v>5069</v>
      </c>
      <c r="D43" s="83" t="s">
        <v>5070</v>
      </c>
      <c r="E43" s="108" t="s">
        <v>6537</v>
      </c>
      <c r="F43" s="2" t="s">
        <v>337</v>
      </c>
      <c r="G43" s="83" t="s">
        <v>4948</v>
      </c>
      <c r="H43" s="83">
        <v>30</v>
      </c>
      <c r="I43" s="83">
        <v>15</v>
      </c>
      <c r="J43" s="83"/>
      <c r="K43" s="83"/>
      <c r="L43" s="83"/>
      <c r="M43" s="7"/>
      <c r="N43" s="7" t="str">
        <f t="shared" si="0"/>
        <v>INSERT INTO `Terceros` (`txTipDoc`,`txDocumento`,`txNomTercero`,`inTipoTer`,`txDescuento`,`txDiasDescuento`,`txDireccion`,`txTelefonos`,`idListaPrecios`,`txDivipola`) SELECT 'NIT','9535257-5','CARLOS VELA',0,15,30,'CALLE 98 A # 60-07','2571234;6350115',1,txDivipola FROM `DeptoCiudades` WHERE txNombre='BOGOTÁ';</v>
      </c>
    </row>
    <row r="44" spans="1:14" s="99" customFormat="1" x14ac:dyDescent="0.2">
      <c r="A44" s="98"/>
      <c r="B44" s="98" t="s">
        <v>5071</v>
      </c>
      <c r="C44" s="112"/>
      <c r="D44" s="98" t="s">
        <v>5072</v>
      </c>
      <c r="E44" s="112">
        <v>6336467</v>
      </c>
      <c r="F44" s="104" t="s">
        <v>2029</v>
      </c>
      <c r="G44" s="98"/>
      <c r="H44" s="98">
        <v>0</v>
      </c>
      <c r="I44" s="98">
        <v>0</v>
      </c>
      <c r="J44" s="98"/>
      <c r="K44" s="98"/>
      <c r="L44" s="98"/>
      <c r="M44" s="113"/>
      <c r="N44" s="7" t="str">
        <f t="shared" si="0"/>
        <v>INSERT INTO `Terceros` (`txTipDoc`,`txDocumento`,`txNomTercero`,`inTipoTer`,`txDescuento`,`txDiasDescuento`,`txDireccion`,`txTelefonos`,`idListaPrecios`,`txDivipola`) SELECT 'NIT','','CARLOS PINZÓN',0,0,0,'CALLE 23 # 12-64','6336467',1,txDivipola FROM `DeptoCiudades` WHERE txNombre='BUCARAMANGA';</v>
      </c>
    </row>
    <row r="45" spans="1:14" s="94" customFormat="1" x14ac:dyDescent="0.2">
      <c r="A45" s="93"/>
      <c r="B45" s="93" t="s">
        <v>5073</v>
      </c>
      <c r="C45" s="110"/>
      <c r="D45" s="93" t="s">
        <v>5074</v>
      </c>
      <c r="E45" s="110">
        <v>5694654</v>
      </c>
      <c r="F45" s="2" t="s">
        <v>337</v>
      </c>
      <c r="G45" s="93" t="s">
        <v>4977</v>
      </c>
      <c r="H45" s="93">
        <v>30</v>
      </c>
      <c r="I45" s="93">
        <v>0</v>
      </c>
      <c r="J45" s="93" t="s">
        <v>4989</v>
      </c>
      <c r="K45" s="93"/>
      <c r="L45" s="93"/>
      <c r="M45" s="111"/>
      <c r="N45" s="7" t="str">
        <f t="shared" si="0"/>
        <v>INSERT INTO `Terceros` (`txTipDoc`,`txDocumento`,`txNomTercero`,`inTipoTer`,`txDescuento`,`txDiasDescuento`,`txDireccion`,`txTelefonos`,`idListaPrecios`,`txDivipola`) SELECT 'NIT','','CARLOS MILLAN CIFUENTES',0,0,30,'AV. BOYACA # 60 A 06 SUR','5694654',1,txDivipola FROM `DeptoCiudades` WHERE txNombre='BOGOTÁ';</v>
      </c>
    </row>
    <row r="46" spans="1:14" s="94" customFormat="1" x14ac:dyDescent="0.2">
      <c r="A46" s="93"/>
      <c r="B46" s="93" t="s">
        <v>5075</v>
      </c>
      <c r="C46" s="110"/>
      <c r="D46" s="93" t="s">
        <v>5076</v>
      </c>
      <c r="E46" s="110" t="s">
        <v>6538</v>
      </c>
      <c r="F46" s="2" t="s">
        <v>337</v>
      </c>
      <c r="G46" s="93" t="s">
        <v>4993</v>
      </c>
      <c r="H46" s="93">
        <v>0</v>
      </c>
      <c r="I46" s="93">
        <v>0</v>
      </c>
      <c r="J46" s="93" t="s">
        <v>5077</v>
      </c>
      <c r="K46" s="93"/>
      <c r="L46" s="93"/>
      <c r="M46" s="111"/>
      <c r="N46" s="7" t="str">
        <f t="shared" si="0"/>
        <v>INSERT INTO `Terceros` (`txTipDoc`,`txDocumento`,`txNomTercero`,`inTipoTer`,`txDescuento`,`txDiasDescuento`,`txDireccion`,`txTelefonos`,`idListaPrecios`,`txDivipola`) SELECT 'NIT','','CARMOVILES',0,0,0,'AV. ROJAS # 65 A 21','2768581;4308981',1,txDivipola FROM `DeptoCiudades` WHERE txNombre='BOGOTÁ';</v>
      </c>
    </row>
    <row r="47" spans="1:14" s="94" customFormat="1" x14ac:dyDescent="0.2">
      <c r="A47" s="93"/>
      <c r="B47" s="93" t="s">
        <v>5078</v>
      </c>
      <c r="C47" s="110" t="s">
        <v>5079</v>
      </c>
      <c r="D47" s="93" t="s">
        <v>5080</v>
      </c>
      <c r="E47" s="110" t="s">
        <v>6539</v>
      </c>
      <c r="F47" s="2" t="s">
        <v>337</v>
      </c>
      <c r="G47" s="93" t="s">
        <v>4993</v>
      </c>
      <c r="H47" s="93">
        <v>0</v>
      </c>
      <c r="I47" s="93">
        <v>0</v>
      </c>
      <c r="J47" s="93"/>
      <c r="K47" s="93"/>
      <c r="L47" s="93"/>
      <c r="M47" s="111"/>
      <c r="N47" s="7" t="str">
        <f t="shared" si="0"/>
        <v>INSERT INTO `Terceros` (`txTipDoc`,`txDocumento`,`txNomTercero`,`inTipoTer`,`txDescuento`,`txDiasDescuento`,`txDireccion`,`txTelefonos`,`idListaPrecios`,`txDivipola`) SELECT 'NIT','900138223-4','SOLOFRENOS LA PRESICION E.U',0,0,0,'CRA. 70 B # 64-45','2919457;5427058',1,txDivipola FROM `DeptoCiudades` WHERE txNombre='BOGOTÁ';</v>
      </c>
    </row>
    <row r="48" spans="1:14" x14ac:dyDescent="0.2">
      <c r="A48" s="83"/>
      <c r="B48" s="83" t="s">
        <v>5081</v>
      </c>
      <c r="C48" s="108"/>
      <c r="D48" s="83" t="s">
        <v>5082</v>
      </c>
      <c r="E48" s="108">
        <v>2500426</v>
      </c>
      <c r="F48" s="2" t="s">
        <v>337</v>
      </c>
      <c r="G48" s="83" t="s">
        <v>4948</v>
      </c>
      <c r="H48" s="83">
        <v>30</v>
      </c>
      <c r="I48" s="83">
        <v>15</v>
      </c>
      <c r="J48" s="83" t="s">
        <v>4955</v>
      </c>
      <c r="K48" s="83"/>
      <c r="L48" s="83"/>
      <c r="M48" s="7"/>
      <c r="N48" s="7" t="str">
        <f t="shared" si="0"/>
        <v>INSERT INTO `Terceros` (`txTipDoc`,`txDocumento`,`txNomTercero`,`inTipoTer`,`txDescuento`,`txDiasDescuento`,`txDireccion`,`txTelefonos`,`idListaPrecios`,`txDivipola`) SELECT 'NIT','','CAUCHOS Y ACCESORIOS LA 65',0,15,30,'CALLE 65 # 25-55','2500426',1,txDivipola FROM `DeptoCiudades` WHERE txNombre='BOGOTÁ';</v>
      </c>
    </row>
    <row r="49" spans="1:14" s="94" customFormat="1" x14ac:dyDescent="0.2">
      <c r="A49" s="93"/>
      <c r="B49" s="93" t="s">
        <v>5083</v>
      </c>
      <c r="C49" s="110" t="s">
        <v>5084</v>
      </c>
      <c r="D49" s="93" t="s">
        <v>5085</v>
      </c>
      <c r="E49" s="110">
        <v>3281267</v>
      </c>
      <c r="F49" s="2" t="s">
        <v>337</v>
      </c>
      <c r="G49" s="93" t="s">
        <v>4977</v>
      </c>
      <c r="H49" s="93">
        <v>30</v>
      </c>
      <c r="I49" s="93">
        <v>0</v>
      </c>
      <c r="J49" s="93" t="s">
        <v>5086</v>
      </c>
      <c r="K49" s="93"/>
      <c r="L49" s="93"/>
      <c r="M49" s="111"/>
      <c r="N49" s="7" t="str">
        <f t="shared" si="0"/>
        <v>INSERT INTO `Terceros` (`txTipDoc`,`txDocumento`,`txNomTercero`,`inTipoTer`,`txDescuento`,`txDiasDescuento`,`txDireccion`,`txTelefonos`,`idListaPrecios`,`txDivipola`) SELECT 'NIT','1013600714-3','CASA TAXI J.M/JEFFREY MOTTA',0,0,30,'AV. CALLE 1ª # 23 A -54','3281267',1,txDivipola FROM `DeptoCiudades` WHERE txNombre='BOGOTÁ';</v>
      </c>
    </row>
    <row r="50" spans="1:14" x14ac:dyDescent="0.2">
      <c r="A50" s="83"/>
      <c r="B50" s="83" t="s">
        <v>5087</v>
      </c>
      <c r="C50" s="108" t="s">
        <v>5088</v>
      </c>
      <c r="D50" s="83" t="s">
        <v>5089</v>
      </c>
      <c r="E50" s="108" t="s">
        <v>6540</v>
      </c>
      <c r="F50" s="2" t="s">
        <v>337</v>
      </c>
      <c r="G50" s="83" t="s">
        <v>4948</v>
      </c>
      <c r="H50" s="83">
        <v>30</v>
      </c>
      <c r="I50" s="83">
        <v>15</v>
      </c>
      <c r="J50" s="83"/>
      <c r="K50" s="83"/>
      <c r="L50" s="83"/>
      <c r="M50" s="7"/>
      <c r="N50" s="7" t="str">
        <f t="shared" si="0"/>
        <v>INSERT INTO `Terceros` (`txTipDoc`,`txDocumento`,`txNomTercero`,`inTipoTer`,`txDescuento`,`txDiasDescuento`,`txDireccion`,`txTelefonos`,`idListaPrecios`,`txDivipola`) SELECT 'NIT','900051513-1','CYC REPUESTOS LTDA',0,15,30,'CARRERA 46 # 131 -35','6152096;6269487',1,txDivipola FROM `DeptoCiudades` WHERE txNombre='BOGOTÁ';</v>
      </c>
    </row>
    <row r="51" spans="1:14" x14ac:dyDescent="0.2">
      <c r="A51" s="83"/>
      <c r="B51" s="83" t="s">
        <v>5090</v>
      </c>
      <c r="C51" s="108"/>
      <c r="D51" s="83" t="s">
        <v>5091</v>
      </c>
      <c r="E51" s="108" t="s">
        <v>6541</v>
      </c>
      <c r="F51" s="2" t="s">
        <v>337</v>
      </c>
      <c r="G51" s="83" t="s">
        <v>4948</v>
      </c>
      <c r="H51" s="83">
        <v>30</v>
      </c>
      <c r="I51" s="83">
        <v>15</v>
      </c>
      <c r="J51" s="83"/>
      <c r="K51" s="83"/>
      <c r="L51" s="83"/>
      <c r="M51" s="7"/>
      <c r="N51" s="7" t="str">
        <f t="shared" si="0"/>
        <v>INSERT INTO `Terceros` (`txTipDoc`,`txDocumento`,`txNomTercero`,`inTipoTer`,`txDescuento`,`txDiasDescuento`,`txDireccion`,`txTelefonos`,`idListaPrecios`,`txDivipola`) SELECT 'NIT','','CENTRO CHEVROLET GM SAS',0,15,30,'CALLE 65 # 27-08','2507551;6302969;2500123',1,txDivipola FROM `DeptoCiudades` WHERE txNombre='BOGOTÁ';</v>
      </c>
    </row>
    <row r="52" spans="1:14" x14ac:dyDescent="0.2">
      <c r="A52" s="83"/>
      <c r="B52" s="83" t="s">
        <v>5092</v>
      </c>
      <c r="C52" s="108" t="s">
        <v>5093</v>
      </c>
      <c r="D52" s="83"/>
      <c r="E52" s="108">
        <v>3102704674</v>
      </c>
      <c r="F52" s="2" t="s">
        <v>337</v>
      </c>
      <c r="G52" s="83" t="s">
        <v>4966</v>
      </c>
      <c r="H52" s="83">
        <v>0</v>
      </c>
      <c r="I52" s="83">
        <v>15</v>
      </c>
      <c r="J52" s="83"/>
      <c r="K52" s="83"/>
      <c r="L52" s="83"/>
      <c r="M52" s="7"/>
      <c r="N52" s="7" t="str">
        <f t="shared" si="0"/>
        <v>INSERT INTO `Terceros` (`txTipDoc`,`txDocumento`,`txNomTercero`,`inTipoTer`,`txDescuento`,`txDiasDescuento`,`txDireccion`,`txTelefonos`,`idListaPrecios`,`txDivipola`) SELECT 'NIT','600057883-9','CENTRO ESPECIALIZADO JM VASQUEZ',0,15,0,'','3102704674',1,txDivipola FROM `DeptoCiudades` WHERE txNombre='BOGOTÁ';</v>
      </c>
    </row>
    <row r="53" spans="1:14" x14ac:dyDescent="0.2">
      <c r="A53" s="83"/>
      <c r="B53" s="83" t="s">
        <v>5094</v>
      </c>
      <c r="C53" s="108" t="s">
        <v>5095</v>
      </c>
      <c r="D53" s="83" t="s">
        <v>5096</v>
      </c>
      <c r="E53" s="108" t="s">
        <v>6542</v>
      </c>
      <c r="F53" s="2" t="s">
        <v>337</v>
      </c>
      <c r="G53" s="83" t="s">
        <v>4948</v>
      </c>
      <c r="H53" s="83">
        <v>30</v>
      </c>
      <c r="I53" s="83">
        <v>15</v>
      </c>
      <c r="J53" s="83"/>
      <c r="K53" s="83"/>
      <c r="L53" s="83"/>
      <c r="M53" s="7"/>
      <c r="N53" s="7" t="str">
        <f t="shared" si="0"/>
        <v>INSERT INTO `Terceros` (`txTipDoc`,`txDocumento`,`txNomTercero`,`inTipoTer`,`txDescuento`,`txDiasDescuento`,`txDireccion`,`txTelefonos`,`idListaPrecios`,`txDivipola`) SELECT 'NIT','79412669-2','CENTRO PARTES Y REPUESTOS CALLE 65',0,15,30,'CALLE 65 # 26-28','3110743;2407673',1,txDivipola FROM `DeptoCiudades` WHERE txNombre='BOGOTÁ';</v>
      </c>
    </row>
    <row r="54" spans="1:14" x14ac:dyDescent="0.2">
      <c r="A54" s="83"/>
      <c r="B54" s="83" t="s">
        <v>5097</v>
      </c>
      <c r="C54" s="108" t="s">
        <v>5098</v>
      </c>
      <c r="D54" s="83" t="s">
        <v>5099</v>
      </c>
      <c r="E54" s="108" t="s">
        <v>6543</v>
      </c>
      <c r="F54" s="2" t="s">
        <v>337</v>
      </c>
      <c r="G54" s="83" t="s">
        <v>4948</v>
      </c>
      <c r="H54" s="83">
        <v>30</v>
      </c>
      <c r="I54" s="83">
        <v>15</v>
      </c>
      <c r="J54" s="83"/>
      <c r="K54" s="83"/>
      <c r="L54" s="83"/>
      <c r="M54" s="7"/>
      <c r="N54" s="7" t="str">
        <f t="shared" si="0"/>
        <v>INSERT INTO `Terceros` (`txTipDoc`,`txDocumento`,`txNomTercero`,`inTipoTer`,`txDescuento`,`txDiasDescuento`,`txDireccion`,`txTelefonos`,`idListaPrecios`,`txDivipola`) SELECT 'NIT','900036748-0','C&amp;R REPUESTOS Y PARTES LTDA',0,15,30,'CALLE 131 # 36-35','5201350;6262472',1,txDivipola FROM `DeptoCiudades` WHERE txNombre='BOGOTÁ';</v>
      </c>
    </row>
    <row r="55" spans="1:14" x14ac:dyDescent="0.2">
      <c r="A55" s="83"/>
      <c r="B55" s="83" t="s">
        <v>5100</v>
      </c>
      <c r="C55" s="108"/>
      <c r="D55" s="83" t="s">
        <v>5101</v>
      </c>
      <c r="E55" s="108">
        <v>6609984</v>
      </c>
      <c r="F55" s="2" t="s">
        <v>337</v>
      </c>
      <c r="G55" s="83" t="s">
        <v>5102</v>
      </c>
      <c r="H55" s="83">
        <v>20</v>
      </c>
      <c r="I55" s="83">
        <v>15</v>
      </c>
      <c r="J55" s="83" t="s">
        <v>4955</v>
      </c>
      <c r="K55" s="83"/>
      <c r="L55" s="83"/>
      <c r="M55" s="7"/>
      <c r="N55" s="7" t="str">
        <f t="shared" si="0"/>
        <v>INSERT INTO `Terceros` (`txTipDoc`,`txDocumento`,`txNomTercero`,`inTipoTer`,`txDescuento`,`txDiasDescuento`,`txDireccion`,`txTelefonos`,`idListaPrecios`,`txDivipola`) SELECT 'NIT','','CHEVROMAZDA Y FORD',0,15,20,'CALLE 64 # 25-37','6609984',1,txDivipola FROM `DeptoCiudades` WHERE txNombre='BOGOTÁ';</v>
      </c>
    </row>
    <row r="56" spans="1:14" x14ac:dyDescent="0.2">
      <c r="A56" s="83"/>
      <c r="B56" s="83" t="s">
        <v>5103</v>
      </c>
      <c r="C56" s="108" t="s">
        <v>5104</v>
      </c>
      <c r="D56" s="83" t="s">
        <v>5105</v>
      </c>
      <c r="E56" s="108" t="s">
        <v>6544</v>
      </c>
      <c r="F56" s="2" t="s">
        <v>337</v>
      </c>
      <c r="G56" s="83" t="s">
        <v>5106</v>
      </c>
      <c r="H56" s="83">
        <v>30</v>
      </c>
      <c r="I56" s="83">
        <v>15</v>
      </c>
      <c r="J56" s="83"/>
      <c r="K56" s="83"/>
      <c r="L56" s="83"/>
      <c r="M56" s="7"/>
      <c r="N56" s="7" t="str">
        <f t="shared" si="0"/>
        <v>INSERT INTO `Terceros` (`txTipDoc`,`txDocumento`,`txNomTercero`,`inTipoTer`,`txDescuento`,`txDiasDescuento`,`txDireccion`,`txTelefonos`,`idListaPrecios`,`txDivipola`) SELECT 'NIT','15955923-6','CHEMAZ REPUESTOS',0,15,30,'CALLE 65 # 25-29','6311987;6603262;6603263',1,txDivipola FROM `DeptoCiudades` WHERE txNombre='BOGOTÁ';</v>
      </c>
    </row>
    <row r="57" spans="1:14" x14ac:dyDescent="0.2">
      <c r="A57" s="83"/>
      <c r="B57" s="83" t="s">
        <v>5107</v>
      </c>
      <c r="C57" s="108" t="s">
        <v>5108</v>
      </c>
      <c r="D57" s="83" t="s">
        <v>5109</v>
      </c>
      <c r="E57" s="108">
        <v>2474964</v>
      </c>
      <c r="F57" s="2" t="s">
        <v>1034</v>
      </c>
      <c r="G57" s="83" t="s">
        <v>4948</v>
      </c>
      <c r="H57" s="83">
        <v>30</v>
      </c>
      <c r="I57" s="83">
        <v>15</v>
      </c>
      <c r="J57" s="83"/>
      <c r="K57" s="83"/>
      <c r="L57" s="83"/>
      <c r="M57" s="7"/>
      <c r="N57" s="7" t="str">
        <f t="shared" si="0"/>
        <v>INSERT INTO `Terceros` (`txTipDoc`,`txDocumento`,`txNomTercero`,`inTipoTer`,`txDescuento`,`txDiasDescuento`,`txDireccion`,`txTelefonos`,`idListaPrecios`,`txDivipola`) SELECT 'NIT','900085018-1','CHIA REPUESTOS',0,15,30,'CARRERA 13 # 7-15','2474964',1,txDivipola FROM `DeptoCiudades` WHERE txNombre='CHÍA';</v>
      </c>
    </row>
    <row r="58" spans="1:14" x14ac:dyDescent="0.2">
      <c r="A58" s="83"/>
      <c r="B58" s="83" t="s">
        <v>5110</v>
      </c>
      <c r="C58" s="108" t="s">
        <v>5111</v>
      </c>
      <c r="D58" s="83" t="s">
        <v>5112</v>
      </c>
      <c r="E58" s="108" t="s">
        <v>6545</v>
      </c>
      <c r="F58" s="2" t="s">
        <v>337</v>
      </c>
      <c r="G58" s="83" t="s">
        <v>4948</v>
      </c>
      <c r="H58" s="83">
        <v>30</v>
      </c>
      <c r="I58" s="83">
        <v>15</v>
      </c>
      <c r="J58" s="83"/>
      <c r="K58" s="83"/>
      <c r="L58" s="83"/>
      <c r="M58" s="7"/>
      <c r="N58" s="7" t="str">
        <f t="shared" si="0"/>
        <v>INSERT INTO `Terceros` (`txTipDoc`,`txDocumento`,`txNomTercero`,`inTipoTer`,`txDescuento`,`txDiasDescuento`,`txDireccion`,`txTelefonos`,`idListaPrecios`,`txDivipola`) SELECT 'NIT','900178165-6','COLREPUESTOS DE LA 65',0,15,30,'AV Rojas # 65A-56','2504513;4823541',1,txDivipola FROM `DeptoCiudades` WHERE txNombre='BOGOTÁ';</v>
      </c>
    </row>
    <row r="59" spans="1:14" x14ac:dyDescent="0.2">
      <c r="A59" s="83"/>
      <c r="B59" s="102" t="s">
        <v>5113</v>
      </c>
      <c r="C59" s="108" t="s">
        <v>5114</v>
      </c>
      <c r="D59" s="83" t="s">
        <v>5115</v>
      </c>
      <c r="E59" s="108" t="s">
        <v>6546</v>
      </c>
      <c r="F59" s="2" t="s">
        <v>337</v>
      </c>
      <c r="G59" s="83" t="s">
        <v>4948</v>
      </c>
      <c r="H59" s="83">
        <v>30</v>
      </c>
      <c r="I59" s="83">
        <v>15</v>
      </c>
      <c r="J59" s="83"/>
      <c r="K59" s="83" t="s">
        <v>5116</v>
      </c>
      <c r="L59" s="83"/>
      <c r="M59" s="7"/>
      <c r="N59" s="7" t="str">
        <f t="shared" si="0"/>
        <v>INSERT INTO `Terceros` (`txTipDoc`,`txDocumento`,`txNomTercero`,`inTipoTer`,`txDescuento`,`txDiasDescuento`,`txDireccion`,`txTelefonos`,`idListaPrecios`,`txDivipola`) SELECT 'NIT','79-377912-8','COMERCIAL DE TORNILLOS Y REPUESTOS',0,15,30,'AV. 1ª # 29-35','2898439;3106749162',1,txDivipola FROM `DeptoCiudades` WHERE txNombre='BOGOTÁ';</v>
      </c>
    </row>
    <row r="60" spans="1:14" x14ac:dyDescent="0.2">
      <c r="A60" s="83"/>
      <c r="B60" s="102" t="s">
        <v>5117</v>
      </c>
      <c r="C60" s="108" t="s">
        <v>5118</v>
      </c>
      <c r="D60" s="83" t="s">
        <v>5119</v>
      </c>
      <c r="E60" s="108">
        <v>2331505</v>
      </c>
      <c r="F60" s="2" t="s">
        <v>337</v>
      </c>
      <c r="G60" s="83" t="s">
        <v>4948</v>
      </c>
      <c r="H60" s="83">
        <v>30</v>
      </c>
      <c r="I60" s="83">
        <v>15</v>
      </c>
      <c r="J60" s="83"/>
      <c r="K60" s="83" t="s">
        <v>5120</v>
      </c>
      <c r="L60" s="83"/>
      <c r="M60" s="7"/>
      <c r="N60" s="7" t="str">
        <f t="shared" si="0"/>
        <v>INSERT INTO `Terceros` (`txTipDoc`,`txDocumento`,`txNomTercero`,`inTipoTer`,`txDescuento`,`txDiasDescuento`,`txDireccion`,`txTelefonos`,`idListaPrecios`,`txDivipola`) SELECT 'NIT','80051720-4','COMERCIALIZADORA FACYR',0,15,30,'AV. 1ª # 17-72','2331505',1,txDivipola FROM `DeptoCiudades` WHERE txNombre='BOGOTÁ';</v>
      </c>
    </row>
    <row r="61" spans="1:14" x14ac:dyDescent="0.2">
      <c r="A61" s="83"/>
      <c r="B61" s="102" t="s">
        <v>5121</v>
      </c>
      <c r="C61" s="108"/>
      <c r="D61" s="83" t="s">
        <v>5122</v>
      </c>
      <c r="E61" s="108">
        <v>5201110</v>
      </c>
      <c r="F61" s="2" t="s">
        <v>337</v>
      </c>
      <c r="G61" s="83" t="s">
        <v>5123</v>
      </c>
      <c r="H61" s="83">
        <v>30</v>
      </c>
      <c r="I61" s="83">
        <v>15</v>
      </c>
      <c r="J61" s="83"/>
      <c r="K61" s="83" t="s">
        <v>5124</v>
      </c>
      <c r="L61" s="83"/>
      <c r="M61" s="7"/>
      <c r="N61" s="7" t="str">
        <f t="shared" si="0"/>
        <v>INSERT INTO `Terceros` (`txTipDoc`,`txDocumento`,`txNomTercero`,`inTipoTer`,`txDescuento`,`txDiasDescuento`,`txDireccion`,`txTelefonos`,`idListaPrecios`,`txDivipola`) SELECT 'NIT','','COMERCIALIZADORA DISTRIFORD',0,15,30,'CARRERA 46 # 130-14','5201110',1,txDivipola FROM `DeptoCiudades` WHERE txNombre='BOGOTÁ';</v>
      </c>
    </row>
    <row r="62" spans="1:14" s="94" customFormat="1" x14ac:dyDescent="0.2">
      <c r="A62" s="93"/>
      <c r="B62" s="103" t="s">
        <v>5125</v>
      </c>
      <c r="C62" s="110"/>
      <c r="D62" s="93" t="s">
        <v>5126</v>
      </c>
      <c r="E62" s="110">
        <v>4062893</v>
      </c>
      <c r="F62" s="2" t="s">
        <v>337</v>
      </c>
      <c r="G62" s="93" t="s">
        <v>4977</v>
      </c>
      <c r="H62" s="93">
        <v>30</v>
      </c>
      <c r="I62" s="93">
        <v>0</v>
      </c>
      <c r="J62" s="93" t="s">
        <v>5127</v>
      </c>
      <c r="K62" s="93"/>
      <c r="L62" s="93"/>
      <c r="M62" s="111"/>
      <c r="N62" s="7" t="str">
        <f t="shared" si="0"/>
        <v>INSERT INTO `Terceros` (`txTipDoc`,`txDocumento`,`txNomTercero`,`inTipoTer`,`txDescuento`,`txDiasDescuento`,`txDireccion`,`txTelefonos`,`idListaPrecios`,`txDivipola`) SELECT 'NIT','','COMERCIALIZADORA OVICAR´S',0,0,30,'TRANSV. 73 A BIS  #35D 17 SUR (AV. 1 DE MAYO)','4062893',1,txDivipola FROM `DeptoCiudades` WHERE txNombre='BOGOTÁ';</v>
      </c>
    </row>
    <row r="63" spans="1:14" s="94" customFormat="1" x14ac:dyDescent="0.2">
      <c r="A63" s="93"/>
      <c r="B63" s="103" t="s">
        <v>5128</v>
      </c>
      <c r="C63" s="110"/>
      <c r="D63" s="93"/>
      <c r="E63" s="110"/>
      <c r="F63" s="2" t="s">
        <v>1053</v>
      </c>
      <c r="G63" s="93" t="s">
        <v>5129</v>
      </c>
      <c r="H63" s="93">
        <v>20</v>
      </c>
      <c r="I63" s="93">
        <v>0</v>
      </c>
      <c r="J63" s="93"/>
      <c r="K63" s="93"/>
      <c r="L63" s="93"/>
      <c r="M63" s="111"/>
      <c r="N63" s="7" t="str">
        <f t="shared" si="0"/>
        <v>INSERT INTO `Terceros` (`txTipDoc`,`txDocumento`,`txNomTercero`,`inTipoTer`,`txDescuento`,`txDiasDescuento`,`txDireccion`,`txTelefonos`,`idListaPrecios`,`txDivipola`) SELECT 'NIT','','CORREPUESTO LTDA',0,0,20,'','',1,txDivipola FROM `DeptoCiudades` WHERE txNombre='FACATATIVÁ';</v>
      </c>
    </row>
    <row r="64" spans="1:14" x14ac:dyDescent="0.2">
      <c r="A64" s="83"/>
      <c r="B64" s="83" t="s">
        <v>5130</v>
      </c>
      <c r="C64" s="108" t="s">
        <v>5131</v>
      </c>
      <c r="D64" s="83" t="s">
        <v>5132</v>
      </c>
      <c r="E64" s="108">
        <v>6111725</v>
      </c>
      <c r="F64" s="2" t="s">
        <v>337</v>
      </c>
      <c r="G64" s="83" t="s">
        <v>4948</v>
      </c>
      <c r="H64" s="83">
        <v>30</v>
      </c>
      <c r="I64" s="83">
        <v>15</v>
      </c>
      <c r="J64" s="83"/>
      <c r="K64" s="83"/>
      <c r="L64" s="83"/>
      <c r="M64" s="7"/>
      <c r="N64" s="7" t="str">
        <f t="shared" si="0"/>
        <v>INSERT INTO `Terceros` (`txTipDoc`,`txDocumento`,`txNomTercero`,`inTipoTer`,`txDescuento`,`txDiasDescuento`,`txDireccion`,`txTelefonos`,`idListaPrecios`,`txDivipola`) SELECT 'NIT','51748995-1','COSMO REPUESTOS',0,15,30,'CARRERA 57 # 97-01 Rio Negro','6111725',1,txDivipola FROM `DeptoCiudades` WHERE txNombre='BOGOTÁ';</v>
      </c>
    </row>
    <row r="65" spans="1:14" s="94" customFormat="1" x14ac:dyDescent="0.2">
      <c r="A65" s="93"/>
      <c r="B65" s="93" t="s">
        <v>5133</v>
      </c>
      <c r="C65" s="110" t="s">
        <v>5134</v>
      </c>
      <c r="D65" s="93" t="s">
        <v>5135</v>
      </c>
      <c r="E65" s="110" t="s">
        <v>6547</v>
      </c>
      <c r="F65" s="2" t="s">
        <v>337</v>
      </c>
      <c r="G65" s="93" t="s">
        <v>4977</v>
      </c>
      <c r="H65" s="93">
        <v>30</v>
      </c>
      <c r="I65" s="93">
        <v>0</v>
      </c>
      <c r="J65" s="93"/>
      <c r="K65" s="93"/>
      <c r="L65" s="93"/>
      <c r="M65" s="111"/>
      <c r="N65" s="7" t="str">
        <f t="shared" si="0"/>
        <v>INSERT INTO `Terceros` (`txTipDoc`,`txDocumento`,`txNomTercero`,`inTipoTer`,`txDescuento`,`txDiasDescuento`,`txDireccion`,`txTelefonos`,`idListaPrecios`,`txDivipola`) SELECT 'NIT','29,800,718-8','COSMO REPUESTOS L.R',0,0,30,'AV. 1 # 19-47 SUR','3333071;3330319',1,txDivipola FROM `DeptoCiudades` WHERE txNombre='BOGOTÁ';</v>
      </c>
    </row>
    <row r="66" spans="1:14" x14ac:dyDescent="0.2">
      <c r="A66" s="83"/>
      <c r="B66" s="83" t="s">
        <v>5136</v>
      </c>
      <c r="C66" s="108" t="s">
        <v>5137</v>
      </c>
      <c r="D66" s="83" t="s">
        <v>5138</v>
      </c>
      <c r="E66" s="108" t="s">
        <v>6548</v>
      </c>
      <c r="F66" s="2" t="s">
        <v>337</v>
      </c>
      <c r="G66" s="83" t="s">
        <v>4948</v>
      </c>
      <c r="H66" s="83">
        <v>30</v>
      </c>
      <c r="I66" s="83">
        <v>15</v>
      </c>
      <c r="J66" s="83"/>
      <c r="K66" s="83"/>
      <c r="L66" s="83"/>
      <c r="M66" s="7"/>
      <c r="N66" s="7" t="str">
        <f t="shared" si="0"/>
        <v>INSERT INTO `Terceros` (`txTipDoc`,`txDocumento`,`txNomTercero`,`inTipoTer`,`txDescuento`,`txDiasDescuento`,`txDireccion`,`txTelefonos`,`idListaPrecios`,`txDivipola`) SELECT 'NIT','900352846-9','DAZAUTOS',0,15,30,'CARRERA 27 # 63F-31','2505306;2254839;3114522174',1,txDivipola FROM `DeptoCiudades` WHERE txNombre='BOGOTÁ';</v>
      </c>
    </row>
    <row r="67" spans="1:14" x14ac:dyDescent="0.2">
      <c r="A67" s="83"/>
      <c r="B67" s="83" t="s">
        <v>5139</v>
      </c>
      <c r="C67" s="108" t="s">
        <v>5140</v>
      </c>
      <c r="D67" s="83" t="s">
        <v>5141</v>
      </c>
      <c r="E67" s="108" t="s">
        <v>6549</v>
      </c>
      <c r="F67" s="2" t="s">
        <v>337</v>
      </c>
      <c r="G67" s="83" t="s">
        <v>4948</v>
      </c>
      <c r="H67" s="83">
        <v>30</v>
      </c>
      <c r="I67" s="83">
        <v>15</v>
      </c>
      <c r="J67" s="83">
        <v>3132076886</v>
      </c>
      <c r="K67" s="83"/>
      <c r="L67" s="83"/>
      <c r="M67" s="7"/>
      <c r="N67" s="7" t="str">
        <f t="shared" ref="N67:N130" si="1">+CONCATENATE("INSERT INTO `Terceros` (`txTipDoc`,`txDocumento`,`txNomTercero`,`inTipoTer`,`txDescuento`,`txDiasDescuento`,`txDireccion`,`txTelefonos`,`idListaPrecios`,`txDivipola`) SELECT 'NIT','",C67,"','",B67,"',0,",I67,",",H67,",'",D67,"','",E67,"',1,txDivipola FROM `DeptoCiudades` WHERE txNombre='",F67,"';")</f>
        <v>INSERT INTO `Terceros` (`txTipDoc`,`txDocumento`,`txNomTercero`,`inTipoTer`,`txDescuento`,`txDiasDescuento`,`txDireccion`,`txTelefonos`,`idListaPrecios`,`txDivipola`) SELECT 'NIT','52081657-4','DACAR AUTOMOTRIZ',0,15,30,'AV Rojas # 65 A-30','3108419;3115876',1,txDivipola FROM `DeptoCiudades` WHERE txNombre='BOGOTÁ';</v>
      </c>
    </row>
    <row r="68" spans="1:14" s="94" customFormat="1" x14ac:dyDescent="0.2">
      <c r="A68" s="93"/>
      <c r="B68" s="93" t="s">
        <v>5142</v>
      </c>
      <c r="C68" s="110">
        <v>79299461</v>
      </c>
      <c r="D68" s="93" t="s">
        <v>5143</v>
      </c>
      <c r="E68" s="110">
        <v>3119738</v>
      </c>
      <c r="F68" s="2" t="s">
        <v>337</v>
      </c>
      <c r="G68" s="93" t="s">
        <v>5144</v>
      </c>
      <c r="H68" s="93">
        <v>15</v>
      </c>
      <c r="I68" s="93">
        <v>20</v>
      </c>
      <c r="J68" s="93"/>
      <c r="K68" s="93"/>
      <c r="L68" s="93"/>
      <c r="M68" s="111"/>
      <c r="N68" s="7" t="str">
        <f t="shared" si="1"/>
        <v>INSERT INTO `Terceros` (`txTipDoc`,`txDocumento`,`txNomTercero`,`inTipoTer`,`txDescuento`,`txDiasDescuento`,`txDireccion`,`txTelefonos`,`idListaPrecios`,`txDivipola`) SELECT 'NIT','79299461','DAFER AUTOMOTRIZ',0,20,15,'CRA 26 # 63J-43','3119738',1,txDivipola FROM `DeptoCiudades` WHERE txNombre='BOGOTÁ';</v>
      </c>
    </row>
    <row r="69" spans="1:14" x14ac:dyDescent="0.2">
      <c r="A69" s="83"/>
      <c r="B69" s="83" t="s">
        <v>5145</v>
      </c>
      <c r="C69" s="108" t="s">
        <v>5146</v>
      </c>
      <c r="D69" s="83" t="s">
        <v>5147</v>
      </c>
      <c r="E69" s="108">
        <v>6084218</v>
      </c>
      <c r="F69" s="2" t="s">
        <v>337</v>
      </c>
      <c r="G69" s="83" t="s">
        <v>4966</v>
      </c>
      <c r="H69" s="83">
        <v>0</v>
      </c>
      <c r="I69" s="83">
        <v>15</v>
      </c>
      <c r="J69" s="83"/>
      <c r="K69" s="83"/>
      <c r="L69" s="83"/>
      <c r="M69" s="7"/>
      <c r="N69" s="7" t="str">
        <f t="shared" si="1"/>
        <v>INSERT INTO `Terceros` (`txTipDoc`,`txDocumento`,`txNomTercero`,`inTipoTer`,`txDescuento`,`txDiasDescuento`,`txDireccion`,`txTelefonos`,`idListaPrecios`,`txDivipola`) SELECT 'NIT','79430835-5','DARIO ANGEL QUINTERO',0,15,0,'CARRERA 40 # 164-54 TOBERIN','6084218',1,txDivipola FROM `DeptoCiudades` WHERE txNombre='BOGOTÁ';</v>
      </c>
    </row>
    <row r="70" spans="1:14" s="94" customFormat="1" x14ac:dyDescent="0.2">
      <c r="A70" s="93"/>
      <c r="B70" s="93" t="s">
        <v>5148</v>
      </c>
      <c r="C70" s="110">
        <v>52785633</v>
      </c>
      <c r="D70" s="93" t="s">
        <v>5149</v>
      </c>
      <c r="E70" s="110">
        <v>6600970</v>
      </c>
      <c r="F70" s="2" t="s">
        <v>337</v>
      </c>
      <c r="G70" s="93" t="s">
        <v>4993</v>
      </c>
      <c r="H70" s="93">
        <v>0</v>
      </c>
      <c r="I70" s="93">
        <v>0</v>
      </c>
      <c r="J70" s="93"/>
      <c r="K70" s="93"/>
      <c r="L70" s="93"/>
      <c r="M70" s="111"/>
      <c r="N70" s="7" t="str">
        <f t="shared" si="1"/>
        <v>INSERT INTO `Terceros` (`txTipDoc`,`txDocumento`,`txNomTercero`,`inTipoTer`,`txDescuento`,`txDiasDescuento`,`txDireccion`,`txTelefonos`,`idListaPrecios`,`txDivipola`) SELECT 'NIT','52785633','DIANA RINCON/DISTRIBUIDORA DR',0,0,0,'CALLE 64 # ','6600970',1,txDivipola FROM `DeptoCiudades` WHERE txNombre='BOGOTÁ';</v>
      </c>
    </row>
    <row r="71" spans="1:14" x14ac:dyDescent="0.2">
      <c r="A71" s="83"/>
      <c r="B71" s="83" t="s">
        <v>5150</v>
      </c>
      <c r="C71" s="108">
        <v>80655819</v>
      </c>
      <c r="D71" s="83" t="s">
        <v>5151</v>
      </c>
      <c r="E71" s="108" t="s">
        <v>6550</v>
      </c>
      <c r="F71" s="2" t="s">
        <v>337</v>
      </c>
      <c r="G71" s="83" t="s">
        <v>5123</v>
      </c>
      <c r="H71" s="83">
        <v>30</v>
      </c>
      <c r="I71" s="83">
        <v>15</v>
      </c>
      <c r="J71" s="83"/>
      <c r="K71" s="83" t="s">
        <v>5152</v>
      </c>
      <c r="L71" s="83"/>
      <c r="M71" s="7"/>
      <c r="N71" s="7" t="str">
        <f t="shared" si="1"/>
        <v>INSERT INTO `Terceros` (`txTipDoc`,`txDocumento`,`txNomTercero`,`inTipoTer`,`txDescuento`,`txDiasDescuento`,`txDireccion`,`txTelefonos`,`idListaPrecios`,`txDivipola`) SELECT 'NIT','80655819','DIEGO CASTAÑEDA GONZALEZ',0,15,30,'Av. CALLE 1 # 24 B-65','2338962;4071548',1,txDivipola FROM `DeptoCiudades` WHERE txNombre='BOGOTÁ';</v>
      </c>
    </row>
    <row r="72" spans="1:14" x14ac:dyDescent="0.2">
      <c r="A72" s="83"/>
      <c r="B72" s="83" t="s">
        <v>5153</v>
      </c>
      <c r="C72" s="108" t="s">
        <v>5154</v>
      </c>
      <c r="D72" s="83" t="s">
        <v>5155</v>
      </c>
      <c r="E72" s="108" t="s">
        <v>6551</v>
      </c>
      <c r="F72" s="2" t="s">
        <v>337</v>
      </c>
      <c r="G72" s="83" t="s">
        <v>4948</v>
      </c>
      <c r="H72" s="83">
        <v>30</v>
      </c>
      <c r="I72" s="83">
        <v>15</v>
      </c>
      <c r="J72" s="83"/>
      <c r="K72" s="83"/>
      <c r="L72" s="83"/>
      <c r="M72" s="7"/>
      <c r="N72" s="7" t="str">
        <f t="shared" si="1"/>
        <v>INSERT INTO `Terceros` (`txTipDoc`,`txDocumento`,`txNomTercero`,`inTipoTer`,`txDescuento`,`txDiasDescuento`,`txDireccion`,`txTelefonos`,`idListaPrecios`,`txDivipola`) SELECT 'NIT','830067482-6','DIESEL &amp; HYUNDAI',0,15,30,'CRA 26 # 63j - 10','2403121;6309446;6305164',1,txDivipola FROM `DeptoCiudades` WHERE txNombre='BOGOTÁ';</v>
      </c>
    </row>
    <row r="73" spans="1:14" s="94" customFormat="1" x14ac:dyDescent="0.2">
      <c r="A73" s="93"/>
      <c r="B73" s="93" t="s">
        <v>5156</v>
      </c>
      <c r="C73" s="110" t="s">
        <v>5157</v>
      </c>
      <c r="D73" s="93" t="s">
        <v>5158</v>
      </c>
      <c r="E73" s="110" t="s">
        <v>6552</v>
      </c>
      <c r="F73" s="103" t="s">
        <v>2029</v>
      </c>
      <c r="G73" s="93" t="s">
        <v>5159</v>
      </c>
      <c r="H73" s="83">
        <v>30</v>
      </c>
      <c r="I73" s="93">
        <v>15</v>
      </c>
      <c r="J73" s="93" t="s">
        <v>5160</v>
      </c>
      <c r="K73" s="93"/>
      <c r="L73" s="93"/>
      <c r="M73" s="111"/>
      <c r="N73" s="7" t="str">
        <f t="shared" si="1"/>
        <v>INSERT INTO `Terceros` (`txTipDoc`,`txDocumento`,`txNomTercero`,`inTipoTer`,`txDescuento`,`txDiasDescuento`,`txDireccion`,`txTelefonos`,`idListaPrecios`,`txDivipola`) SELECT 'NIT','900560458-6','DINALPARTES SAS',0,15,30,'CARRERA 15 # 21-63','6715230;6714605',1,txDivipola FROM `DeptoCiudades` WHERE txNombre='BUCARAMANGA';</v>
      </c>
    </row>
    <row r="74" spans="1:14" s="99" customFormat="1" x14ac:dyDescent="0.2">
      <c r="A74" s="98"/>
      <c r="B74" s="98" t="s">
        <v>5161</v>
      </c>
      <c r="C74" s="112"/>
      <c r="D74" s="98" t="s">
        <v>5162</v>
      </c>
      <c r="E74" s="112" t="s">
        <v>6553</v>
      </c>
      <c r="F74" s="2" t="s">
        <v>99</v>
      </c>
      <c r="G74" s="98"/>
      <c r="H74" s="98">
        <v>0</v>
      </c>
      <c r="I74" s="98">
        <v>0</v>
      </c>
      <c r="J74" s="98"/>
      <c r="K74" s="98"/>
      <c r="L74" s="98"/>
      <c r="M74" s="113"/>
      <c r="N74" s="7" t="str">
        <f t="shared" si="1"/>
        <v>INSERT INTO `Terceros` (`txTipDoc`,`txDocumento`,`txNomTercero`,`inTipoTer`,`txDescuento`,`txDiasDescuento`,`txDireccion`,`txTelefonos`,`idListaPrecios`,`txDivipola`) SELECT 'NIT','','DISPARTES',0,0,0,'CALLE 33 # 41-66 BODEGA 122','3740022;3735579',1,txDivipola FROM `DeptoCiudades` WHERE txNombre='ITAGUI';</v>
      </c>
    </row>
    <row r="75" spans="1:14" x14ac:dyDescent="0.2">
      <c r="A75" s="83"/>
      <c r="B75" s="83" t="s">
        <v>5163</v>
      </c>
      <c r="C75" s="108" t="s">
        <v>5164</v>
      </c>
      <c r="D75" s="83" t="s">
        <v>5165</v>
      </c>
      <c r="E75" s="108" t="s">
        <v>6554</v>
      </c>
      <c r="F75" s="102" t="s">
        <v>2029</v>
      </c>
      <c r="G75" s="83" t="s">
        <v>4948</v>
      </c>
      <c r="H75" s="83">
        <v>30</v>
      </c>
      <c r="I75" s="83">
        <v>15</v>
      </c>
      <c r="J75" s="83" t="s">
        <v>5166</v>
      </c>
      <c r="K75" s="83"/>
      <c r="L75" s="83"/>
      <c r="M75" s="7"/>
      <c r="N75" s="7" t="str">
        <f t="shared" si="1"/>
        <v>INSERT INTO `Terceros` (`txTipDoc`,`txDocumento`,`txNomTercero`,`inTipoTer`,`txDescuento`,`txDiasDescuento`,`txDireccion`,`txTelefonos`,`idListaPrecios`,`txDivipola`) SELECT 'NIT','804014382-6','DCN S.A.S',0,15,30,'CARRERA 15 # 15-68','6719648;6719682;6719677',1,txDivipola FROM `DeptoCiudades` WHERE txNombre='BUCARAMANGA';</v>
      </c>
    </row>
    <row r="76" spans="1:14" x14ac:dyDescent="0.2">
      <c r="A76" s="83"/>
      <c r="B76" s="83" t="s">
        <v>5167</v>
      </c>
      <c r="C76" s="108"/>
      <c r="D76" s="83" t="s">
        <v>5168</v>
      </c>
      <c r="E76" s="108" t="s">
        <v>6555</v>
      </c>
      <c r="F76" s="2" t="s">
        <v>337</v>
      </c>
      <c r="G76" s="83" t="s">
        <v>4948</v>
      </c>
      <c r="H76" s="83">
        <v>30</v>
      </c>
      <c r="I76" s="83">
        <v>15</v>
      </c>
      <c r="J76" s="83" t="s">
        <v>5169</v>
      </c>
      <c r="K76" s="83" t="s">
        <v>5170</v>
      </c>
      <c r="L76" s="83" t="s">
        <v>5171</v>
      </c>
      <c r="M76" s="7"/>
      <c r="N76" s="7" t="str">
        <f t="shared" si="1"/>
        <v>INSERT INTO `Terceros` (`txTipDoc`,`txDocumento`,`txNomTercero`,`inTipoTer`,`txDescuento`,`txDiasDescuento`,`txDireccion`,`txTelefonos`,`idListaPrecios`,`txDivipola`) SELECT 'NIT','','DISTRICARS AUTOMOTRIZ',0,15,30,'AV. CALLE 1 # 24-33','4073489;6056907;3173875380',1,txDivipola FROM `DeptoCiudades` WHERE txNombre='BOGOTÁ';</v>
      </c>
    </row>
    <row r="77" spans="1:14" x14ac:dyDescent="0.2">
      <c r="A77" s="83"/>
      <c r="B77" s="83" t="s">
        <v>5172</v>
      </c>
      <c r="C77" s="108"/>
      <c r="D77" s="83" t="s">
        <v>5173</v>
      </c>
      <c r="E77" s="108">
        <v>5201016</v>
      </c>
      <c r="F77" s="2" t="s">
        <v>337</v>
      </c>
      <c r="G77" s="83" t="s">
        <v>4948</v>
      </c>
      <c r="H77" s="83">
        <v>30</v>
      </c>
      <c r="I77" s="83">
        <v>15</v>
      </c>
      <c r="J77" s="83"/>
      <c r="K77" s="83"/>
      <c r="L77" s="83"/>
      <c r="M77" s="7"/>
      <c r="N77" s="7" t="str">
        <f t="shared" si="1"/>
        <v>INSERT INTO `Terceros` (`txTipDoc`,`txDocumento`,`txNomTercero`,`inTipoTer`,`txDescuento`,`txDiasDescuento`,`txDireccion`,`txTelefonos`,`idListaPrecios`,`txDivipola`) SELECT 'NIT','','DISTRIFORD',0,15,30,'CARRERA 46 #  130-14','5201016',1,txDivipola FROM `DeptoCiudades` WHERE txNombre='BOGOTÁ';</v>
      </c>
    </row>
    <row r="78" spans="1:14" x14ac:dyDescent="0.2">
      <c r="A78" s="83"/>
      <c r="B78" s="83" t="s">
        <v>5174</v>
      </c>
      <c r="C78" s="108">
        <v>137616800</v>
      </c>
      <c r="D78" s="83" t="s">
        <v>5175</v>
      </c>
      <c r="E78" s="108" t="s">
        <v>6556</v>
      </c>
      <c r="F78" s="2" t="s">
        <v>337</v>
      </c>
      <c r="G78" s="83" t="s">
        <v>4948</v>
      </c>
      <c r="H78" s="83">
        <v>30</v>
      </c>
      <c r="I78" s="83">
        <v>15</v>
      </c>
      <c r="J78" s="83"/>
      <c r="K78" s="83"/>
      <c r="L78" s="83"/>
      <c r="M78" s="7"/>
      <c r="N78" s="7" t="str">
        <f t="shared" si="1"/>
        <v>INSERT INTO `Terceros` (`txTipDoc`,`txDocumento`,`txNomTercero`,`inTipoTer`,`txDescuento`,`txDiasDescuento`,`txDireccion`,`txTelefonos`,`idListaPrecios`,`txDivipola`) SELECT 'NIT','137616800','DISTRIFRENOS TUR',0,15,30,'CARRERA 24 # 76-51','2311633;3206070693',1,txDivipola FROM `DeptoCiudades` WHERE txNombre='BOGOTÁ';</v>
      </c>
    </row>
    <row r="79" spans="1:14" s="94" customFormat="1" x14ac:dyDescent="0.2">
      <c r="A79" s="93"/>
      <c r="B79" s="93" t="s">
        <v>5176</v>
      </c>
      <c r="C79" s="110"/>
      <c r="D79" s="93" t="s">
        <v>5177</v>
      </c>
      <c r="E79" s="110">
        <v>4094273</v>
      </c>
      <c r="F79" s="2" t="s">
        <v>337</v>
      </c>
      <c r="G79" s="93" t="s">
        <v>4977</v>
      </c>
      <c r="H79" s="93">
        <v>30</v>
      </c>
      <c r="I79" s="93">
        <v>0</v>
      </c>
      <c r="J79" s="93" t="s">
        <v>5178</v>
      </c>
      <c r="K79" s="93" t="s">
        <v>5179</v>
      </c>
      <c r="L79" s="93"/>
      <c r="M79" s="111"/>
      <c r="N79" s="7" t="str">
        <f t="shared" si="1"/>
        <v>INSERT INTO `Terceros` (`txTipDoc`,`txDocumento`,`txNomTercero`,`inTipoTer`,`txDescuento`,`txDiasDescuento`,`txDireccion`,`txTelefonos`,`idListaPrecios`,`txDivipola`) SELECT 'NIT','','DISTRIREPUESTOS DM',0,0,30,'CALLE 25 SUR # 9-21','4094273',1,txDivipola FROM `DeptoCiudades` WHERE txNombre='BOGOTÁ';</v>
      </c>
    </row>
    <row r="80" spans="1:14" x14ac:dyDescent="0.2">
      <c r="A80" s="83"/>
      <c r="B80" s="83" t="s">
        <v>5180</v>
      </c>
      <c r="C80" s="108" t="s">
        <v>5181</v>
      </c>
      <c r="D80" s="83" t="s">
        <v>5182</v>
      </c>
      <c r="E80" s="108" t="s">
        <v>6557</v>
      </c>
      <c r="F80" s="2" t="s">
        <v>337</v>
      </c>
      <c r="G80" s="83" t="s">
        <v>4948</v>
      </c>
      <c r="H80" s="83">
        <v>30</v>
      </c>
      <c r="I80" s="83">
        <v>15</v>
      </c>
      <c r="J80" s="83"/>
      <c r="K80" s="83"/>
      <c r="L80" s="83"/>
      <c r="M80" s="7"/>
      <c r="N80" s="7" t="str">
        <f t="shared" si="1"/>
        <v>INSERT INTO `Terceros` (`txTipDoc`,`txDocumento`,`txNomTercero`,`inTipoTer`,`txDescuento`,`txDiasDescuento`,`txDireccion`,`txTelefonos`,`idListaPrecios`,`txDivipola`) SELECT 'NIT','80800261-1','DISTRIREPUESTOS JD',0,15,30,'CARRERA 27A # 65-50','5408689;5405693',1,txDivipola FROM `DeptoCiudades` WHERE txNombre='BOGOTÁ';</v>
      </c>
    </row>
    <row r="81" spans="1:14" x14ac:dyDescent="0.2">
      <c r="A81" s="83"/>
      <c r="B81" s="83" t="s">
        <v>5183</v>
      </c>
      <c r="C81" s="108">
        <v>11188146</v>
      </c>
      <c r="D81" s="83" t="s">
        <v>5184</v>
      </c>
      <c r="E81" s="108" t="s">
        <v>6558</v>
      </c>
      <c r="F81" s="2" t="s">
        <v>337</v>
      </c>
      <c r="G81" s="83" t="s">
        <v>4948</v>
      </c>
      <c r="H81" s="83">
        <v>30</v>
      </c>
      <c r="I81" s="83">
        <v>15</v>
      </c>
      <c r="J81" s="83" t="s">
        <v>5185</v>
      </c>
      <c r="K81" s="83"/>
      <c r="L81" s="83"/>
      <c r="M81" s="7"/>
      <c r="N81" s="7" t="str">
        <f t="shared" si="1"/>
        <v>INSERT INTO `Terceros` (`txTipDoc`,`txDocumento`,`txNomTercero`,`inTipoTer`,`txDescuento`,`txDiasDescuento`,`txDireccion`,`txTelefonos`,`idListaPrecios`,`txDivipola`) SELECT 'NIT','11188146','EDGAR GIL ESPEJO',0,15,30,'CALLE 66A # 80A-86','2512991;4308536',1,txDivipola FROM `DeptoCiudades` WHERE txNombre='BOGOTÁ';</v>
      </c>
    </row>
    <row r="82" spans="1:14" x14ac:dyDescent="0.2">
      <c r="A82" s="83"/>
      <c r="B82" s="83" t="s">
        <v>5186</v>
      </c>
      <c r="C82" s="108">
        <v>80433417</v>
      </c>
      <c r="D82" s="83" t="s">
        <v>5187</v>
      </c>
      <c r="E82" s="108">
        <v>7775505</v>
      </c>
      <c r="F82" s="2" t="s">
        <v>337</v>
      </c>
      <c r="G82" s="83" t="s">
        <v>4948</v>
      </c>
      <c r="H82" s="83">
        <v>30</v>
      </c>
      <c r="I82" s="83">
        <v>15</v>
      </c>
      <c r="J82" s="83" t="s">
        <v>4989</v>
      </c>
      <c r="K82" s="83"/>
      <c r="L82" s="83"/>
      <c r="M82" s="7"/>
      <c r="N82" s="7" t="str">
        <f t="shared" si="1"/>
        <v>INSERT INTO `Terceros` (`txTipDoc`,`txDocumento`,`txNomTercero`,`inTipoTer`,`txDescuento`,`txDiasDescuento`,`txDireccion`,`txTelefonos`,`idListaPrecios`,`txDivipola`) SELECT 'NIT','80433417','AUTOREPUESTOS DONDE PEÑA',0,15,30,'CALLE 65 SUR # 77H-19','7775505',1,txDivipola FROM `DeptoCiudades` WHERE txNombre='BOGOTÁ';</v>
      </c>
    </row>
    <row r="83" spans="1:14" s="94" customFormat="1" x14ac:dyDescent="0.2">
      <c r="A83" s="93"/>
      <c r="B83" s="93" t="s">
        <v>5188</v>
      </c>
      <c r="C83" s="110" t="s">
        <v>5189</v>
      </c>
      <c r="D83" s="93" t="s">
        <v>5190</v>
      </c>
      <c r="E83" s="110">
        <v>7378785</v>
      </c>
      <c r="F83" s="103" t="s">
        <v>599</v>
      </c>
      <c r="G83" s="93" t="s">
        <v>5191</v>
      </c>
      <c r="H83" s="93">
        <v>60</v>
      </c>
      <c r="I83" s="93">
        <v>0</v>
      </c>
      <c r="J83" s="93"/>
      <c r="K83" s="93"/>
      <c r="L83" s="93"/>
      <c r="M83" s="111"/>
      <c r="N83" s="7" t="str">
        <f t="shared" si="1"/>
        <v>INSERT INTO `Terceros` (`txTipDoc`,`txDocumento`,`txNomTercero`,`inTipoTer`,`txDescuento`,`txDiasDescuento`,`txDireccion`,`txTelefonos`,`idListaPrecios`,`txDivipola`) SELECT 'NIT','900536821-6','EXPOMERCADO WORLD TRADE S A S',0,0,60,'CALLE 13 # 19-26 LOCAL 21 C.C. San Fernando','7378785',1,txDivipola FROM `DeptoCiudades` WHERE txNombre='ARMENIA';</v>
      </c>
    </row>
    <row r="84" spans="1:14" s="94" customFormat="1" x14ac:dyDescent="0.2">
      <c r="A84" s="93"/>
      <c r="B84" s="93" t="s">
        <v>5192</v>
      </c>
      <c r="C84" s="110" t="s">
        <v>5193</v>
      </c>
      <c r="D84" s="93" t="s">
        <v>5194</v>
      </c>
      <c r="E84" s="110" t="s">
        <v>6559</v>
      </c>
      <c r="F84" s="2" t="s">
        <v>337</v>
      </c>
      <c r="G84" s="93" t="s">
        <v>5030</v>
      </c>
      <c r="H84" s="83">
        <v>30</v>
      </c>
      <c r="I84" s="93">
        <v>15</v>
      </c>
      <c r="J84" s="93"/>
      <c r="K84" s="93"/>
      <c r="L84" s="93"/>
      <c r="M84" s="111"/>
      <c r="N84" s="7" t="str">
        <f t="shared" si="1"/>
        <v>INSERT INTO `Terceros` (`txTipDoc`,`txDocumento`,`txNomTercero`,`inTipoTer`,`txDescuento`,`txDiasDescuento`,`txDireccion`,`txTelefonos`,`idListaPrecios`,`txDivipola`) SELECT 'NIT','80254615-0','EXPOREPUESTOS',0,15,30,'CARRERA 46 # 130-21','6639218;2169920;2581620',1,txDivipola FROM `DeptoCiudades` WHERE txNombre='BOGOTÁ';</v>
      </c>
    </row>
    <row r="85" spans="1:14" x14ac:dyDescent="0.2">
      <c r="A85" s="83"/>
      <c r="B85" s="83" t="s">
        <v>5195</v>
      </c>
      <c r="C85" s="108" t="s">
        <v>5196</v>
      </c>
      <c r="D85" s="83" t="s">
        <v>5197</v>
      </c>
      <c r="E85" s="108">
        <v>4078233</v>
      </c>
      <c r="F85" s="2" t="s">
        <v>337</v>
      </c>
      <c r="G85" s="83" t="s">
        <v>4963</v>
      </c>
      <c r="H85" s="83">
        <v>30</v>
      </c>
      <c r="I85" s="83">
        <v>10</v>
      </c>
      <c r="J85" s="83"/>
      <c r="K85" s="83"/>
      <c r="L85" s="83"/>
      <c r="M85" s="7"/>
      <c r="N85" s="7" t="str">
        <f t="shared" si="1"/>
        <v>INSERT INTO `Terceros` (`txTipDoc`,`txDocumento`,`txNomTercero`,`inTipoTer`,`txDescuento`,`txDiasDescuento`,`txDireccion`,`txTelefonos`,`idListaPrecios`,`txDivipola`) SELECT 'NIT','19326240-0','EL MUNDO DEL SOPORTE',0,10,30,'AV. 1 # 19 A -88','4078233',1,txDivipola FROM `DeptoCiudades` WHERE txNombre='BOGOTÁ';</v>
      </c>
    </row>
    <row r="86" spans="1:14" s="99" customFormat="1" x14ac:dyDescent="0.2">
      <c r="A86" s="98"/>
      <c r="B86" s="98" t="s">
        <v>5198</v>
      </c>
      <c r="C86" s="112" t="s">
        <v>5199</v>
      </c>
      <c r="D86" s="98" t="s">
        <v>5200</v>
      </c>
      <c r="E86" s="112" t="s">
        <v>6560</v>
      </c>
      <c r="F86" s="2" t="s">
        <v>337</v>
      </c>
      <c r="G86" s="98"/>
      <c r="H86" s="98">
        <v>0</v>
      </c>
      <c r="I86" s="98">
        <v>0</v>
      </c>
      <c r="J86" s="98"/>
      <c r="K86" s="98"/>
      <c r="L86" s="98"/>
      <c r="M86" s="113"/>
      <c r="N86" s="7" t="str">
        <f t="shared" si="1"/>
        <v>INSERT INTO `Terceros` (`txTipDoc`,`txDocumento`,`txNomTercero`,`inTipoTer`,`txDescuento`,`txDiasDescuento`,`txDireccion`,`txTelefonos`,`idListaPrecios`,`txDivipola`) SELECT 'NIT','24287677-5','FACAUTOS PRADO',0,0,0,'cra.37# 130-17','6272043;5231617',1,txDivipola FROM `DeptoCiudades` WHERE txNombre='BOGOTÁ';</v>
      </c>
    </row>
    <row r="87" spans="1:14" x14ac:dyDescent="0.2">
      <c r="A87" s="83"/>
      <c r="B87" s="83" t="s">
        <v>5201</v>
      </c>
      <c r="C87" s="108" t="s">
        <v>5202</v>
      </c>
      <c r="D87" s="83" t="s">
        <v>5203</v>
      </c>
      <c r="E87" s="108">
        <v>4361082</v>
      </c>
      <c r="F87" s="2" t="s">
        <v>337</v>
      </c>
      <c r="G87" s="83" t="s">
        <v>4948</v>
      </c>
      <c r="H87" s="83">
        <v>30</v>
      </c>
      <c r="I87" s="83">
        <v>15</v>
      </c>
      <c r="J87" s="83" t="s">
        <v>4989</v>
      </c>
      <c r="K87" s="83"/>
      <c r="L87" s="83"/>
      <c r="M87" s="7"/>
      <c r="N87" s="7" t="str">
        <f t="shared" si="1"/>
        <v>INSERT INTO `Terceros` (`txTipDoc`,`txDocumento`,`txNomTercero`,`inTipoTer`,`txDescuento`,`txDiasDescuento`,`txDireccion`,`txTelefonos`,`idListaPrecios`,`txDivipola`) SELECT 'NIT','19293406-2','FELIX CRUZ / REPUESTOS FELIX',0,15,30,'AV. CALI # 75-21','4361082',1,txDivipola FROM `DeptoCiudades` WHERE txNombre='BOGOTÁ';</v>
      </c>
    </row>
    <row r="88" spans="1:14" x14ac:dyDescent="0.2">
      <c r="A88" s="83"/>
      <c r="B88" s="83" t="s">
        <v>5204</v>
      </c>
      <c r="C88" s="108"/>
      <c r="D88" s="83" t="s">
        <v>5205</v>
      </c>
      <c r="E88" s="108">
        <v>5280645</v>
      </c>
      <c r="F88" s="2" t="s">
        <v>337</v>
      </c>
      <c r="G88" s="83" t="s">
        <v>4948</v>
      </c>
      <c r="H88" s="83">
        <v>30</v>
      </c>
      <c r="I88" s="83">
        <v>15</v>
      </c>
      <c r="J88" s="83"/>
      <c r="K88" s="83"/>
      <c r="L88" s="83"/>
      <c r="M88" s="7"/>
      <c r="N88" s="7" t="str">
        <f t="shared" si="1"/>
        <v>INSERT INTO `Terceros` (`txTipDoc`,`txDocumento`,`txNomTercero`,`inTipoTer`,`txDescuento`,`txDiasDescuento`,`txDireccion`,`txTelefonos`,`idListaPrecios`,`txDivipola`) SELECT 'NIT','','FEGO RENORTE',0,15,30,'CARRERA 7  155-37','5280645',1,txDivipola FROM `DeptoCiudades` WHERE txNombre='BOGOTÁ';</v>
      </c>
    </row>
    <row r="89" spans="1:14" x14ac:dyDescent="0.2">
      <c r="A89" s="83"/>
      <c r="B89" s="83" t="s">
        <v>5206</v>
      </c>
      <c r="C89" s="108">
        <v>79720610</v>
      </c>
      <c r="D89" s="83" t="s">
        <v>5207</v>
      </c>
      <c r="E89" s="108">
        <v>2503540</v>
      </c>
      <c r="F89" s="2" t="s">
        <v>337</v>
      </c>
      <c r="G89" s="83" t="s">
        <v>4948</v>
      </c>
      <c r="H89" s="83">
        <v>30</v>
      </c>
      <c r="I89" s="83">
        <v>15</v>
      </c>
      <c r="J89" s="83"/>
      <c r="K89" s="83"/>
      <c r="L89" s="83"/>
      <c r="M89" s="7"/>
      <c r="N89" s="7" t="str">
        <f t="shared" si="1"/>
        <v>INSERT INTO `Terceros` (`txTipDoc`,`txDocumento`,`txNomTercero`,`inTipoTer`,`txDescuento`,`txDiasDescuento`,`txDireccion`,`txTelefonos`,`idListaPrecios`,`txDivipola`) SELECT 'NIT','79720610','FREDY CARREÑO',0,15,30,'CALLE 65 # 27 A -05','2503540',1,txDivipola FROM `DeptoCiudades` WHERE txNombre='BOGOTÁ';</v>
      </c>
    </row>
    <row r="90" spans="1:14" s="97" customFormat="1" x14ac:dyDescent="0.2">
      <c r="A90" s="96"/>
      <c r="B90" s="96" t="s">
        <v>5208</v>
      </c>
      <c r="C90" s="114" t="s">
        <v>5209</v>
      </c>
      <c r="D90" s="96" t="s">
        <v>5210</v>
      </c>
      <c r="E90" s="114" t="s">
        <v>6561</v>
      </c>
      <c r="F90" s="2" t="s">
        <v>337</v>
      </c>
      <c r="G90" s="96" t="s">
        <v>5211</v>
      </c>
      <c r="H90" s="96">
        <v>0</v>
      </c>
      <c r="I90" s="96">
        <v>0</v>
      </c>
      <c r="J90" s="96"/>
      <c r="K90" s="96"/>
      <c r="L90" s="96"/>
      <c r="N90" s="7" t="str">
        <f t="shared" si="1"/>
        <v>INSERT INTO `Terceros` (`txTipDoc`,`txDocumento`,`txNomTercero`,`inTipoTer`,`txDescuento`,`txDiasDescuento`,`txDireccion`,`txTelefonos`,`idListaPrecios`,`txDivipola`) SELECT 'NIT','Jaime Pineda','FRENOS Y REPUESTOS',0,0,0,'CALLE 72 A SUR #4-50 ESTE','4716728;4520181',1,txDivipola FROM `DeptoCiudades` WHERE txNombre='BOGOTÁ';</v>
      </c>
    </row>
    <row r="91" spans="1:14" x14ac:dyDescent="0.2">
      <c r="A91" s="83"/>
      <c r="B91" s="83" t="s">
        <v>5212</v>
      </c>
      <c r="C91" s="108" t="s">
        <v>5213</v>
      </c>
      <c r="D91" s="83" t="s">
        <v>5214</v>
      </c>
      <c r="E91" s="108">
        <v>3143397581</v>
      </c>
      <c r="F91" s="2" t="s">
        <v>9</v>
      </c>
      <c r="G91" s="83" t="s">
        <v>5123</v>
      </c>
      <c r="H91" s="83">
        <v>30</v>
      </c>
      <c r="I91" s="83">
        <v>15</v>
      </c>
      <c r="J91" s="83"/>
      <c r="K91" s="83"/>
      <c r="L91" s="83"/>
      <c r="M91" s="7"/>
      <c r="N91" s="7" t="str">
        <f t="shared" si="1"/>
        <v>INSERT INTO `Terceros` (`txTipDoc`,`txDocumento`,`txNomTercero`,`inTipoTer`,`txDescuento`,`txDiasDescuento`,`txDireccion`,`txTelefonos`,`idListaPrecios`,`txDivipola`) SELECT 'NIT','1121867650-9','HERMAN VELANDIA',0,15,30,'CALLE 8 # 12-24 EL ESTERO','3143397581',1,txDivipola FROM `DeptoCiudades` WHERE txNombre='VILLAVICENCIO';</v>
      </c>
    </row>
    <row r="92" spans="1:14" x14ac:dyDescent="0.2">
      <c r="A92" s="83"/>
      <c r="B92" s="83" t="s">
        <v>5215</v>
      </c>
      <c r="C92" s="108" t="s">
        <v>5216</v>
      </c>
      <c r="D92" s="83" t="s">
        <v>5217</v>
      </c>
      <c r="E92" s="108" t="s">
        <v>6562</v>
      </c>
      <c r="F92" s="2" t="s">
        <v>337</v>
      </c>
      <c r="G92" s="83" t="s">
        <v>4948</v>
      </c>
      <c r="H92" s="83">
        <v>30</v>
      </c>
      <c r="I92" s="83">
        <v>15</v>
      </c>
      <c r="J92" s="83" t="s">
        <v>5218</v>
      </c>
      <c r="K92" s="83"/>
      <c r="L92" s="83"/>
      <c r="M92" s="7"/>
      <c r="N92" s="7" t="str">
        <f t="shared" si="1"/>
        <v>INSERT INTO `Terceros` (`txTipDoc`,`txDocumento`,`txNomTercero`,`inTipoTer`,`txDescuento`,`txDiasDescuento`,`txDireccion`,`txTelefonos`,`idListaPrecios`,`txDivipola`) SELECT 'NIT','28007578-9','FERRIPARTES',0,15,30,'CALLE 17 # 96C-73','2676505;4210685',1,txDivipola FROM `DeptoCiudades` WHERE txNombre='BOGOTÁ';</v>
      </c>
    </row>
    <row r="93" spans="1:14" x14ac:dyDescent="0.2">
      <c r="A93" s="83"/>
      <c r="B93" s="83" t="s">
        <v>5219</v>
      </c>
      <c r="C93" s="108" t="s">
        <v>5220</v>
      </c>
      <c r="D93" s="83" t="s">
        <v>5221</v>
      </c>
      <c r="E93" s="108" t="s">
        <v>6563</v>
      </c>
      <c r="F93" s="2" t="s">
        <v>337</v>
      </c>
      <c r="G93" s="83" t="s">
        <v>4948</v>
      </c>
      <c r="H93" s="83">
        <v>30</v>
      </c>
      <c r="I93" s="83">
        <v>15</v>
      </c>
      <c r="J93" s="83"/>
      <c r="K93" s="83"/>
      <c r="L93" s="83"/>
      <c r="M93" s="7"/>
      <c r="N93" s="7" t="str">
        <f t="shared" si="1"/>
        <v>INSERT INTO `Terceros` (`txTipDoc`,`txDocumento`,`txNomTercero`,`inTipoTer`,`txDescuento`,`txDiasDescuento`,`txDireccion`,`txTelefonos`,`idListaPrecios`,`txDivipola`) SELECT 'NIT','900587943-4','DAZA REPUESTOS',0,15,30,'CALLE 63F # 25-46','2509684;6306096',1,txDivipola FROM `DeptoCiudades` WHERE txNombre='BOGOTÁ';</v>
      </c>
    </row>
    <row r="94" spans="1:14" x14ac:dyDescent="0.2">
      <c r="A94" s="83"/>
      <c r="B94" s="83" t="s">
        <v>5222</v>
      </c>
      <c r="C94" s="108" t="s">
        <v>5223</v>
      </c>
      <c r="D94" s="83" t="s">
        <v>5224</v>
      </c>
      <c r="E94" s="108" t="s">
        <v>6564</v>
      </c>
      <c r="F94" s="2" t="s">
        <v>337</v>
      </c>
      <c r="G94" s="83" t="s">
        <v>4948</v>
      </c>
      <c r="H94" s="83">
        <v>30</v>
      </c>
      <c r="I94" s="83">
        <v>15</v>
      </c>
      <c r="J94" s="83"/>
      <c r="K94" s="83"/>
      <c r="L94" s="83"/>
      <c r="M94" s="7"/>
      <c r="N94" s="7" t="str">
        <f t="shared" si="1"/>
        <v>INSERT INTO `Terceros` (`txTipDoc`,`txDocumento`,`txNomTercero`,`inTipoTer`,`txDescuento`,`txDiasDescuento`,`txDireccion`,`txTelefonos`,`idListaPrecios`,`txDivipola`) SELECT 'NIT','80190312-8','GABRIEL REPUESTOS',0,15,30,'CALLE 66 A # 83-09','2238861;3102368705',1,txDivipola FROM `DeptoCiudades` WHERE txNombre='BOGOTÁ';</v>
      </c>
    </row>
    <row r="95" spans="1:14" x14ac:dyDescent="0.2">
      <c r="A95" s="83"/>
      <c r="B95" s="83" t="s">
        <v>5225</v>
      </c>
      <c r="C95" s="108" t="s">
        <v>5226</v>
      </c>
      <c r="D95" s="83" t="s">
        <v>5227</v>
      </c>
      <c r="E95" s="108">
        <v>2897268</v>
      </c>
      <c r="F95" s="2" t="s">
        <v>337</v>
      </c>
      <c r="G95" s="83" t="s">
        <v>4966</v>
      </c>
      <c r="H95" s="83">
        <v>0</v>
      </c>
      <c r="I95" s="83">
        <v>15</v>
      </c>
      <c r="J95" s="83" t="s">
        <v>5040</v>
      </c>
      <c r="K95" s="83"/>
      <c r="L95" s="83"/>
      <c r="M95" s="7"/>
      <c r="N95" s="7" t="str">
        <f t="shared" si="1"/>
        <v>INSERT INTO `Terceros` (`txTipDoc`,`txDocumento`,`txNomTercero`,`inTipoTer`,`txDescuento`,`txDiasDescuento`,`txDireccion`,`txTelefonos`,`idListaPrecios`,`txDivipola`) SELECT 'NIT','79529540-5','GLOBAL REPUESTOS GR',0,15,0,'CALLE 1C BIS # 18C-15','2897268',1,txDivipola FROM `DeptoCiudades` WHERE txNombre='BOGOTÁ';</v>
      </c>
    </row>
    <row r="96" spans="1:14" x14ac:dyDescent="0.2">
      <c r="A96" s="83"/>
      <c r="B96" s="83" t="s">
        <v>5228</v>
      </c>
      <c r="C96" s="108" t="s">
        <v>5229</v>
      </c>
      <c r="D96" s="83" t="s">
        <v>5230</v>
      </c>
      <c r="E96" s="108" t="s">
        <v>6565</v>
      </c>
      <c r="F96" s="2" t="s">
        <v>337</v>
      </c>
      <c r="G96" s="83" t="s">
        <v>5231</v>
      </c>
      <c r="H96" s="83">
        <v>30</v>
      </c>
      <c r="I96" s="83">
        <v>10</v>
      </c>
      <c r="J96" s="83">
        <v>3204423213</v>
      </c>
      <c r="K96" s="83"/>
      <c r="L96" s="83"/>
      <c r="M96" s="7"/>
      <c r="N96" s="7" t="str">
        <f t="shared" si="1"/>
        <v>INSERT INTO `Terceros` (`txTipDoc`,`txDocumento`,`txNomTercero`,`inTipoTer`,`txDescuento`,`txDiasDescuento`,`txDireccion`,`txTelefonos`,`idListaPrecios`,`txDivipola`) SELECT 'NIT','sello 60 dias','HECTOR MARIO MUÑOZ A.',0,10,30,'CARRERA 25 BIS #63D-26','4706820;3204423213',1,txDivipola FROM `DeptoCiudades` WHERE txNombre='BOGOTÁ';</v>
      </c>
    </row>
    <row r="97" spans="1:14" s="99" customFormat="1" x14ac:dyDescent="0.2">
      <c r="A97" s="98"/>
      <c r="B97" s="98" t="s">
        <v>5232</v>
      </c>
      <c r="C97" s="112"/>
      <c r="D97" s="98"/>
      <c r="E97" s="112"/>
      <c r="F97" s="2" t="s">
        <v>337</v>
      </c>
      <c r="G97" s="98"/>
      <c r="H97" s="98">
        <v>0</v>
      </c>
      <c r="I97" s="98">
        <v>0</v>
      </c>
      <c r="J97" s="98"/>
      <c r="K97" s="98"/>
      <c r="L97" s="98"/>
      <c r="M97" s="113"/>
      <c r="N97" s="7" t="str">
        <f t="shared" si="1"/>
        <v>INSERT INTO `Terceros` (`txTipDoc`,`txDocumento`,`txNomTercero`,`inTipoTer`,`txDescuento`,`txDiasDescuento`,`txDireccion`,`txTelefonos`,`idListaPrecios`,`txDivipola`) SELECT 'NIT','','HECTOR BOHORQUES',0,0,0,'','',1,txDivipola FROM `DeptoCiudades` WHERE txNombre='BOGOTÁ';</v>
      </c>
    </row>
    <row r="98" spans="1:14" x14ac:dyDescent="0.2">
      <c r="A98" s="83"/>
      <c r="B98" s="83" t="s">
        <v>5233</v>
      </c>
      <c r="C98" s="108" t="s">
        <v>5234</v>
      </c>
      <c r="D98" s="83" t="s">
        <v>5235</v>
      </c>
      <c r="E98" s="108" t="s">
        <v>6566</v>
      </c>
      <c r="F98" s="2" t="s">
        <v>337</v>
      </c>
      <c r="G98" s="83" t="s">
        <v>4948</v>
      </c>
      <c r="H98" s="83">
        <v>30</v>
      </c>
      <c r="I98" s="83">
        <v>15</v>
      </c>
      <c r="J98" s="83"/>
      <c r="K98" s="83"/>
      <c r="L98" s="83"/>
      <c r="M98" s="7"/>
      <c r="N98" s="7" t="str">
        <f t="shared" si="1"/>
        <v>INSERT INTO `Terceros` (`txTipDoc`,`txDocumento`,`txNomTercero`,`inTipoTer`,`txDescuento`,`txDiasDescuento`,`txDireccion`,`txTelefonos`,`idListaPrecios`,`txDivipola`) SELECT 'NIT','79280302-7','DISANDINA DE PARTES',0,15,30,'CRA 27 # 78-06','2587635;310 8530319',1,txDivipola FROM `DeptoCiudades` WHERE txNombre='BOGOTÁ';</v>
      </c>
    </row>
    <row r="99" spans="1:14" s="94" customFormat="1" x14ac:dyDescent="0.2">
      <c r="A99" s="93"/>
      <c r="B99" s="93" t="s">
        <v>5236</v>
      </c>
      <c r="C99" s="110"/>
      <c r="D99" s="93" t="s">
        <v>5237</v>
      </c>
      <c r="E99" s="110">
        <v>5448195</v>
      </c>
      <c r="F99" s="2" t="s">
        <v>337</v>
      </c>
      <c r="G99" s="93" t="s">
        <v>4977</v>
      </c>
      <c r="H99" s="93">
        <v>30</v>
      </c>
      <c r="I99" s="93">
        <v>0</v>
      </c>
      <c r="J99" s="93"/>
      <c r="K99" s="93"/>
      <c r="L99" s="93"/>
      <c r="M99" s="111"/>
      <c r="N99" s="7" t="str">
        <f t="shared" si="1"/>
        <v>INSERT INTO `Terceros` (`txTipDoc`,`txDocumento`,`txNomTercero`,`inTipoTer`,`txDescuento`,`txDiasDescuento`,`txDireccion`,`txTelefonos`,`idListaPrecios`,`txDivipola`) SELECT 'NIT','','INDIANAPOLIS',0,0,30,'CALLE 17  # 103 A -58 Fontibon','5448195',1,txDivipola FROM `DeptoCiudades` WHERE txNombre='BOGOTÁ';</v>
      </c>
    </row>
    <row r="100" spans="1:14" x14ac:dyDescent="0.2">
      <c r="A100" s="83"/>
      <c r="B100" s="83" t="s">
        <v>5238</v>
      </c>
      <c r="C100" s="108" t="s">
        <v>5239</v>
      </c>
      <c r="D100" s="83" t="s">
        <v>5240</v>
      </c>
      <c r="E100" s="108">
        <v>2991444</v>
      </c>
      <c r="F100" s="2" t="s">
        <v>337</v>
      </c>
      <c r="G100" s="83" t="s">
        <v>4948</v>
      </c>
      <c r="H100" s="83">
        <v>30</v>
      </c>
      <c r="I100" s="83">
        <v>15</v>
      </c>
      <c r="J100" s="83"/>
      <c r="K100" s="83"/>
      <c r="L100" s="83"/>
      <c r="M100" s="7"/>
      <c r="N100" s="7" t="str">
        <f t="shared" si="1"/>
        <v>INSERT INTO `Terceros` (`txTipDoc`,`txDocumento`,`txNomTercero`,`inTipoTer`,`txDescuento`,`txDiasDescuento`,`txDireccion`,`txTelefonos`,`idListaPrecios`,`txDivipola`) SELECT 'NIT','900315987-1','IMPARCOCHES LTDA',0,15,30,'CARRERA 80 i # 54 A -49 SUR','2991444',1,txDivipola FROM `DeptoCiudades` WHERE txNombre='BOGOTÁ';</v>
      </c>
    </row>
    <row r="101" spans="1:14" s="94" customFormat="1" x14ac:dyDescent="0.2">
      <c r="A101" s="93"/>
      <c r="B101" s="93" t="s">
        <v>5241</v>
      </c>
      <c r="C101" s="110" t="s">
        <v>5242</v>
      </c>
      <c r="D101" s="93" t="s">
        <v>5243</v>
      </c>
      <c r="E101" s="110" t="s">
        <v>6567</v>
      </c>
      <c r="F101" s="2" t="s">
        <v>337</v>
      </c>
      <c r="G101" s="93" t="s">
        <v>5244</v>
      </c>
      <c r="H101" s="93">
        <v>30</v>
      </c>
      <c r="I101" s="93">
        <v>20</v>
      </c>
      <c r="J101" s="93"/>
      <c r="K101" s="93"/>
      <c r="L101" s="93"/>
      <c r="M101" s="111"/>
      <c r="N101" s="7" t="str">
        <f t="shared" si="1"/>
        <v>INSERT INTO `Terceros` (`txTipDoc`,`txDocumento`,`txNomTercero`,`inTipoTer`,`txDescuento`,`txDiasDescuento`,`txDireccion`,`txTelefonos`,`idListaPrecios`,`txDivipola`) SELECT 'NIT','830046596-7','IMPOREPUESTOS BOADA',0,20,30,'CRA 29 # 67-10','3111940;3111978;3112378',1,txDivipola FROM `DeptoCiudades` WHERE txNombre='BOGOTÁ';</v>
      </c>
    </row>
    <row r="102" spans="1:14" s="99" customFormat="1" x14ac:dyDescent="0.2">
      <c r="A102" s="98"/>
      <c r="B102" s="98" t="s">
        <v>5245</v>
      </c>
      <c r="C102" s="112" t="s">
        <v>5246</v>
      </c>
      <c r="D102" s="98" t="s">
        <v>5247</v>
      </c>
      <c r="E102" s="112">
        <v>3477257</v>
      </c>
      <c r="F102" s="2" t="s">
        <v>337</v>
      </c>
      <c r="G102" s="98"/>
      <c r="H102" s="98">
        <v>0</v>
      </c>
      <c r="I102" s="98">
        <v>0</v>
      </c>
      <c r="J102" s="98"/>
      <c r="K102" s="98"/>
      <c r="L102" s="98"/>
      <c r="M102" s="113"/>
      <c r="N102" s="7" t="str">
        <f t="shared" si="1"/>
        <v>INSERT INTO `Terceros` (`txTipDoc`,`txDocumento`,`txNomTercero`,`inTipoTer`,`txDescuento`,`txDiasDescuento`,`txDireccion`,`txTelefonos`,`idListaPrecios`,`txDivipola`) SELECT 'NIT','830066721-7','IMPORTADORA ALDIFOR',0,0,0,'calle 63 # 26-31','3477257',1,txDivipola FROM `DeptoCiudades` WHERE txNombre='BOGOTÁ';</v>
      </c>
    </row>
    <row r="103" spans="1:14" x14ac:dyDescent="0.2">
      <c r="A103" s="83"/>
      <c r="B103" s="83" t="s">
        <v>5248</v>
      </c>
      <c r="C103" s="108"/>
      <c r="D103" s="83" t="s">
        <v>5249</v>
      </c>
      <c r="E103" s="108">
        <v>2337464</v>
      </c>
      <c r="F103" s="2" t="s">
        <v>337</v>
      </c>
      <c r="G103" s="83" t="s">
        <v>4948</v>
      </c>
      <c r="H103" s="83">
        <v>30</v>
      </c>
      <c r="I103" s="83">
        <v>15</v>
      </c>
      <c r="J103" s="83" t="s">
        <v>4955</v>
      </c>
      <c r="K103" s="83"/>
      <c r="L103" s="83"/>
      <c r="M103" s="7"/>
      <c r="N103" s="7" t="str">
        <f t="shared" si="1"/>
        <v>INSERT INTO `Terceros` (`txTipDoc`,`txDocumento`,`txNomTercero`,`inTipoTer`,`txDescuento`,`txDiasDescuento`,`txDireccion`,`txTelefonos`,`idListaPrecios`,`txDivipola`) SELECT 'NIT','','IMPORTADORA ALFA',0,15,30,'AV. 1ª # 24 B 13','2337464',1,txDivipola FROM `DeptoCiudades` WHERE txNombre='BOGOTÁ';</v>
      </c>
    </row>
    <row r="104" spans="1:14" x14ac:dyDescent="0.2">
      <c r="A104" s="83"/>
      <c r="B104" s="83" t="s">
        <v>5250</v>
      </c>
      <c r="C104" s="108" t="s">
        <v>5251</v>
      </c>
      <c r="D104" s="83" t="s">
        <v>5252</v>
      </c>
      <c r="E104" s="108" t="s">
        <v>6568</v>
      </c>
      <c r="F104" s="2" t="s">
        <v>337</v>
      </c>
      <c r="G104" s="83" t="s">
        <v>4948</v>
      </c>
      <c r="H104" s="83">
        <v>30</v>
      </c>
      <c r="I104" s="83">
        <v>15</v>
      </c>
      <c r="J104" s="83" t="s">
        <v>5253</v>
      </c>
      <c r="K104" s="83"/>
      <c r="L104" s="83"/>
      <c r="M104" s="7"/>
      <c r="N104" s="7" t="str">
        <f t="shared" si="1"/>
        <v>INSERT INTO `Terceros` (`txTipDoc`,`txDocumento`,`txNomTercero`,`inTipoTer`,`txDescuento`,`txDiasDescuento`,`txDireccion`,`txTelefonos`,`idListaPrecios`,`txDivipola`) SELECT 'NIT','79403291-4','IMPORTADORA C JAPON',0,15,30,'CALLE 132 # 107 A-23','4871245;3112972319',1,txDivipola FROM `DeptoCiudades` WHERE txNombre='BOGOTÁ';</v>
      </c>
    </row>
    <row r="105" spans="1:14" x14ac:dyDescent="0.2">
      <c r="A105" s="83"/>
      <c r="B105" s="83" t="s">
        <v>5254</v>
      </c>
      <c r="C105" s="108"/>
      <c r="D105" s="83" t="s">
        <v>5255</v>
      </c>
      <c r="E105" s="108" t="s">
        <v>6569</v>
      </c>
      <c r="F105" s="2" t="s">
        <v>337</v>
      </c>
      <c r="G105" s="83" t="s">
        <v>4948</v>
      </c>
      <c r="H105" s="83">
        <v>30</v>
      </c>
      <c r="I105" s="83">
        <v>15</v>
      </c>
      <c r="J105" s="83"/>
      <c r="K105" s="83"/>
      <c r="L105" s="83"/>
      <c r="M105" s="7"/>
      <c r="N105" s="7" t="str">
        <f t="shared" si="1"/>
        <v>INSERT INTO `Terceros` (`txTipDoc`,`txDocumento`,`txNomTercero`,`inTipoTer`,`txDescuento`,`txDiasDescuento`,`txDireccion`,`txTelefonos`,`idListaPrecios`,`txDivipola`) SELECT 'NIT','','IMPORTADORA CARFAB',0,15,30,'CALLE 63F # 24-79','2172720;2121599',1,txDivipola FROM `DeptoCiudades` WHERE txNombre='BOGOTÁ';</v>
      </c>
    </row>
    <row r="106" spans="1:14" x14ac:dyDescent="0.2">
      <c r="A106" s="83"/>
      <c r="B106" s="83" t="s">
        <v>5256</v>
      </c>
      <c r="C106" s="108" t="s">
        <v>5257</v>
      </c>
      <c r="D106" s="83" t="s">
        <v>5258</v>
      </c>
      <c r="E106" s="108" t="s">
        <v>6570</v>
      </c>
      <c r="F106" s="2" t="s">
        <v>337</v>
      </c>
      <c r="G106" s="83" t="s">
        <v>5259</v>
      </c>
      <c r="H106" s="83">
        <v>30</v>
      </c>
      <c r="I106" s="83">
        <v>15</v>
      </c>
      <c r="J106" s="83"/>
      <c r="K106" s="83"/>
      <c r="L106" s="83"/>
      <c r="M106" s="7"/>
      <c r="N106" s="7" t="str">
        <f t="shared" si="1"/>
        <v>INSERT INTO `Terceros` (`txTipDoc`,`txDocumento`,`txNomTercero`,`inTipoTer`,`txDescuento`,`txDiasDescuento`,`txDireccion`,`txTelefonos`,`idListaPrecios`,`txDivipola`) SELECT 'NIT','900048755-4','IMPORTADORA CORSA RENOL LTDA.',0,15,30,'CARRERA 26 # 64-18','2500104;5440026',1,txDivipola FROM `DeptoCiudades` WHERE txNombre='BOGOTÁ';</v>
      </c>
    </row>
    <row r="107" spans="1:14" x14ac:dyDescent="0.2">
      <c r="A107" s="83"/>
      <c r="B107" s="83" t="s">
        <v>5260</v>
      </c>
      <c r="C107" s="108"/>
      <c r="D107" s="83" t="s">
        <v>5261</v>
      </c>
      <c r="E107" s="108" t="s">
        <v>6571</v>
      </c>
      <c r="F107" s="2" t="s">
        <v>337</v>
      </c>
      <c r="G107" s="83" t="s">
        <v>4948</v>
      </c>
      <c r="H107" s="83">
        <v>30</v>
      </c>
      <c r="I107" s="83">
        <v>15</v>
      </c>
      <c r="J107" s="83" t="s">
        <v>5218</v>
      </c>
      <c r="K107" s="83"/>
      <c r="L107" s="83"/>
      <c r="M107" s="7"/>
      <c r="N107" s="7" t="str">
        <f t="shared" si="1"/>
        <v>INSERT INTO `Terceros` (`txTipDoc`,`txDocumento`,`txNomTercero`,`inTipoTer`,`txDescuento`,`txDiasDescuento`,`txDireccion`,`txTelefonos`,`idListaPrecios`,`txDivipola`) SELECT 'NIT','','IMPORTADORA GYRO G.G',0,15,30,'AV.1 de mayo tranv.73 # 36-13','4517523;3133889706',1,txDivipola FROM `DeptoCiudades` WHERE txNombre='BOGOTÁ';</v>
      </c>
    </row>
    <row r="108" spans="1:14" s="94" customFormat="1" x14ac:dyDescent="0.2">
      <c r="A108" s="93"/>
      <c r="B108" s="93" t="s">
        <v>5262</v>
      </c>
      <c r="C108" s="110" t="s">
        <v>5263</v>
      </c>
      <c r="D108" s="93" t="s">
        <v>5264</v>
      </c>
      <c r="E108" s="110" t="s">
        <v>5265</v>
      </c>
      <c r="F108" s="103" t="s">
        <v>5029</v>
      </c>
      <c r="G108" s="93" t="s">
        <v>5266</v>
      </c>
      <c r="H108" s="93">
        <v>30</v>
      </c>
      <c r="I108" s="93">
        <v>0</v>
      </c>
      <c r="J108" s="93" t="s">
        <v>5267</v>
      </c>
      <c r="K108" s="93"/>
      <c r="L108" s="93"/>
      <c r="M108" s="111"/>
      <c r="N108" s="7" t="str">
        <f t="shared" si="1"/>
        <v>INSERT INTO `Terceros` (`txTipDoc`,`txDocumento`,`txNomTercero`,`inTipoTer`,`txDescuento`,`txDiasDescuento`,`txDireccion`,`txTelefonos`,`idListaPrecios`,`txDivipola`) SELECT 'NIT','830135229-0','IMPORTADORA D&amp;D S.A.S',0,0,30,'Aut. Medellín Km2.5Portos Sabana 80 bodega 60','8764694/95',1,txDivipola FROM `DeptoCiudades` WHERE txNombre='COTA ';</v>
      </c>
    </row>
    <row r="109" spans="1:14" x14ac:dyDescent="0.2">
      <c r="A109" s="83"/>
      <c r="B109" s="83" t="s">
        <v>5268</v>
      </c>
      <c r="C109" s="108">
        <v>830014700</v>
      </c>
      <c r="D109" s="83" t="s">
        <v>5269</v>
      </c>
      <c r="E109" s="108">
        <v>6310162</v>
      </c>
      <c r="F109" s="2" t="s">
        <v>337</v>
      </c>
      <c r="G109" s="83" t="s">
        <v>4948</v>
      </c>
      <c r="H109" s="83">
        <v>30</v>
      </c>
      <c r="I109" s="83">
        <v>15</v>
      </c>
      <c r="J109" s="83"/>
      <c r="K109" s="83"/>
      <c r="L109" s="83"/>
      <c r="M109" s="7"/>
      <c r="N109" s="7" t="str">
        <f t="shared" si="1"/>
        <v>INSERT INTO `Terceros` (`txTipDoc`,`txDocumento`,`txNomTercero`,`inTipoTer`,`txDescuento`,`txDiasDescuento`,`txDireccion`,`txTelefonos`,`idListaPrecios`,`txDivipola`) SELECT 'NIT','830014700','IMPORTADORA DIEGO MOTOR LTDA.',0,15,30,'CRA 26 # 63J-09','6310162',1,txDivipola FROM `DeptoCiudades` WHERE txNombre='BOGOTÁ';</v>
      </c>
    </row>
    <row r="110" spans="1:14" x14ac:dyDescent="0.2">
      <c r="A110" s="83"/>
      <c r="B110" s="83" t="s">
        <v>5270</v>
      </c>
      <c r="C110" s="108"/>
      <c r="D110" s="83" t="s">
        <v>5271</v>
      </c>
      <c r="E110" s="108" t="s">
        <v>6572</v>
      </c>
      <c r="F110" s="2" t="s">
        <v>337</v>
      </c>
      <c r="G110" s="83" t="s">
        <v>4948</v>
      </c>
      <c r="H110" s="83">
        <v>30</v>
      </c>
      <c r="I110" s="83">
        <v>15</v>
      </c>
      <c r="J110" s="83"/>
      <c r="K110" s="83"/>
      <c r="L110" s="83"/>
      <c r="M110" s="7"/>
      <c r="N110" s="7" t="str">
        <f t="shared" si="1"/>
        <v>INSERT INTO `Terceros` (`txTipDoc`,`txDocumento`,`txNomTercero`,`inTipoTer`,`txDescuento`,`txDiasDescuento`,`txDireccion`,`txTelefonos`,`idListaPrecios`,`txDivipola`) SELECT 'NIT','','IMPORTADORA MAZDA REPUESTOS',0,15,30,'AV 1 # 19-39','3334299;2461265',1,txDivipola FROM `DeptoCiudades` WHERE txNombre='BOGOTÁ';</v>
      </c>
    </row>
    <row r="111" spans="1:14" s="94" customFormat="1" x14ac:dyDescent="0.2">
      <c r="A111" s="93"/>
      <c r="B111" s="93" t="s">
        <v>5272</v>
      </c>
      <c r="C111" s="110" t="s">
        <v>5273</v>
      </c>
      <c r="D111" s="93" t="s">
        <v>5274</v>
      </c>
      <c r="E111" s="110" t="s">
        <v>6573</v>
      </c>
      <c r="F111" s="2" t="s">
        <v>337</v>
      </c>
      <c r="G111" s="93" t="s">
        <v>5275</v>
      </c>
      <c r="H111" s="83">
        <v>30</v>
      </c>
      <c r="I111" s="93">
        <v>15</v>
      </c>
      <c r="J111" s="93"/>
      <c r="K111" s="93"/>
      <c r="L111" s="93"/>
      <c r="M111" s="111"/>
      <c r="N111" s="7" t="str">
        <f t="shared" si="1"/>
        <v>INSERT INTO `Terceros` (`txTipDoc`,`txDocumento`,`txNomTercero`,`inTipoTer`,`txDescuento`,`txDiasDescuento`,`txDireccion`,`txTelefonos`,`idListaPrecios`,`txDivipola`) SELECT 'NIT','830105965-5','IMPORTACIONES RENOFASE',0,15,30,'CALLE 64 # 25-54','2501654;6060377',1,txDivipola FROM `DeptoCiudades` WHERE txNombre='BOGOTÁ';</v>
      </c>
    </row>
    <row r="112" spans="1:14" x14ac:dyDescent="0.2">
      <c r="A112" s="83"/>
      <c r="B112" s="83" t="s">
        <v>5276</v>
      </c>
      <c r="C112" s="108" t="s">
        <v>5277</v>
      </c>
      <c r="D112" s="83" t="s">
        <v>5278</v>
      </c>
      <c r="E112" s="108">
        <v>2768703</v>
      </c>
      <c r="F112" s="2" t="s">
        <v>337</v>
      </c>
      <c r="G112" s="83" t="s">
        <v>4948</v>
      </c>
      <c r="H112" s="83">
        <v>30</v>
      </c>
      <c r="I112" s="83">
        <v>15</v>
      </c>
      <c r="J112" s="83"/>
      <c r="K112" s="83"/>
      <c r="L112" s="83"/>
      <c r="M112" s="7"/>
      <c r="N112" s="7" t="str">
        <f t="shared" si="1"/>
        <v>INSERT INTO `Terceros` (`txTipDoc`,`txDocumento`,`txNomTercero`,`inTipoTer`,`txDescuento`,`txDiasDescuento`,`txDireccion`,`txTelefonos`,`idListaPrecios`,`txDivipola`) SELECT 'NIT','79642034-2','INVERSIONES DON MARIO Alexander Cely Nova',0,15,30,'calle 71 A # 78 B 71 Sur Bomba Carbonel','2768703',1,txDivipola FROM `DeptoCiudades` WHERE txNombre='BOGOTÁ';</v>
      </c>
    </row>
    <row r="113" spans="1:14" x14ac:dyDescent="0.2">
      <c r="A113" s="83"/>
      <c r="B113" s="83" t="s">
        <v>5279</v>
      </c>
      <c r="C113" s="108" t="s">
        <v>5280</v>
      </c>
      <c r="D113" s="83" t="s">
        <v>5281</v>
      </c>
      <c r="E113" s="108">
        <v>2243418</v>
      </c>
      <c r="F113" s="2" t="s">
        <v>337</v>
      </c>
      <c r="G113" s="83" t="s">
        <v>4948</v>
      </c>
      <c r="H113" s="83">
        <v>30</v>
      </c>
      <c r="I113" s="83">
        <v>15</v>
      </c>
      <c r="J113" s="83"/>
      <c r="K113" s="83"/>
      <c r="L113" s="83"/>
      <c r="M113" s="7"/>
      <c r="N113" s="7" t="str">
        <f t="shared" si="1"/>
        <v>INSERT INTO `Terceros` (`txTipDoc`,`txDocumento`,`txNomTercero`,`inTipoTer`,`txDescuento`,`txDiasDescuento`,`txDireccion`,`txTelefonos`,`idListaPrecios`,`txDivipola`) SELECT 'NIT','830,138,476-7','INVERSIONES FRA LTDA',0,15,30,'AV. ROJAS # 63 D-35','2243418',1,txDivipola FROM `DeptoCiudades` WHERE txNombre='BOGOTÁ';</v>
      </c>
    </row>
    <row r="114" spans="1:14" x14ac:dyDescent="0.2">
      <c r="A114" s="83"/>
      <c r="B114" s="83" t="s">
        <v>5282</v>
      </c>
      <c r="C114" s="108" t="s">
        <v>5283</v>
      </c>
      <c r="D114" s="83" t="s">
        <v>5284</v>
      </c>
      <c r="E114" s="108">
        <v>2505358</v>
      </c>
      <c r="F114" s="2" t="s">
        <v>337</v>
      </c>
      <c r="G114" s="83" t="s">
        <v>4966</v>
      </c>
      <c r="H114" s="83">
        <v>0</v>
      </c>
      <c r="I114" s="83">
        <v>15</v>
      </c>
      <c r="J114" s="83"/>
      <c r="K114" s="83"/>
      <c r="L114" s="83"/>
      <c r="M114" s="7"/>
      <c r="N114" s="7" t="str">
        <f t="shared" si="1"/>
        <v>INSERT INTO `Terceros` (`txTipDoc`,`txDocumento`,`txNomTercero`,`inTipoTer`,`txDescuento`,`txDiasDescuento`,`txDireccion`,`txTelefonos`,`idListaPrecios`,`txDivipola`) SELECT 'NIT','19148183-5','INTER REPUESTOS',0,15,0,'AV Rojas # 60-36','2505358',1,txDivipola FROM `DeptoCiudades` WHERE txNombre='BOGOTÁ';</v>
      </c>
    </row>
    <row r="115" spans="1:14" x14ac:dyDescent="0.2">
      <c r="A115" s="83"/>
      <c r="B115" s="83" t="s">
        <v>5285</v>
      </c>
      <c r="C115" s="108"/>
      <c r="D115" s="83" t="s">
        <v>5286</v>
      </c>
      <c r="E115" s="108">
        <v>2017582</v>
      </c>
      <c r="F115" s="2" t="s">
        <v>337</v>
      </c>
      <c r="G115" s="83" t="s">
        <v>5123</v>
      </c>
      <c r="H115" s="83">
        <v>30</v>
      </c>
      <c r="I115" s="83">
        <v>15</v>
      </c>
      <c r="J115" s="83" t="s">
        <v>5179</v>
      </c>
      <c r="K115" s="83"/>
      <c r="L115" s="83"/>
      <c r="M115" s="7"/>
      <c r="N115" s="7" t="str">
        <f t="shared" si="1"/>
        <v>INSERT INTO `Terceros` (`txTipDoc`,`txDocumento`,`txNomTercero`,`inTipoTer`,`txDescuento`,`txDiasDescuento`,`txDireccion`,`txTelefonos`,`idListaPrecios`,`txDivipola`) SELECT 'NIT','','J.FIAT/JOSE MARIO ALVAREZ LOZANO',0,15,30,'AV. 1 # 26-48 LOCAL 105','2017582',1,txDivipola FROM `DeptoCiudades` WHERE txNombre='BOGOTÁ';</v>
      </c>
    </row>
    <row r="116" spans="1:14" x14ac:dyDescent="0.2">
      <c r="A116" s="83"/>
      <c r="B116" s="83" t="s">
        <v>5287</v>
      </c>
      <c r="C116" s="108" t="s">
        <v>5288</v>
      </c>
      <c r="D116" s="83" t="s">
        <v>5289</v>
      </c>
      <c r="E116" s="108" t="s">
        <v>6574</v>
      </c>
      <c r="F116" s="2" t="s">
        <v>337</v>
      </c>
      <c r="G116" s="83" t="s">
        <v>4948</v>
      </c>
      <c r="H116" s="83">
        <v>30</v>
      </c>
      <c r="I116" s="83">
        <v>15</v>
      </c>
      <c r="J116" s="83"/>
      <c r="K116" s="83"/>
      <c r="L116" s="83"/>
      <c r="M116" s="7"/>
      <c r="N116" s="7" t="str">
        <f t="shared" si="1"/>
        <v>INSERT INTO `Terceros` (`txTipDoc`,`txDocumento`,`txNomTercero`,`inTipoTer`,`txDescuento`,`txDiasDescuento`,`txDireccion`,`txTelefonos`,`idListaPrecios`,`txDivipola`) SELECT 'NIT','19242033-0','JAICAMART',0,15,30,'AV Rojas # 70-30','2310313;2256957',1,txDivipola FROM `DeptoCiudades` WHERE txNombre='BOGOTÁ';</v>
      </c>
    </row>
    <row r="117" spans="1:14" x14ac:dyDescent="0.2">
      <c r="A117" s="83"/>
      <c r="B117" s="83" t="s">
        <v>5290</v>
      </c>
      <c r="C117" s="108" t="s">
        <v>5291</v>
      </c>
      <c r="D117" s="83" t="s">
        <v>5292</v>
      </c>
      <c r="E117" s="108" t="s">
        <v>6575</v>
      </c>
      <c r="F117" s="2" t="s">
        <v>337</v>
      </c>
      <c r="G117" s="83" t="s">
        <v>4948</v>
      </c>
      <c r="H117" s="83">
        <v>30</v>
      </c>
      <c r="I117" s="83">
        <v>15</v>
      </c>
      <c r="J117" s="83"/>
      <c r="K117" s="83"/>
      <c r="L117" s="83"/>
      <c r="M117" s="7"/>
      <c r="N117" s="7" t="str">
        <f t="shared" si="1"/>
        <v>INSERT INTO `Terceros` (`txTipDoc`,`txDocumento`,`txNomTercero`,`inTipoTer`,`txDescuento`,`txDiasDescuento`,`txDireccion`,`txTelefonos`,`idListaPrecios`,`txDivipola`) SELECT 'NIT','3182026-2','JAIRO GONZALEZ ECHEVERRY',0,15,30,'CRA 26 # 65-30','8115058;3112178556',1,txDivipola FROM `DeptoCiudades` WHERE txNombre='BOGOTÁ';</v>
      </c>
    </row>
    <row r="118" spans="1:14" x14ac:dyDescent="0.2">
      <c r="A118" s="83"/>
      <c r="B118" s="83" t="s">
        <v>5293</v>
      </c>
      <c r="C118" s="108">
        <v>79251846</v>
      </c>
      <c r="D118" s="83" t="s">
        <v>5294</v>
      </c>
      <c r="E118" s="108">
        <v>2251296</v>
      </c>
      <c r="F118" s="2" t="s">
        <v>337</v>
      </c>
      <c r="G118" s="83" t="s">
        <v>5295</v>
      </c>
      <c r="H118" s="83">
        <v>15</v>
      </c>
      <c r="I118" s="83">
        <v>15</v>
      </c>
      <c r="J118" s="83"/>
      <c r="K118" s="83"/>
      <c r="L118" s="83"/>
      <c r="M118" s="7"/>
      <c r="N118" s="7" t="str">
        <f t="shared" si="1"/>
        <v>INSERT INTO `Terceros` (`txTipDoc`,`txDocumento`,`txNomTercero`,`inTipoTer`,`txDescuento`,`txDiasDescuento`,`txDireccion`,`txTelefonos`,`idListaPrecios`,`txDivipola`) SELECT 'NIT','79251846','JARFIMAZDA',0,15,15,'CALLE 63J # 26-17','2251296',1,txDivipola FROM `DeptoCiudades` WHERE txNombre='BOGOTÁ';</v>
      </c>
    </row>
    <row r="119" spans="1:14" x14ac:dyDescent="0.2">
      <c r="A119" s="83"/>
      <c r="B119" s="83" t="s">
        <v>5296</v>
      </c>
      <c r="C119" s="108"/>
      <c r="D119" s="83" t="s">
        <v>4950</v>
      </c>
      <c r="E119" s="108">
        <v>4065775</v>
      </c>
      <c r="F119" s="2" t="s">
        <v>337</v>
      </c>
      <c r="G119" s="83" t="s">
        <v>5061</v>
      </c>
      <c r="H119" s="83">
        <v>30</v>
      </c>
      <c r="I119" s="83">
        <v>15</v>
      </c>
      <c r="J119" s="83"/>
      <c r="K119" s="83"/>
      <c r="L119" s="83"/>
      <c r="M119" s="7"/>
      <c r="N119" s="7" t="str">
        <f t="shared" si="1"/>
        <v>INSERT INTO `Terceros` (`txTipDoc`,`txDocumento`,`txNomTercero`,`inTipoTer`,`txDescuento`,`txDiasDescuento`,`txDireccion`,`txTelefonos`,`idListaPrecios`,`txDivipola`) SELECT 'NIT','','JAVIER SUAREZ',0,15,30,'CALLE 9 # 49-27','4065775',1,txDivipola FROM `DeptoCiudades` WHERE txNombre='BOGOTÁ';</v>
      </c>
    </row>
    <row r="120" spans="1:14" x14ac:dyDescent="0.2">
      <c r="A120" s="83"/>
      <c r="B120" s="83" t="s">
        <v>5297</v>
      </c>
      <c r="C120" s="108" t="s">
        <v>5298</v>
      </c>
      <c r="D120" s="83" t="s">
        <v>5299</v>
      </c>
      <c r="E120" s="108" t="s">
        <v>6576</v>
      </c>
      <c r="F120" s="2" t="s">
        <v>337</v>
      </c>
      <c r="G120" s="83" t="s">
        <v>4948</v>
      </c>
      <c r="H120" s="83">
        <v>30</v>
      </c>
      <c r="I120" s="83">
        <v>15</v>
      </c>
      <c r="J120" s="83"/>
      <c r="K120" s="83"/>
      <c r="L120" s="83"/>
      <c r="M120" s="7"/>
      <c r="N120" s="7" t="str">
        <f t="shared" si="1"/>
        <v>INSERT INTO `Terceros` (`txTipDoc`,`txDocumento`,`txNomTercero`,`inTipoTer`,`txDescuento`,`txDiasDescuento`,`txDireccion`,`txTelefonos`,`idListaPrecios`,`txDivipola`) SELECT 'NIT','11187379-9','JUMBO REPUESTOS',0,15,30,'CALLE 66A # 72-47','2231491;4306172',1,txDivipola FROM `DeptoCiudades` WHERE txNombre='BOGOTÁ';</v>
      </c>
    </row>
    <row r="121" spans="1:14" s="94" customFormat="1" x14ac:dyDescent="0.2">
      <c r="A121" s="93"/>
      <c r="B121" s="93" t="s">
        <v>5300</v>
      </c>
      <c r="C121" s="110"/>
      <c r="D121" s="93" t="s">
        <v>5301</v>
      </c>
      <c r="E121" s="110">
        <v>2319070</v>
      </c>
      <c r="F121" s="2" t="s">
        <v>337</v>
      </c>
      <c r="G121" s="93" t="s">
        <v>4993</v>
      </c>
      <c r="H121" s="93">
        <v>0</v>
      </c>
      <c r="I121" s="93">
        <v>0</v>
      </c>
      <c r="J121" s="93"/>
      <c r="K121" s="93"/>
      <c r="L121" s="93"/>
      <c r="M121" s="111"/>
      <c r="N121" s="7" t="str">
        <f t="shared" si="1"/>
        <v>INSERT INTO `Terceros` (`txTipDoc`,`txDocumento`,`txNomTercero`,`inTipoTer`,`txDescuento`,`txDiasDescuento`,`txDireccion`,`txTelefonos`,`idListaPrecios`,`txDivipola`) SELECT 'NIT','','JVM REPUESTOS FIAT',0,0,0,'CALLE 72 # 26-07','2319070',1,txDivipola FROM `DeptoCiudades` WHERE txNombre='BOGOTÁ';</v>
      </c>
    </row>
    <row r="122" spans="1:14" x14ac:dyDescent="0.2">
      <c r="A122" s="83"/>
      <c r="B122" s="83" t="s">
        <v>5302</v>
      </c>
      <c r="C122" s="108"/>
      <c r="D122" s="83" t="s">
        <v>5303</v>
      </c>
      <c r="E122" s="108" t="s">
        <v>6577</v>
      </c>
      <c r="F122" s="2" t="s">
        <v>337</v>
      </c>
      <c r="G122" s="83" t="s">
        <v>5304</v>
      </c>
      <c r="H122" s="83">
        <v>30</v>
      </c>
      <c r="I122" s="83">
        <v>15</v>
      </c>
      <c r="J122" s="83" t="s">
        <v>5218</v>
      </c>
      <c r="K122" s="83"/>
      <c r="L122" s="83"/>
      <c r="M122" s="7"/>
      <c r="N122" s="7" t="str">
        <f t="shared" si="1"/>
        <v>INSERT INTO `Terceros` (`txTipDoc`,`txDocumento`,`txNomTercero`,`inTipoTer`,`txDescuento`,`txDiasDescuento`,`txDireccion`,`txTelefonos`,`idListaPrecios`,`txDivipola`) SELECT 'NIT','','KOR AUTOS',0,15,30,'AV.1DE mayo # 72C-86 vieja','4940405;2731582',1,txDivipola FROM `DeptoCiudades` WHERE txNombre='BOGOTÁ';</v>
      </c>
    </row>
    <row r="123" spans="1:14" x14ac:dyDescent="0.2">
      <c r="A123" s="83"/>
      <c r="B123" s="83" t="s">
        <v>5305</v>
      </c>
      <c r="C123" s="108" t="s">
        <v>5306</v>
      </c>
      <c r="D123" s="83" t="s">
        <v>5307</v>
      </c>
      <c r="E123" s="108" t="s">
        <v>6578</v>
      </c>
      <c r="F123" s="2" t="s">
        <v>337</v>
      </c>
      <c r="G123" s="83" t="s">
        <v>4948</v>
      </c>
      <c r="H123" s="83">
        <v>30</v>
      </c>
      <c r="I123" s="83">
        <v>15</v>
      </c>
      <c r="J123" s="83"/>
      <c r="K123" s="83"/>
      <c r="L123" s="83"/>
      <c r="M123" s="7"/>
      <c r="N123" s="7" t="str">
        <f t="shared" si="1"/>
        <v>INSERT INTO `Terceros` (`txTipDoc`,`txDocumento`,`txNomTercero`,`inTipoTer`,`txDescuento`,`txDiasDescuento`,`txDireccion`,`txTelefonos`,`idListaPrecios`,`txDivipola`) SELECT 'NIT','79355208-6','LADA EXPRESS',0,15,30,'AV ROJAS # 69-46','3117603;2500601',1,txDivipola FROM `DeptoCiudades` WHERE txNombre='BOGOTÁ';</v>
      </c>
    </row>
    <row r="124" spans="1:14" x14ac:dyDescent="0.2">
      <c r="A124" s="83"/>
      <c r="B124" s="83" t="s">
        <v>5308</v>
      </c>
      <c r="C124" s="108"/>
      <c r="D124" s="83" t="s">
        <v>5309</v>
      </c>
      <c r="E124" s="108">
        <v>2954183</v>
      </c>
      <c r="F124" s="2" t="s">
        <v>337</v>
      </c>
      <c r="G124" s="83" t="s">
        <v>5310</v>
      </c>
      <c r="H124" s="83">
        <v>15</v>
      </c>
      <c r="I124" s="83">
        <v>10</v>
      </c>
      <c r="J124" s="83"/>
      <c r="K124" s="83"/>
      <c r="L124" s="83"/>
      <c r="M124" s="7"/>
      <c r="N124" s="7" t="str">
        <f t="shared" si="1"/>
        <v>INSERT INTO `Terceros` (`txTipDoc`,`txDocumento`,`txNomTercero`,`inTipoTer`,`txDescuento`,`txDiasDescuento`,`txDireccion`,`txTelefonos`,`idListaPrecios`,`txDivipola`) SELECT 'NIT','','LA LIEBRE',0,10,15,'CALLE 48 # 67-03','2954183',1,txDivipola FROM `DeptoCiudades` WHERE txNombre='BOGOTÁ';</v>
      </c>
    </row>
    <row r="125" spans="1:14" x14ac:dyDescent="0.2">
      <c r="A125" s="83"/>
      <c r="B125" s="83" t="s">
        <v>5311</v>
      </c>
      <c r="C125" s="108"/>
      <c r="D125" s="83" t="s">
        <v>5312</v>
      </c>
      <c r="E125" s="108" t="s">
        <v>6579</v>
      </c>
      <c r="F125" s="2" t="s">
        <v>337</v>
      </c>
      <c r="G125" s="83" t="s">
        <v>4948</v>
      </c>
      <c r="H125" s="83">
        <v>30</v>
      </c>
      <c r="I125" s="83">
        <v>15</v>
      </c>
      <c r="J125" s="83"/>
      <c r="K125" s="83"/>
      <c r="L125" s="83"/>
      <c r="M125" s="7"/>
      <c r="N125" s="7" t="str">
        <f t="shared" si="1"/>
        <v>INSERT INTO `Terceros` (`txTipDoc`,`txDocumento`,`txNomTercero`,`inTipoTer`,`txDescuento`,`txDiasDescuento`,`txDireccion`,`txTelefonos`,`idListaPrecios`,`txDivipola`) SELECT 'NIT','','LUIS MORENO',0,15,30,'CALLE 65 # 26-49','6061564;6062079',1,txDivipola FROM `DeptoCiudades` WHERE txNombre='BOGOTÁ';</v>
      </c>
    </row>
    <row r="126" spans="1:14" x14ac:dyDescent="0.2">
      <c r="A126" s="83"/>
      <c r="B126" s="83" t="s">
        <v>5313</v>
      </c>
      <c r="C126" s="108" t="s">
        <v>5314</v>
      </c>
      <c r="D126" s="83" t="s">
        <v>5315</v>
      </c>
      <c r="E126" s="108">
        <v>2331669</v>
      </c>
      <c r="F126" s="2" t="s">
        <v>337</v>
      </c>
      <c r="G126" s="83" t="s">
        <v>4948</v>
      </c>
      <c r="H126" s="83">
        <v>30</v>
      </c>
      <c r="I126" s="83">
        <v>15</v>
      </c>
      <c r="J126" s="83" t="s">
        <v>4986</v>
      </c>
      <c r="K126" s="83"/>
      <c r="L126" s="83"/>
      <c r="M126" s="7"/>
      <c r="N126" s="7" t="str">
        <f t="shared" si="1"/>
        <v>INSERT INTO `Terceros` (`txTipDoc`,`txDocumento`,`txNomTercero`,`inTipoTer`,`txDescuento`,`txDiasDescuento`,`txDireccion`,`txTelefonos`,`idListaPrecios`,`txDivipola`) SELECT 'NIT','    ','LUV CHEVETTE LA PRIMERA',0,15,30,'AV. 1 # 18 C -13','2331669',1,txDivipola FROM `DeptoCiudades` WHERE txNombre='BOGOTÁ';</v>
      </c>
    </row>
    <row r="127" spans="1:14" s="94" customFormat="1" x14ac:dyDescent="0.2">
      <c r="A127" s="93"/>
      <c r="B127" s="93" t="s">
        <v>5316</v>
      </c>
      <c r="C127" s="110" t="s">
        <v>5317</v>
      </c>
      <c r="D127" s="93" t="s">
        <v>5318</v>
      </c>
      <c r="E127" s="110">
        <v>2401192</v>
      </c>
      <c r="F127" s="2" t="s">
        <v>337</v>
      </c>
      <c r="G127" s="93" t="s">
        <v>4993</v>
      </c>
      <c r="H127" s="93">
        <v>0</v>
      </c>
      <c r="I127" s="93">
        <v>0</v>
      </c>
      <c r="J127" s="93"/>
      <c r="K127" s="93"/>
      <c r="L127" s="93"/>
      <c r="M127" s="111"/>
      <c r="N127" s="7" t="str">
        <f t="shared" si="1"/>
        <v>INSERT INTO `Terceros` (`txTipDoc`,`txDocumento`,`txNomTercero`,`inTipoTer`,`txDescuento`,`txDiasDescuento`,`txDireccion`,`txTelefonos`,`idListaPrecios`,`txDivipola`) SELECT 'NIT','11365431-8','LUCHO CAUCHOS/LUIS ALBERTO CUTA B.',0,0,0,'CALLE 65 # 27-35','2401192',1,txDivipola FROM `DeptoCiudades` WHERE txNombre='BOGOTÁ';</v>
      </c>
    </row>
    <row r="128" spans="1:14" s="94" customFormat="1" x14ac:dyDescent="0.2">
      <c r="A128" s="93"/>
      <c r="B128" s="93" t="s">
        <v>5319</v>
      </c>
      <c r="C128" s="110" t="s">
        <v>5320</v>
      </c>
      <c r="D128" s="93" t="s">
        <v>5321</v>
      </c>
      <c r="E128" s="110">
        <v>7045941</v>
      </c>
      <c r="F128" s="2" t="s">
        <v>337</v>
      </c>
      <c r="G128" s="93">
        <v>0.15</v>
      </c>
      <c r="H128" s="93">
        <v>0</v>
      </c>
      <c r="I128" s="93">
        <v>15</v>
      </c>
      <c r="J128" s="93" t="s">
        <v>5322</v>
      </c>
      <c r="K128" s="93"/>
      <c r="L128" s="93"/>
      <c r="M128" s="111"/>
      <c r="N128" s="7" t="str">
        <f t="shared" si="1"/>
        <v>INSERT INTO `Terceros` (`txTipDoc`,`txDocumento`,`txNomTercero`,`inTipoTer`,`txDescuento`,`txDiasDescuento`,`txDireccion`,`txTelefonos`,`idListaPrecios`,`txDivipola`) SELECT 'NIT','830500863-6','MG AUTOPARTES LTDA',0,15,0,'CALLE 64 D # 69 L -03','7045941',1,txDivipola FROM `DeptoCiudades` WHERE txNombre='BOGOTÁ';</v>
      </c>
    </row>
    <row r="129" spans="1:14" x14ac:dyDescent="0.2">
      <c r="A129" s="83"/>
      <c r="B129" s="83" t="s">
        <v>5323</v>
      </c>
      <c r="C129" s="108"/>
      <c r="D129" s="83" t="s">
        <v>5324</v>
      </c>
      <c r="E129" s="108">
        <v>2250631</v>
      </c>
      <c r="F129" s="2" t="s">
        <v>337</v>
      </c>
      <c r="G129" s="83" t="s">
        <v>4966</v>
      </c>
      <c r="H129" s="83">
        <v>0</v>
      </c>
      <c r="I129" s="83">
        <v>15</v>
      </c>
      <c r="J129" s="83"/>
      <c r="K129" s="83"/>
      <c r="L129" s="83"/>
      <c r="M129" s="7"/>
      <c r="N129" s="7" t="str">
        <f t="shared" si="1"/>
        <v>INSERT INTO `Terceros` (`txTipDoc`,`txDocumento`,`txNomTercero`,`inTipoTer`,`txDescuento`,`txDiasDescuento`,`txDireccion`,`txTelefonos`,`idListaPrecios`,`txDivipola`) SELECT 'NIT','','MAFERCAR',0,15,0,'CRA 26 # 64-39','2250631',1,txDivipola FROM `DeptoCiudades` WHERE txNombre='BOGOTÁ';</v>
      </c>
    </row>
    <row r="130" spans="1:14" s="94" customFormat="1" x14ac:dyDescent="0.2">
      <c r="A130" s="93"/>
      <c r="B130" s="93" t="s">
        <v>5325</v>
      </c>
      <c r="C130" s="110" t="s">
        <v>5326</v>
      </c>
      <c r="D130" s="93" t="s">
        <v>5327</v>
      </c>
      <c r="E130" s="110">
        <v>3339824</v>
      </c>
      <c r="F130" s="2" t="s">
        <v>337</v>
      </c>
      <c r="G130" s="93" t="s">
        <v>5328</v>
      </c>
      <c r="H130" s="93">
        <v>30</v>
      </c>
      <c r="I130" s="93">
        <v>0</v>
      </c>
      <c r="J130" s="93">
        <v>4</v>
      </c>
      <c r="K130" s="93" t="s">
        <v>5329</v>
      </c>
      <c r="L130" s="93"/>
      <c r="M130" s="111"/>
      <c r="N130" s="7" t="str">
        <f t="shared" si="1"/>
        <v>INSERT INTO `Terceros` (`txTipDoc`,`txDocumento`,`txNomTercero`,`inTipoTer`,`txDescuento`,`txDiasDescuento`,`txDireccion`,`txTelefonos`,`idListaPrecios`,`txDivipola`) SELECT 'NIT','79,367,984-5','MARCAS Y REPUESTOS',0,0,30,'AV. 1 # 17- 64','3339824',1,txDivipola FROM `DeptoCiudades` WHERE txNombre='BOGOTÁ';</v>
      </c>
    </row>
    <row r="131" spans="1:14" x14ac:dyDescent="0.2">
      <c r="A131" s="83"/>
      <c r="B131" s="83" t="s">
        <v>5330</v>
      </c>
      <c r="C131" s="108"/>
      <c r="D131" s="83" t="s">
        <v>5331</v>
      </c>
      <c r="E131" s="108"/>
      <c r="F131" s="2" t="s">
        <v>337</v>
      </c>
      <c r="G131" s="83" t="s">
        <v>5014</v>
      </c>
      <c r="H131" s="83">
        <v>30</v>
      </c>
      <c r="I131" s="83">
        <v>15</v>
      </c>
      <c r="J131" s="83"/>
      <c r="K131" s="83"/>
      <c r="L131" s="83"/>
      <c r="M131" s="7"/>
      <c r="N131" s="7" t="str">
        <f t="shared" ref="N131:N194" si="2">+CONCATENATE("INSERT INTO `Terceros` (`txTipDoc`,`txDocumento`,`txNomTercero`,`inTipoTer`,`txDescuento`,`txDiasDescuento`,`txDireccion`,`txTelefonos`,`idListaPrecios`,`txDivipola`) SELECT 'NIT','",C131,"','",B131,"',0,",I131,",",H131,",'",D131,"','",E131,"',1,txDivipola FROM `DeptoCiudades` WHERE txNombre='",F131,"';")</f>
        <v>INSERT INTO `Terceros` (`txTipDoc`,`txDocumento`,`txNomTercero`,`inTipoTer`,`txDescuento`,`txDiasDescuento`,`txDireccion`,`txTelefonos`,`idListaPrecios`,`txDivipola`) SELECT 'NIT','','MARIA LILIANA VARGAS',0,15,30,'CALLE 75A # 24-65','',1,txDivipola FROM `DeptoCiudades` WHERE txNombre='BOGOTÁ';</v>
      </c>
    </row>
    <row r="132" spans="1:14" s="99" customFormat="1" x14ac:dyDescent="0.2">
      <c r="A132" s="98"/>
      <c r="B132" s="98" t="s">
        <v>5332</v>
      </c>
      <c r="C132" s="112" t="s">
        <v>5333</v>
      </c>
      <c r="D132" s="98" t="s">
        <v>5334</v>
      </c>
      <c r="E132" s="112">
        <v>5435970</v>
      </c>
      <c r="F132" s="2" t="s">
        <v>337</v>
      </c>
      <c r="G132" s="98"/>
      <c r="H132" s="98">
        <v>0</v>
      </c>
      <c r="I132" s="98">
        <v>0</v>
      </c>
      <c r="J132" s="98"/>
      <c r="K132" s="98"/>
      <c r="L132" s="98"/>
      <c r="M132" s="113"/>
      <c r="N132" s="7" t="str">
        <f t="shared" si="2"/>
        <v>INSERT INTO `Terceros` (`txTipDoc`,`txDocumento`,`txNomTercero`,`inTipoTer`,`txDescuento`,`txDiasDescuento`,`txDireccion`,`txTelefonos`,`idListaPrecios`,`txDivipola`) SELECT 'NIT','830026801-7','MARIO PAEZ Y CIA',0,0,0,'calle 63J #26-18','5435970',1,txDivipola FROM `DeptoCiudades` WHERE txNombre='BOGOTÁ';</v>
      </c>
    </row>
    <row r="133" spans="1:14" s="94" customFormat="1" x14ac:dyDescent="0.2">
      <c r="A133" s="93"/>
      <c r="B133" s="93" t="s">
        <v>5335</v>
      </c>
      <c r="C133" s="110" t="s">
        <v>5336</v>
      </c>
      <c r="D133" s="93" t="s">
        <v>6631</v>
      </c>
      <c r="E133" s="110" t="s">
        <v>6580</v>
      </c>
      <c r="F133" s="2" t="s">
        <v>337</v>
      </c>
      <c r="G133" s="93" t="s">
        <v>5337</v>
      </c>
      <c r="H133" s="93">
        <v>0</v>
      </c>
      <c r="I133" s="93">
        <v>0</v>
      </c>
      <c r="J133" s="93"/>
      <c r="K133" s="93"/>
      <c r="L133" s="93"/>
      <c r="M133" s="111"/>
      <c r="N133" s="7" t="str">
        <f t="shared" si="2"/>
        <v>INSERT INTO `Terceros` (`txTipDoc`,`txDocumento`,`txNomTercero`,`inTipoTer`,`txDescuento`,`txDiasDescuento`,`txDireccion`,`txTelefonos`,`idListaPrecios`,`txDivipola`) SELECT 'NIT','900.218.689-6','MARALPA E.U',0,0,0,'CRA. 71 #67 B -41','2248274;3167437995',1,txDivipola FROM `DeptoCiudades` WHERE txNombre='BOGOTÁ';</v>
      </c>
    </row>
    <row r="134" spans="1:14" s="94" customFormat="1" x14ac:dyDescent="0.2">
      <c r="A134" s="93"/>
      <c r="B134" s="93" t="s">
        <v>5338</v>
      </c>
      <c r="C134" s="110"/>
      <c r="D134" s="93" t="s">
        <v>5339</v>
      </c>
      <c r="E134" s="110" t="s">
        <v>6580</v>
      </c>
      <c r="F134" s="2" t="s">
        <v>337</v>
      </c>
      <c r="G134" s="93" t="s">
        <v>4977</v>
      </c>
      <c r="H134" s="93">
        <v>30</v>
      </c>
      <c r="I134" s="93">
        <v>0</v>
      </c>
      <c r="J134" s="93"/>
      <c r="K134" s="93"/>
      <c r="L134" s="93"/>
      <c r="M134" s="111"/>
      <c r="N134" s="7" t="str">
        <f t="shared" si="2"/>
        <v>INSERT INTO `Terceros` (`txTipDoc`,`txDocumento`,`txNomTercero`,`inTipoTer`,`txDescuento`,`txDiasDescuento`,`txDireccion`,`txTelefonos`,`idListaPrecios`,`txDivipola`) SELECT 'NIT','','MARIO PALMA',0,0,30,'CRA. 71 #67 B -41','2248274;3167437995',1,txDivipola FROM `DeptoCiudades` WHERE txNombre='BOGOTÁ';</v>
      </c>
    </row>
    <row r="135" spans="1:14" s="94" customFormat="1" x14ac:dyDescent="0.2">
      <c r="A135" s="93"/>
      <c r="B135" s="93" t="s">
        <v>5340</v>
      </c>
      <c r="C135" s="110" t="s">
        <v>5341</v>
      </c>
      <c r="D135" s="93" t="s">
        <v>6632</v>
      </c>
      <c r="E135" s="110" t="s">
        <v>6581</v>
      </c>
      <c r="F135" s="2" t="s">
        <v>337</v>
      </c>
      <c r="G135" s="93" t="s">
        <v>5030</v>
      </c>
      <c r="H135" s="83">
        <v>30</v>
      </c>
      <c r="I135" s="93">
        <v>15</v>
      </c>
      <c r="J135" s="93"/>
      <c r="K135" s="93"/>
      <c r="L135" s="93"/>
      <c r="M135" s="111"/>
      <c r="N135" s="7" t="str">
        <f t="shared" si="2"/>
        <v>INSERT INTO `Terceros` (`txTipDoc`,`txDocumento`,`txNomTercero`,`inTipoTer`,`txDescuento`,`txDiasDescuento`,`txDireccion`,`txTelefonos`,`idListaPrecios`,`txDivipola`) SELECT 'NIT','93355326-8','MARROQUIN DIESEL Y GASOLINA',0,15,30,'CALLE 65 # 25-50','6068767;6009245',1,txDivipola FROM `DeptoCiudades` WHERE txNombre='BOGOTÁ';</v>
      </c>
    </row>
    <row r="136" spans="1:14" x14ac:dyDescent="0.2">
      <c r="A136" s="83"/>
      <c r="B136" s="83" t="s">
        <v>5342</v>
      </c>
      <c r="C136" s="108" t="s">
        <v>5343</v>
      </c>
      <c r="D136" s="83" t="s">
        <v>5344</v>
      </c>
      <c r="E136" s="108" t="s">
        <v>6582</v>
      </c>
      <c r="F136" s="2" t="s">
        <v>337</v>
      </c>
      <c r="G136" s="83" t="s">
        <v>4966</v>
      </c>
      <c r="H136" s="83">
        <v>0</v>
      </c>
      <c r="I136" s="83">
        <v>15</v>
      </c>
      <c r="J136" s="83" t="s">
        <v>5345</v>
      </c>
      <c r="K136" s="83"/>
      <c r="L136" s="83"/>
      <c r="M136" s="7"/>
      <c r="N136" s="7" t="str">
        <f t="shared" si="2"/>
        <v>INSERT INTO `Terceros` (`txTipDoc`,`txDocumento`,`txNomTercero`,`inTipoTer`,`txDescuento`,`txDiasDescuento`,`txDireccion`,`txTelefonos`,`idListaPrecios`,`txDivipola`) SELECT 'NIT','830145491-7','MAURICIO MENDEZ',0,15,0,'CALLE 70 # 53-48','3112290;8030474',1,txDivipola FROM `DeptoCiudades` WHERE txNombre='BOGOTÁ';</v>
      </c>
    </row>
    <row r="137" spans="1:14" x14ac:dyDescent="0.2">
      <c r="A137" s="83"/>
      <c r="B137" s="83" t="s">
        <v>5346</v>
      </c>
      <c r="C137" s="108" t="s">
        <v>5347</v>
      </c>
      <c r="D137" s="83" t="s">
        <v>5348</v>
      </c>
      <c r="E137" s="108">
        <v>2743155</v>
      </c>
      <c r="F137" s="2" t="s">
        <v>337</v>
      </c>
      <c r="G137" s="83" t="s">
        <v>4948</v>
      </c>
      <c r="H137" s="83">
        <v>30</v>
      </c>
      <c r="I137" s="83">
        <v>15</v>
      </c>
      <c r="J137" s="83"/>
      <c r="K137" s="83"/>
      <c r="L137" s="83"/>
      <c r="M137" s="7"/>
      <c r="N137" s="7" t="str">
        <f t="shared" si="2"/>
        <v>INSERT INTO `Terceros` (`txTipDoc`,`txDocumento`,`txNomTercero`,`inTipoTer`,`txDescuento`,`txDiasDescuento`,`txDireccion`,`txTelefonos`,`idListaPrecios`,`txDivipola`) SELECT 'NIT','51666479-8','ALMACEN MAZDA CAMPEROS',0,15,30,'CALLE 131 # 45 -20/22','2743155',1,txDivipola FROM `DeptoCiudades` WHERE txNombre='BOGOTÁ';</v>
      </c>
    </row>
    <row r="138" spans="1:14" s="99" customFormat="1" x14ac:dyDescent="0.2">
      <c r="A138" s="98"/>
      <c r="B138" s="98" t="s">
        <v>5349</v>
      </c>
      <c r="C138" s="112"/>
      <c r="D138" s="98" t="s">
        <v>5350</v>
      </c>
      <c r="E138" s="112">
        <v>2257765</v>
      </c>
      <c r="F138" s="2" t="s">
        <v>337</v>
      </c>
      <c r="G138" s="98"/>
      <c r="H138" s="98">
        <v>0</v>
      </c>
      <c r="I138" s="98">
        <v>0</v>
      </c>
      <c r="J138" s="98"/>
      <c r="K138" s="98"/>
      <c r="L138" s="98"/>
      <c r="M138" s="113"/>
      <c r="N138" s="7" t="str">
        <f t="shared" si="2"/>
        <v>INSERT INTO `Terceros` (`txTipDoc`,`txDocumento`,`txNomTercero`,`inTipoTer`,`txDescuento`,`txDiasDescuento`,`txDireccion`,`txTelefonos`,`idListaPrecios`,`txDivipola`) SELECT 'NIT','','MATSUMAZDA',0,0,0,'cra. 27 # 64-20','2257765',1,txDivipola FROM `DeptoCiudades` WHERE txNombre='BOGOTÁ';</v>
      </c>
    </row>
    <row r="139" spans="1:14" s="99" customFormat="1" x14ac:dyDescent="0.2">
      <c r="A139" s="98"/>
      <c r="B139" s="98" t="s">
        <v>5351</v>
      </c>
      <c r="C139" s="112"/>
      <c r="D139" s="98" t="s">
        <v>5352</v>
      </c>
      <c r="E139" s="112">
        <v>6061610</v>
      </c>
      <c r="F139" s="2" t="s">
        <v>337</v>
      </c>
      <c r="G139" s="98"/>
      <c r="H139" s="98">
        <v>0</v>
      </c>
      <c r="I139" s="98">
        <v>0</v>
      </c>
      <c r="J139" s="98"/>
      <c r="K139" s="98"/>
      <c r="L139" s="98"/>
      <c r="M139" s="113"/>
      <c r="N139" s="7" t="str">
        <f t="shared" si="2"/>
        <v>INSERT INTO `Terceros` (`txTipDoc`,`txDocumento`,`txNomTercero`,`inTipoTer`,`txDescuento`,`txDiasDescuento`,`txDireccion`,`txTelefonos`,`idListaPrecios`,`txDivipola`) SELECT 'NIT','','MAZ CHEVROLET',0,0,0,'cra. 27 # 64-51','6061610',1,txDivipola FROM `DeptoCiudades` WHERE txNombre='BOGOTÁ';</v>
      </c>
    </row>
    <row r="140" spans="1:14" x14ac:dyDescent="0.2">
      <c r="A140" s="83"/>
      <c r="B140" s="83" t="s">
        <v>5353</v>
      </c>
      <c r="C140" s="108" t="s">
        <v>5354</v>
      </c>
      <c r="D140" s="83" t="s">
        <v>5355</v>
      </c>
      <c r="E140" s="108">
        <v>2255350</v>
      </c>
      <c r="F140" s="2" t="s">
        <v>337</v>
      </c>
      <c r="G140" s="83" t="s">
        <v>4948</v>
      </c>
      <c r="H140" s="83">
        <v>30</v>
      </c>
      <c r="I140" s="83">
        <v>15</v>
      </c>
      <c r="J140" s="83"/>
      <c r="K140" s="83"/>
      <c r="L140" s="83"/>
      <c r="M140" s="7"/>
      <c r="N140" s="7" t="str">
        <f t="shared" si="2"/>
        <v>INSERT INTO `Terceros` (`txTipDoc`,`txDocumento`,`txNomTercero`,`inTipoTer`,`txDescuento`,`txDiasDescuento`,`txDireccion`,`txTelefonos`,`idListaPrecios`,`txDivipola`) SELECT 'NIT','79262563-6','MAZ RENOL',0,15,30,'CRA 26 # 64-10','2255350',1,txDivipola FROM `DeptoCiudades` WHERE txNombre='BOGOTÁ';</v>
      </c>
    </row>
    <row r="141" spans="1:14" x14ac:dyDescent="0.2">
      <c r="A141" s="83"/>
      <c r="B141" s="83" t="s">
        <v>5356</v>
      </c>
      <c r="C141" s="108"/>
      <c r="D141" s="83" t="s">
        <v>5357</v>
      </c>
      <c r="E141" s="108" t="s">
        <v>6583</v>
      </c>
      <c r="F141" s="2" t="s">
        <v>337</v>
      </c>
      <c r="G141" s="83" t="s">
        <v>4948</v>
      </c>
      <c r="H141" s="83">
        <v>30</v>
      </c>
      <c r="I141" s="83">
        <v>15</v>
      </c>
      <c r="J141" s="83"/>
      <c r="K141" s="83"/>
      <c r="L141" s="83"/>
      <c r="M141" s="7"/>
      <c r="N141" s="7" t="str">
        <f t="shared" si="2"/>
        <v>INSERT INTO `Terceros` (`txTipDoc`,`txDocumento`,`txNomTercero`,`inTipoTer`,`txDescuento`,`txDiasDescuento`,`txDireccion`,`txTelefonos`,`idListaPrecios`,`txDivipola`) SELECT 'NIT','','MAZ REPUESTOS LTDA',0,15,30,'AV. CALLE 1ª # 18 A -17','2339332;3332809;5607671',1,txDivipola FROM `DeptoCiudades` WHERE txNombre='BOGOTÁ';</v>
      </c>
    </row>
    <row r="142" spans="1:14" x14ac:dyDescent="0.2">
      <c r="A142" s="83"/>
      <c r="B142" s="83" t="s">
        <v>5358</v>
      </c>
      <c r="C142" s="108" t="s">
        <v>5359</v>
      </c>
      <c r="D142" s="83" t="s">
        <v>5360</v>
      </c>
      <c r="E142" s="108">
        <v>6152954</v>
      </c>
      <c r="F142" s="2" t="s">
        <v>337</v>
      </c>
      <c r="G142" s="83" t="s">
        <v>4948</v>
      </c>
      <c r="H142" s="83">
        <v>30</v>
      </c>
      <c r="I142" s="83">
        <v>15</v>
      </c>
      <c r="J142" s="83"/>
      <c r="K142" s="83"/>
      <c r="L142" s="83"/>
      <c r="M142" s="7"/>
      <c r="N142" s="7" t="str">
        <f t="shared" si="2"/>
        <v>INSERT INTO `Terceros` (`txTipDoc`,`txDocumento`,`txNomTercero`,`inTipoTer`,`txDescuento`,`txDiasDescuento`,`txDireccion`,`txTelefonos`,`idListaPrecios`,`txDivipola`) SELECT 'NIT','830063050-1','MAZDA BLAZER LTDA',0,15,30,'CALLE 131 # 35-40','6152954',1,txDivipola FROM `DeptoCiudades` WHERE txNombre='BOGOTÁ';</v>
      </c>
    </row>
    <row r="143" spans="1:14" x14ac:dyDescent="0.2">
      <c r="A143" s="83"/>
      <c r="B143" s="83" t="s">
        <v>5361</v>
      </c>
      <c r="C143" s="108" t="s">
        <v>5362</v>
      </c>
      <c r="D143" s="83" t="s">
        <v>5363</v>
      </c>
      <c r="E143" s="108">
        <v>6771879</v>
      </c>
      <c r="F143" s="2" t="s">
        <v>337</v>
      </c>
      <c r="G143" s="83" t="s">
        <v>4948</v>
      </c>
      <c r="H143" s="83">
        <v>30</v>
      </c>
      <c r="I143" s="83">
        <v>15</v>
      </c>
      <c r="J143" s="83"/>
      <c r="K143" s="83"/>
      <c r="L143" s="83"/>
      <c r="M143" s="7"/>
      <c r="N143" s="7" t="str">
        <f t="shared" si="2"/>
        <v>INSERT INTO `Terceros` (`txTipDoc`,`txDocumento`,`txNomTercero`,`inTipoTer`,`txDescuento`,`txDiasDescuento`,`txDireccion`,`txTelefonos`,`idListaPrecios`,`txDivipola`) SELECT 'NIT','900321777-6','MEJIA Y VALDERRAMA',0,15,30,'CALLE 161 # 7 D -70','6771879',1,txDivipola FROM `DeptoCiudades` WHERE txNombre='BOGOTÁ';</v>
      </c>
    </row>
    <row r="144" spans="1:14" x14ac:dyDescent="0.2">
      <c r="A144" s="83"/>
      <c r="B144" s="83" t="s">
        <v>5364</v>
      </c>
      <c r="C144" s="108" t="s">
        <v>5365</v>
      </c>
      <c r="D144" s="83" t="s">
        <v>5366</v>
      </c>
      <c r="E144" s="108">
        <v>4546615</v>
      </c>
      <c r="F144" s="2" t="s">
        <v>337</v>
      </c>
      <c r="G144" s="83" t="s">
        <v>4948</v>
      </c>
      <c r="H144" s="83">
        <v>30</v>
      </c>
      <c r="I144" s="83">
        <v>15</v>
      </c>
      <c r="J144" s="83" t="s">
        <v>5218</v>
      </c>
      <c r="K144" s="83"/>
      <c r="L144" s="83"/>
      <c r="M144" s="7"/>
      <c r="N144" s="7" t="str">
        <f t="shared" si="2"/>
        <v>INSERT INTO `Terceros` (`txTipDoc`,`txDocumento`,`txNomTercero`,`inTipoTer`,`txDescuento`,`txDiasDescuento`,`txDireccion`,`txTelefonos`,`idListaPrecios`,`txDivipola`) SELECT 'NIT','80156202-2','MEGANE REPUESTOS',0,15,30,'AV.1 de mayo # 36-87 sur','4546615',1,txDivipola FROM `DeptoCiudades` WHERE txNombre='BOGOTÁ';</v>
      </c>
    </row>
    <row r="145" spans="1:14" x14ac:dyDescent="0.2">
      <c r="A145" s="83"/>
      <c r="B145" s="83" t="s">
        <v>5367</v>
      </c>
      <c r="C145" s="108"/>
      <c r="D145" s="83" t="s">
        <v>5368</v>
      </c>
      <c r="E145" s="108">
        <v>5446516</v>
      </c>
      <c r="F145" s="2" t="s">
        <v>337</v>
      </c>
      <c r="G145" s="83" t="s">
        <v>4948</v>
      </c>
      <c r="H145" s="83">
        <v>30</v>
      </c>
      <c r="I145" s="83">
        <v>15</v>
      </c>
      <c r="J145" s="83" t="s">
        <v>5369</v>
      </c>
      <c r="K145" s="83"/>
      <c r="L145" s="83"/>
      <c r="M145" s="7"/>
      <c r="N145" s="7" t="str">
        <f t="shared" si="2"/>
        <v>INSERT INTO `Terceros` (`txTipDoc`,`txDocumento`,`txNomTercero`,`inTipoTer`,`txDescuento`,`txDiasDescuento`,`txDireccion`,`txTelefonos`,`idListaPrecios`,`txDivipola`) SELECT 'NIT','','MEGACARS',0,15,30,'CARRERA 26 # 64-00','5446516',1,txDivipola FROM `DeptoCiudades` WHERE txNombre='BOGOTÁ';</v>
      </c>
    </row>
    <row r="146" spans="1:14" x14ac:dyDescent="0.2">
      <c r="A146" s="83"/>
      <c r="B146" s="83" t="s">
        <v>5370</v>
      </c>
      <c r="C146" s="108" t="s">
        <v>5371</v>
      </c>
      <c r="D146" s="83" t="s">
        <v>5372</v>
      </c>
      <c r="E146" s="108" t="s">
        <v>6584</v>
      </c>
      <c r="F146" s="2" t="s">
        <v>337</v>
      </c>
      <c r="G146" s="83" t="s">
        <v>4948</v>
      </c>
      <c r="H146" s="83">
        <v>30</v>
      </c>
      <c r="I146" s="83">
        <v>15</v>
      </c>
      <c r="J146" s="83" t="s">
        <v>5373</v>
      </c>
      <c r="K146" s="83"/>
      <c r="L146" s="83"/>
      <c r="M146" s="7"/>
      <c r="N146" s="7" t="str">
        <f t="shared" si="2"/>
        <v>INSERT INTO `Terceros` (`txTipDoc`,`txDocumento`,`txNomTercero`,`inTipoTer`,`txDescuento`,`txDiasDescuento`,`txDireccion`,`txTelefonos`,`idListaPrecios`,`txDivipola`) SELECT 'NIT','93135060-0','MERCAREPUESTOS L.V',0,15,30,'AV. ENGATIVA (calle 63) # 107 C 10','5437388;4339541;3125420455',1,txDivipola FROM `DeptoCiudades` WHERE txNombre='BOGOTÁ';</v>
      </c>
    </row>
    <row r="147" spans="1:14" x14ac:dyDescent="0.2">
      <c r="A147" s="83"/>
      <c r="B147" s="115" t="s">
        <v>5374</v>
      </c>
      <c r="C147" s="108" t="s">
        <v>5375</v>
      </c>
      <c r="D147" s="83" t="s">
        <v>5376</v>
      </c>
      <c r="E147" s="108" t="s">
        <v>5377</v>
      </c>
      <c r="F147" s="2" t="s">
        <v>337</v>
      </c>
      <c r="G147" s="83" t="s">
        <v>4948</v>
      </c>
      <c r="H147" s="83">
        <v>30</v>
      </c>
      <c r="I147" s="83">
        <v>15</v>
      </c>
      <c r="J147" s="83" t="s">
        <v>4989</v>
      </c>
      <c r="K147" s="83"/>
      <c r="L147" s="83"/>
      <c r="M147" s="7"/>
      <c r="N147" s="7" t="str">
        <f t="shared" si="2"/>
        <v>INSERT INTO `Terceros` (`txTipDoc`,`txDocumento`,`txNomTercero`,`inTipoTer`,`txDescuento`,`txDiasDescuento`,`txDireccion`,`txTelefonos`,`idListaPrecios`,`txDivipola`) SELECT 'NIT','900215713-1','MILLERCAR  LADRON',0,15,30,'CALLE 1a # 19 - 08','ladron',1,txDivipola FROM `DeptoCiudades` WHERE txNombre='BOGOTÁ';</v>
      </c>
    </row>
    <row r="148" spans="1:14" s="94" customFormat="1" x14ac:dyDescent="0.2">
      <c r="A148" s="93"/>
      <c r="B148" s="93" t="s">
        <v>5378</v>
      </c>
      <c r="C148" s="110" t="s">
        <v>5379</v>
      </c>
      <c r="D148" s="93" t="s">
        <v>5380</v>
      </c>
      <c r="E148" s="110" t="s">
        <v>6585</v>
      </c>
      <c r="F148" s="2" t="s">
        <v>337</v>
      </c>
      <c r="G148" s="93" t="s">
        <v>5381</v>
      </c>
      <c r="H148" s="83">
        <v>30</v>
      </c>
      <c r="I148" s="93">
        <v>15</v>
      </c>
      <c r="J148" s="93"/>
      <c r="K148" s="93"/>
      <c r="L148" s="93"/>
      <c r="M148" s="111"/>
      <c r="N148" s="7" t="str">
        <f t="shared" si="2"/>
        <v>INSERT INTO `Terceros` (`txTipDoc`,`txDocumento`,`txNomTercero`,`inTipoTer`,`txDescuento`,`txDiasDescuento`,`txDireccion`,`txTelefonos`,`idListaPrecios`,`txDivipola`) SELECT 'NIT','830142168-9','MONROE DE COLOMBIA',0,15,30,'calle 76 # 20B -08 ','2129045;2123656',1,txDivipola FROM `DeptoCiudades` WHERE txNombre='BOGOTÁ';</v>
      </c>
    </row>
    <row r="149" spans="1:14" s="94" customFormat="1" x14ac:dyDescent="0.2">
      <c r="A149" s="93"/>
      <c r="B149" s="93" t="s">
        <v>5382</v>
      </c>
      <c r="C149" s="110" t="s">
        <v>5383</v>
      </c>
      <c r="D149" s="93" t="s">
        <v>5384</v>
      </c>
      <c r="E149" s="110" t="s">
        <v>6586</v>
      </c>
      <c r="F149" s="2" t="s">
        <v>337</v>
      </c>
      <c r="G149" s="93" t="s">
        <v>5385</v>
      </c>
      <c r="H149" s="93">
        <v>30</v>
      </c>
      <c r="I149" s="93">
        <v>15</v>
      </c>
      <c r="J149" s="93"/>
      <c r="K149" s="93"/>
      <c r="L149" s="93"/>
      <c r="M149" s="111"/>
      <c r="N149" s="7" t="str">
        <f t="shared" si="2"/>
        <v>INSERT INTO `Terceros` (`txTipDoc`,`txDocumento`,`txNomTercero`,`inTipoTer`,`txDescuento`,`txDiasDescuento`,`txDireccion`,`txTelefonos`,`idListaPrecios`,`txDivipola`) SELECT 'NIT','830029696-3','MOTORENO LTDA',0,15,30,'CARRERA 69 H #64H -93','5405761;6608457',1,txDivipola FROM `DeptoCiudades` WHERE txNombre='BOGOTÁ';</v>
      </c>
    </row>
    <row r="150" spans="1:14" x14ac:dyDescent="0.2">
      <c r="A150" s="83"/>
      <c r="B150" s="83" t="s">
        <v>5386</v>
      </c>
      <c r="C150" s="108" t="s">
        <v>5387</v>
      </c>
      <c r="D150" s="83" t="s">
        <v>5388</v>
      </c>
      <c r="E150" s="108">
        <v>7794510</v>
      </c>
      <c r="F150" s="2" t="s">
        <v>337</v>
      </c>
      <c r="G150" s="83" t="s">
        <v>4948</v>
      </c>
      <c r="H150" s="83">
        <v>30</v>
      </c>
      <c r="I150" s="83">
        <v>15</v>
      </c>
      <c r="J150" s="83" t="s">
        <v>5179</v>
      </c>
      <c r="K150" s="83"/>
      <c r="L150" s="83"/>
      <c r="M150" s="7"/>
      <c r="N150" s="7" t="str">
        <f t="shared" si="2"/>
        <v>INSERT INTO `Terceros` (`txTipDoc`,`txDocumento`,`txNomTercero`,`inTipoTer`,`txDescuento`,`txDiasDescuento`,`txDireccion`,`txTelefonos`,`idListaPrecios`,`txDivipola`) SELECT 'NIT','51838663-6','MUNDIRODAMIENTOS',0,15,30,'CALLE 65 SUR # 77 I-30 BOSA','7794510',1,txDivipola FROM `DeptoCiudades` WHERE txNombre='BOGOTÁ';</v>
      </c>
    </row>
    <row r="151" spans="1:14" x14ac:dyDescent="0.2">
      <c r="A151" s="83"/>
      <c r="B151" s="83" t="s">
        <v>5389</v>
      </c>
      <c r="C151" s="108" t="s">
        <v>5298</v>
      </c>
      <c r="D151" s="83" t="s">
        <v>5390</v>
      </c>
      <c r="E151" s="108" t="s">
        <v>6587</v>
      </c>
      <c r="F151" s="2" t="s">
        <v>337</v>
      </c>
      <c r="G151" s="83" t="s">
        <v>4948</v>
      </c>
      <c r="H151" s="83">
        <v>30</v>
      </c>
      <c r="I151" s="83">
        <v>15</v>
      </c>
      <c r="J151" s="83"/>
      <c r="K151" s="83"/>
      <c r="L151" s="83"/>
      <c r="M151" s="7"/>
      <c r="N151" s="7" t="str">
        <f t="shared" si="2"/>
        <v>INSERT INTO `Terceros` (`txTipDoc`,`txDocumento`,`txNomTercero`,`inTipoTer`,`txDescuento`,`txDiasDescuento`,`txDireccion`,`txTelefonos`,`idListaPrecios`,`txDivipola`) SELECT 'NIT','11187379-9','MUNDO REPUESTOS W. ARIZA',0,15,30,'CALLE 66A # 83-23','2518932;2518826;3202833228',1,txDivipola FROM `DeptoCiudades` WHERE txNombre='BOGOTÁ';</v>
      </c>
    </row>
    <row r="152" spans="1:14" x14ac:dyDescent="0.2">
      <c r="A152" s="83"/>
      <c r="B152" s="83" t="s">
        <v>5391</v>
      </c>
      <c r="C152" s="108" t="s">
        <v>5392</v>
      </c>
      <c r="D152" s="83" t="s">
        <v>5393</v>
      </c>
      <c r="E152" s="108">
        <v>6152314</v>
      </c>
      <c r="F152" s="2" t="s">
        <v>337</v>
      </c>
      <c r="G152" s="83" t="s">
        <v>4948</v>
      </c>
      <c r="H152" s="83">
        <v>30</v>
      </c>
      <c r="I152" s="83">
        <v>15</v>
      </c>
      <c r="J152" s="83" t="s">
        <v>4955</v>
      </c>
      <c r="K152" s="83"/>
      <c r="L152" s="83"/>
      <c r="M152" s="7"/>
      <c r="N152" s="7" t="str">
        <f t="shared" si="2"/>
        <v>INSERT INTO `Terceros` (`txTipDoc`,`txDocumento`,`txNomTercero`,`inTipoTer`,`txDescuento`,`txDiasDescuento`,`txDireccion`,`txTelefonos`,`idListaPrecios`,`txDivipola`) SELECT 'NIT','28947942-1','NELLY BENAVIDES/TECNIBOMBAS LOZADA',0,15,30,'CALLE 130 # 45 B -09','6152314',1,txDivipola FROM `DeptoCiudades` WHERE txNombre='BOGOTÁ';</v>
      </c>
    </row>
    <row r="153" spans="1:14" x14ac:dyDescent="0.2">
      <c r="A153" s="83"/>
      <c r="B153" s="83" t="s">
        <v>5394</v>
      </c>
      <c r="C153" s="108"/>
      <c r="D153" s="83" t="s">
        <v>5395</v>
      </c>
      <c r="E153" s="108" t="s">
        <v>6588</v>
      </c>
      <c r="F153" s="2" t="s">
        <v>337</v>
      </c>
      <c r="G153" s="83" t="s">
        <v>4948</v>
      </c>
      <c r="H153" s="83">
        <v>30</v>
      </c>
      <c r="I153" s="83">
        <v>15</v>
      </c>
      <c r="J153" s="83"/>
      <c r="K153" s="83"/>
      <c r="L153" s="83"/>
      <c r="M153" s="7"/>
      <c r="N153" s="7" t="str">
        <f t="shared" si="2"/>
        <v>INSERT INTO `Terceros` (`txTipDoc`,`txDocumento`,`txNomTercero`,`inTipoTer`,`txDescuento`,`txDiasDescuento`,`txDireccion`,`txTelefonos`,`idListaPrecios`,`txDivipola`) SELECT 'NIT','','NORTE REPUESTOS PL',0,15,30,'CARRERA 24 # 75-45','2508608;2408342',1,txDivipola FROM `DeptoCiudades` WHERE txNombre='BOGOTÁ';</v>
      </c>
    </row>
    <row r="154" spans="1:14" s="94" customFormat="1" x14ac:dyDescent="0.2">
      <c r="A154" s="93"/>
      <c r="B154" s="93" t="s">
        <v>5322</v>
      </c>
      <c r="C154" s="110"/>
      <c r="D154" s="103">
        <v>3124490216</v>
      </c>
      <c r="E154" s="110">
        <v>7264681</v>
      </c>
      <c r="F154" s="2" t="s">
        <v>337</v>
      </c>
      <c r="G154" s="93">
        <v>0.15</v>
      </c>
      <c r="H154" s="93">
        <v>0</v>
      </c>
      <c r="I154" s="93">
        <v>15</v>
      </c>
      <c r="J154" s="93"/>
      <c r="K154" s="93"/>
      <c r="L154" s="93"/>
      <c r="M154" s="111"/>
      <c r="N154" s="7" t="str">
        <f t="shared" si="2"/>
        <v>INSERT INTO `Terceros` (`txTipDoc`,`txDocumento`,`txNomTercero`,`inTipoTer`,`txDescuento`,`txDiasDescuento`,`txDireccion`,`txTelefonos`,`idListaPrecios`,`txDivipola`) SELECT 'NIT','','ORLANDO MATEUS',0,15,0,'3124490216','7264681',1,txDivipola FROM `DeptoCiudades` WHERE txNombre='BOGOTÁ';</v>
      </c>
    </row>
    <row r="155" spans="1:14" s="94" customFormat="1" x14ac:dyDescent="0.2">
      <c r="A155" s="93"/>
      <c r="B155" s="93" t="s">
        <v>5396</v>
      </c>
      <c r="C155" s="110"/>
      <c r="D155" s="103" t="s">
        <v>5397</v>
      </c>
      <c r="E155" s="110">
        <v>6601733</v>
      </c>
      <c r="F155" s="2" t="s">
        <v>337</v>
      </c>
      <c r="G155" s="93" t="s">
        <v>4993</v>
      </c>
      <c r="H155" s="93">
        <v>0</v>
      </c>
      <c r="I155" s="93">
        <v>0</v>
      </c>
      <c r="J155" s="93"/>
      <c r="K155" s="93"/>
      <c r="L155" s="93"/>
      <c r="M155" s="111"/>
      <c r="N155" s="7" t="str">
        <f t="shared" si="2"/>
        <v>INSERT INTO `Terceros` (`txTipDoc`,`txDocumento`,`txNomTercero`,`inTipoTer`,`txDescuento`,`txDiasDescuento`,`txDireccion`,`txTelefonos`,`idListaPrecios`,`txDivipola`) SELECT 'NIT','','OSCAR FORERO',0,0,0,'CALLE 78 # 69K-62 FERIAS','6601733',1,txDivipola FROM `DeptoCiudades` WHERE txNombre='BOGOTÁ';</v>
      </c>
    </row>
    <row r="156" spans="1:14" x14ac:dyDescent="0.2">
      <c r="A156" s="83"/>
      <c r="B156" s="83" t="s">
        <v>5398</v>
      </c>
      <c r="C156" s="108" t="s">
        <v>5399</v>
      </c>
      <c r="D156" s="102" t="s">
        <v>5400</v>
      </c>
      <c r="E156" s="108" t="s">
        <v>6589</v>
      </c>
      <c r="F156" s="2" t="s">
        <v>337</v>
      </c>
      <c r="G156" s="83" t="s">
        <v>5401</v>
      </c>
      <c r="H156" s="83">
        <v>30</v>
      </c>
      <c r="I156" s="83">
        <v>15</v>
      </c>
      <c r="J156" s="83"/>
      <c r="K156" s="83"/>
      <c r="L156" s="83"/>
      <c r="M156" s="7"/>
      <c r="N156" s="7" t="str">
        <f t="shared" si="2"/>
        <v>INSERT INTO `Terceros` (`txTipDoc`,`txDocumento`,`txNomTercero`,`inTipoTer`,`txDescuento`,`txDiasDescuento`,`txDireccion`,`txTelefonos`,`idListaPrecios`,`txDivipola`) SELECT 'NIT','65460024-6','IMPORTADORA PRADAUTOS SAS',0,15,30,'CARRERA 27 # 66-24','2503316;3125871802',1,txDivipola FROM `DeptoCiudades` WHERE txNombre='BOGOTÁ';</v>
      </c>
    </row>
    <row r="157" spans="1:14" x14ac:dyDescent="0.2">
      <c r="A157" s="83"/>
      <c r="B157" s="83" t="s">
        <v>5402</v>
      </c>
      <c r="C157" s="108" t="s">
        <v>5403</v>
      </c>
      <c r="D157" s="102" t="s">
        <v>5404</v>
      </c>
      <c r="E157" s="108">
        <v>4814870</v>
      </c>
      <c r="F157" s="2" t="s">
        <v>337</v>
      </c>
      <c r="G157" s="83" t="s">
        <v>4966</v>
      </c>
      <c r="H157" s="83">
        <v>0</v>
      </c>
      <c r="I157" s="83">
        <v>15</v>
      </c>
      <c r="J157" s="83"/>
      <c r="K157" s="83"/>
      <c r="L157" s="83"/>
      <c r="M157" s="7"/>
      <c r="N157" s="7" t="str">
        <f t="shared" si="2"/>
        <v>INSERT INTO `Terceros` (`txTipDoc`,`txDocumento`,`txNomTercero`,`inTipoTer`,`txDescuento`,`txDiasDescuento`,`txDireccion`,`txTelefonos`,`idListaPrecios`,`txDivipola`) SELECT 'NIT','80174217-9','PANAMERICANA DE REPUESTOS/DANIEL M. ESCOBAR',0,15,0,'AV. CALLE 72  107-44','4814870',1,txDivipola FROM `DeptoCiudades` WHERE txNombre='BOGOTÁ';</v>
      </c>
    </row>
    <row r="158" spans="1:14" x14ac:dyDescent="0.2">
      <c r="A158" s="83"/>
      <c r="B158" s="83" t="s">
        <v>5405</v>
      </c>
      <c r="C158" s="108"/>
      <c r="D158" s="102" t="s">
        <v>5312</v>
      </c>
      <c r="E158" s="108">
        <v>6062079</v>
      </c>
      <c r="F158" s="2" t="s">
        <v>337</v>
      </c>
      <c r="G158" s="83" t="s">
        <v>4948</v>
      </c>
      <c r="H158" s="83">
        <v>30</v>
      </c>
      <c r="I158" s="83">
        <v>15</v>
      </c>
      <c r="J158" s="83" t="s">
        <v>5311</v>
      </c>
      <c r="K158" s="83"/>
      <c r="L158" s="83"/>
      <c r="M158" s="7"/>
      <c r="N158" s="7" t="str">
        <f t="shared" si="2"/>
        <v>INSERT INTO `Terceros` (`txTipDoc`,`txDocumento`,`txNomTercero`,`inTipoTer`,`txDescuento`,`txDiasDescuento`,`txDireccion`,`txTelefonos`,`idListaPrecios`,`txDivipola`) SELECT 'NIT','','PEDRO BELTRAN',0,15,30,'CALLE 65 # 26-49','6062079',1,txDivipola FROM `DeptoCiudades` WHERE txNombre='BOGOTÁ';</v>
      </c>
    </row>
    <row r="159" spans="1:14" x14ac:dyDescent="0.2">
      <c r="A159" s="83"/>
      <c r="B159" s="83" t="s">
        <v>5406</v>
      </c>
      <c r="C159" s="108"/>
      <c r="D159" s="83" t="s">
        <v>5407</v>
      </c>
      <c r="E159" s="108">
        <v>5459192</v>
      </c>
      <c r="F159" s="2" t="s">
        <v>337</v>
      </c>
      <c r="G159" s="83" t="s">
        <v>4948</v>
      </c>
      <c r="H159" s="83">
        <v>30</v>
      </c>
      <c r="I159" s="83">
        <v>15</v>
      </c>
      <c r="J159" s="83"/>
      <c r="K159" s="83"/>
      <c r="L159" s="83"/>
      <c r="M159" s="7"/>
      <c r="N159" s="7" t="str">
        <f t="shared" si="2"/>
        <v>INSERT INTO `Terceros` (`txTipDoc`,`txDocumento`,`txNomTercero`,`inTipoTer`,`txDescuento`,`txDiasDescuento`,`txDireccion`,`txTelefonos`,`idListaPrecios`,`txDivipola`) SELECT 'NIT','','PETER CARS PH LTDA',0,15,30,'CRA 27 # 65-60','5459192',1,txDivipola FROM `DeptoCiudades` WHERE txNombre='BOGOTÁ';</v>
      </c>
    </row>
    <row r="160" spans="1:14" x14ac:dyDescent="0.2">
      <c r="A160" s="83"/>
      <c r="B160" s="83" t="s">
        <v>5408</v>
      </c>
      <c r="C160" s="108" t="s">
        <v>5409</v>
      </c>
      <c r="D160" s="83" t="s">
        <v>5410</v>
      </c>
      <c r="E160" s="108" t="s">
        <v>6590</v>
      </c>
      <c r="F160" s="2" t="s">
        <v>337</v>
      </c>
      <c r="G160" s="83" t="s">
        <v>4948</v>
      </c>
      <c r="H160" s="83">
        <v>30</v>
      </c>
      <c r="I160" s="83">
        <v>15</v>
      </c>
      <c r="J160" s="83" t="s">
        <v>5169</v>
      </c>
      <c r="K160" s="83" t="s">
        <v>5411</v>
      </c>
      <c r="L160" s="83"/>
      <c r="M160" s="7"/>
      <c r="N160" s="7" t="str">
        <f t="shared" si="2"/>
        <v>INSERT INTO `Terceros` (`txTipDoc`,`txDocumento`,`txNomTercero`,`inTipoTer`,`txDescuento`,`txDiasDescuento`,`txDireccion`,`txTelefonos`,`idListaPrecios`,`txDivipola`) SELECT 'NIT','52205306-9','PUNTO REPUESTOS LA 1ª',0,15,30,'AV. 1ª # 18 A-25','4073489;6056977',1,txDivipola FROM `DeptoCiudades` WHERE txNombre='BOGOTÁ';</v>
      </c>
    </row>
    <row r="161" spans="1:14" x14ac:dyDescent="0.2">
      <c r="A161" s="83"/>
      <c r="B161" s="83" t="s">
        <v>5412</v>
      </c>
      <c r="C161" s="108"/>
      <c r="D161" s="83" t="s">
        <v>5413</v>
      </c>
      <c r="E161" s="108">
        <v>2790625</v>
      </c>
      <c r="F161" s="2" t="s">
        <v>337</v>
      </c>
      <c r="G161" s="83" t="s">
        <v>4966</v>
      </c>
      <c r="H161" s="83">
        <v>0</v>
      </c>
      <c r="I161" s="83">
        <v>15</v>
      </c>
      <c r="J161" s="83" t="s">
        <v>4989</v>
      </c>
      <c r="K161" s="83"/>
      <c r="L161" s="83"/>
      <c r="M161" s="7"/>
      <c r="N161" s="7" t="str">
        <f t="shared" si="2"/>
        <v>INSERT INTO `Terceros` (`txTipDoc`,`txDocumento`,`txNomTercero`,`inTipoTer`,`txDescuento`,`txDiasDescuento`,`txDireccion`,`txTelefonos`,`idListaPrecios`,`txDivipola`) SELECT 'NIT','','RADIADORES QUINTERO',0,15,0,'AV. CARACAS # 49 A-63','2790625',1,txDivipola FROM `DeptoCiudades` WHERE txNombre='BOGOTÁ';</v>
      </c>
    </row>
    <row r="162" spans="1:14" x14ac:dyDescent="0.2">
      <c r="A162" s="83"/>
      <c r="B162" s="83" t="s">
        <v>5414</v>
      </c>
      <c r="C162" s="108">
        <v>19415647</v>
      </c>
      <c r="D162" s="83" t="s">
        <v>5415</v>
      </c>
      <c r="E162" s="108" t="s">
        <v>6591</v>
      </c>
      <c r="F162" s="2" t="s">
        <v>337</v>
      </c>
      <c r="G162" s="83" t="s">
        <v>4948</v>
      </c>
      <c r="H162" s="83">
        <v>30</v>
      </c>
      <c r="I162" s="83">
        <v>15</v>
      </c>
      <c r="J162" s="83" t="s">
        <v>5218</v>
      </c>
      <c r="K162" s="83" t="s">
        <v>5416</v>
      </c>
      <c r="L162" s="83"/>
      <c r="M162" s="7"/>
      <c r="N162" s="7" t="str">
        <f t="shared" si="2"/>
        <v>INSERT INTO `Terceros` (`txTipDoc`,`txDocumento`,`txNomTercero`,`inTipoTer`,`txDescuento`,`txDiasDescuento`,`txDireccion`,`txTelefonos`,`idListaPrecios`,`txDivipola`) SELECT 'NIT','19415647','RAFAEL JOYA ESCOBAR',0,15,30,'AV.CRA 50 # 5A -78','2623442;2605639;4200549',1,txDivipola FROM `DeptoCiudades` WHERE txNombre='BOGOTÁ';</v>
      </c>
    </row>
    <row r="163" spans="1:14" x14ac:dyDescent="0.2">
      <c r="A163" s="83"/>
      <c r="B163" s="83" t="s">
        <v>5417</v>
      </c>
      <c r="C163" s="108" t="s">
        <v>5418</v>
      </c>
      <c r="D163" s="83" t="s">
        <v>5419</v>
      </c>
      <c r="E163" s="108">
        <v>6797507</v>
      </c>
      <c r="F163" s="2" t="s">
        <v>337</v>
      </c>
      <c r="G163" s="83" t="s">
        <v>4966</v>
      </c>
      <c r="H163" s="83">
        <v>0</v>
      </c>
      <c r="I163" s="83">
        <v>15</v>
      </c>
      <c r="J163" s="83" t="s">
        <v>5420</v>
      </c>
      <c r="K163" s="83"/>
      <c r="L163" s="83"/>
      <c r="M163" s="7"/>
      <c r="N163" s="7" t="str">
        <f t="shared" si="2"/>
        <v>INSERT INTO `Terceros` (`txTipDoc`,`txDocumento`,`txNomTercero`,`inTipoTer`,`txDescuento`,`txDiasDescuento`,`txDireccion`,`txTelefonos`,`idListaPrecios`,`txDivipola`) SELECT 'NIT','1020747135-6','RAFAEL RICARDO RODRIGUEZ',0,15,0,'CARRERA 7 B # 161-53','6797507',1,txDivipola FROM `DeptoCiudades` WHERE txNombre='BOGOTÁ';</v>
      </c>
    </row>
    <row r="164" spans="1:14" s="94" customFormat="1" x14ac:dyDescent="0.2">
      <c r="A164" s="93"/>
      <c r="B164" s="93" t="s">
        <v>5421</v>
      </c>
      <c r="C164" s="110"/>
      <c r="D164" s="93" t="s">
        <v>5422</v>
      </c>
      <c r="E164" s="110" t="s">
        <v>6592</v>
      </c>
      <c r="F164" s="2" t="s">
        <v>337</v>
      </c>
      <c r="G164" s="93" t="s">
        <v>4993</v>
      </c>
      <c r="H164" s="93">
        <v>0</v>
      </c>
      <c r="I164" s="93">
        <v>0</v>
      </c>
      <c r="J164" s="93"/>
      <c r="K164" s="93"/>
      <c r="L164" s="93"/>
      <c r="M164" s="111"/>
      <c r="N164" s="7" t="str">
        <f t="shared" si="2"/>
        <v>INSERT INTO `Terceros` (`txTipDoc`,`txDocumento`,`txNomTercero`,`inTipoTer`,`txDescuento`,`txDiasDescuento`,`txDireccion`,`txTelefonos`,`idListaPrecios`,`txDivipola`) SELECT 'NIT','','RAMON MARTINEZ',0,0,0,'AV. ROJAS # 64-65','8003487;3108560631',1,txDivipola FROM `DeptoCiudades` WHERE txNombre='BOGOTÁ';</v>
      </c>
    </row>
    <row r="165" spans="1:14" x14ac:dyDescent="0.2">
      <c r="A165" s="83"/>
      <c r="B165" s="83" t="s">
        <v>5423</v>
      </c>
      <c r="C165" s="108"/>
      <c r="D165" s="83" t="s">
        <v>5424</v>
      </c>
      <c r="E165" s="108">
        <v>2502745</v>
      </c>
      <c r="F165" s="2" t="s">
        <v>337</v>
      </c>
      <c r="G165" s="83" t="s">
        <v>4948</v>
      </c>
      <c r="H165" s="83">
        <v>30</v>
      </c>
      <c r="I165" s="83">
        <v>15</v>
      </c>
      <c r="J165" s="83"/>
      <c r="K165" s="83"/>
      <c r="L165" s="83"/>
      <c r="M165" s="7"/>
      <c r="N165" s="7" t="str">
        <f t="shared" si="2"/>
        <v>INSERT INTO `Terceros` (`txTipDoc`,`txDocumento`,`txNomTercero`,`inTipoTer`,`txDescuento`,`txDiasDescuento`,`txDireccion`,`txTelefonos`,`idListaPrecios`,`txDivipola`) SELECT 'NIT','','RALLY ELECTRICOS VARGAS EU',0,15,30,'CRA 26 # 63E-14','2502745',1,txDivipola FROM `DeptoCiudades` WHERE txNombre='BOGOTÁ';</v>
      </c>
    </row>
    <row r="166" spans="1:14" x14ac:dyDescent="0.2">
      <c r="A166" s="83"/>
      <c r="B166" s="83" t="s">
        <v>5425</v>
      </c>
      <c r="C166" s="108" t="s">
        <v>5426</v>
      </c>
      <c r="D166" s="83" t="s">
        <v>5427</v>
      </c>
      <c r="E166" s="108" t="s">
        <v>6593</v>
      </c>
      <c r="F166" s="2" t="s">
        <v>337</v>
      </c>
      <c r="G166" s="83" t="s">
        <v>4948</v>
      </c>
      <c r="H166" s="83">
        <v>30</v>
      </c>
      <c r="I166" s="83">
        <v>15</v>
      </c>
      <c r="J166" s="83"/>
      <c r="K166" s="83"/>
      <c r="L166" s="83"/>
      <c r="M166" s="7"/>
      <c r="N166" s="7" t="str">
        <f t="shared" si="2"/>
        <v>INSERT INTO `Terceros` (`txTipDoc`,`txDocumento`,`txNomTercero`,`inTipoTer`,`txDescuento`,`txDiasDescuento`,`txDireccion`,`txTelefonos`,`idListaPrecios`,`txDivipola`) SELECT 'NIT','800247555-9','RENAULT 19',0,15,30,'CRA 26 # 65-24','2500211;3112930',1,txDivipola FROM `DeptoCiudades` WHERE txNombre='BOGOTÁ';</v>
      </c>
    </row>
    <row r="167" spans="1:14" x14ac:dyDescent="0.2">
      <c r="A167" s="83"/>
      <c r="B167" s="83" t="s">
        <v>5428</v>
      </c>
      <c r="C167" s="108"/>
      <c r="D167" s="83" t="s">
        <v>5429</v>
      </c>
      <c r="E167" s="108">
        <v>5758205</v>
      </c>
      <c r="F167" s="102" t="s">
        <v>1274</v>
      </c>
      <c r="G167" s="83" t="s">
        <v>4948</v>
      </c>
      <c r="H167" s="83">
        <v>30</v>
      </c>
      <c r="I167" s="83">
        <v>15</v>
      </c>
      <c r="J167" s="83" t="s">
        <v>4951</v>
      </c>
      <c r="K167" s="83"/>
      <c r="L167" s="83"/>
      <c r="M167" s="7"/>
      <c r="N167" s="7" t="str">
        <f t="shared" si="2"/>
        <v>INSERT INTO `Terceros` (`txTipDoc`,`txDocumento`,`txNomTercero`,`inTipoTer`,`txDescuento`,`txDiasDescuento`,`txDireccion`,`txTelefonos`,`idListaPrecios`,`txDivipola`) SELECT 'NIT','','RENAULT SOACHA E.U',0,15,30,'CRA. 3 A # 16-10','5758205',1,txDivipola FROM `DeptoCiudades` WHERE txNombre='SOACHA';</v>
      </c>
    </row>
    <row r="168" spans="1:14" x14ac:dyDescent="0.2">
      <c r="A168" s="83"/>
      <c r="B168" s="83" t="s">
        <v>5430</v>
      </c>
      <c r="C168" s="108" t="s">
        <v>5431</v>
      </c>
      <c r="D168" s="83" t="s">
        <v>5432</v>
      </c>
      <c r="E168" s="108">
        <v>5758205</v>
      </c>
      <c r="F168" s="102" t="s">
        <v>1274</v>
      </c>
      <c r="G168" s="83" t="s">
        <v>4948</v>
      </c>
      <c r="H168" s="83">
        <v>30</v>
      </c>
      <c r="I168" s="83">
        <v>15</v>
      </c>
      <c r="J168" s="83" t="s">
        <v>5040</v>
      </c>
      <c r="K168" s="83"/>
      <c r="L168" s="83"/>
      <c r="M168" s="7"/>
      <c r="N168" s="7" t="str">
        <f t="shared" si="2"/>
        <v>INSERT INTO `Terceros` (`txTipDoc`,`txDocumento`,`txNomTercero`,`inTipoTer`,`txDescuento`,`txDiasDescuento`,`txDireccion`,`txTelefonos`,`idListaPrecios`,`txDivipola`) SELECT 'NIT','832006432-4','RENAULTOS SOACHA E.U',0,15,30,'CARRERA 3 # 16-70','5758205',1,txDivipola FROM `DeptoCiudades` WHERE txNombre='SOACHA';</v>
      </c>
    </row>
    <row r="169" spans="1:14" x14ac:dyDescent="0.2">
      <c r="A169" s="83"/>
      <c r="B169" s="83" t="s">
        <v>5433</v>
      </c>
      <c r="C169" s="108" t="s">
        <v>5434</v>
      </c>
      <c r="D169" s="83" t="s">
        <v>5435</v>
      </c>
      <c r="E169" s="108" t="s">
        <v>6594</v>
      </c>
      <c r="F169" s="2" t="s">
        <v>337</v>
      </c>
      <c r="G169" s="83" t="s">
        <v>4948</v>
      </c>
      <c r="H169" s="83">
        <v>30</v>
      </c>
      <c r="I169" s="83">
        <v>15</v>
      </c>
      <c r="J169" s="83"/>
      <c r="K169" s="83"/>
      <c r="L169" s="83"/>
      <c r="M169" s="7"/>
      <c r="N169" s="7" t="str">
        <f t="shared" si="2"/>
        <v>INSERT INTO `Terceros` (`txTipDoc`,`txDocumento`,`txNomTercero`,`inTipoTer`,`txDescuento`,`txDiasDescuento`,`txDireccion`,`txTelefonos`,`idListaPrecios`,`txDivipola`) SELECT 'NIT','19251723-2','RENO CHEVROLET J.M',0,15,30,'CRA 26 # 65-20','2403003;5425239;5421089;3103489998',1,txDivipola FROM `DeptoCiudades` WHERE txNombre='BOGOTÁ';</v>
      </c>
    </row>
    <row r="170" spans="1:14" x14ac:dyDescent="0.2">
      <c r="A170" s="83"/>
      <c r="B170" s="83" t="s">
        <v>5436</v>
      </c>
      <c r="C170" s="108" t="s">
        <v>5437</v>
      </c>
      <c r="D170" s="83" t="s">
        <v>5438</v>
      </c>
      <c r="E170" s="108">
        <v>2407391</v>
      </c>
      <c r="F170" s="2" t="s">
        <v>337</v>
      </c>
      <c r="G170" s="83" t="s">
        <v>4948</v>
      </c>
      <c r="H170" s="83">
        <v>30</v>
      </c>
      <c r="I170" s="83">
        <v>15</v>
      </c>
      <c r="J170" s="83"/>
      <c r="K170" s="83"/>
      <c r="L170" s="83"/>
      <c r="M170" s="7"/>
      <c r="N170" s="7" t="str">
        <f t="shared" si="2"/>
        <v>INSERT INTO `Terceros` (`txTipDoc`,`txDocumento`,`txNomTercero`,`inTipoTer`,`txDescuento`,`txDiasDescuento`,`txDireccion`,`txTelefonos`,`idListaPrecios`,`txDivipola`) SELECT 'NIT','19140612-7','RENO LUV REPUESTOS',0,15,30,'CALLE 72 # 55-20','2407391',1,txDivipola FROM `DeptoCiudades` WHERE txNombre='BOGOTÁ';</v>
      </c>
    </row>
    <row r="171" spans="1:14" x14ac:dyDescent="0.2">
      <c r="A171" s="83"/>
      <c r="B171" s="83" t="s">
        <v>5439</v>
      </c>
      <c r="C171" s="108"/>
      <c r="D171" s="83" t="s">
        <v>5440</v>
      </c>
      <c r="E171" s="108" t="s">
        <v>6595</v>
      </c>
      <c r="F171" s="2" t="s">
        <v>337</v>
      </c>
      <c r="G171" s="83" t="s">
        <v>4948</v>
      </c>
      <c r="H171" s="83">
        <v>30</v>
      </c>
      <c r="I171" s="83">
        <v>15</v>
      </c>
      <c r="J171" s="83"/>
      <c r="K171" s="83"/>
      <c r="L171" s="83"/>
      <c r="M171" s="7"/>
      <c r="N171" s="7" t="str">
        <f t="shared" si="2"/>
        <v>INSERT INTO `Terceros` (`txTipDoc`,`txDocumento`,`txNomTercero`,`inTipoTer`,`txDescuento`,`txDiasDescuento`,`txDireccion`,`txTelefonos`,`idListaPrecios`,`txDivipola`) SELECT 'NIT','','RENOL ROJAS',0,15,30,'CRA 26 # 63G - 57','2258124;2507792',1,txDivipola FROM `DeptoCiudades` WHERE txNombre='BOGOTÁ';</v>
      </c>
    </row>
    <row r="172" spans="1:14" x14ac:dyDescent="0.2">
      <c r="A172" s="83"/>
      <c r="B172" s="83" t="s">
        <v>5441</v>
      </c>
      <c r="C172" s="108" t="s">
        <v>5442</v>
      </c>
      <c r="D172" s="83" t="s">
        <v>5443</v>
      </c>
      <c r="E172" s="108" t="s">
        <v>6596</v>
      </c>
      <c r="F172" s="2" t="s">
        <v>337</v>
      </c>
      <c r="G172" s="83" t="s">
        <v>4948</v>
      </c>
      <c r="H172" s="83">
        <v>30</v>
      </c>
      <c r="I172" s="83">
        <v>15</v>
      </c>
      <c r="J172" s="83"/>
      <c r="K172" s="83"/>
      <c r="L172" s="83"/>
      <c r="M172" s="7"/>
      <c r="N172" s="7" t="str">
        <f t="shared" si="2"/>
        <v>INSERT INTO `Terceros` (`txTipDoc`,`txDocumento`,`txNomTercero`,`inTipoTer`,`txDescuento`,`txDiasDescuento`,`txDireccion`,`txTelefonos`,`idListaPrecios`,`txDivipola`) SELECT 'NIT','17152605-1','REPUESTOS ALBACAR',0,15,30,'CALLE 131 # 45-49','2581840;6152927',1,txDivipola FROM `DeptoCiudades` WHERE txNombre='BOGOTÁ';</v>
      </c>
    </row>
    <row r="173" spans="1:14" x14ac:dyDescent="0.2">
      <c r="A173" s="83"/>
      <c r="B173" s="83" t="s">
        <v>5444</v>
      </c>
      <c r="C173" s="108"/>
      <c r="D173" s="83" t="s">
        <v>5445</v>
      </c>
      <c r="E173" s="108">
        <v>2803554</v>
      </c>
      <c r="F173" s="2" t="s">
        <v>337</v>
      </c>
      <c r="G173" s="83" t="s">
        <v>4948</v>
      </c>
      <c r="H173" s="83">
        <v>30</v>
      </c>
      <c r="I173" s="83">
        <v>15</v>
      </c>
      <c r="J173" s="83" t="s">
        <v>4955</v>
      </c>
      <c r="K173" s="83"/>
      <c r="L173" s="83"/>
      <c r="M173" s="7"/>
      <c r="N173" s="7" t="str">
        <f t="shared" si="2"/>
        <v>INSERT INTO `Terceros` (`txTipDoc`,`txDocumento`,`txNomTercero`,`inTipoTer`,`txDescuento`,`txDiasDescuento`,`txDireccion`,`txTelefonos`,`idListaPrecios`,`txDivipola`) SELECT 'NIT','','REPUESTOS CHEVROFORD',0,15,30,'AV. 1 # 19 A -94','2803554',1,txDivipola FROM `DeptoCiudades` WHERE txNombre='BOGOTÁ';</v>
      </c>
    </row>
    <row r="174" spans="1:14" s="94" customFormat="1" x14ac:dyDescent="0.2">
      <c r="A174" s="93"/>
      <c r="B174" s="93" t="s">
        <v>5446</v>
      </c>
      <c r="C174" s="110" t="s">
        <v>5447</v>
      </c>
      <c r="D174" s="93" t="s">
        <v>5448</v>
      </c>
      <c r="E174" s="110">
        <v>5694654</v>
      </c>
      <c r="F174" s="2" t="s">
        <v>337</v>
      </c>
      <c r="G174" s="93" t="s">
        <v>4977</v>
      </c>
      <c r="H174" s="93">
        <v>30</v>
      </c>
      <c r="I174" s="93">
        <v>0</v>
      </c>
      <c r="J174" s="93" t="s">
        <v>5040</v>
      </c>
      <c r="K174" s="93" t="s">
        <v>5449</v>
      </c>
      <c r="L174" s="93"/>
      <c r="M174" s="111"/>
      <c r="N174" s="7" t="str">
        <f t="shared" si="2"/>
        <v>INSERT INTO `Terceros` (`txTipDoc`,`txDocumento`,`txNomTercero`,`inTipoTer`,`txDescuento`,`txDiasDescuento`,`txDireccion`,`txTelefonos`,`idListaPrecios`,`txDivipola`) SELECT 'NIT','93286771-6','REPUESTOS EL TIMON',0,0,30,'Av. Boyacá # 60 A-06 sur','5694654',1,txDivipola FROM `DeptoCiudades` WHERE txNombre='BOGOTÁ';</v>
      </c>
    </row>
    <row r="175" spans="1:14" s="94" customFormat="1" x14ac:dyDescent="0.2">
      <c r="A175" s="93"/>
      <c r="B175" s="93" t="s">
        <v>5450</v>
      </c>
      <c r="C175" s="110" t="s">
        <v>5451</v>
      </c>
      <c r="D175" s="93" t="s">
        <v>5452</v>
      </c>
      <c r="E175" s="110">
        <v>7646741</v>
      </c>
      <c r="F175" s="2" t="s">
        <v>337</v>
      </c>
      <c r="G175" s="93" t="s">
        <v>5453</v>
      </c>
      <c r="H175" s="93">
        <v>8</v>
      </c>
      <c r="I175" s="93">
        <v>0</v>
      </c>
      <c r="J175" s="93" t="s">
        <v>5040</v>
      </c>
      <c r="K175" s="93"/>
      <c r="L175" s="93"/>
      <c r="M175" s="111"/>
      <c r="N175" s="7" t="str">
        <f t="shared" si="2"/>
        <v>INSERT INTO `Terceros` (`txTipDoc`,`txDocumento`,`txNomTercero`,`inTipoTer`,`txDescuento`,`txDiasDescuento`,`txDireccion`,`txTelefonos`,`idListaPrecios`,`txDivipola`) SELECT 'NIT','79326060-1','REPUESTOS LA PLAYITA',0,0,8,'CRA, 1 ESTE # 81-80 SUR','7646741',1,txDivipola FROM `DeptoCiudades` WHERE txNombre='BOGOTÁ';</v>
      </c>
    </row>
    <row r="176" spans="1:14" x14ac:dyDescent="0.2">
      <c r="A176" s="83"/>
      <c r="B176" s="83" t="s">
        <v>5454</v>
      </c>
      <c r="C176" s="108" t="s">
        <v>5455</v>
      </c>
      <c r="D176" s="83" t="s">
        <v>5456</v>
      </c>
      <c r="E176" s="108" t="s">
        <v>6597</v>
      </c>
      <c r="F176" s="2" t="s">
        <v>337</v>
      </c>
      <c r="G176" s="83" t="s">
        <v>4948</v>
      </c>
      <c r="H176" s="83">
        <v>30</v>
      </c>
      <c r="I176" s="83">
        <v>15</v>
      </c>
      <c r="J176" s="83" t="s">
        <v>4951</v>
      </c>
      <c r="K176" s="83"/>
      <c r="L176" s="83"/>
      <c r="M176" s="7"/>
      <c r="N176" s="7" t="str">
        <f t="shared" si="2"/>
        <v>INSERT INTO `Terceros` (`txTipDoc`,`txDocumento`,`txNomTercero`,`inTipoTer`,`txDescuento`,`txDiasDescuento`,`txDireccion`,`txTelefonos`,`idListaPrecios`,`txDivipola`) SELECT 'NIT','79423331-6','REPUESTOS KIA AR',0,15,30,'CRA. 19 # 1-14 SUR','2893428;4092770',1,txDivipola FROM `DeptoCiudades` WHERE txNombre='BOGOTÁ';</v>
      </c>
    </row>
    <row r="177" spans="1:14" x14ac:dyDescent="0.2">
      <c r="A177" s="83"/>
      <c r="B177" s="83" t="s">
        <v>5457</v>
      </c>
      <c r="C177" s="108"/>
      <c r="D177" s="83" t="s">
        <v>5458</v>
      </c>
      <c r="E177" s="108" t="s">
        <v>6598</v>
      </c>
      <c r="F177" s="2" t="s">
        <v>337</v>
      </c>
      <c r="G177" s="83" t="s">
        <v>4948</v>
      </c>
      <c r="H177" s="83">
        <v>30</v>
      </c>
      <c r="I177" s="83">
        <v>15</v>
      </c>
      <c r="J177" s="83"/>
      <c r="K177" s="83"/>
      <c r="L177" s="83"/>
      <c r="M177" s="7"/>
      <c r="N177" s="7" t="str">
        <f t="shared" si="2"/>
        <v>INSERT INTO `Terceros` (`txTipDoc`,`txDocumento`,`txNomTercero`,`inTipoTer`,`txDescuento`,`txDiasDescuento`,`txDireccion`,`txTelefonos`,`idListaPrecios`,`txDivipola`) SELECT 'NIT','','REPUESTOS MARROQUIN',0,15,30,'CRA 26 # 64-44','2500326;404398',1,txDivipola FROM `DeptoCiudades` WHERE txNombre='BOGOTÁ';</v>
      </c>
    </row>
    <row r="178" spans="1:14" s="94" customFormat="1" x14ac:dyDescent="0.2">
      <c r="A178" s="93"/>
      <c r="B178" s="93" t="s">
        <v>5459</v>
      </c>
      <c r="C178" s="110" t="s">
        <v>5460</v>
      </c>
      <c r="D178" s="93" t="s">
        <v>5461</v>
      </c>
      <c r="E178" s="110" t="s">
        <v>6599</v>
      </c>
      <c r="F178" s="2" t="s">
        <v>337</v>
      </c>
      <c r="G178" s="93" t="s">
        <v>4977</v>
      </c>
      <c r="H178" s="93">
        <v>30</v>
      </c>
      <c r="I178" s="93">
        <v>0</v>
      </c>
      <c r="J178" s="93" t="s">
        <v>5462</v>
      </c>
      <c r="K178" s="93"/>
      <c r="L178" s="93"/>
      <c r="M178" s="111"/>
      <c r="N178" s="7" t="str">
        <f t="shared" si="2"/>
        <v>INSERT INTO `Terceros` (`txTipDoc`,`txDocumento`,`txNomTercero`,`inTipoTer`,`txDescuento`,`txDiasDescuento`,`txDireccion`,`txTelefonos`,`idListaPrecios`,`txDivipola`) SELECT 'NIT','52383944-1','DISTRIBUIDORA DE REPUESTOS CASTILLO',0,0,30,'CALLE 65 SUR # 77H -09','7806937;3102835862',1,txDivipola FROM `DeptoCiudades` WHERE txNombre='BOGOTÁ';</v>
      </c>
    </row>
    <row r="179" spans="1:14" x14ac:dyDescent="0.2">
      <c r="A179" s="83"/>
      <c r="B179" s="83" t="s">
        <v>5463</v>
      </c>
      <c r="C179" s="108" t="s">
        <v>5464</v>
      </c>
      <c r="D179" s="83" t="s">
        <v>5465</v>
      </c>
      <c r="E179" s="108">
        <v>6793918</v>
      </c>
      <c r="F179" s="2" t="s">
        <v>337</v>
      </c>
      <c r="G179" s="83" t="s">
        <v>4948</v>
      </c>
      <c r="H179" s="83">
        <v>30</v>
      </c>
      <c r="I179" s="83">
        <v>15</v>
      </c>
      <c r="J179" s="83"/>
      <c r="K179" s="83"/>
      <c r="L179" s="83"/>
      <c r="M179" s="7"/>
      <c r="N179" s="7" t="str">
        <f t="shared" si="2"/>
        <v>INSERT INTO `Terceros` (`txTipDoc`,`txDocumento`,`txNomTercero`,`inTipoTer`,`txDescuento`,`txDiasDescuento`,`txDireccion`,`txTelefonos`,`idListaPrecios`,`txDivipola`) SELECT 'NIT','79980890-1','REPUESTOS SAED',0,15,30,'CALLE 155 A # 7C-16','6793918',1,txDivipola FROM `DeptoCiudades` WHERE txNombre='BOGOTÁ';</v>
      </c>
    </row>
    <row r="180" spans="1:14" x14ac:dyDescent="0.2">
      <c r="A180" s="83"/>
      <c r="B180" s="83" t="s">
        <v>5466</v>
      </c>
      <c r="C180" s="108" t="s">
        <v>5467</v>
      </c>
      <c r="D180" s="83" t="s">
        <v>5468</v>
      </c>
      <c r="E180" s="108" t="s">
        <v>6600</v>
      </c>
      <c r="F180" s="2" t="s">
        <v>337</v>
      </c>
      <c r="G180" s="83" t="s">
        <v>4948</v>
      </c>
      <c r="H180" s="83">
        <v>30</v>
      </c>
      <c r="I180" s="83">
        <v>15</v>
      </c>
      <c r="J180" s="83"/>
      <c r="K180" s="83"/>
      <c r="L180" s="83"/>
      <c r="M180" s="7"/>
      <c r="N180" s="7" t="str">
        <f t="shared" si="2"/>
        <v>INSERT INTO `Terceros` (`txTipDoc`,`txDocumento`,`txNomTercero`,`inTipoTer`,`txDescuento`,`txDiasDescuento`,`txDireccion`,`txTelefonos`,`idListaPrecios`,`txDivipola`) SELECT 'NIT','20324394-0','REPUESTOS SIMCA DODGE',0,15,30,'CALLE 65 # 26-05 ESQUINA','2500346;5426915;2500385',1,txDivipola FROM `DeptoCiudades` WHERE txNombre='BOGOTÁ';</v>
      </c>
    </row>
    <row r="181" spans="1:14" x14ac:dyDescent="0.2">
      <c r="A181" s="83"/>
      <c r="B181" s="83" t="s">
        <v>5469</v>
      </c>
      <c r="C181" s="108"/>
      <c r="D181" s="83" t="s">
        <v>5470</v>
      </c>
      <c r="E181" s="108">
        <v>6154375</v>
      </c>
      <c r="F181" s="2" t="s">
        <v>337</v>
      </c>
      <c r="G181" s="83" t="s">
        <v>4963</v>
      </c>
      <c r="H181" s="83">
        <v>30</v>
      </c>
      <c r="I181" s="83">
        <v>10</v>
      </c>
      <c r="J181" s="83"/>
      <c r="K181" s="83"/>
      <c r="L181" s="83"/>
      <c r="M181" s="7"/>
      <c r="N181" s="7" t="str">
        <f t="shared" si="2"/>
        <v>INSERT INTO `Terceros` (`txTipDoc`,`txDocumento`,`txNomTercero`,`inTipoTer`,`txDescuento`,`txDiasDescuento`,`txDireccion`,`txTelefonos`,`idListaPrecios`,`txDivipola`) SELECT 'NIT','','REPUESTOS REYMAN',0,10,30,'CRA 37 # 130-14','6154375',1,txDivipola FROM `DeptoCiudades` WHERE txNombre='BOGOTÁ';</v>
      </c>
    </row>
    <row r="182" spans="1:14" s="94" customFormat="1" x14ac:dyDescent="0.2">
      <c r="A182" s="93"/>
      <c r="B182" s="93" t="s">
        <v>5471</v>
      </c>
      <c r="C182" s="110" t="s">
        <v>5472</v>
      </c>
      <c r="D182" s="93" t="s">
        <v>5473</v>
      </c>
      <c r="E182" s="110">
        <v>2403047</v>
      </c>
      <c r="F182" s="2" t="s">
        <v>337</v>
      </c>
      <c r="G182" s="93" t="s">
        <v>5030</v>
      </c>
      <c r="H182" s="83">
        <v>30</v>
      </c>
      <c r="I182" s="93">
        <v>15</v>
      </c>
      <c r="J182" s="93"/>
      <c r="K182" s="93"/>
      <c r="L182" s="93"/>
      <c r="M182" s="111"/>
      <c r="N182" s="7" t="str">
        <f t="shared" si="2"/>
        <v>INSERT INTO `Terceros` (`txTipDoc`,`txDocumento`,`txNomTercero`,`inTipoTer`,`txDescuento`,`txDiasDescuento`,`txDireccion`,`txTelefonos`,`idListaPrecios`,`txDivipola`) SELECT 'NIT','79248245-0','REPUESTOS RENOL MINUTO',0,15,30,'CALLE 65 # 25-06','2403047',1,txDivipola FROM `DeptoCiudades` WHERE txNombre='BOGOTÁ';</v>
      </c>
    </row>
    <row r="183" spans="1:14" x14ac:dyDescent="0.2">
      <c r="A183" s="83"/>
      <c r="B183" s="83" t="s">
        <v>5474</v>
      </c>
      <c r="C183" s="108">
        <v>79630530</v>
      </c>
      <c r="D183" s="83" t="s">
        <v>5475</v>
      </c>
      <c r="E183" s="108">
        <v>2317416</v>
      </c>
      <c r="F183" s="2" t="s">
        <v>337</v>
      </c>
      <c r="G183" s="83" t="s">
        <v>4948</v>
      </c>
      <c r="H183" s="83">
        <v>30</v>
      </c>
      <c r="I183" s="83">
        <v>15</v>
      </c>
      <c r="J183" s="83"/>
      <c r="K183" s="83"/>
      <c r="L183" s="83"/>
      <c r="M183" s="7"/>
      <c r="N183" s="7" t="str">
        <f t="shared" si="2"/>
        <v>INSERT INTO `Terceros` (`txTipDoc`,`txDocumento`,`txNomTercero`,`inTipoTer`,`txDescuento`,`txDiasDescuento`,`txDireccion`,`txTelefonos`,`idListaPrecios`,`txDivipola`) SELECT 'NIT','79630530','RG AUTOPIEZAS',0,15,30,'CRA 24 # 74-15','2317416',1,txDivipola FROM `DeptoCiudades` WHERE txNombre='BOGOTÁ';</v>
      </c>
    </row>
    <row r="184" spans="1:14" x14ac:dyDescent="0.2">
      <c r="A184" s="83"/>
      <c r="B184" s="83" t="s">
        <v>5476</v>
      </c>
      <c r="C184" s="108" t="s">
        <v>5477</v>
      </c>
      <c r="D184" s="83" t="s">
        <v>5478</v>
      </c>
      <c r="E184" s="108" t="s">
        <v>6601</v>
      </c>
      <c r="F184" s="2" t="s">
        <v>337</v>
      </c>
      <c r="G184" s="83" t="s">
        <v>4948</v>
      </c>
      <c r="H184" s="83">
        <v>30</v>
      </c>
      <c r="I184" s="83">
        <v>15</v>
      </c>
      <c r="J184" s="83" t="s">
        <v>5218</v>
      </c>
      <c r="K184" s="83"/>
      <c r="L184" s="83"/>
      <c r="M184" s="7"/>
      <c r="N184" s="7" t="str">
        <f t="shared" si="2"/>
        <v>INSERT INTO `Terceros` (`txTipDoc`,`txDocumento`,`txNomTercero`,`inTipoTer`,`txDescuento`,`txDiasDescuento`,`txDireccion`,`txTelefonos`,`idListaPrecios`,`txDivipola`) SELECT 'NIT','4239570-9','RICARDO CARREÑO',0,15,30,'TRANSV. 78H BIS # 43-10 SUR','3144928303;4539461',1,txDivipola FROM `DeptoCiudades` WHERE txNombre='BOGOTÁ';</v>
      </c>
    </row>
    <row r="185" spans="1:14" x14ac:dyDescent="0.2">
      <c r="A185" s="83"/>
      <c r="B185" s="83" t="s">
        <v>5479</v>
      </c>
      <c r="C185" s="108" t="s">
        <v>5480</v>
      </c>
      <c r="D185" s="83" t="s">
        <v>5481</v>
      </c>
      <c r="E185" s="108" t="s">
        <v>6602</v>
      </c>
      <c r="F185" s="2" t="s">
        <v>337</v>
      </c>
      <c r="G185" s="83" t="s">
        <v>5014</v>
      </c>
      <c r="H185" s="83">
        <v>30</v>
      </c>
      <c r="I185" s="83">
        <v>15</v>
      </c>
      <c r="J185" s="83"/>
      <c r="K185" s="83"/>
      <c r="L185" s="83"/>
      <c r="M185" s="7"/>
      <c r="N185" s="7" t="str">
        <f t="shared" si="2"/>
        <v>INSERT INTO `Terceros` (`txTipDoc`,`txDocumento`,`txNomTercero`,`inTipoTer`,`txDescuento`,`txDiasDescuento`,`txDireccion`,`txTelefonos`,`idListaPrecios`,`txDivipola`) SELECT 'NIT','830088902-8','RINCON REPUESTOS 7 DE AGOSTO',0,15,30,'CRA 28 # 66-06','2503101;3113142',1,txDivipola FROM `DeptoCiudades` WHERE txNombre='BOGOTÁ';</v>
      </c>
    </row>
    <row r="186" spans="1:14" x14ac:dyDescent="0.2">
      <c r="A186" s="83"/>
      <c r="B186" s="83" t="s">
        <v>5482</v>
      </c>
      <c r="C186" s="108" t="s">
        <v>5483</v>
      </c>
      <c r="D186" s="83" t="s">
        <v>5484</v>
      </c>
      <c r="E186" s="108" t="s">
        <v>6603</v>
      </c>
      <c r="F186" s="2" t="s">
        <v>337</v>
      </c>
      <c r="G186" s="83" t="s">
        <v>5106</v>
      </c>
      <c r="H186" s="83">
        <v>30</v>
      </c>
      <c r="I186" s="83">
        <v>15</v>
      </c>
      <c r="J186" s="83"/>
      <c r="K186" s="83"/>
      <c r="L186" s="83"/>
      <c r="M186" s="7"/>
      <c r="N186" s="7" t="str">
        <f t="shared" si="2"/>
        <v>INSERT INTO `Terceros` (`txTipDoc`,`txDocumento`,`txNomTercero`,`inTipoTer`,`txDescuento`,`txDiasDescuento`,`txDireccion`,`txTelefonos`,`idListaPrecios`,`txDivipola`) SELECT 'NIT','90063604-3','RINCON REPUESTOS PRADO',0,15,30,'CALLE 131 # 36A-16','6157006;6251842',1,txDivipola FROM `DeptoCiudades` WHERE txNombre='BOGOTÁ';</v>
      </c>
    </row>
    <row r="187" spans="1:14" s="94" customFormat="1" x14ac:dyDescent="0.2">
      <c r="A187" s="93"/>
      <c r="B187" s="93" t="s">
        <v>5485</v>
      </c>
      <c r="C187" s="110" t="s">
        <v>5486</v>
      </c>
      <c r="D187" s="93" t="s">
        <v>5487</v>
      </c>
      <c r="E187" s="110" t="s">
        <v>6604</v>
      </c>
      <c r="F187" s="2" t="s">
        <v>337</v>
      </c>
      <c r="G187" s="93" t="s">
        <v>5030</v>
      </c>
      <c r="H187" s="83">
        <v>30</v>
      </c>
      <c r="I187" s="93">
        <v>15</v>
      </c>
      <c r="J187" s="93" t="s">
        <v>5488</v>
      </c>
      <c r="K187" s="93" t="s">
        <v>5489</v>
      </c>
      <c r="L187" s="93"/>
      <c r="M187" s="111"/>
      <c r="N187" s="7" t="str">
        <f t="shared" si="2"/>
        <v>INSERT INTO `Terceros` (`txTipDoc`,`txDocumento`,`txNomTercero`,`inTipoTer`,`txDescuento`,`txDiasDescuento`,`txDireccion`,`txTelefonos`,`idListaPrecios`,`txDivipola`) SELECT 'NIT','900263557-3','RINCON RENOL E.U.',0,15,30,'CALLE 66 # 27-17','6065872;6062517',1,txDivipola FROM `DeptoCiudades` WHERE txNombre='BOGOTÁ';</v>
      </c>
    </row>
    <row r="188" spans="1:14" s="94" customFormat="1" x14ac:dyDescent="0.2">
      <c r="A188" s="93"/>
      <c r="B188" s="93" t="s">
        <v>5490</v>
      </c>
      <c r="C188" s="110" t="s">
        <v>5491</v>
      </c>
      <c r="D188" s="93" t="s">
        <v>5492</v>
      </c>
      <c r="E188" s="110" t="s">
        <v>6605</v>
      </c>
      <c r="F188" s="2" t="s">
        <v>337</v>
      </c>
      <c r="G188" s="93" t="s">
        <v>4977</v>
      </c>
      <c r="H188" s="93">
        <v>30</v>
      </c>
      <c r="I188" s="93">
        <v>0</v>
      </c>
      <c r="J188" s="93"/>
      <c r="K188" s="93"/>
      <c r="L188" s="93"/>
      <c r="M188" s="111"/>
      <c r="N188" s="7" t="str">
        <f t="shared" si="2"/>
        <v>INSERT INTO `Terceros` (`txTipDoc`,`txDocumento`,`txNomTercero`,`inTipoTer`,`txDescuento`,`txDiasDescuento`,`txDireccion`,`txTelefonos`,`idListaPrecios`,`txDivipola`) SELECT 'NIT','51955675-5','RIO REPUESTOS',0,0,30,'CALLE 97 # 57-25 RIONEGRO','5337797;5334142',1,txDivipola FROM `DeptoCiudades` WHERE txNombre='BOGOTÁ';</v>
      </c>
    </row>
    <row r="189" spans="1:14" s="99" customFormat="1" x14ac:dyDescent="0.2">
      <c r="A189" s="98"/>
      <c r="B189" s="98" t="s">
        <v>5493</v>
      </c>
      <c r="C189" s="112"/>
      <c r="D189" s="98" t="s">
        <v>5494</v>
      </c>
      <c r="E189" s="112">
        <v>5842436</v>
      </c>
      <c r="F189" s="2" t="s">
        <v>1841</v>
      </c>
      <c r="G189" s="98"/>
      <c r="H189" s="98">
        <v>0</v>
      </c>
      <c r="I189" s="98">
        <v>0</v>
      </c>
      <c r="J189" s="98"/>
      <c r="K189" s="98"/>
      <c r="L189" s="98"/>
      <c r="M189" s="113"/>
      <c r="N189" s="7" t="str">
        <f t="shared" si="2"/>
        <v>INSERT INTO `Terceros` (`txTipDoc`,`txDocumento`,`txNomTercero`,`inTipoTer`,`txDescuento`,`txDiasDescuento`,`txDireccion`,`txTelefonos`,`idListaPrecios`,`txDivipola`) SELECT 'NIT','','REICO',0,0,0,'Centro comercial Bolivar Local  C31-C24','5842436',1,txDivipola FROM `DeptoCiudades` WHERE txNombre='CÚCUTA';</v>
      </c>
    </row>
    <row r="190" spans="1:14" s="94" customFormat="1" x14ac:dyDescent="0.2">
      <c r="A190" s="93"/>
      <c r="B190" s="93" t="s">
        <v>5495</v>
      </c>
      <c r="C190" s="110" t="s">
        <v>5496</v>
      </c>
      <c r="D190" s="93" t="s">
        <v>5497</v>
      </c>
      <c r="E190" s="110">
        <v>3107581602</v>
      </c>
      <c r="F190" s="2" t="s">
        <v>337</v>
      </c>
      <c r="G190" s="93" t="s">
        <v>4977</v>
      </c>
      <c r="H190" s="93">
        <v>30</v>
      </c>
      <c r="I190" s="93">
        <v>0</v>
      </c>
      <c r="J190" s="93" t="s">
        <v>4989</v>
      </c>
      <c r="K190" s="93" t="s">
        <v>5498</v>
      </c>
      <c r="L190" s="93"/>
      <c r="M190" s="111"/>
      <c r="N190" s="7" t="str">
        <f t="shared" si="2"/>
        <v>INSERT INTO `Terceros` (`txTipDoc`,`txDocumento`,`txNomTercero`,`inTipoTer`,`txDescuento`,`txDiasDescuento`,`txDireccion`,`txTelefonos`,`idListaPrecios`,`txDivipola`) SELECT 'NIT','1110473697-2','REPUESTOS Y ELECTRICOS AUTOMOTRICES EL PAISA',0,0,30,'CARRERA 9 # 24-36 SUR','3107581602',1,txDivipola FROM `DeptoCiudades` WHERE txNombre='BOGOTÁ';</v>
      </c>
    </row>
    <row r="191" spans="1:14" x14ac:dyDescent="0.2">
      <c r="A191" s="83"/>
      <c r="B191" s="83" t="s">
        <v>5499</v>
      </c>
      <c r="C191" s="108" t="s">
        <v>5500</v>
      </c>
      <c r="D191" s="83" t="s">
        <v>5501</v>
      </c>
      <c r="E191" s="108" t="s">
        <v>6606</v>
      </c>
      <c r="F191" s="2" t="s">
        <v>337</v>
      </c>
      <c r="G191" s="83" t="s">
        <v>4948</v>
      </c>
      <c r="H191" s="83">
        <v>30</v>
      </c>
      <c r="I191" s="83">
        <v>15</v>
      </c>
      <c r="J191" s="83" t="s">
        <v>4986</v>
      </c>
      <c r="K191" s="83"/>
      <c r="L191" s="83"/>
      <c r="M191" s="7"/>
      <c r="N191" s="7" t="str">
        <f t="shared" si="2"/>
        <v>INSERT INTO `Terceros` (`txTipDoc`,`txDocumento`,`txNomTercero`,`inTipoTer`,`txDescuento`,`txDiasDescuento`,`txDireccion`,`txTelefonos`,`idListaPrecios`,`txDivipola`) SELECT 'NIT','1030592994-5','REPUESTOS GEMECAR',0,15,30,'AV. 1° DE MAYO # 45-58','4779953;3208404928',1,txDivipola FROM `DeptoCiudades` WHERE txNombre='BOGOTÁ';</v>
      </c>
    </row>
    <row r="192" spans="1:14" x14ac:dyDescent="0.2">
      <c r="A192" s="83"/>
      <c r="B192" s="83" t="s">
        <v>5502</v>
      </c>
      <c r="C192" s="108" t="s">
        <v>5503</v>
      </c>
      <c r="D192" s="83" t="s">
        <v>5504</v>
      </c>
      <c r="E192" s="108" t="s">
        <v>6607</v>
      </c>
      <c r="F192" s="2" t="s">
        <v>337</v>
      </c>
      <c r="G192" s="83" t="s">
        <v>5014</v>
      </c>
      <c r="H192" s="83">
        <v>30</v>
      </c>
      <c r="I192" s="83">
        <v>15</v>
      </c>
      <c r="J192" s="83"/>
      <c r="K192" s="83"/>
      <c r="L192" s="83"/>
      <c r="M192" s="7"/>
      <c r="N192" s="7" t="str">
        <f t="shared" si="2"/>
        <v>INSERT INTO `Terceros` (`txTipDoc`,`txDocumento`,`txNomTercero`,`inTipoTer`,`txDescuento`,`txDiasDescuento`,`txDireccion`,`txTelefonos`,`idListaPrecios`,`txDivipola`) SELECT 'NIT','80273283-1','RODANORTE',0,15,30,'CALLE 161 # 7F - 56','5282634;3158599524',1,txDivipola FROM `DeptoCiudades` WHERE txNombre='BOGOTÁ';</v>
      </c>
    </row>
    <row r="193" spans="1:14" x14ac:dyDescent="0.2">
      <c r="A193" s="83"/>
      <c r="B193" s="83" t="s">
        <v>5505</v>
      </c>
      <c r="C193" s="108" t="s">
        <v>5506</v>
      </c>
      <c r="D193" s="83" t="s">
        <v>5507</v>
      </c>
      <c r="E193" s="108" t="s">
        <v>6608</v>
      </c>
      <c r="F193" s="2" t="s">
        <v>337</v>
      </c>
      <c r="G193" s="83" t="s">
        <v>4948</v>
      </c>
      <c r="H193" s="83">
        <v>30</v>
      </c>
      <c r="I193" s="83">
        <v>15</v>
      </c>
      <c r="J193" s="83" t="s">
        <v>5508</v>
      </c>
      <c r="K193" s="83"/>
      <c r="L193" s="83"/>
      <c r="M193" s="7"/>
      <c r="N193" s="7" t="str">
        <f t="shared" si="2"/>
        <v>INSERT INTO `Terceros` (`txTipDoc`,`txDocumento`,`txNomTercero`,`inTipoTer`,`txDescuento`,`txDiasDescuento`,`txDireccion`,`txTelefonos`,`idListaPrecios`,`txDivipola`) SELECT 'NIT','52172101-2','SOVIMCAR',0,15,30,'AV. CALLE 1 # 18 C #48','2337666;3138151035',1,txDivipola FROM `DeptoCiudades` WHERE txNombre='BOGOTÁ';</v>
      </c>
    </row>
    <row r="194" spans="1:14" s="94" customFormat="1" x14ac:dyDescent="0.2">
      <c r="A194" s="93"/>
      <c r="B194" s="93" t="s">
        <v>5509</v>
      </c>
      <c r="C194" s="110" t="s">
        <v>5510</v>
      </c>
      <c r="D194" s="93" t="s">
        <v>5511</v>
      </c>
      <c r="E194" s="110" t="s">
        <v>6609</v>
      </c>
      <c r="F194" s="2" t="s">
        <v>337</v>
      </c>
      <c r="G194" s="93" t="s">
        <v>4993</v>
      </c>
      <c r="H194" s="93">
        <v>0</v>
      </c>
      <c r="I194" s="93">
        <v>0</v>
      </c>
      <c r="J194" s="93" t="s">
        <v>4994</v>
      </c>
      <c r="K194" s="93"/>
      <c r="L194" s="93"/>
      <c r="M194" s="111"/>
      <c r="N194" s="7" t="str">
        <f t="shared" si="2"/>
        <v>INSERT INTO `Terceros` (`txTipDoc`,`txDocumento`,`txNomTercero`,`inTipoTer`,`txDescuento`,`txDiasDescuento`,`txDireccion`,`txTelefonos`,`idListaPrecios`,`txDivipola`) SELECT 'NIT','900398914-1','SHANGHAI IMPORTACIONES SAS',0,0,0,'CARRERA 69 i # 69-42','2258766;2258798',1,txDivipola FROM `DeptoCiudades` WHERE txNombre='BOGOTÁ';</v>
      </c>
    </row>
    <row r="195" spans="1:14" s="94" customFormat="1" x14ac:dyDescent="0.2">
      <c r="A195" s="93"/>
      <c r="B195" s="93" t="s">
        <v>5512</v>
      </c>
      <c r="C195" s="110" t="s">
        <v>5513</v>
      </c>
      <c r="D195" s="93" t="s">
        <v>5514</v>
      </c>
      <c r="E195" s="110">
        <v>5287323</v>
      </c>
      <c r="F195" s="2" t="s">
        <v>337</v>
      </c>
      <c r="G195" s="93" t="s">
        <v>4993</v>
      </c>
      <c r="H195" s="93">
        <v>0</v>
      </c>
      <c r="I195" s="93">
        <v>0</v>
      </c>
      <c r="J195" s="93" t="s">
        <v>4989</v>
      </c>
      <c r="K195" s="93"/>
      <c r="L195" s="93"/>
      <c r="M195" s="111"/>
      <c r="N195" s="7" t="str">
        <f t="shared" ref="N195:N258" si="3">+CONCATENATE("INSERT INTO `Terceros` (`txTipDoc`,`txDocumento`,`txNomTercero`,`inTipoTer`,`txDescuento`,`txDiasDescuento`,`txDireccion`,`txTelefonos`,`idListaPrecios`,`txDivipola`) SELECT 'NIT','",C195,"','",B195,"',0,",I195,",",H195,",'",D195,"','",E195,"',1,txDivipola FROM `DeptoCiudades` WHERE txNombre='",F195,"';")</f>
        <v>INSERT INTO `Terceros` (`txTipDoc`,`txDocumento`,`txNomTercero`,`inTipoTer`,`txDescuento`,`txDiasDescuento`,`txDireccion`,`txTelefonos`,`idListaPrecios`,`txDivipola`) SELECT 'NIT','19458221-7','SANTANA MOTORS',0,0,0,'CARRERA 45 A # 168-05 Granada','5287323',1,txDivipola FROM `DeptoCiudades` WHERE txNombre='BOGOTÁ';</v>
      </c>
    </row>
    <row r="196" spans="1:14" x14ac:dyDescent="0.2">
      <c r="A196" s="83"/>
      <c r="B196" s="83" t="s">
        <v>5515</v>
      </c>
      <c r="C196" s="108">
        <v>19460213</v>
      </c>
      <c r="D196" s="83" t="s">
        <v>5516</v>
      </c>
      <c r="E196" s="108" t="s">
        <v>6610</v>
      </c>
      <c r="F196" s="2" t="s">
        <v>337</v>
      </c>
      <c r="G196" s="83" t="s">
        <v>4948</v>
      </c>
      <c r="H196" s="83">
        <v>30</v>
      </c>
      <c r="I196" s="83">
        <v>15</v>
      </c>
      <c r="J196" s="83"/>
      <c r="K196" s="83"/>
      <c r="L196" s="83"/>
      <c r="M196" s="7"/>
      <c r="N196" s="7" t="str">
        <f t="shared" si="3"/>
        <v>INSERT INTO `Terceros` (`txTipDoc`,`txDocumento`,`txNomTercero`,`inTipoTer`,`txDescuento`,`txDiasDescuento`,`txDireccion`,`txTelefonos`,`idListaPrecios`,`txDivipola`) SELECT 'NIT','19460213','SAUL QUINTIN',0,15,30,'CALLE 7 SUR # 23-40','2892663;3332887',1,txDivipola FROM `DeptoCiudades` WHERE txNombre='BOGOTÁ';</v>
      </c>
    </row>
    <row r="197" spans="1:14" s="99" customFormat="1" x14ac:dyDescent="0.2">
      <c r="A197" s="98"/>
      <c r="B197" s="98" t="s">
        <v>5517</v>
      </c>
      <c r="C197" s="112"/>
      <c r="D197" s="98" t="s">
        <v>5518</v>
      </c>
      <c r="E197" s="112"/>
      <c r="F197" s="2" t="s">
        <v>337</v>
      </c>
      <c r="G197" s="98"/>
      <c r="H197" s="98">
        <v>0</v>
      </c>
      <c r="I197" s="98">
        <v>0</v>
      </c>
      <c r="J197" s="98"/>
      <c r="K197" s="98"/>
      <c r="L197" s="98"/>
      <c r="M197" s="113"/>
      <c r="N197" s="7" t="str">
        <f t="shared" si="3"/>
        <v>INSERT INTO `Terceros` (`txTipDoc`,`txDocumento`,`txNomTercero`,`inTipoTer`,`txDescuento`,`txDiasDescuento`,`txDireccion`,`txTelefonos`,`idListaPrecios`,`txDivipola`) SELECT 'NIT','','SERVI AMORTIGUADORES',0,0,0,'av. Quito #64-68','',1,txDivipola FROM `DeptoCiudades` WHERE txNombre='BOGOTÁ';</v>
      </c>
    </row>
    <row r="198" spans="1:14" s="94" customFormat="1" x14ac:dyDescent="0.2">
      <c r="A198" s="93"/>
      <c r="B198" s="93" t="s">
        <v>5519</v>
      </c>
      <c r="C198" s="110"/>
      <c r="D198" s="93" t="s">
        <v>5520</v>
      </c>
      <c r="E198" s="110" t="s">
        <v>6611</v>
      </c>
      <c r="F198" s="2" t="s">
        <v>337</v>
      </c>
      <c r="G198" s="93" t="s">
        <v>5521</v>
      </c>
      <c r="H198" s="93">
        <v>0</v>
      </c>
      <c r="I198" s="93">
        <v>0</v>
      </c>
      <c r="J198" s="93"/>
      <c r="K198" s="93"/>
      <c r="L198" s="93"/>
      <c r="M198" s="111"/>
      <c r="N198" s="7" t="str">
        <f t="shared" si="3"/>
        <v>INSERT INTO `Terceros` (`txTipDoc`,`txDocumento`,`txNomTercero`,`inTipoTer`,`txDescuento`,`txDiasDescuento`,`txDireccion`,`txTelefonos`,`idListaPrecios`,`txDivipola`) SELECT 'NIT','','SERVIAUTOS LA ESPERANZA',0,0,0,'AV. LA ESPERANZA # 84-88 MODELIA','2954056;2950970',1,txDivipola FROM `DeptoCiudades` WHERE txNombre='BOGOTÁ';</v>
      </c>
    </row>
    <row r="199" spans="1:14" s="99" customFormat="1" x14ac:dyDescent="0.2">
      <c r="A199" s="98"/>
      <c r="B199" s="98" t="s">
        <v>5522</v>
      </c>
      <c r="C199" s="112">
        <v>19331803</v>
      </c>
      <c r="D199" s="98" t="s">
        <v>5523</v>
      </c>
      <c r="E199" s="112">
        <v>6706833</v>
      </c>
      <c r="F199" s="2" t="s">
        <v>337</v>
      </c>
      <c r="G199" s="98"/>
      <c r="H199" s="98">
        <v>0</v>
      </c>
      <c r="I199" s="98">
        <v>0</v>
      </c>
      <c r="J199" s="98"/>
      <c r="K199" s="98"/>
      <c r="L199" s="98"/>
      <c r="M199" s="113"/>
      <c r="N199" s="7" t="str">
        <f t="shared" si="3"/>
        <v>INSERT INTO `Terceros` (`txTipDoc`,`txDocumento`,`txNomTercero`,`inTipoTer`,`txDescuento`,`txDiasDescuento`,`txDireccion`,`txTelefonos`,`idListaPrecios`,`txDivipola`) SELECT 'NIT','19331803','SERVI DAEWOO MOTOR',0,0,0,'calle 31 # 33-40','6706833',1,txDivipola FROM `DeptoCiudades` WHERE txNombre='BOGOTÁ';</v>
      </c>
    </row>
    <row r="200" spans="1:14" s="94" customFormat="1" x14ac:dyDescent="0.2">
      <c r="A200" s="93"/>
      <c r="B200" s="93" t="s">
        <v>5524</v>
      </c>
      <c r="C200" s="110"/>
      <c r="D200" s="93" t="s">
        <v>5525</v>
      </c>
      <c r="E200" s="110" t="s">
        <v>6612</v>
      </c>
      <c r="F200" s="2" t="s">
        <v>337</v>
      </c>
      <c r="G200" s="93" t="s">
        <v>5526</v>
      </c>
      <c r="H200" s="93">
        <v>15</v>
      </c>
      <c r="I200" s="93">
        <v>18</v>
      </c>
      <c r="J200" s="93"/>
      <c r="K200" s="93"/>
      <c r="L200" s="93"/>
      <c r="M200" s="111"/>
      <c r="N200" s="7" t="str">
        <f t="shared" si="3"/>
        <v>INSERT INTO `Terceros` (`txTipDoc`,`txDocumento`,`txNomTercero`,`inTipoTer`,`txDescuento`,`txDiasDescuento`,`txDireccion`,`txTelefonos`,`idListaPrecios`,`txDivipola`) SELECT 'NIT','','SERVI RENOL',0,18,15,'CALLE 66 # 28 -17','6060660;2317873',1,txDivipola FROM `DeptoCiudades` WHERE txNombre='BOGOTÁ';</v>
      </c>
    </row>
    <row r="201" spans="1:14" x14ac:dyDescent="0.2">
      <c r="A201" s="83"/>
      <c r="B201" s="83" t="s">
        <v>5527</v>
      </c>
      <c r="C201" s="108" t="s">
        <v>5528</v>
      </c>
      <c r="D201" s="83" t="s">
        <v>5529</v>
      </c>
      <c r="E201" s="108">
        <v>5360344</v>
      </c>
      <c r="F201" s="2" t="s">
        <v>337</v>
      </c>
      <c r="G201" s="83" t="s">
        <v>4948</v>
      </c>
      <c r="H201" s="83">
        <v>30</v>
      </c>
      <c r="I201" s="83">
        <v>15</v>
      </c>
      <c r="J201" s="83"/>
      <c r="K201" s="83"/>
      <c r="L201" s="83"/>
      <c r="M201" s="7"/>
      <c r="N201" s="7" t="str">
        <f t="shared" si="3"/>
        <v>INSERT INTO `Terceros` (`txTipDoc`,`txDocumento`,`txNomTercero`,`inTipoTer`,`txDescuento`,`txDiasDescuento`,`txDireccion`,`txTelefonos`,`idListaPrecios`,`txDivipola`) SELECT 'NIT','830033855-3','SERVI TAXI HB LTDA',0,15,30,'CRA.  107 # 131-69','5360344',1,txDivipola FROM `DeptoCiudades` WHERE txNombre='BOGOTÁ';</v>
      </c>
    </row>
    <row r="202" spans="1:14" x14ac:dyDescent="0.2">
      <c r="A202" s="83"/>
      <c r="B202" s="83" t="s">
        <v>5530</v>
      </c>
      <c r="C202" s="108"/>
      <c r="D202" s="83" t="s">
        <v>5531</v>
      </c>
      <c r="E202" s="108" t="s">
        <v>6613</v>
      </c>
      <c r="F202" s="2" t="s">
        <v>337</v>
      </c>
      <c r="G202" s="83" t="s">
        <v>5295</v>
      </c>
      <c r="H202" s="83">
        <v>15</v>
      </c>
      <c r="I202" s="83">
        <v>15</v>
      </c>
      <c r="J202" s="83"/>
      <c r="K202" s="83"/>
      <c r="L202" s="83"/>
      <c r="M202" s="7"/>
      <c r="N202" s="7" t="str">
        <f t="shared" si="3"/>
        <v>INSERT INTO `Terceros` (`txTipDoc`,`txDocumento`,`txNomTercero`,`inTipoTer`,`txDescuento`,`txDiasDescuento`,`txDireccion`,`txTelefonos`,`idListaPrecios`,`txDivipola`) SELECT 'NIT','','SUR REPUESTOS DAVID R',0,15,15,'CALLE 1 # 19A-74','3333157;3333442',1,txDivipola FROM `DeptoCiudades` WHERE txNombre='BOGOTÁ';</v>
      </c>
    </row>
    <row r="203" spans="1:14" s="94" customFormat="1" x14ac:dyDescent="0.2">
      <c r="A203" s="93"/>
      <c r="B203" s="93" t="s">
        <v>5532</v>
      </c>
      <c r="C203" s="110"/>
      <c r="D203" s="93" t="s">
        <v>5533</v>
      </c>
      <c r="E203" s="110" t="s">
        <v>6614</v>
      </c>
      <c r="F203" s="2" t="s">
        <v>337</v>
      </c>
      <c r="G203" s="93" t="s">
        <v>5534</v>
      </c>
      <c r="H203" s="93">
        <v>15</v>
      </c>
      <c r="I203" s="93">
        <v>20</v>
      </c>
      <c r="J203" s="93"/>
      <c r="K203" s="93"/>
      <c r="L203" s="93"/>
      <c r="M203" s="111"/>
      <c r="N203" s="7" t="str">
        <f t="shared" si="3"/>
        <v>INSERT INTO `Terceros` (`txTipDoc`,`txDocumento`,`txNomTercero`,`inTipoTer`,`txDescuento`,`txDiasDescuento`,`txDireccion`,`txTelefonos`,`idListaPrecios`,`txDivipola`) SELECT 'NIT','','SINTERMOTOR',0,20,15,'cra. 28 # 65-08','2504611;2318790',1,txDivipola FROM `DeptoCiudades` WHERE txNombre='BOGOTÁ';</v>
      </c>
    </row>
    <row r="204" spans="1:14" x14ac:dyDescent="0.2">
      <c r="A204" s="83"/>
      <c r="B204" s="83" t="s">
        <v>5535</v>
      </c>
      <c r="C204" s="108" t="s">
        <v>5536</v>
      </c>
      <c r="D204" s="83" t="s">
        <v>5537</v>
      </c>
      <c r="E204" s="108" t="s">
        <v>6615</v>
      </c>
      <c r="F204" s="2" t="s">
        <v>337</v>
      </c>
      <c r="G204" s="83" t="s">
        <v>4948</v>
      </c>
      <c r="H204" s="83">
        <v>30</v>
      </c>
      <c r="I204" s="83">
        <v>15</v>
      </c>
      <c r="J204" s="83" t="s">
        <v>4955</v>
      </c>
      <c r="K204" s="83"/>
      <c r="L204" s="83"/>
      <c r="M204" s="7"/>
      <c r="N204" s="7" t="str">
        <f t="shared" si="3"/>
        <v>INSERT INTO `Terceros` (`txTipDoc`,`txDocumento`,`txNomTercero`,`inTipoTer`,`txDescuento`,`txDiasDescuento`,`txDireccion`,`txTelefonos`,`idListaPrecios`,`txDivipola`) SELECT 'NIT','900341993-6','SUPERCAR 7 DE AGOSTO/JUAN CARLOS BUITRAGO',0,15,30,'CARRERA 27N # 66-02','6305710;2403564',1,txDivipola FROM `DeptoCiudades` WHERE txNombre='BOGOTÁ';</v>
      </c>
    </row>
    <row r="205" spans="1:14" s="99" customFormat="1" x14ac:dyDescent="0.2">
      <c r="A205" s="98"/>
      <c r="B205" s="98" t="s">
        <v>5538</v>
      </c>
      <c r="C205" s="112" t="s">
        <v>5539</v>
      </c>
      <c r="D205" s="98" t="s">
        <v>5540</v>
      </c>
      <c r="E205" s="112">
        <v>2500643</v>
      </c>
      <c r="F205" s="2" t="s">
        <v>337</v>
      </c>
      <c r="G205" s="98"/>
      <c r="H205" s="98">
        <v>0</v>
      </c>
      <c r="I205" s="98">
        <v>0</v>
      </c>
      <c r="J205" s="98"/>
      <c r="K205" s="98"/>
      <c r="L205" s="98"/>
      <c r="M205" s="113"/>
      <c r="N205" s="7" t="str">
        <f t="shared" si="3"/>
        <v>INSERT INTO `Terceros` (`txTipDoc`,`txDocumento`,`txNomTercero`,`inTipoTer`,`txDescuento`,`txDiasDescuento`,`txDireccion`,`txTelefonos`,`idListaPrecios`,`txDivipola`) SELECT 'NIT','79484772-1','SURTIAUTOS LA 28',0,0,0,'cra. 28 # 65-25','2500643',1,txDivipola FROM `DeptoCiudades` WHERE txNombre='BOGOTÁ';</v>
      </c>
    </row>
    <row r="206" spans="1:14" x14ac:dyDescent="0.2">
      <c r="A206" s="83"/>
      <c r="B206" s="83" t="s">
        <v>5541</v>
      </c>
      <c r="C206" s="108"/>
      <c r="D206" s="83" t="s">
        <v>5542</v>
      </c>
      <c r="E206" s="108"/>
      <c r="F206" s="2" t="s">
        <v>337</v>
      </c>
      <c r="G206" s="83" t="s">
        <v>4948</v>
      </c>
      <c r="H206" s="83">
        <v>30</v>
      </c>
      <c r="I206" s="83">
        <v>15</v>
      </c>
      <c r="J206" s="83" t="s">
        <v>5218</v>
      </c>
      <c r="K206" s="83"/>
      <c r="L206" s="83"/>
      <c r="M206" s="7"/>
      <c r="N206" s="7" t="str">
        <f t="shared" si="3"/>
        <v>INSERT INTO `Terceros` (`txTipDoc`,`txDocumento`,`txNomTercero`,`inTipoTer`,`txDescuento`,`txDiasDescuento`,`txDireccion`,`txTelefonos`,`idListaPrecios`,`txDivipola`) SELECT 'NIT','','SURTIDORA RENAULT FIAT',0,15,30,'AV. 1ª # 19-93 SUR','',1,txDivipola FROM `DeptoCiudades` WHERE txNombre='BOGOTÁ';</v>
      </c>
    </row>
    <row r="207" spans="1:14" x14ac:dyDescent="0.2">
      <c r="A207" s="83"/>
      <c r="B207" s="83" t="s">
        <v>5543</v>
      </c>
      <c r="C207" s="108"/>
      <c r="D207" s="83" t="s">
        <v>5544</v>
      </c>
      <c r="E207" s="108">
        <v>2250435</v>
      </c>
      <c r="F207" s="2" t="s">
        <v>337</v>
      </c>
      <c r="G207" s="83" t="s">
        <v>4948</v>
      </c>
      <c r="H207" s="83">
        <v>30</v>
      </c>
      <c r="I207" s="83">
        <v>15</v>
      </c>
      <c r="J207" s="83"/>
      <c r="K207" s="83"/>
      <c r="L207" s="83"/>
      <c r="M207" s="7"/>
      <c r="N207" s="7" t="str">
        <f t="shared" si="3"/>
        <v>INSERT INTO `Terceros` (`txTipDoc`,`txDocumento`,`txNomTercero`,`inTipoTer`,`txDescuento`,`txDiasDescuento`,`txDireccion`,`txTelefonos`,`idListaPrecios`,`txDivipola`) SELECT 'NIT','','SURTI CARFAB',0,15,30,'CALLE 65 # 27-49','2250435',1,txDivipola FROM `DeptoCiudades` WHERE txNombre='BOGOTÁ';</v>
      </c>
    </row>
    <row r="208" spans="1:14" x14ac:dyDescent="0.2">
      <c r="A208" s="83"/>
      <c r="B208" s="83" t="s">
        <v>5545</v>
      </c>
      <c r="C208" s="108"/>
      <c r="D208" s="83" t="s">
        <v>5546</v>
      </c>
      <c r="E208" s="108">
        <v>4092640</v>
      </c>
      <c r="F208" s="2" t="s">
        <v>337</v>
      </c>
      <c r="G208" s="83" t="s">
        <v>4948</v>
      </c>
      <c r="H208" s="83">
        <v>30</v>
      </c>
      <c r="I208" s="83">
        <v>15</v>
      </c>
      <c r="J208" s="83" t="s">
        <v>4951</v>
      </c>
      <c r="K208" s="83" t="s">
        <v>1782</v>
      </c>
      <c r="L208" s="83"/>
      <c r="M208" s="7"/>
      <c r="N208" s="7" t="str">
        <f t="shared" si="3"/>
        <v>INSERT INTO `Terceros` (`txTipDoc`,`txDocumento`,`txNomTercero`,`inTipoTer`,`txDescuento`,`txDiasDescuento`,`txDireccion`,`txTelefonos`,`idListaPrecios`,`txDivipola`) SELECT 'NIT','','SURTIMOTOR LA 1ª',0,15,30,'AV 1 # 19-95','4092640',1,txDivipola FROM `DeptoCiudades` WHERE txNombre='BOGOTÁ';</v>
      </c>
    </row>
    <row r="209" spans="1:14" x14ac:dyDescent="0.2">
      <c r="A209" s="83"/>
      <c r="B209" s="83" t="s">
        <v>5547</v>
      </c>
      <c r="C209" s="108" t="s">
        <v>5548</v>
      </c>
      <c r="D209" s="83" t="s">
        <v>5549</v>
      </c>
      <c r="E209" s="108">
        <v>2465328</v>
      </c>
      <c r="F209" s="2" t="s">
        <v>337</v>
      </c>
      <c r="G209" s="83" t="s">
        <v>4948</v>
      </c>
      <c r="H209" s="83">
        <v>30</v>
      </c>
      <c r="I209" s="83">
        <v>15</v>
      </c>
      <c r="J209" s="83" t="s">
        <v>5040</v>
      </c>
      <c r="K209" s="83" t="s">
        <v>5550</v>
      </c>
      <c r="L209" s="83"/>
      <c r="M209" s="7"/>
      <c r="N209" s="7" t="str">
        <f t="shared" si="3"/>
        <v>INSERT INTO `Terceros` (`txTipDoc`,`txDocumento`,`txNomTercero`,`inTipoTer`,`txDescuento`,`txDiasDescuento`,`txDireccion`,`txTelefonos`,`idListaPrecios`,`txDivipola`) SELECT 'NIT','80144426-3','SURTI RENAULT',0,15,30,'AV. CARACAS # 4-83','2465328',1,txDivipola FROM `DeptoCiudades` WHERE txNombre='BOGOTÁ';</v>
      </c>
    </row>
    <row r="210" spans="1:14" s="94" customFormat="1" x14ac:dyDescent="0.2">
      <c r="A210" s="93"/>
      <c r="B210" s="93" t="s">
        <v>5551</v>
      </c>
      <c r="C210" s="110">
        <v>79443215</v>
      </c>
      <c r="D210" s="93" t="s">
        <v>5552</v>
      </c>
      <c r="E210" s="110" t="s">
        <v>6616</v>
      </c>
      <c r="F210" s="2" t="s">
        <v>337</v>
      </c>
      <c r="G210" s="93" t="s">
        <v>4993</v>
      </c>
      <c r="H210" s="93">
        <v>0</v>
      </c>
      <c r="I210" s="93">
        <v>0</v>
      </c>
      <c r="J210" s="93" t="s">
        <v>5218</v>
      </c>
      <c r="K210" s="93"/>
      <c r="L210" s="93"/>
      <c r="M210" s="111"/>
      <c r="N210" s="7" t="str">
        <f t="shared" si="3"/>
        <v>INSERT INTO `Terceros` (`txTipDoc`,`txDocumento`,`txNomTercero`,`inTipoTer`,`txDescuento`,`txDiasDescuento`,`txDireccion`,`txTelefonos`,`idListaPrecios`,`txDivipola`) SELECT 'NIT','79443215','SUSPENSIONES LA 24 B',0,0,0,'AV. 1 # 24 B -14','2460893;4086319',1,txDivipola FROM `DeptoCiudades` WHERE txNombre='BOGOTÁ';</v>
      </c>
    </row>
    <row r="211" spans="1:14" x14ac:dyDescent="0.2">
      <c r="A211" s="83"/>
      <c r="B211" s="83" t="s">
        <v>5553</v>
      </c>
      <c r="C211" s="108" t="s">
        <v>5554</v>
      </c>
      <c r="D211" s="83" t="s">
        <v>5555</v>
      </c>
      <c r="E211" s="108" t="s">
        <v>6617</v>
      </c>
      <c r="F211" s="2" t="s">
        <v>337</v>
      </c>
      <c r="G211" s="83" t="s">
        <v>4948</v>
      </c>
      <c r="H211" s="83">
        <v>30</v>
      </c>
      <c r="I211" s="83">
        <v>15</v>
      </c>
      <c r="J211" s="83" t="s">
        <v>5556</v>
      </c>
      <c r="K211" s="83">
        <v>4</v>
      </c>
      <c r="L211" s="83"/>
      <c r="M211" s="7"/>
      <c r="N211" s="7" t="str">
        <f t="shared" si="3"/>
        <v>INSERT INTO `Terceros` (`txTipDoc`,`txDocumento`,`txNomTercero`,`inTipoTer`,`txDescuento`,`txDiasDescuento`,`txDireccion`,`txTelefonos`,`idListaPrecios`,`txDivipola`) SELECT 'NIT','79,351,065-1','S Y S REPUESTOS',0,15,30,'CARRERA 27 # 65-08','3119832;2250352',1,txDivipola FROM `DeptoCiudades` WHERE txNombre='BOGOTÁ';</v>
      </c>
    </row>
    <row r="212" spans="1:14" x14ac:dyDescent="0.2">
      <c r="A212" s="83"/>
      <c r="B212" s="83" t="s">
        <v>5557</v>
      </c>
      <c r="C212" s="108"/>
      <c r="D212" s="83" t="s">
        <v>5558</v>
      </c>
      <c r="E212" s="108" t="s">
        <v>6618</v>
      </c>
      <c r="F212" s="2" t="s">
        <v>337</v>
      </c>
      <c r="G212" s="83" t="s">
        <v>4948</v>
      </c>
      <c r="H212" s="83">
        <v>30</v>
      </c>
      <c r="I212" s="83">
        <v>15</v>
      </c>
      <c r="J212" s="83" t="s">
        <v>5559</v>
      </c>
      <c r="K212" s="83"/>
      <c r="L212" s="83"/>
      <c r="M212" s="7"/>
      <c r="N212" s="7" t="str">
        <f t="shared" si="3"/>
        <v>INSERT INTO `Terceros` (`txTipDoc`,`txDocumento`,`txNomTercero`,`inTipoTer`,`txDescuento`,`txDiasDescuento`,`txDireccion`,`txTelefonos`,`idListaPrecios`,`txDivipola`) SELECT 'NIT','','TALLER ROBERTO CARS LTDA',0,15,30,'CARRERA 53 # 5 B - 69','4055882;4056244',1,txDivipola FROM `DeptoCiudades` WHERE txNombre='BOGOTÁ';</v>
      </c>
    </row>
    <row r="213" spans="1:14" x14ac:dyDescent="0.2">
      <c r="A213" s="83"/>
      <c r="B213" s="83" t="s">
        <v>5560</v>
      </c>
      <c r="C213" s="108" t="s">
        <v>5561</v>
      </c>
      <c r="D213" s="83" t="s">
        <v>5562</v>
      </c>
      <c r="E213" s="108">
        <v>4752387</v>
      </c>
      <c r="F213" s="2" t="s">
        <v>337</v>
      </c>
      <c r="G213" s="83" t="s">
        <v>4948</v>
      </c>
      <c r="H213" s="83">
        <v>30</v>
      </c>
      <c r="I213" s="83">
        <v>15</v>
      </c>
      <c r="J213" s="83" t="s">
        <v>4955</v>
      </c>
      <c r="K213" s="83"/>
      <c r="L213" s="83"/>
      <c r="M213" s="7"/>
      <c r="N213" s="7" t="str">
        <f t="shared" si="3"/>
        <v>INSERT INTO `Terceros` (`txTipDoc`,`txDocumento`,`txNomTercero`,`inTipoTer`,`txDescuento`,`txDiasDescuento`,`txDireccion`,`txTelefonos`,`idListaPrecios`,`txDivipola`) SELECT 'NIT','6979650261-1','TEJE MANGUERAS',0,15,30,'AV. 1ª # 23-17','4752387',1,txDivipola FROM `DeptoCiudades` WHERE txNombre='BOGOTÁ';</v>
      </c>
    </row>
    <row r="214" spans="1:14" x14ac:dyDescent="0.2">
      <c r="A214" s="83"/>
      <c r="B214" s="83" t="s">
        <v>5563</v>
      </c>
      <c r="C214" s="108"/>
      <c r="D214" s="83" t="s">
        <v>5564</v>
      </c>
      <c r="E214" s="108" t="s">
        <v>6619</v>
      </c>
      <c r="F214" s="2" t="s">
        <v>337</v>
      </c>
      <c r="G214" s="83" t="s">
        <v>4948</v>
      </c>
      <c r="H214" s="83">
        <v>30</v>
      </c>
      <c r="I214" s="83">
        <v>15</v>
      </c>
      <c r="J214" s="83" t="s">
        <v>4955</v>
      </c>
      <c r="K214" s="83"/>
      <c r="L214" s="83"/>
      <c r="M214" s="7"/>
      <c r="N214" s="7" t="str">
        <f t="shared" si="3"/>
        <v>INSERT INTO `Terceros` (`txTipDoc`,`txDocumento`,`txNomTercero`,`inTipoTer`,`txDescuento`,`txDiasDescuento`,`txDireccion`,`txTelefonos`,`idListaPrecios`,`txDivipola`) SELECT 'NIT','','TODO CHEVETTE',0,15,30,'Cra.27 # 66-73','2255364;3118235',1,txDivipola FROM `DeptoCiudades` WHERE txNombre='BOGOTÁ';</v>
      </c>
    </row>
    <row r="215" spans="1:14" x14ac:dyDescent="0.2">
      <c r="A215" s="83"/>
      <c r="B215" s="83" t="s">
        <v>5565</v>
      </c>
      <c r="C215" s="108" t="s">
        <v>5566</v>
      </c>
      <c r="D215" s="83" t="s">
        <v>5567</v>
      </c>
      <c r="E215" s="108" t="s">
        <v>6620</v>
      </c>
      <c r="F215" s="2" t="s">
        <v>337</v>
      </c>
      <c r="G215" s="83" t="s">
        <v>4948</v>
      </c>
      <c r="H215" s="83">
        <v>30</v>
      </c>
      <c r="I215" s="83">
        <v>15</v>
      </c>
      <c r="J215" s="83"/>
      <c r="K215" s="83"/>
      <c r="L215" s="83"/>
      <c r="M215" s="7"/>
      <c r="N215" s="7" t="str">
        <f t="shared" si="3"/>
        <v>INSERT INTO `Terceros` (`txTipDoc`,`txDocumento`,`txNomTercero`,`inTipoTer`,`txDescuento`,`txDiasDescuento`,`txDireccion`,`txTelefonos`,`idListaPrecios`,`txDivipola`) SELECT 'NIT','79442903-1','TODO REPUESTOS HB',0,15,30,'DIAGONAL 66A # 84A -57','4384631;4900619',1,txDivipola FROM `DeptoCiudades` WHERE txNombre='BOGOTÁ';</v>
      </c>
    </row>
    <row r="216" spans="1:14" x14ac:dyDescent="0.2">
      <c r="A216" s="83"/>
      <c r="B216" s="83" t="s">
        <v>5568</v>
      </c>
      <c r="C216" s="108" t="s">
        <v>5569</v>
      </c>
      <c r="D216" s="83" t="s">
        <v>5570</v>
      </c>
      <c r="E216" s="108" t="s">
        <v>6621</v>
      </c>
      <c r="F216" s="2" t="s">
        <v>337</v>
      </c>
      <c r="G216" s="83" t="s">
        <v>4963</v>
      </c>
      <c r="H216" s="83">
        <v>30</v>
      </c>
      <c r="I216" s="83">
        <v>10</v>
      </c>
      <c r="J216" s="83"/>
      <c r="K216" s="83"/>
      <c r="L216" s="83"/>
      <c r="M216" s="7"/>
      <c r="N216" s="7" t="str">
        <f t="shared" si="3"/>
        <v>INSERT INTO `Terceros` (`txTipDoc`,`txDocumento`,`txNomTercero`,`inTipoTer`,`txDescuento`,`txDiasDescuento`,`txDireccion`,`txTelefonos`,`idListaPrecios`,`txDivipola`) SELECT 'NIT','51834598-7','TODO REPUESTOS LA 1° DE MAYO',0,10,30,'AV 1 de mayo # 72B-60','2646433;4519196',1,txDivipola FROM `DeptoCiudades` WHERE txNombre='BOGOTÁ';</v>
      </c>
    </row>
    <row r="217" spans="1:14" s="99" customFormat="1" x14ac:dyDescent="0.2">
      <c r="A217" s="98"/>
      <c r="B217" s="98" t="s">
        <v>5571</v>
      </c>
      <c r="C217" s="112"/>
      <c r="D217" s="98" t="s">
        <v>5572</v>
      </c>
      <c r="E217" s="112" t="s">
        <v>6622</v>
      </c>
      <c r="F217" s="2" t="s">
        <v>7</v>
      </c>
      <c r="G217" s="98"/>
      <c r="H217" s="98">
        <v>0</v>
      </c>
      <c r="I217" s="98">
        <v>0</v>
      </c>
      <c r="J217" s="98" t="s">
        <v>5573</v>
      </c>
      <c r="K217" s="98"/>
      <c r="L217" s="98"/>
      <c r="M217" s="113"/>
      <c r="N217" s="7" t="str">
        <f t="shared" si="3"/>
        <v>INSERT INTO `Terceros` (`txTipDoc`,`txDocumento`,`txNomTercero`,`inTipoTer`,`txDescuento`,`txDiasDescuento`,`txDireccion`,`txTelefonos`,`idListaPrecios`,`txDivipola`) SELECT 'NIT','','TORNIAUTOS LTDA',0,0,0,'CALLE 30 # 59-63','2656500;3146339757',1,txDivipola FROM `DeptoCiudades` WHERE txNombre='MEDELLÍN';</v>
      </c>
    </row>
    <row r="218" spans="1:14" s="94" customFormat="1" x14ac:dyDescent="0.2">
      <c r="A218" s="93"/>
      <c r="B218" s="93" t="s">
        <v>5574</v>
      </c>
      <c r="C218" s="110"/>
      <c r="D218" s="93" t="s">
        <v>5575</v>
      </c>
      <c r="E218" s="110">
        <v>5357326</v>
      </c>
      <c r="F218" s="2" t="s">
        <v>337</v>
      </c>
      <c r="G218" s="93" t="s">
        <v>4977</v>
      </c>
      <c r="H218" s="93">
        <v>30</v>
      </c>
      <c r="I218" s="93">
        <v>0</v>
      </c>
      <c r="J218" s="93"/>
      <c r="K218" s="93"/>
      <c r="L218" s="93"/>
      <c r="M218" s="111"/>
      <c r="N218" s="7" t="str">
        <f t="shared" si="3"/>
        <v>INSERT INTO `Terceros` (`txTipDoc`,`txDocumento`,`txNomTercero`,`inTipoTer`,`txDescuento`,`txDiasDescuento`,`txDireccion`,`txTelefonos`,`idListaPrecios`,`txDivipola`) SELECT 'NIT','','TORNILLOS Y EMPAQUES LA UNION/RUSBEL SILVA',0,0,30,'AV. CALLE 80  92-16 Quirigua','5357326',1,txDivipola FROM `DeptoCiudades` WHERE txNombre='BOGOTÁ';</v>
      </c>
    </row>
    <row r="219" spans="1:14" x14ac:dyDescent="0.2">
      <c r="A219" s="83"/>
      <c r="B219" s="83" t="s">
        <v>5576</v>
      </c>
      <c r="C219" s="108"/>
      <c r="D219" s="83" t="s">
        <v>5577</v>
      </c>
      <c r="E219" s="108">
        <v>5662268</v>
      </c>
      <c r="F219" s="2" t="s">
        <v>337</v>
      </c>
      <c r="G219" s="83" t="s">
        <v>4966</v>
      </c>
      <c r="H219" s="83">
        <v>0</v>
      </c>
      <c r="I219" s="83">
        <v>15</v>
      </c>
      <c r="J219" s="83"/>
      <c r="K219" s="83"/>
      <c r="L219" s="83"/>
      <c r="M219" s="7"/>
      <c r="N219" s="7" t="str">
        <f t="shared" si="3"/>
        <v>INSERT INTO `Terceros` (`txTipDoc`,`txDocumento`,`txNomTercero`,`inTipoTer`,`txDescuento`,`txDiasDescuento`,`txDireccion`,`txTelefonos`,`idListaPrecios`,`txDivipola`) SELECT 'NIT','','TUTTO',0,15,0,'AV.CARACAS  3-07','5662268',1,txDivipola FROM `DeptoCiudades` WHERE txNombre='BOGOTÁ';</v>
      </c>
    </row>
    <row r="220" spans="1:14" s="99" customFormat="1" x14ac:dyDescent="0.2">
      <c r="A220" s="98"/>
      <c r="B220" s="98" t="s">
        <v>5578</v>
      </c>
      <c r="C220" s="112" t="s">
        <v>5579</v>
      </c>
      <c r="D220" s="98" t="s">
        <v>5580</v>
      </c>
      <c r="E220" s="112">
        <v>7616464</v>
      </c>
      <c r="F220" s="2" t="s">
        <v>337</v>
      </c>
      <c r="G220" s="98"/>
      <c r="H220" s="98">
        <v>0</v>
      </c>
      <c r="I220" s="98">
        <v>0</v>
      </c>
      <c r="J220" s="98" t="s">
        <v>5169</v>
      </c>
      <c r="K220" s="98"/>
      <c r="L220" s="98"/>
      <c r="M220" s="113"/>
      <c r="N220" s="7" t="str">
        <f t="shared" si="3"/>
        <v>INSERT INTO `Terceros` (`txTipDoc`,`txDocumento`,`txNomTercero`,`inTipoTer`,`txDescuento`,`txDiasDescuento`,`txDireccion`,`txTelefonos`,`idListaPrecios`,`txDivipola`) SELECT 'NIT','67436121-8','EL TORNILLERO DEL SUR',0,0,0,'CALLE 73D # 0-09','7616464',1,txDivipola FROM `DeptoCiudades` WHERE txNombre='BOGOTÁ';</v>
      </c>
    </row>
    <row r="221" spans="1:14" x14ac:dyDescent="0.2">
      <c r="A221" s="83"/>
      <c r="B221" s="83" t="s">
        <v>5581</v>
      </c>
      <c r="C221" s="108" t="s">
        <v>5582</v>
      </c>
      <c r="D221" s="83" t="s">
        <v>5583</v>
      </c>
      <c r="E221" s="108" t="s">
        <v>6623</v>
      </c>
      <c r="F221" s="2" t="s">
        <v>337</v>
      </c>
      <c r="G221" s="83" t="s">
        <v>4948</v>
      </c>
      <c r="H221" s="83">
        <v>30</v>
      </c>
      <c r="I221" s="83">
        <v>15</v>
      </c>
      <c r="J221" s="83"/>
      <c r="K221" s="83"/>
      <c r="L221" s="83"/>
      <c r="M221" s="7"/>
      <c r="N221" s="7" t="str">
        <f t="shared" si="3"/>
        <v>INSERT INTO `Terceros` (`txTipDoc`,`txDocumento`,`txNomTercero`,`inTipoTer`,`txDescuento`,`txDiasDescuento`,`txDireccion`,`txTelefonos`,`idListaPrecios`,`txDivipola`) SELECT 'NIT','79061708-4','UNIPARTES',0,15,30,'CALLE 66 # 27-55 ESQUINA','3112718;2508926',1,txDivipola FROM `DeptoCiudades` WHERE txNombre='BOGOTÁ';</v>
      </c>
    </row>
    <row r="222" spans="1:14" x14ac:dyDescent="0.2">
      <c r="A222" s="83"/>
      <c r="B222" s="83" t="s">
        <v>5584</v>
      </c>
      <c r="C222" s="108" t="s">
        <v>5585</v>
      </c>
      <c r="D222" s="83" t="s">
        <v>5586</v>
      </c>
      <c r="E222" s="108">
        <v>4073073</v>
      </c>
      <c r="F222" s="2" t="s">
        <v>337</v>
      </c>
      <c r="G222" s="83" t="s">
        <v>4948</v>
      </c>
      <c r="H222" s="83">
        <v>30</v>
      </c>
      <c r="I222" s="83">
        <v>15</v>
      </c>
      <c r="J222" s="83" t="s">
        <v>4989</v>
      </c>
      <c r="K222" s="83"/>
      <c r="L222" s="83"/>
      <c r="M222" s="7"/>
      <c r="N222" s="7" t="str">
        <f t="shared" si="3"/>
        <v>INSERT INTO `Terceros` (`txTipDoc`,`txDocumento`,`txNomTercero`,`inTipoTer`,`txDescuento`,`txDiasDescuento`,`txDireccion`,`txTelefonos`,`idListaPrecios`,`txDivipola`) SELECT 'NIT','79558088-0','VALERIA MOTOR/JAVIER HERNANDEZ',0,15,30,'AV. 1ª # 19 D -34','4073073',1,txDivipola FROM `DeptoCiudades` WHERE txNombre='BOGOTÁ';</v>
      </c>
    </row>
    <row r="223" spans="1:14" x14ac:dyDescent="0.2">
      <c r="A223" s="83"/>
      <c r="B223" s="83" t="s">
        <v>5587</v>
      </c>
      <c r="C223" s="108" t="s">
        <v>5588</v>
      </c>
      <c r="D223" s="83" t="s">
        <v>5589</v>
      </c>
      <c r="E223" s="108">
        <v>3113814</v>
      </c>
      <c r="F223" s="2" t="s">
        <v>337</v>
      </c>
      <c r="G223" s="83" t="s">
        <v>4948</v>
      </c>
      <c r="H223" s="83">
        <v>30</v>
      </c>
      <c r="I223" s="83">
        <v>15</v>
      </c>
      <c r="J223" s="83" t="s">
        <v>4955</v>
      </c>
      <c r="K223" s="83"/>
      <c r="L223" s="83"/>
      <c r="M223" s="7"/>
      <c r="N223" s="7" t="str">
        <f t="shared" si="3"/>
        <v>INSERT INTO `Terceros` (`txTipDoc`,`txDocumento`,`txNomTercero`,`inTipoTer`,`txDescuento`,`txDiasDescuento`,`txDireccion`,`txTelefonos`,`idListaPrecios`,`txDivipola`) SELECT 'NIT','52515311-6','VECAREPUESTOS',0,15,30,'CARRERA 27 A # 64-03','3113814',1,txDivipola FROM `DeptoCiudades` WHERE txNombre='BOGOTÁ';</v>
      </c>
    </row>
    <row r="224" spans="1:14" x14ac:dyDescent="0.2">
      <c r="A224" s="83"/>
      <c r="B224" s="83" t="s">
        <v>5590</v>
      </c>
      <c r="C224" s="108" t="s">
        <v>5591</v>
      </c>
      <c r="D224" s="83" t="s">
        <v>5592</v>
      </c>
      <c r="E224" s="108">
        <v>6035346</v>
      </c>
      <c r="F224" s="2" t="s">
        <v>337</v>
      </c>
      <c r="G224" s="83" t="s">
        <v>4948</v>
      </c>
      <c r="H224" s="83">
        <v>30</v>
      </c>
      <c r="I224" s="83">
        <v>15</v>
      </c>
      <c r="J224" s="83" t="s">
        <v>5040</v>
      </c>
      <c r="K224" s="83"/>
      <c r="L224" s="83"/>
      <c r="M224" s="7"/>
      <c r="N224" s="7" t="str">
        <f t="shared" si="3"/>
        <v>INSERT INTO `Terceros` (`txTipDoc`,`txDocumento`,`txNomTercero`,`inTipoTer`,`txDescuento`,`txDiasDescuento`,`txDireccion`,`txTelefonos`,`idListaPrecios`,`txDivipola`) SELECT 'NIT','93153262-8','VEHIREPUESTOS JAPON',0,15,30,'CRA. 107 B # 132-29','6035346',1,txDivipola FROM `DeptoCiudades` WHERE txNombre='BOGOTÁ';</v>
      </c>
    </row>
    <row r="225" spans="1:14" x14ac:dyDescent="0.2">
      <c r="A225" s="83"/>
      <c r="B225" s="83" t="s">
        <v>5593</v>
      </c>
      <c r="C225" s="108"/>
      <c r="D225" s="83" t="s">
        <v>5594</v>
      </c>
      <c r="E225" s="108">
        <v>5267456</v>
      </c>
      <c r="F225" s="2" t="s">
        <v>337</v>
      </c>
      <c r="G225" s="83" t="s">
        <v>4963</v>
      </c>
      <c r="H225" s="83">
        <v>30</v>
      </c>
      <c r="I225" s="83">
        <v>10</v>
      </c>
      <c r="J225" s="83"/>
      <c r="K225" s="83"/>
      <c r="L225" s="83"/>
      <c r="M225" s="7"/>
      <c r="N225" s="7" t="str">
        <f t="shared" si="3"/>
        <v>INSERT INTO `Terceros` (`txTipDoc`,`txDocumento`,`txNomTercero`,`inTipoTer`,`txDescuento`,`txDiasDescuento`,`txDireccion`,`txTelefonos`,`idListaPrecios`,`txDivipola`) SELECT 'NIT','','VICTOR FERNANDEZ',0,10,30,'calle 168 # 45A-24','5267456',1,txDivipola FROM `DeptoCiudades` WHERE txNombre='BOGOTÁ';</v>
      </c>
    </row>
    <row r="226" spans="1:14" x14ac:dyDescent="0.2">
      <c r="A226" s="83"/>
      <c r="B226" s="83" t="s">
        <v>5595</v>
      </c>
      <c r="C226" s="108" t="s">
        <v>5596</v>
      </c>
      <c r="D226" s="83" t="s">
        <v>5597</v>
      </c>
      <c r="E226" s="108">
        <v>2527050</v>
      </c>
      <c r="F226" s="2" t="s">
        <v>337</v>
      </c>
      <c r="G226" s="83" t="s">
        <v>4948</v>
      </c>
      <c r="H226" s="83">
        <v>30</v>
      </c>
      <c r="I226" s="83">
        <v>15</v>
      </c>
      <c r="J226" s="83" t="s">
        <v>4955</v>
      </c>
      <c r="K226" s="83"/>
      <c r="L226" s="83"/>
      <c r="M226" s="7"/>
      <c r="N226" s="7" t="str">
        <f t="shared" si="3"/>
        <v>INSERT INTO `Terceros` (`txTipDoc`,`txDocumento`,`txNomTercero`,`inTipoTer`,`txDescuento`,`txDiasDescuento`,`txDireccion`,`txTelefonos`,`idListaPrecios`,`txDivipola`) SELECT 'NIT','80019597-1','UNIVERSO DE AUTOPARTES',0,15,30,'CALLE 66A # 81 B -53','2527050',1,txDivipola FROM `DeptoCiudades` WHERE txNombre='BOGOTÁ';</v>
      </c>
    </row>
    <row r="227" spans="1:14" x14ac:dyDescent="0.2">
      <c r="A227" s="83"/>
      <c r="B227" s="83" t="s">
        <v>5598</v>
      </c>
      <c r="C227" s="108" t="s">
        <v>5599</v>
      </c>
      <c r="D227" s="83" t="s">
        <v>5600</v>
      </c>
      <c r="E227" s="83" t="s">
        <v>6624</v>
      </c>
      <c r="F227" s="2" t="s">
        <v>337</v>
      </c>
      <c r="G227" s="83" t="s">
        <v>4948</v>
      </c>
      <c r="H227" s="83">
        <v>30</v>
      </c>
      <c r="I227" s="83">
        <v>15</v>
      </c>
      <c r="J227" s="83"/>
      <c r="K227" s="83"/>
      <c r="L227" s="83"/>
      <c r="M227" s="7"/>
      <c r="N227" s="7" t="str">
        <f t="shared" si="3"/>
        <v>INSERT INTO `Terceros` (`txTipDoc`,`txDocumento`,`txNomTercero`,`inTipoTer`,`txDescuento`,`txDiasDescuento`,`txDireccion`,`txTelefonos`,`idListaPrecios`,`txDivipola`) SELECT 'NIT','79873255-4','UNIREPUESTOS DEL NORTE',0,15,30,'CARRERA 24 # 74A-25','6310141;2501540',1,txDivipola FROM `DeptoCiudades` WHERE txNombre='BOGOTÁ';</v>
      </c>
    </row>
    <row r="228" spans="1:14" x14ac:dyDescent="0.2">
      <c r="A228" s="83"/>
      <c r="B228" s="83" t="s">
        <v>5601</v>
      </c>
      <c r="C228" s="108"/>
      <c r="D228" s="83" t="s">
        <v>5602</v>
      </c>
      <c r="E228" s="83" t="s">
        <v>6625</v>
      </c>
      <c r="F228" s="2" t="s">
        <v>337</v>
      </c>
      <c r="G228" s="83" t="s">
        <v>4966</v>
      </c>
      <c r="H228" s="83">
        <v>0</v>
      </c>
      <c r="I228" s="83">
        <v>15</v>
      </c>
      <c r="J228" s="83"/>
      <c r="K228" s="83"/>
      <c r="L228" s="83"/>
      <c r="M228" s="7"/>
      <c r="N228" s="7" t="str">
        <f t="shared" si="3"/>
        <v>INSERT INTO `Terceros` (`txTipDoc`,`txDocumento`,`txNomTercero`,`inTipoTer`,`txDescuento`,`txDiasDescuento`,`txDireccion`,`txTelefonos`,`idListaPrecios`,`txDivipola`) SELECT 'NIT','','YESGAREPUESTOS',0,15,0,'CARRERA 50A # 37 A-85 SUR','3148856404;7281856',1,txDivipola FROM `DeptoCiudades` WHERE txNombre='BOGOTÁ';</v>
      </c>
    </row>
    <row r="229" spans="1:14" x14ac:dyDescent="0.2">
      <c r="A229" s="83"/>
      <c r="B229" s="83" t="s">
        <v>5603</v>
      </c>
      <c r="C229" s="108" t="s">
        <v>5604</v>
      </c>
      <c r="D229" s="83" t="s">
        <v>5605</v>
      </c>
      <c r="E229" s="83" t="s">
        <v>6626</v>
      </c>
      <c r="F229" s="2" t="s">
        <v>337</v>
      </c>
      <c r="G229" s="83" t="s">
        <v>4948</v>
      </c>
      <c r="H229" s="83">
        <v>30</v>
      </c>
      <c r="I229" s="83">
        <v>15</v>
      </c>
      <c r="J229" s="83" t="s">
        <v>5040</v>
      </c>
      <c r="K229" s="83"/>
      <c r="L229" s="83"/>
      <c r="M229" s="7"/>
      <c r="N229" s="7" t="str">
        <f t="shared" si="3"/>
        <v>INSERT INTO `Terceros` (`txTipDoc`,`txDocumento`,`txNomTercero`,`inTipoTer`,`txDescuento`,`txDiasDescuento`,`txDireccion`,`txTelefonos`,`idListaPrecios`,`txDivipola`) SELECT 'NIT','52486472-8','YUDY REPUESTOS',0,15,30,'CALLE 17 # 105-95','4185608;4216515',1,txDivipola FROM `DeptoCiudades` WHERE txNombre='BOGOTÁ';</v>
      </c>
    </row>
    <row r="230" spans="1:14" s="95" customFormat="1" ht="15" x14ac:dyDescent="0.2">
      <c r="A230" s="93"/>
      <c r="B230" s="93" t="s">
        <v>5606</v>
      </c>
      <c r="C230" s="110">
        <v>20568600</v>
      </c>
      <c r="D230" s="93" t="s">
        <v>5607</v>
      </c>
      <c r="E230" s="93">
        <v>8672433</v>
      </c>
      <c r="F230" s="2" t="s">
        <v>1063</v>
      </c>
      <c r="G230" s="93" t="s">
        <v>4977</v>
      </c>
      <c r="H230" s="93">
        <v>30</v>
      </c>
      <c r="I230" s="93">
        <v>0</v>
      </c>
      <c r="J230" s="93"/>
      <c r="K230" s="93"/>
      <c r="L230" s="93"/>
      <c r="M230" s="116"/>
      <c r="N230" s="7" t="str">
        <f t="shared" si="3"/>
        <v>INSERT INTO `Terceros` (`txTipDoc`,`txDocumento`,`txNomTercero`,`inTipoTer`,`txDescuento`,`txDiasDescuento`,`txDireccion`,`txTelefonos`,`idListaPrecios`,`txDivipola`) SELECT 'NIT','20568600','LUBRI REPUESTOS (LUZ STELLA RODRIGUEZ)',0,0,30,'CALLE 11 # 8 - 60','8672433',1,txDivipola FROM `DeptoCiudades` WHERE txNombre='FUSAGASUGÁ';</v>
      </c>
    </row>
    <row r="231" spans="1:14" s="27" customFormat="1" ht="15" x14ac:dyDescent="0.2">
      <c r="A231" s="83"/>
      <c r="B231" s="83" t="s">
        <v>5608</v>
      </c>
      <c r="C231" s="108" t="s">
        <v>5609</v>
      </c>
      <c r="D231" s="83" t="s">
        <v>5610</v>
      </c>
      <c r="E231" s="83" t="s">
        <v>6627</v>
      </c>
      <c r="F231" s="2" t="s">
        <v>1683</v>
      </c>
      <c r="G231" s="83" t="s">
        <v>4948</v>
      </c>
      <c r="H231" s="83">
        <v>30</v>
      </c>
      <c r="I231" s="83">
        <v>15</v>
      </c>
      <c r="J231" s="83"/>
      <c r="K231" s="83" t="s">
        <v>5611</v>
      </c>
      <c r="L231" s="83"/>
      <c r="M231" s="9"/>
      <c r="N231" s="7" t="str">
        <f t="shared" si="3"/>
        <v>INSERT INTO `Terceros` (`txTipDoc`,`txDocumento`,`txNomTercero`,`inTipoTer`,`txDescuento`,`txDiasDescuento`,`txDireccion`,`txTelefonos`,`idListaPrecios`,`txDivipola`) SELECT 'NIT','93128240-2','ALMACEN Y TALLER AUTOCAR',0,15,30,'CALLE 37 # 13-24 B','2659076;3144811140',1,txDivipola FROM `DeptoCiudades` WHERE txNombre='IBAGUÉ';</v>
      </c>
    </row>
    <row r="232" spans="1:14" s="27" customFormat="1" ht="15" x14ac:dyDescent="0.2">
      <c r="A232" s="83"/>
      <c r="B232" s="83" t="s">
        <v>5612</v>
      </c>
      <c r="C232" s="108" t="s">
        <v>5613</v>
      </c>
      <c r="D232" s="83" t="s">
        <v>5614</v>
      </c>
      <c r="E232" s="83" t="s">
        <v>6628</v>
      </c>
      <c r="F232" s="2" t="s">
        <v>1683</v>
      </c>
      <c r="G232" s="83" t="s">
        <v>4948</v>
      </c>
      <c r="H232" s="83">
        <v>30</v>
      </c>
      <c r="I232" s="83">
        <v>15</v>
      </c>
      <c r="J232" s="83"/>
      <c r="K232" s="83" t="s">
        <v>5615</v>
      </c>
      <c r="L232" s="83"/>
      <c r="M232" s="9"/>
      <c r="N232" s="7" t="str">
        <f t="shared" si="3"/>
        <v>INSERT INTO `Terceros` (`txTipDoc`,`txDocumento`,`txNomTercero`,`inTipoTer`,`txDescuento`,`txDiasDescuento`,`txDireccion`,`txTelefonos`,`idListaPrecios`,`txDivipola`) SELECT 'NIT','65745831-8','ALMACEN TAXI PARTES',0,15,30,'CALLE 25 # 5 A - 54','2660022;2658334FAX',1,txDivipola FROM `DeptoCiudades` WHERE txNombre='IBAGUÉ';</v>
      </c>
    </row>
    <row r="233" spans="1:14" s="27" customFormat="1" ht="15" x14ac:dyDescent="0.2">
      <c r="A233" s="83"/>
      <c r="B233" s="83" t="s">
        <v>5616</v>
      </c>
      <c r="C233" s="108" t="s">
        <v>5617</v>
      </c>
      <c r="D233" s="83" t="s">
        <v>5618</v>
      </c>
      <c r="E233" s="83">
        <v>2634814</v>
      </c>
      <c r="F233" s="2" t="s">
        <v>1683</v>
      </c>
      <c r="G233" s="83" t="s">
        <v>4948</v>
      </c>
      <c r="H233" s="83">
        <v>30</v>
      </c>
      <c r="I233" s="83">
        <v>15</v>
      </c>
      <c r="J233" s="83"/>
      <c r="K233" s="83" t="s">
        <v>5619</v>
      </c>
      <c r="L233" s="83"/>
      <c r="M233" s="9"/>
      <c r="N233" s="7" t="str">
        <f t="shared" si="3"/>
        <v>INSERT INTO `Terceros` (`txTipDoc`,`txDocumento`,`txNomTercero`,`inTipoTer`,`txDescuento`,`txDiasDescuento`,`txDireccion`,`txTelefonos`,`idListaPrecios`,`txDivipola`) SELECT 'NIT','38364726-9','AUTOPARTES DEL TOLIMA',0,15,30,'CARRERA 5 # 22 - 107','2634814',1,txDivipola FROM `DeptoCiudades` WHERE txNombre='IBAGUÉ';</v>
      </c>
    </row>
    <row r="234" spans="1:14" s="95" customFormat="1" ht="15" x14ac:dyDescent="0.2">
      <c r="A234" s="93"/>
      <c r="B234" s="93" t="s">
        <v>5620</v>
      </c>
      <c r="C234" s="110">
        <v>35495920</v>
      </c>
      <c r="D234" s="93" t="s">
        <v>5621</v>
      </c>
      <c r="E234" s="93" t="s">
        <v>6629</v>
      </c>
      <c r="F234" s="2" t="s">
        <v>1063</v>
      </c>
      <c r="G234" s="93" t="s">
        <v>4977</v>
      </c>
      <c r="H234" s="93">
        <v>30</v>
      </c>
      <c r="I234" s="93">
        <v>0</v>
      </c>
      <c r="J234" s="93"/>
      <c r="K234" s="93"/>
      <c r="L234" s="93"/>
      <c r="M234" s="116"/>
      <c r="N234" s="7" t="str">
        <f t="shared" si="3"/>
        <v>INSERT INTO `Terceros` (`txTipDoc`,`txDocumento`,`txNomTercero`,`inTipoTer`,`txDescuento`,`txDiasDescuento`,`txDireccion`,`txTelefonos`,`idListaPrecios`,`txDivipola`) SELECT 'NIT','35495920','ELSA MARIA PINTO',0,0,30,'CALLE 11 # 8 - 64','8674272;Fax 8673055',1,txDivipola FROM `DeptoCiudades` WHERE txNombre='FUSAGASUGÁ';</v>
      </c>
    </row>
    <row r="235" spans="1:14" s="27" customFormat="1" ht="15" x14ac:dyDescent="0.2">
      <c r="A235" s="83"/>
      <c r="B235" s="83" t="s">
        <v>5622</v>
      </c>
      <c r="C235" s="108" t="s">
        <v>5623</v>
      </c>
      <c r="D235" s="83" t="s">
        <v>5624</v>
      </c>
      <c r="E235" s="83">
        <v>2623980</v>
      </c>
      <c r="F235" s="2" t="s">
        <v>1683</v>
      </c>
      <c r="G235" s="83" t="s">
        <v>4948</v>
      </c>
      <c r="H235" s="83">
        <v>30</v>
      </c>
      <c r="I235" s="83">
        <v>15</v>
      </c>
      <c r="J235" s="83"/>
      <c r="K235" s="83" t="s">
        <v>5625</v>
      </c>
      <c r="L235" s="83"/>
      <c r="M235" s="9"/>
      <c r="N235" s="7" t="str">
        <f t="shared" si="3"/>
        <v>INSERT INTO `Terceros` (`txTipDoc`,`txDocumento`,`txNomTercero`,`inTipoTer`,`txDescuento`,`txDiasDescuento`,`txDireccion`,`txTelefonos`,`idListaPrecios`,`txDivipola`) SELECT 'NIT','93390717-1','EL CHEVI TAXI',0,15,30,'CARRERA 5 # 21 - 54','2623980',1,txDivipola FROM `DeptoCiudades` WHERE txNombre='IBAGUÉ';</v>
      </c>
    </row>
    <row r="236" spans="1:14" s="95" customFormat="1" ht="15" x14ac:dyDescent="0.2">
      <c r="A236" s="93"/>
      <c r="B236" s="93" t="s">
        <v>5626</v>
      </c>
      <c r="C236" s="110" t="s">
        <v>5627</v>
      </c>
      <c r="D236" s="93" t="s">
        <v>5628</v>
      </c>
      <c r="E236" s="93">
        <v>8325685</v>
      </c>
      <c r="F236" s="2" t="s">
        <v>1073</v>
      </c>
      <c r="G236" s="93" t="s">
        <v>5629</v>
      </c>
      <c r="H236" s="83">
        <v>30</v>
      </c>
      <c r="I236" s="93">
        <v>15</v>
      </c>
      <c r="J236" s="93"/>
      <c r="K236" s="93" t="s">
        <v>5630</v>
      </c>
      <c r="L236" s="93"/>
      <c r="M236" s="116"/>
      <c r="N236" s="7" t="str">
        <f t="shared" si="3"/>
        <v>INSERT INTO `Terceros` (`txTipDoc`,`txDocumento`,`txNomTercero`,`inTipoTer`,`txDescuento`,`txDiasDescuento`,`txDireccion`,`txTelefonos`,`idListaPrecios`,`txDivipola`) SELECT 'NIT','900142598-6','MONOAUTOS GONZALEZ EU',0,15,30,'CARRERA 8ª # 24 -57','8325685',1,txDivipola FROM `DeptoCiudades` WHERE txNombre='GIRARDOT';</v>
      </c>
    </row>
    <row r="237" spans="1:14" s="27" customFormat="1" ht="15" x14ac:dyDescent="0.2">
      <c r="A237" s="83"/>
      <c r="B237" s="83" t="s">
        <v>5631</v>
      </c>
      <c r="C237" s="108" t="s">
        <v>5632</v>
      </c>
      <c r="D237" s="83" t="s">
        <v>5633</v>
      </c>
      <c r="E237" s="83" t="s">
        <v>6630</v>
      </c>
      <c r="F237" s="2" t="s">
        <v>1073</v>
      </c>
      <c r="G237" s="83" t="s">
        <v>4948</v>
      </c>
      <c r="H237" s="83">
        <v>30</v>
      </c>
      <c r="I237" s="83">
        <v>15</v>
      </c>
      <c r="J237" s="83"/>
      <c r="K237" s="83" t="s">
        <v>5634</v>
      </c>
      <c r="L237" s="83"/>
      <c r="M237" s="9"/>
      <c r="N237" s="7" t="str">
        <f t="shared" si="3"/>
        <v>INSERT INTO `Terceros` (`txTipDoc`,`txDocumento`,`txNomTercero`,`inTipoTer`,`txDescuento`,`txDiasDescuento`,`txDireccion`,`txTelefonos`,`idListaPrecios`,`txDivipola`) SELECT 'NIT','808003977-5','CANDIA SARMIENTO Y CIA S EN C',0,15,30,'CALLE 22 # 6 - 07','8305829;3157692035',1,txDivipola FROM `DeptoCiudades` WHERE txNombre='GIRARDOT';</v>
      </c>
    </row>
    <row r="238" spans="1:14" s="95" customFormat="1" ht="15" x14ac:dyDescent="0.2">
      <c r="A238" s="93"/>
      <c r="B238" s="93" t="s">
        <v>5635</v>
      </c>
      <c r="C238" s="110" t="s">
        <v>5636</v>
      </c>
      <c r="D238" s="93" t="s">
        <v>5637</v>
      </c>
      <c r="E238" s="93">
        <v>8330606</v>
      </c>
      <c r="F238" s="2" t="s">
        <v>1073</v>
      </c>
      <c r="G238" s="93" t="s">
        <v>5638</v>
      </c>
      <c r="H238" s="93">
        <v>30</v>
      </c>
      <c r="I238" s="93">
        <v>0</v>
      </c>
      <c r="J238" s="93"/>
      <c r="K238" s="93"/>
      <c r="L238" s="93"/>
      <c r="M238" s="116"/>
      <c r="N238" s="7" t="str">
        <f t="shared" si="3"/>
        <v>INSERT INTO `Terceros` (`txTipDoc`,`txDocumento`,`txNomTercero`,`inTipoTer`,`txDescuento`,`txDiasDescuento`,`txDireccion`,`txTelefonos`,`idListaPrecios`,`txDivipola`) SELECT 'NIT','900089603-9','IMPORTADORA JAFEVA E.U LILIANA SIERRA',0,0,30,'CARRERA 8ª # 25 -17','8330606',1,txDivipola FROM `DeptoCiudades` WHERE txNombre='GIRARDOT';</v>
      </c>
    </row>
    <row r="239" spans="1:14" s="95" customFormat="1" ht="15" x14ac:dyDescent="0.2">
      <c r="A239" s="93"/>
      <c r="B239" s="93" t="s">
        <v>5639</v>
      </c>
      <c r="C239" s="110" t="s">
        <v>5640</v>
      </c>
      <c r="D239" s="93" t="s">
        <v>5641</v>
      </c>
      <c r="E239" s="110" t="s">
        <v>5642</v>
      </c>
      <c r="F239" s="2" t="s">
        <v>1063</v>
      </c>
      <c r="G239" s="93" t="s">
        <v>5159</v>
      </c>
      <c r="H239" s="83">
        <v>30</v>
      </c>
      <c r="I239" s="93">
        <v>15</v>
      </c>
      <c r="J239" s="93"/>
      <c r="K239" s="93" t="s">
        <v>5643</v>
      </c>
      <c r="L239" s="93"/>
      <c r="M239" s="116"/>
      <c r="N239" s="7" t="str">
        <f t="shared" si="3"/>
        <v>INSERT INTO `Terceros` (`txTipDoc`,`txDocumento`,`txNomTercero`,`inTipoTer`,`txDescuento`,`txDiasDescuento`,`txDireccion`,`txTelefonos`,`idListaPrecios`,`txDivipola`) SELECT 'NIT','808003655-9','ALMACEN SERVIREPUESTOS S.A.',0,15,30,'TRANSVERSAL 12 # 17-29','8674106/8730280',1,txDivipola FROM `DeptoCiudades` WHERE txNombre='FUSAGASUGÁ';</v>
      </c>
    </row>
    <row r="240" spans="1:14" s="27" customFormat="1" ht="15" x14ac:dyDescent="0.2">
      <c r="A240" s="83"/>
      <c r="B240" s="83" t="s">
        <v>5644</v>
      </c>
      <c r="C240" s="108" t="s">
        <v>5645</v>
      </c>
      <c r="D240" s="83" t="s">
        <v>5646</v>
      </c>
      <c r="E240" s="83">
        <v>82451517</v>
      </c>
      <c r="F240" s="102" t="s">
        <v>1945</v>
      </c>
      <c r="G240" s="83" t="s">
        <v>5295</v>
      </c>
      <c r="H240" s="83">
        <v>15</v>
      </c>
      <c r="I240" s="83">
        <v>15</v>
      </c>
      <c r="J240" s="83"/>
      <c r="K240" s="83" t="s">
        <v>5647</v>
      </c>
      <c r="L240" s="83"/>
      <c r="M240" s="9"/>
      <c r="N240" s="7" t="str">
        <f t="shared" si="3"/>
        <v>INSERT INTO `Terceros` (`txTipDoc`,`txDocumento`,`txNomTercero`,`inTipoTer`,`txDescuento`,`txDiasDescuento`,`txDireccion`,`txTelefonos`,`idListaPrecios`,`txDivipola`) SELECT 'NIT','52007904-4','REPUESTOS EL DESVARE',0,15,15,'CARRERA 25 # 7-19','82451517',1,txDivipola FROM `DeptoCiudades` WHERE txNombre='MELGAR';</v>
      </c>
    </row>
    <row r="241" spans="1:14" s="27" customFormat="1" ht="15" x14ac:dyDescent="0.2">
      <c r="A241" s="83"/>
      <c r="B241" s="83" t="s">
        <v>5648</v>
      </c>
      <c r="C241" s="108">
        <v>5932713</v>
      </c>
      <c r="D241" s="83" t="s">
        <v>5649</v>
      </c>
      <c r="E241" s="83" t="s">
        <v>5650</v>
      </c>
      <c r="F241" s="2" t="s">
        <v>1683</v>
      </c>
      <c r="G241" s="83" t="s">
        <v>4948</v>
      </c>
      <c r="H241" s="83">
        <v>30</v>
      </c>
      <c r="I241" s="83">
        <v>15</v>
      </c>
      <c r="J241" s="83"/>
      <c r="K241" s="83" t="s">
        <v>5651</v>
      </c>
      <c r="L241" s="83"/>
      <c r="M241" s="9"/>
      <c r="N241" s="7" t="str">
        <f t="shared" si="3"/>
        <v>INSERT INTO `Terceros` (`txTipDoc`,`txDocumento`,`txNomTercero`,`inTipoTer`,`txDescuento`,`txDiasDescuento`,`txDireccion`,`txTelefonos`,`idListaPrecios`,`txDivipola`) SELECT 'NIT','5932713','REPUESTOS HAR',0,15,30,'CARRERA 5 # 21-73/75','2615653-2620227',1,txDivipola FROM `DeptoCiudades` WHERE txNombre='IBAGUÉ';</v>
      </c>
    </row>
    <row r="242" spans="1:14" s="27" customFormat="1" ht="15" x14ac:dyDescent="0.2">
      <c r="A242" s="83"/>
      <c r="B242" s="83" t="s">
        <v>5652</v>
      </c>
      <c r="C242" s="108"/>
      <c r="D242" s="83" t="s">
        <v>5646</v>
      </c>
      <c r="E242" s="83">
        <v>82451517</v>
      </c>
      <c r="F242" s="102" t="s">
        <v>1945</v>
      </c>
      <c r="G242" s="83" t="s">
        <v>5295</v>
      </c>
      <c r="H242" s="83">
        <v>15</v>
      </c>
      <c r="I242" s="83">
        <v>15</v>
      </c>
      <c r="J242" s="83"/>
      <c r="K242" s="83" t="s">
        <v>5653</v>
      </c>
      <c r="L242" s="83"/>
      <c r="M242" s="9"/>
      <c r="N242" s="7" t="str">
        <f t="shared" si="3"/>
        <v>INSERT INTO `Terceros` (`txTipDoc`,`txDocumento`,`txNomTercero`,`inTipoTer`,`txDescuento`,`txDiasDescuento`,`txDireccion`,`txTelefonos`,`idListaPrecios`,`txDivipola`) SELECT 'NIT','','CECILIA GUZMAN VILLANUEVA',0,15,15,'CARRERA 25 # 7-19','82451517',1,txDivipola FROM `DeptoCiudades` WHERE txNombre='MELGAR';</v>
      </c>
    </row>
    <row r="243" spans="1:14" s="95" customFormat="1" ht="15" x14ac:dyDescent="0.2">
      <c r="A243" s="93"/>
      <c r="B243" s="93" t="s">
        <v>5654</v>
      </c>
      <c r="C243" s="110" t="s">
        <v>5655</v>
      </c>
      <c r="D243" s="93" t="s">
        <v>5656</v>
      </c>
      <c r="E243" s="93" t="s">
        <v>5657</v>
      </c>
      <c r="F243" s="2" t="s">
        <v>1683</v>
      </c>
      <c r="G243" s="93" t="s">
        <v>5159</v>
      </c>
      <c r="H243" s="83">
        <v>30</v>
      </c>
      <c r="I243" s="93">
        <v>15</v>
      </c>
      <c r="J243" s="93"/>
      <c r="K243" s="93" t="s">
        <v>5658</v>
      </c>
      <c r="L243" s="93"/>
      <c r="M243" s="116"/>
      <c r="N243" s="7" t="str">
        <f t="shared" si="3"/>
        <v>INSERT INTO `Terceros` (`txTipDoc`,`txDocumento`,`txNomTercero`,`inTipoTer`,`txDescuento`,`txDiasDescuento`,`txDireccion`,`txTelefonos`,`idListaPrecios`,`txDivipola`) SELECT 'NIT','38256604-6','HERRAN MOTORS',0,15,30,'CARRERA 5 # 25-85','8 2644725',1,txDivipola FROM `DeptoCiudades` WHERE txNombre='IBAGUÉ';</v>
      </c>
    </row>
    <row r="244" spans="1:14" s="95" customFormat="1" ht="15" x14ac:dyDescent="0.2">
      <c r="A244" s="93"/>
      <c r="B244" s="93" t="s">
        <v>5659</v>
      </c>
      <c r="C244" s="110"/>
      <c r="D244" s="93" t="s">
        <v>5656</v>
      </c>
      <c r="E244" s="93" t="s">
        <v>5657</v>
      </c>
      <c r="F244" s="2" t="s">
        <v>1683</v>
      </c>
      <c r="G244" s="93" t="s">
        <v>5159</v>
      </c>
      <c r="H244" s="83">
        <v>30</v>
      </c>
      <c r="I244" s="93">
        <v>15</v>
      </c>
      <c r="J244" s="93"/>
      <c r="K244" s="93" t="s">
        <v>5660</v>
      </c>
      <c r="L244" s="93"/>
      <c r="M244" s="116"/>
      <c r="N244" s="7" t="str">
        <f t="shared" si="3"/>
        <v>INSERT INTO `Terceros` (`txTipDoc`,`txDocumento`,`txNomTercero`,`inTipoTer`,`txDescuento`,`txDiasDescuento`,`txDireccion`,`txTelefonos`,`idListaPrecios`,`txDivipola`) SELECT 'NIT','','MARIA INIRIDA URRUTIA PRADO',0,15,30,'CARRERA 5 # 25-85','8 2644725',1,txDivipola FROM `DeptoCiudades` WHERE txNombre='IBAGUÉ';</v>
      </c>
    </row>
    <row r="245" spans="1:14" s="27" customFormat="1" ht="15" x14ac:dyDescent="0.2">
      <c r="A245" s="83"/>
      <c r="B245" s="83" t="s">
        <v>5661</v>
      </c>
      <c r="C245" s="108" t="s">
        <v>5662</v>
      </c>
      <c r="D245" s="83" t="s">
        <v>5621</v>
      </c>
      <c r="E245" s="83" t="s">
        <v>5663</v>
      </c>
      <c r="F245" s="2" t="s">
        <v>1063</v>
      </c>
      <c r="G245" s="83" t="s">
        <v>4963</v>
      </c>
      <c r="H245" s="83">
        <v>30</v>
      </c>
      <c r="I245" s="83">
        <v>10</v>
      </c>
      <c r="J245" s="83"/>
      <c r="K245" s="83" t="s">
        <v>5664</v>
      </c>
      <c r="L245" s="83"/>
      <c r="M245" s="9"/>
      <c r="N245" s="7" t="str">
        <f t="shared" si="3"/>
        <v>INSERT INTO `Terceros` (`txTipDoc`,`txDocumento`,`txNomTercero`,`inTipoTer`,`txDescuento`,`txDiasDescuento`,`txDireccion`,`txTelefonos`,`idListaPrecios`,`txDivipola`) SELECT 'NIT','35495920-2','TECNIREPUESTOS SUMAPAZ',0,10,30,'CALLE 11 # 8 - 64','8674272-310 8802387',1,txDivipola FROM `DeptoCiudades` WHERE txNombre='FUSAGASUGÁ';</v>
      </c>
    </row>
    <row r="246" spans="1:14" s="27" customFormat="1" ht="15" x14ac:dyDescent="0.2">
      <c r="A246" s="84"/>
      <c r="B246" s="83" t="s">
        <v>5665</v>
      </c>
      <c r="C246" s="108" t="s">
        <v>5666</v>
      </c>
      <c r="D246" s="83" t="s">
        <v>5667</v>
      </c>
      <c r="E246" s="83" t="s">
        <v>5668</v>
      </c>
      <c r="F246" s="2" t="s">
        <v>1683</v>
      </c>
      <c r="G246" s="83" t="s">
        <v>4948</v>
      </c>
      <c r="H246" s="83">
        <v>30</v>
      </c>
      <c r="I246" s="83">
        <v>15</v>
      </c>
      <c r="J246" s="84"/>
      <c r="K246" s="84" t="s">
        <v>5669</v>
      </c>
      <c r="L246" s="84"/>
      <c r="M246" s="9"/>
      <c r="N246" s="7" t="str">
        <f t="shared" si="3"/>
        <v>INSERT INTO `Terceros` (`txTipDoc`,`txDocumento`,`txNomTercero`,`inTipoTer`,`txDescuento`,`txDiasDescuento`,`txDireccion`,`txTelefonos`,`idListaPrecios`,`txDivipola`) SELECT 'NIT','900013928-0','COMERCIALIZADORA COMBIS',0,15,30,'CARRERA 5ª # 24-48','2630619-3158579633',1,txDivipola FROM `DeptoCiudades` WHERE txNombre='IBAGUÉ';</v>
      </c>
    </row>
    <row r="247" spans="1:14" s="27" customFormat="1" ht="15" x14ac:dyDescent="0.2">
      <c r="A247" s="84"/>
      <c r="B247" s="83" t="s">
        <v>5670</v>
      </c>
      <c r="C247" s="108" t="s">
        <v>5671</v>
      </c>
      <c r="D247" s="83" t="s">
        <v>5672</v>
      </c>
      <c r="E247" s="84">
        <v>2634028</v>
      </c>
      <c r="F247" s="2" t="s">
        <v>1683</v>
      </c>
      <c r="G247" s="83" t="s">
        <v>4948</v>
      </c>
      <c r="H247" s="83">
        <v>30</v>
      </c>
      <c r="I247" s="83">
        <v>15</v>
      </c>
      <c r="J247" s="84"/>
      <c r="K247" s="84" t="s">
        <v>5673</v>
      </c>
      <c r="L247" s="84"/>
      <c r="M247" s="9"/>
      <c r="N247" s="7" t="str">
        <f t="shared" si="3"/>
        <v>INSERT INTO `Terceros` (`txTipDoc`,`txDocumento`,`txNomTercero`,`inTipoTer`,`txDescuento`,`txDiasDescuento`,`txDireccion`,`txTelefonos`,`idListaPrecios`,`txDivipola`) SELECT 'NIT','93361166-0','VIMAR RENAULT',0,15,30,'CARRERA 5ª # 21-34','2634028',1,txDivipola FROM `DeptoCiudades` WHERE txNombre='IBAGUÉ';</v>
      </c>
    </row>
    <row r="248" spans="1:14" s="27" customFormat="1" ht="15" x14ac:dyDescent="0.2">
      <c r="A248" s="84"/>
      <c r="B248" s="83" t="s">
        <v>5674</v>
      </c>
      <c r="C248" s="108">
        <v>900114903</v>
      </c>
      <c r="D248" s="83" t="s">
        <v>5675</v>
      </c>
      <c r="E248" s="84">
        <v>2619800</v>
      </c>
      <c r="F248" s="2" t="s">
        <v>1683</v>
      </c>
      <c r="G248" s="83" t="s">
        <v>4948</v>
      </c>
      <c r="H248" s="83">
        <v>30</v>
      </c>
      <c r="I248" s="83">
        <v>15</v>
      </c>
      <c r="J248" s="84"/>
      <c r="K248" s="84" t="s">
        <v>5676</v>
      </c>
      <c r="L248" s="84"/>
      <c r="M248" s="9"/>
      <c r="N248" s="7" t="str">
        <f t="shared" si="3"/>
        <v>INSERT INTO `Terceros` (`txTipDoc`,`txDocumento`,`txNomTercero`,`inTipoTer`,`txDescuento`,`txDiasDescuento`,`txDireccion`,`txTelefonos`,`idListaPrecios`,`txDivipola`) SELECT 'NIT','900114903','TECNIPARTES TODO CARRO E.U',0,15,30,'CALLE 24 # 4C -31','2619800',1,txDivipola FROM `DeptoCiudades` WHERE txNombre='IBAGUÉ';</v>
      </c>
    </row>
    <row r="249" spans="1:14" s="95" customFormat="1" ht="15" x14ac:dyDescent="0.2">
      <c r="A249" s="117"/>
      <c r="B249" s="93" t="s">
        <v>5677</v>
      </c>
      <c r="C249" s="110">
        <v>14213408</v>
      </c>
      <c r="D249" s="93" t="s">
        <v>5678</v>
      </c>
      <c r="E249" s="117">
        <v>2640047</v>
      </c>
      <c r="F249" s="2" t="s">
        <v>1683</v>
      </c>
      <c r="G249" s="93" t="s">
        <v>5159</v>
      </c>
      <c r="H249" s="83">
        <v>30</v>
      </c>
      <c r="I249" s="93">
        <v>15</v>
      </c>
      <c r="J249" s="117"/>
      <c r="K249" s="117" t="s">
        <v>5679</v>
      </c>
      <c r="L249" s="117"/>
      <c r="M249" s="116"/>
      <c r="N249" s="7" t="str">
        <f t="shared" si="3"/>
        <v>INSERT INTO `Terceros` (`txTipDoc`,`txDocumento`,`txNomTercero`,`inTipoTer`,`txDescuento`,`txDiasDescuento`,`txDireccion`,`txTelefonos`,`idListaPrecios`,`txDivipola`) SELECT 'NIT','14213408','CENTRO RENAULT',0,15,30,'CARRERA 5 # 24-85','2640047',1,txDivipola FROM `DeptoCiudades` WHERE txNombre='IBAGUÉ';</v>
      </c>
    </row>
    <row r="250" spans="1:14" x14ac:dyDescent="0.2">
      <c r="A250" s="118"/>
      <c r="B250" s="83" t="s">
        <v>5680</v>
      </c>
      <c r="C250" s="108" t="s">
        <v>5681</v>
      </c>
      <c r="D250" s="83" t="s">
        <v>5682</v>
      </c>
      <c r="E250" s="84">
        <v>8351770</v>
      </c>
      <c r="F250" s="2" t="s">
        <v>1073</v>
      </c>
      <c r="G250" s="83" t="s">
        <v>4948</v>
      </c>
      <c r="H250" s="83">
        <v>30</v>
      </c>
      <c r="I250" s="83">
        <v>15</v>
      </c>
      <c r="J250" s="118"/>
      <c r="K250" s="118"/>
      <c r="L250" s="118"/>
      <c r="M250" s="7"/>
      <c r="N250" s="7" t="str">
        <f t="shared" si="3"/>
        <v>INSERT INTO `Terceros` (`txTipDoc`,`txDocumento`,`txNomTercero`,`inTipoTer`,`txDescuento`,`txDiasDescuento`,`txDireccion`,`txTelefonos`,`idListaPrecios`,`txDivipola`) SELECT 'NIT','80038418-0','SURTIPARTES RENAULT CHEVROLET',0,15,30,'CALLE 24 # 7 A - 59','8351770',1,txDivipola FROM `DeptoCiudades` WHERE txNombre='GIRARDOT';</v>
      </c>
    </row>
    <row r="251" spans="1:14" x14ac:dyDescent="0.2">
      <c r="A251" s="118"/>
      <c r="B251" s="83" t="s">
        <v>5683</v>
      </c>
      <c r="C251" s="108" t="s">
        <v>5684</v>
      </c>
      <c r="D251" s="83" t="s">
        <v>5685</v>
      </c>
      <c r="E251" s="84" t="s">
        <v>5686</v>
      </c>
      <c r="F251" s="102" t="s">
        <v>1857</v>
      </c>
      <c r="G251" s="83" t="s">
        <v>5014</v>
      </c>
      <c r="H251" s="83">
        <v>30</v>
      </c>
      <c r="I251" s="83">
        <v>15</v>
      </c>
      <c r="J251" s="118"/>
      <c r="K251" s="84" t="s">
        <v>5687</v>
      </c>
      <c r="L251" s="118"/>
      <c r="M251" s="7"/>
      <c r="N251" s="7" t="str">
        <f t="shared" si="3"/>
        <v>INSERT INTO `Terceros` (`txTipDoc`,`txDocumento`,`txNomTercero`,`inTipoTer`,`txDescuento`,`txDiasDescuento`,`txDireccion`,`txTelefonos`,`idListaPrecios`,`txDivipola`) SELECT 'NIT','4143904-4','TAXI PARTES',0,15,30,'CALLE 10 # 15-15','6341222- 3103185301',1,txDivipola FROM `DeptoCiudades` WHERE txNombre='YOPAL';</v>
      </c>
    </row>
    <row r="252" spans="1:14" s="94" customFormat="1" x14ac:dyDescent="0.2">
      <c r="A252" s="119"/>
      <c r="B252" s="93" t="s">
        <v>5688</v>
      </c>
      <c r="C252" s="110" t="s">
        <v>5689</v>
      </c>
      <c r="D252" s="93" t="s">
        <v>5690</v>
      </c>
      <c r="E252" s="117" t="s">
        <v>5691</v>
      </c>
      <c r="F252" s="103" t="s">
        <v>1857</v>
      </c>
      <c r="G252" s="93" t="s">
        <v>5159</v>
      </c>
      <c r="H252" s="83">
        <v>30</v>
      </c>
      <c r="I252" s="93">
        <v>15</v>
      </c>
      <c r="J252" s="119"/>
      <c r="K252" s="117" t="s">
        <v>5692</v>
      </c>
      <c r="L252" s="119"/>
      <c r="M252" s="111"/>
      <c r="N252" s="7" t="str">
        <f t="shared" si="3"/>
        <v>INSERT INTO `Terceros` (`txTipDoc`,`txDocumento`,`txNomTercero`,`inTipoTer`,`txDescuento`,`txDiasDescuento`,`txDireccion`,`txTelefonos`,`idListaPrecios`,`txDivipola`) SELECT 'NIT','9656372-3','ALMACEN AUTO REPUESTOS',0,15,30,'TRASV. 18 # 9-93 ESQUINA','6324688- 3112023353',1,txDivipola FROM `DeptoCiudades` WHERE txNombre='YOPAL';</v>
      </c>
    </row>
    <row r="253" spans="1:14" s="94" customFormat="1" x14ac:dyDescent="0.2">
      <c r="A253" s="119"/>
      <c r="B253" s="93" t="s">
        <v>5693</v>
      </c>
      <c r="C253" s="110" t="s">
        <v>5694</v>
      </c>
      <c r="D253" s="93" t="s">
        <v>5695</v>
      </c>
      <c r="E253" s="117">
        <v>6341576</v>
      </c>
      <c r="F253" s="103" t="s">
        <v>1857</v>
      </c>
      <c r="G253" s="93" t="s">
        <v>5030</v>
      </c>
      <c r="H253" s="83">
        <v>30</v>
      </c>
      <c r="I253" s="93">
        <v>15</v>
      </c>
      <c r="J253" s="119"/>
      <c r="K253" s="117" t="s">
        <v>5696</v>
      </c>
      <c r="L253" s="119"/>
      <c r="M253" s="111"/>
      <c r="N253" s="7" t="str">
        <f t="shared" si="3"/>
        <v>INSERT INTO `Terceros` (`txTipDoc`,`txDocumento`,`txNomTercero`,`inTipoTer`,`txDescuento`,`txDiasDescuento`,`txDireccion`,`txTelefonos`,`idListaPrecios`,`txDivipola`) SELECT 'NIT','9659232-4','ALMACEN MUNDO REPUESTOS/JOSE R. CARO P.',0,15,30,'CALLE 24 # 16-92','6341576',1,txDivipola FROM `DeptoCiudades` WHERE txNombre='YOPAL';</v>
      </c>
    </row>
    <row r="254" spans="1:14" x14ac:dyDescent="0.2">
      <c r="A254" s="118"/>
      <c r="B254" s="83" t="s">
        <v>5697</v>
      </c>
      <c r="C254" s="108" t="s">
        <v>5698</v>
      </c>
      <c r="D254" s="83" t="s">
        <v>5699</v>
      </c>
      <c r="E254" s="84" t="s">
        <v>5700</v>
      </c>
      <c r="F254" s="102" t="s">
        <v>2011</v>
      </c>
      <c r="G254" s="83" t="s">
        <v>5701</v>
      </c>
      <c r="H254" s="83">
        <v>30</v>
      </c>
      <c r="I254" s="83">
        <v>15</v>
      </c>
      <c r="J254" s="118"/>
      <c r="K254" s="84" t="s">
        <v>5702</v>
      </c>
      <c r="L254" s="118"/>
      <c r="M254" s="7"/>
      <c r="N254" s="7" t="str">
        <f t="shared" si="3"/>
        <v>INSERT INTO `Terceros` (`txTipDoc`,`txDocumento`,`txNomTercero`,`inTipoTer`,`txDescuento`,`txDiasDescuento`,`txDireccion`,`txTelefonos`,`idListaPrecios`,`txDivipola`) SELECT 'NIT','4150639-3','INTER REPUESTOS/GILBERTO BONILLA B',0,15,30,'CARRERA 20 # 9-32','6382866/3114753471',1,txDivipola FROM `DeptoCiudades` WHERE txNombre='AGUAZUL';</v>
      </c>
    </row>
    <row r="255" spans="1:14" x14ac:dyDescent="0.2">
      <c r="A255" s="118"/>
      <c r="B255" s="83" t="s">
        <v>5703</v>
      </c>
      <c r="C255" s="108" t="s">
        <v>5704</v>
      </c>
      <c r="D255" s="83" t="s">
        <v>5705</v>
      </c>
      <c r="E255" s="84" t="s">
        <v>5706</v>
      </c>
      <c r="F255" s="2" t="s">
        <v>1683</v>
      </c>
      <c r="G255" s="83" t="s">
        <v>4948</v>
      </c>
      <c r="H255" s="83">
        <v>30</v>
      </c>
      <c r="I255" s="83">
        <v>15</v>
      </c>
      <c r="J255" s="118"/>
      <c r="K255" s="118"/>
      <c r="L255" s="118"/>
      <c r="M255" s="7"/>
      <c r="N255" s="7" t="str">
        <f t="shared" si="3"/>
        <v>INSERT INTO `Terceros` (`txTipDoc`,`txDocumento`,`txNomTercero`,`inTipoTer`,`txDescuento`,`txDiasDescuento`,`txDireccion`,`txTelefonos`,`idListaPrecios`,`txDivipola`) SELECT 'NIT','14233644-4','TAXI REPUESTOS',0,15,30,'CALLE 25 # 46-30','2652717-2703237',1,txDivipola FROM `DeptoCiudades` WHERE txNombre='IBAGUÉ';</v>
      </c>
    </row>
    <row r="256" spans="1:14" x14ac:dyDescent="0.2">
      <c r="A256" s="118"/>
      <c r="B256" s="83" t="s">
        <v>5707</v>
      </c>
      <c r="C256" s="108">
        <v>5816838</v>
      </c>
      <c r="D256" s="83" t="s">
        <v>5708</v>
      </c>
      <c r="E256" s="84" t="s">
        <v>5709</v>
      </c>
      <c r="F256" s="2" t="s">
        <v>1683</v>
      </c>
      <c r="G256" s="83" t="s">
        <v>4948</v>
      </c>
      <c r="H256" s="83">
        <v>30</v>
      </c>
      <c r="I256" s="83">
        <v>15</v>
      </c>
      <c r="J256" s="118"/>
      <c r="K256" s="84" t="s">
        <v>5710</v>
      </c>
      <c r="L256" s="118"/>
      <c r="M256" s="7"/>
      <c r="N256" s="7" t="str">
        <f t="shared" si="3"/>
        <v>INSERT INTO `Terceros` (`txTipDoc`,`txDocumento`,`txNomTercero`,`inTipoTer`,`txDescuento`,`txDiasDescuento`,`txDireccion`,`txTelefonos`,`idListaPrecios`,`txDivipola`) SELECT 'NIT','5816838','DISTRIBUCIONES OLMOS',0,15,30,'CALLE 24#  4 C-47','2635541-3007814460',1,txDivipola FROM `DeptoCiudades` WHERE txNombre='IBAGUÉ';</v>
      </c>
    </row>
    <row r="257" spans="1:14" s="94" customFormat="1" x14ac:dyDescent="0.2">
      <c r="A257" s="119"/>
      <c r="B257" s="93" t="s">
        <v>5711</v>
      </c>
      <c r="C257" s="110" t="s">
        <v>5712</v>
      </c>
      <c r="D257" s="93" t="s">
        <v>5713</v>
      </c>
      <c r="E257" s="117">
        <v>8735011</v>
      </c>
      <c r="F257" s="2" t="s">
        <v>1063</v>
      </c>
      <c r="G257" s="93" t="s">
        <v>5159</v>
      </c>
      <c r="H257" s="83">
        <v>30</v>
      </c>
      <c r="I257" s="93">
        <v>15</v>
      </c>
      <c r="J257" s="119"/>
      <c r="K257" s="119"/>
      <c r="L257" s="119"/>
      <c r="M257" s="111"/>
      <c r="N257" s="7" t="str">
        <f t="shared" si="3"/>
        <v>INSERT INTO `Terceros` (`txTipDoc`,`txDocumento`,`txNomTercero`,`inTipoTer`,`txDescuento`,`txDiasDescuento`,`txDireccion`,`txTelefonos`,`idListaPrecios`,`txDivipola`) SELECT 'NIT','90015424-2','SINCRO ELECTRICOS DYC',0,15,30,'TRASV. 12 # 17 A 16','8735011',1,txDivipola FROM `DeptoCiudades` WHERE txNombre='FUSAGASUGÁ';</v>
      </c>
    </row>
    <row r="258" spans="1:14" x14ac:dyDescent="0.2">
      <c r="A258" s="118"/>
      <c r="B258" s="83" t="s">
        <v>5714</v>
      </c>
      <c r="C258" s="108">
        <v>39561367</v>
      </c>
      <c r="D258" s="83" t="s">
        <v>5715</v>
      </c>
      <c r="E258" s="84">
        <v>8330606</v>
      </c>
      <c r="F258" s="2" t="s">
        <v>1073</v>
      </c>
      <c r="G258" s="83" t="s">
        <v>4948</v>
      </c>
      <c r="H258" s="83">
        <v>30</v>
      </c>
      <c r="I258" s="83">
        <v>15</v>
      </c>
      <c r="J258" s="118"/>
      <c r="K258" s="84" t="s">
        <v>5716</v>
      </c>
      <c r="L258" s="118"/>
      <c r="M258" s="7"/>
      <c r="N258" s="7" t="str">
        <f t="shared" si="3"/>
        <v>INSERT INTO `Terceros` (`txTipDoc`,`txDocumento`,`txNomTercero`,`inTipoTer`,`txDescuento`,`txDiasDescuento`,`txDireccion`,`txTelefonos`,`idListaPrecios`,`txDivipola`) SELECT 'NIT','39561367','JEANNETTE GONZALEZ RODRIGUEZ',0,15,30,'CARRERA 25  # 8 A 10','8330606',1,txDivipola FROM `DeptoCiudades` WHERE txNombre='GIRARDOT';</v>
      </c>
    </row>
    <row r="259" spans="1:14" s="94" customFormat="1" x14ac:dyDescent="0.2">
      <c r="A259" s="119"/>
      <c r="B259" s="93" t="s">
        <v>5717</v>
      </c>
      <c r="C259" s="110" t="s">
        <v>5718</v>
      </c>
      <c r="D259" s="93" t="s">
        <v>5719</v>
      </c>
      <c r="E259" s="117" t="s">
        <v>5720</v>
      </c>
      <c r="F259" s="103" t="s">
        <v>451</v>
      </c>
      <c r="G259" s="93" t="s">
        <v>4993</v>
      </c>
      <c r="H259" s="93">
        <v>0</v>
      </c>
      <c r="I259" s="93">
        <v>0</v>
      </c>
      <c r="J259" s="119"/>
      <c r="K259" s="119" t="s">
        <v>5721</v>
      </c>
      <c r="L259" s="119"/>
      <c r="M259" s="111"/>
      <c r="N259" s="7" t="str">
        <f t="shared" ref="N259:N322" si="4">+CONCATENATE("INSERT INTO `Terceros` (`txTipDoc`,`txDocumento`,`txNomTercero`,`inTipoTer`,`txDescuento`,`txDiasDescuento`,`txDireccion`,`txTelefonos`,`idListaPrecios`,`txDivipola`) SELECT 'NIT','",C259,"','",B259,"',0,",I259,",",H259,",'",D259,"','",E259,"',1,txDivipola FROM `DeptoCiudades` WHERE txNombre='",F259,"';")</f>
        <v>INSERT INTO `Terceros` (`txTipDoc`,`txDocumento`,`txNomTercero`,`inTipoTer`,`txDescuento`,`txDiasDescuento`,`txDireccion`,`txTelefonos`,`idListaPrecios`,`txDivipola`) SELECT 'NIT','9398156-1','EUROPARTES/REINALDO PASACHOA',0,0,0,'CALLE 11 # 17-12','7718689-7728532-3112228368',1,txDivipola FROM `DeptoCiudades` WHERE txNombre='SOGAMOSO';</v>
      </c>
    </row>
    <row r="260" spans="1:14" s="94" customFormat="1" x14ac:dyDescent="0.2">
      <c r="A260" s="119"/>
      <c r="B260" s="117" t="s">
        <v>5722</v>
      </c>
      <c r="C260" s="120">
        <v>3917453</v>
      </c>
      <c r="D260" s="117" t="s">
        <v>5723</v>
      </c>
      <c r="E260" s="117">
        <v>6666740</v>
      </c>
      <c r="F260" s="121" t="s">
        <v>341</v>
      </c>
      <c r="G260" s="93" t="s">
        <v>4977</v>
      </c>
      <c r="H260" s="93">
        <v>30</v>
      </c>
      <c r="I260" s="93">
        <v>0</v>
      </c>
      <c r="J260" s="119"/>
      <c r="K260" s="119"/>
      <c r="L260" s="119">
        <v>6</v>
      </c>
      <c r="M260" s="111"/>
      <c r="N260" s="7" t="str">
        <f t="shared" si="4"/>
        <v>INSERT INTO `Terceros` (`txTipDoc`,`txDocumento`,`txNomTercero`,`inTipoTer`,`txDescuento`,`txDiasDescuento`,`txDireccion`,`txTelefonos`,`idListaPrecios`,`txDivipola`) SELECT 'NIT','3917453','AUTO MAZDA',0,0,30,'AV. Pedro Heredia # 20 E -55','6666740',1,txDivipola FROM `DeptoCiudades` WHERE txNombre='CARTAGENA';</v>
      </c>
    </row>
    <row r="261" spans="1:14" x14ac:dyDescent="0.2">
      <c r="A261" s="118"/>
      <c r="B261" s="84" t="s">
        <v>5724</v>
      </c>
      <c r="C261" s="85" t="s">
        <v>5725</v>
      </c>
      <c r="D261" s="84" t="s">
        <v>5726</v>
      </c>
      <c r="E261" s="84">
        <v>3781304</v>
      </c>
      <c r="F261" s="122" t="s">
        <v>290</v>
      </c>
      <c r="G261" s="83" t="s">
        <v>4948</v>
      </c>
      <c r="H261" s="83">
        <v>30</v>
      </c>
      <c r="I261" s="83">
        <v>15</v>
      </c>
      <c r="J261" s="118"/>
      <c r="K261" s="118"/>
      <c r="L261" s="118">
        <v>6</v>
      </c>
      <c r="M261" s="7"/>
      <c r="N261" s="7" t="str">
        <f t="shared" si="4"/>
        <v>INSERT INTO `Terceros` (`txTipDoc`,`txDocumento`,`txNomTercero`,`inTipoTer`,`txDescuento`,`txDiasDescuento`,`txDireccion`,`txTelefonos`,`idListaPrecios`,`txDivipola`) SELECT 'NIT','8725496-0','CURE TURBAY ARTURO',0,15,30,'CALLE 56 # 44-144','3781304',1,txDivipola FROM `DeptoCiudades` WHERE txNombre='BARRANQUILLA';</v>
      </c>
    </row>
    <row r="262" spans="1:14" s="94" customFormat="1" x14ac:dyDescent="0.2">
      <c r="A262" s="119"/>
      <c r="B262" s="117" t="s">
        <v>5727</v>
      </c>
      <c r="C262" s="120" t="s">
        <v>5728</v>
      </c>
      <c r="D262" s="117" t="s">
        <v>5729</v>
      </c>
      <c r="E262" s="117">
        <v>6666247</v>
      </c>
      <c r="F262" s="121" t="s">
        <v>341</v>
      </c>
      <c r="G262" s="93" t="s">
        <v>4977</v>
      </c>
      <c r="H262" s="93">
        <v>30</v>
      </c>
      <c r="I262" s="93">
        <v>0</v>
      </c>
      <c r="J262" s="119"/>
      <c r="K262" s="119"/>
      <c r="L262" s="119">
        <v>6</v>
      </c>
      <c r="M262" s="111"/>
      <c r="N262" s="7" t="str">
        <f t="shared" si="4"/>
        <v>INSERT INTO `Terceros` (`txTipDoc`,`txDocumento`,`txNomTercero`,`inTipoTer`,`txDescuento`,`txDiasDescuento`,`txDireccion`,`txTelefonos`,`idListaPrecios`,`txDivipola`) SELECT 'NIT','73086565-0','CHEVRO MAZDA',0,0,30,'AV. Pedro Heredia # 20-272','6666247',1,txDivipola FROM `DeptoCiudades` WHERE txNombre='CARTAGENA';</v>
      </c>
    </row>
    <row r="263" spans="1:14" s="94" customFormat="1" x14ac:dyDescent="0.2">
      <c r="A263" s="119"/>
      <c r="B263" s="117" t="s">
        <v>5730</v>
      </c>
      <c r="C263" s="120" t="s">
        <v>5731</v>
      </c>
      <c r="D263" s="117" t="s">
        <v>5732</v>
      </c>
      <c r="E263" s="117">
        <v>5850694</v>
      </c>
      <c r="F263" s="121" t="s">
        <v>833</v>
      </c>
      <c r="G263" s="93" t="s">
        <v>4977</v>
      </c>
      <c r="H263" s="93">
        <v>30</v>
      </c>
      <c r="I263" s="93">
        <v>0</v>
      </c>
      <c r="J263" s="119"/>
      <c r="K263" s="119"/>
      <c r="L263" s="119">
        <v>6</v>
      </c>
      <c r="M263" s="111"/>
      <c r="N263" s="7" t="str">
        <f t="shared" si="4"/>
        <v>INSERT INTO `Terceros` (`txTipDoc`,`txDocumento`,`txNomTercero`,`inTipoTer`,`txDescuento`,`txDiasDescuento`,`txDireccion`,`txTelefonos`,`idListaPrecios`,`txDivipola`) SELECT 'NIT','77018839-1','ALMACEN TAXI REPUESTOS',0,0,30,'CARRERA 7 # 19C -80','5850694',1,txDivipola FROM `DeptoCiudades` WHERE txNombre='VALLEDUPAR';</v>
      </c>
    </row>
    <row r="264" spans="1:14" x14ac:dyDescent="0.2">
      <c r="A264" s="118"/>
      <c r="B264" s="84" t="s">
        <v>5733</v>
      </c>
      <c r="C264" s="85" t="s">
        <v>5734</v>
      </c>
      <c r="D264" s="84" t="s">
        <v>5735</v>
      </c>
      <c r="E264" s="84"/>
      <c r="F264" s="2" t="s">
        <v>1735</v>
      </c>
      <c r="G264" s="83" t="s">
        <v>4948</v>
      </c>
      <c r="H264" s="83">
        <v>30</v>
      </c>
      <c r="I264" s="83">
        <v>15</v>
      </c>
      <c r="J264" s="118"/>
      <c r="K264" s="118"/>
      <c r="L264" s="118">
        <v>6</v>
      </c>
      <c r="M264" s="7"/>
      <c r="N264" s="7" t="str">
        <f t="shared" si="4"/>
        <v>INSERT INTO `Terceros` (`txTipDoc`,`txDocumento`,`txNomTercero`,`inTipoTer`,`txDescuento`,`txDiasDescuento`,`txDireccion`,`txTelefonos`,`idListaPrecios`,`txDivipola`) SELECT 'NIT','36546242-0','ALMACEN TODO REPUESTO',0,15,30,'CARRERA 11 A # 11-59','',1,txDivipola FROM `DeptoCiudades` WHERE txNombre='SANTA MARTA';</v>
      </c>
    </row>
    <row r="265" spans="1:14" x14ac:dyDescent="0.2">
      <c r="A265" s="118"/>
      <c r="B265" s="84" t="s">
        <v>5736</v>
      </c>
      <c r="C265" s="85" t="s">
        <v>5737</v>
      </c>
      <c r="D265" s="84" t="s">
        <v>5738</v>
      </c>
      <c r="E265" s="84">
        <v>5602159</v>
      </c>
      <c r="F265" s="122" t="s">
        <v>833</v>
      </c>
      <c r="G265" s="83" t="s">
        <v>4948</v>
      </c>
      <c r="H265" s="83">
        <v>30</v>
      </c>
      <c r="I265" s="83">
        <v>15</v>
      </c>
      <c r="J265" s="118"/>
      <c r="K265" s="118"/>
      <c r="L265" s="118">
        <v>6</v>
      </c>
      <c r="M265" s="7"/>
      <c r="N265" s="7" t="str">
        <f t="shared" si="4"/>
        <v>INSERT INTO `Terceros` (`txTipDoc`,`txDocumento`,`txNomTercero`,`inTipoTer`,`txDescuento`,`txDiasDescuento`,`txDireccion`,`txTelefonos`,`idListaPrecios`,`txDivipola`) SELECT 'NIT','12646556-1','SOLO MAZDA DEL CESAR',0,15,30,'CALLE 19C # 7 A -49','5602159',1,txDivipola FROM `DeptoCiudades` WHERE txNombre='VALLEDUPAR';</v>
      </c>
    </row>
    <row r="266" spans="1:14" x14ac:dyDescent="0.2">
      <c r="A266" s="118"/>
      <c r="B266" s="84" t="s">
        <v>5739</v>
      </c>
      <c r="C266" s="85" t="s">
        <v>5740</v>
      </c>
      <c r="D266" s="84" t="s">
        <v>5741</v>
      </c>
      <c r="E266" s="85" t="s">
        <v>5742</v>
      </c>
      <c r="F266" s="105" t="s">
        <v>341</v>
      </c>
      <c r="G266" s="83" t="s">
        <v>4948</v>
      </c>
      <c r="H266" s="83">
        <v>30</v>
      </c>
      <c r="I266" s="83">
        <v>15</v>
      </c>
      <c r="J266" s="118"/>
      <c r="K266" s="118"/>
      <c r="L266" s="118"/>
      <c r="M266" s="7"/>
      <c r="N266" s="7" t="str">
        <f t="shared" si="4"/>
        <v>INSERT INTO `Terceros` (`txTipDoc`,`txDocumento`,`txNomTercero`,`inTipoTer`,`txDescuento`,`txDiasDescuento`,`txDireccion`,`txTelefonos`,`idListaPrecios`,`txDivipola`) SELECT 'NIT','8854039-0','AUTOPARTES RENAULT Y MAZDA',0,15,30,'AV. Pedro Heredia # 19-410 C','6660723-6560845',1,txDivipola FROM `DeptoCiudades` WHERE txNombre='CARTAGENA';</v>
      </c>
    </row>
    <row r="267" spans="1:14" x14ac:dyDescent="0.2">
      <c r="A267" s="118"/>
      <c r="B267" s="123" t="s">
        <v>5743</v>
      </c>
      <c r="C267" s="124" t="s">
        <v>5744</v>
      </c>
      <c r="D267" s="123" t="s">
        <v>5745</v>
      </c>
      <c r="E267" s="123" t="s">
        <v>5746</v>
      </c>
      <c r="F267" s="2" t="s">
        <v>9</v>
      </c>
      <c r="G267" s="83" t="s">
        <v>5123</v>
      </c>
      <c r="H267" s="83">
        <v>30</v>
      </c>
      <c r="I267" s="83">
        <v>15</v>
      </c>
      <c r="J267" s="118"/>
      <c r="K267" s="118"/>
      <c r="L267" s="118"/>
      <c r="M267" s="7"/>
      <c r="N267" s="7" t="str">
        <f t="shared" si="4"/>
        <v>INSERT INTO `Terceros` (`txTipDoc`,`txDocumento`,`txNomTercero`,`inTipoTer`,`txDescuento`,`txDiasDescuento`,`txDireccion`,`txTelefonos`,`idListaPrecios`,`txDivipola`) SELECT 'NIT','40370995-5','ALBA PUREZA AGUIRRE CASTILLO',0,15,30,'CALLE 25 # 34-20  San Benito','6820415-3112286252',1,txDivipola FROM `DeptoCiudades` WHERE txNombre='VILLAVICENCIO';</v>
      </c>
    </row>
    <row r="268" spans="1:14" x14ac:dyDescent="0.2">
      <c r="A268" s="118"/>
      <c r="B268" s="102" t="s">
        <v>5747</v>
      </c>
      <c r="C268" s="108">
        <v>86087714</v>
      </c>
      <c r="D268" s="86" t="s">
        <v>5748</v>
      </c>
      <c r="E268" s="86">
        <v>6730423</v>
      </c>
      <c r="F268" s="2" t="s">
        <v>9</v>
      </c>
      <c r="G268" s="83" t="s">
        <v>4966</v>
      </c>
      <c r="H268" s="83">
        <v>0</v>
      </c>
      <c r="I268" s="83">
        <v>15</v>
      </c>
      <c r="J268" s="83" t="s">
        <v>5749</v>
      </c>
      <c r="K268" s="118"/>
      <c r="L268" s="118"/>
      <c r="M268" s="7"/>
      <c r="N268" s="7" t="str">
        <f t="shared" si="4"/>
        <v>INSERT INTO `Terceros` (`txTipDoc`,`txDocumento`,`txNomTercero`,`inTipoTer`,`txDescuento`,`txDiasDescuento`,`txDireccion`,`txTelefonos`,`idListaPrecios`,`txDivipola`) SELECT 'NIT','86087714','CLAUDIA GARCIA',0,15,0,'Calle 34 A # 17-52 La Florida','6730423',1,txDivipola FROM `DeptoCiudades` WHERE txNombre='VILLAVICENCIO';</v>
      </c>
    </row>
    <row r="269" spans="1:14" s="99" customFormat="1" x14ac:dyDescent="0.2">
      <c r="A269" s="125"/>
      <c r="B269" s="104" t="s">
        <v>5750</v>
      </c>
      <c r="C269" s="112"/>
      <c r="D269" s="100" t="s">
        <v>5751</v>
      </c>
      <c r="E269" s="100">
        <v>3218925895</v>
      </c>
      <c r="F269" s="2" t="s">
        <v>9</v>
      </c>
      <c r="G269" s="98"/>
      <c r="H269" s="98">
        <v>0</v>
      </c>
      <c r="I269" s="98">
        <v>0</v>
      </c>
      <c r="J269" s="98"/>
      <c r="K269" s="125"/>
      <c r="L269" s="125"/>
      <c r="M269" s="113"/>
      <c r="N269" s="7" t="str">
        <f t="shared" si="4"/>
        <v>INSERT INTO `Terceros` (`txTipDoc`,`txDocumento`,`txNomTercero`,`inTipoTer`,`txDescuento`,`txDiasDescuento`,`txDireccion`,`txTelefonos`,`idListaPrecios`,`txDivipola`) SELECT 'NIT','','JEINSON TORRES',0,0,0,'CALLE 15 A # 36 A- 08 Nuevo Ricaurte','3218925895',1,txDivipola FROM `DeptoCiudades` WHERE txNombre='VILLAVICENCIO';</v>
      </c>
    </row>
    <row r="270" spans="1:14" x14ac:dyDescent="0.2">
      <c r="A270" s="118"/>
      <c r="B270" s="102" t="s">
        <v>5752</v>
      </c>
      <c r="C270" s="108">
        <v>21240362</v>
      </c>
      <c r="D270" s="86" t="s">
        <v>5753</v>
      </c>
      <c r="E270" s="86" t="s">
        <v>5754</v>
      </c>
      <c r="F270" s="2" t="s">
        <v>9</v>
      </c>
      <c r="G270" s="83" t="s">
        <v>4948</v>
      </c>
      <c r="H270" s="83">
        <v>30</v>
      </c>
      <c r="I270" s="83">
        <v>15</v>
      </c>
      <c r="J270" s="83" t="s">
        <v>5755</v>
      </c>
      <c r="K270" s="118"/>
      <c r="L270" s="118"/>
      <c r="M270" s="7"/>
      <c r="N270" s="7" t="str">
        <f t="shared" si="4"/>
        <v>INSERT INTO `Terceros` (`txTipDoc`,`txDocumento`,`txNomTercero`,`inTipoTer`,`txDescuento`,`txDiasDescuento`,`txDireccion`,`txTelefonos`,`idListaPrecios`,`txDivipola`) SELECT 'NIT','21240362','AUTOPARTES DAEWOO SPEEDYS',0,15,30,'CARRERA 36 # 15-06','6681491/3112575569',1,txDivipola FROM `DeptoCiudades` WHERE txNombre='VILLAVICENCIO';</v>
      </c>
    </row>
    <row r="271" spans="1:14" x14ac:dyDescent="0.2">
      <c r="A271" s="118"/>
      <c r="B271" s="102" t="s">
        <v>5756</v>
      </c>
      <c r="C271" s="108" t="s">
        <v>5757</v>
      </c>
      <c r="D271" s="102" t="s">
        <v>5758</v>
      </c>
      <c r="E271" s="86">
        <v>6564250</v>
      </c>
      <c r="F271" s="2" t="s">
        <v>896</v>
      </c>
      <c r="G271" s="83" t="s">
        <v>4948</v>
      </c>
      <c r="H271" s="83">
        <v>30</v>
      </c>
      <c r="I271" s="83">
        <v>15</v>
      </c>
      <c r="J271" s="83" t="s">
        <v>5759</v>
      </c>
      <c r="K271" s="118"/>
      <c r="L271" s="118"/>
      <c r="M271" s="7"/>
      <c r="N271" s="7" t="str">
        <f t="shared" si="4"/>
        <v>INSERT INTO `Terceros` (`txTipDoc`,`txDocumento`,`txNomTercero`,`inTipoTer`,`txDescuento`,`txDiasDescuento`,`txDireccion`,`txTelefonos`,`idListaPrecios`,`txDivipola`) SELECT 'NIT','3293595-8','AUTOPARTES CHEVRORENAULT',0,15,30,'CALLE 13 # 22-17','6564250',1,txDivipola FROM `DeptoCiudades` WHERE txNombre='ACACÍAS';</v>
      </c>
    </row>
    <row r="272" spans="1:14" x14ac:dyDescent="0.2">
      <c r="A272" s="118"/>
      <c r="B272" s="102" t="s">
        <v>5760</v>
      </c>
      <c r="C272" s="108" t="s">
        <v>5761</v>
      </c>
      <c r="D272" s="86" t="s">
        <v>5762</v>
      </c>
      <c r="E272" s="108">
        <v>6675398</v>
      </c>
      <c r="F272" s="2" t="s">
        <v>9</v>
      </c>
      <c r="G272" s="83" t="s">
        <v>5123</v>
      </c>
      <c r="H272" s="83">
        <v>30</v>
      </c>
      <c r="I272" s="83">
        <v>15</v>
      </c>
      <c r="J272" s="83" t="s">
        <v>5763</v>
      </c>
      <c r="K272" s="118"/>
      <c r="L272" s="118"/>
      <c r="M272" s="7"/>
      <c r="N272" s="7" t="str">
        <f t="shared" si="4"/>
        <v>INSERT INTO `Terceros` (`txTipDoc`,`txDocumento`,`txNomTercero`,`inTipoTer`,`txDescuento`,`txDiasDescuento`,`txDireccion`,`txTelefonos`,`idListaPrecios`,`txDivipola`) SELECT 'NIT','86006299-5','AUTOPARTES DEL META',0,15,30,'CARRERA 33 # 32-44 El Porenir','6675398',1,txDivipola FROM `DeptoCiudades` WHERE txNombre='VILLAVICENCIO';</v>
      </c>
    </row>
    <row r="273" spans="1:14" s="99" customFormat="1" x14ac:dyDescent="0.2">
      <c r="A273" s="125"/>
      <c r="B273" s="104" t="s">
        <v>5764</v>
      </c>
      <c r="C273" s="112"/>
      <c r="D273" s="100" t="s">
        <v>5765</v>
      </c>
      <c r="E273" s="100">
        <v>3134571753</v>
      </c>
      <c r="F273" s="2" t="s">
        <v>9</v>
      </c>
      <c r="G273" s="98"/>
      <c r="H273" s="98">
        <v>0</v>
      </c>
      <c r="I273" s="98">
        <v>0</v>
      </c>
      <c r="J273" s="98"/>
      <c r="K273" s="125"/>
      <c r="L273" s="125"/>
      <c r="M273" s="113"/>
      <c r="N273" s="7" t="str">
        <f t="shared" si="4"/>
        <v>INSERT INTO `Terceros` (`txTipDoc`,`txDocumento`,`txNomTercero`,`inTipoTer`,`txDescuento`,`txDiasDescuento`,`txDireccion`,`txTelefonos`,`idListaPrecios`,`txDivipola`) SELECT 'NIT','','AUTOS CHEVROCITOS',0,0,0,'CARRERA 18 # 15-07 Via Maracos','3134571753',1,txDivipola FROM `DeptoCiudades` WHERE txNombre='VILLAVICENCIO';</v>
      </c>
    </row>
    <row r="274" spans="1:14" x14ac:dyDescent="0.2">
      <c r="A274" s="118"/>
      <c r="B274" s="102" t="s">
        <v>5766</v>
      </c>
      <c r="C274" s="108" t="s">
        <v>5767</v>
      </c>
      <c r="D274" s="86" t="s">
        <v>5768</v>
      </c>
      <c r="E274" s="86" t="s">
        <v>5769</v>
      </c>
      <c r="F274" s="2" t="s">
        <v>1857</v>
      </c>
      <c r="G274" s="83" t="s">
        <v>4948</v>
      </c>
      <c r="H274" s="83">
        <v>30</v>
      </c>
      <c r="I274" s="83">
        <v>15</v>
      </c>
      <c r="J274" s="83"/>
      <c r="K274" s="118"/>
      <c r="L274" s="118"/>
      <c r="M274" s="7"/>
      <c r="N274" s="7" t="str">
        <f t="shared" si="4"/>
        <v>INSERT INTO `Terceros` (`txTipDoc`,`txDocumento`,`txNomTercero`,`inTipoTer`,`txDescuento`,`txDiasDescuento`,`txDireccion`,`txTelefonos`,`idListaPrecios`,`txDivipola`) SELECT 'NIT','9655001-1','ALMACEN JAIME MULTIREPUESTOS',0,15,30,'CALLE 24 # 16-18 LOCAL 2','3108800518 - 6342068',1,txDivipola FROM `DeptoCiudades` WHERE txNombre='YOPAL';</v>
      </c>
    </row>
    <row r="275" spans="1:14" x14ac:dyDescent="0.2">
      <c r="A275" s="118"/>
      <c r="B275" s="83" t="s">
        <v>5770</v>
      </c>
      <c r="C275" s="108" t="s">
        <v>5771</v>
      </c>
      <c r="D275" s="83" t="s">
        <v>5772</v>
      </c>
      <c r="E275" s="108">
        <v>6825269</v>
      </c>
      <c r="F275" s="2" t="s">
        <v>9</v>
      </c>
      <c r="G275" s="83" t="s">
        <v>5014</v>
      </c>
      <c r="H275" s="83">
        <v>30</v>
      </c>
      <c r="I275" s="83">
        <v>15</v>
      </c>
      <c r="J275" s="83" t="s">
        <v>5773</v>
      </c>
      <c r="K275" s="118"/>
      <c r="L275" s="118"/>
      <c r="M275" s="7"/>
      <c r="N275" s="7" t="str">
        <f t="shared" si="4"/>
        <v>INSERT INTO `Terceros` (`txTipDoc`,`txDocumento`,`txNomTercero`,`inTipoTer`,`txDescuento`,`txDiasDescuento`,`txDireccion`,`txTelefonos`,`idListaPrecios`,`txDivipola`) SELECT 'NIT','479227-1','AUTOPARTES KOREANA',0,15,30,'CALLE 25 # 34-75','6825269',1,txDivipola FROM `DeptoCiudades` WHERE txNombre='VILLAVICENCIO';</v>
      </c>
    </row>
    <row r="276" spans="1:14" x14ac:dyDescent="0.2">
      <c r="A276" s="118"/>
      <c r="B276" s="83" t="s">
        <v>5774</v>
      </c>
      <c r="C276" s="108">
        <v>21175051</v>
      </c>
      <c r="D276" s="102" t="s">
        <v>5758</v>
      </c>
      <c r="E276" s="108">
        <v>6564250</v>
      </c>
      <c r="F276" s="2" t="s">
        <v>896</v>
      </c>
      <c r="G276" s="83" t="s">
        <v>4948</v>
      </c>
      <c r="H276" s="83">
        <v>30</v>
      </c>
      <c r="I276" s="83">
        <v>15</v>
      </c>
      <c r="J276" s="83" t="s">
        <v>5759</v>
      </c>
      <c r="K276" s="118"/>
      <c r="L276" s="118"/>
      <c r="M276" s="7"/>
      <c r="N276" s="7" t="str">
        <f t="shared" si="4"/>
        <v>INSERT INTO `Terceros` (`txTipDoc`,`txDocumento`,`txNomTercero`,`inTipoTer`,`txDescuento`,`txDiasDescuento`,`txDireccion`,`txTelefonos`,`idListaPrecios`,`txDivipola`) SELECT 'NIT','21175051','AUTOPARTES CHEVRO RENAULT',0,15,30,'CALLE 13 # 22-17','6564250',1,txDivipola FROM `DeptoCiudades` WHERE txNombre='ACACÍAS';</v>
      </c>
    </row>
    <row r="277" spans="1:14" s="94" customFormat="1" x14ac:dyDescent="0.2">
      <c r="A277" s="119"/>
      <c r="B277" s="93" t="s">
        <v>5775</v>
      </c>
      <c r="C277" s="110" t="s">
        <v>5776</v>
      </c>
      <c r="D277" s="93" t="s">
        <v>5777</v>
      </c>
      <c r="E277" s="110">
        <v>6702819</v>
      </c>
      <c r="F277" s="2" t="s">
        <v>9</v>
      </c>
      <c r="G277" s="93" t="s">
        <v>5778</v>
      </c>
      <c r="H277" s="83">
        <v>30</v>
      </c>
      <c r="I277" s="93">
        <v>15</v>
      </c>
      <c r="J277" s="93"/>
      <c r="K277" s="119"/>
      <c r="L277" s="119"/>
      <c r="M277" s="111"/>
      <c r="N277" s="7" t="str">
        <f t="shared" si="4"/>
        <v>INSERT INTO `Terceros` (`txTipDoc`,`txDocumento`,`txNomTercero`,`inTipoTer`,`txDescuento`,`txDiasDescuento`,`txDireccion`,`txTelefonos`,`idListaPrecios`,`txDivipola`) SELECT 'NIT','17,348,014-1','AUTOPARTES LA 25',0,15,30,'CALLE 25 # 34-09 San Benito','6702819',1,txDivipola FROM `DeptoCiudades` WHERE txNombre='VILLAVICENCIO';</v>
      </c>
    </row>
    <row r="278" spans="1:14" x14ac:dyDescent="0.2">
      <c r="A278" s="118"/>
      <c r="B278" s="83" t="s">
        <v>5779</v>
      </c>
      <c r="C278" s="108" t="s">
        <v>5780</v>
      </c>
      <c r="D278" s="83" t="s">
        <v>5781</v>
      </c>
      <c r="E278" s="108">
        <v>6631170</v>
      </c>
      <c r="F278" s="2" t="s">
        <v>9</v>
      </c>
      <c r="G278" s="83" t="s">
        <v>5123</v>
      </c>
      <c r="H278" s="83">
        <v>30</v>
      </c>
      <c r="I278" s="83">
        <v>15</v>
      </c>
      <c r="J278" s="83"/>
      <c r="K278" s="118"/>
      <c r="L278" s="118"/>
      <c r="M278" s="7"/>
      <c r="N278" s="7" t="str">
        <f t="shared" si="4"/>
        <v>INSERT INTO `Terceros` (`txTipDoc`,`txDocumento`,`txNomTercero`,`inTipoTer`,`txDescuento`,`txDiasDescuento`,`txDireccion`,`txTelefonos`,`idListaPrecios`,`txDivipola`) SELECT 'NIT','40382037-6','AMORTIGABRIEL VILLAVICENCIO/LUZ DARY PANDALES',0,15,30,'CARRERA 33 # 33-06 El Porvenir','6631170',1,txDivipola FROM `DeptoCiudades` WHERE txNombre='VILLAVICENCIO';</v>
      </c>
    </row>
    <row r="279" spans="1:14" s="94" customFormat="1" x14ac:dyDescent="0.2">
      <c r="A279" s="119"/>
      <c r="B279" s="93" t="s">
        <v>5782</v>
      </c>
      <c r="C279" s="110">
        <v>473817</v>
      </c>
      <c r="D279" s="93" t="s">
        <v>5783</v>
      </c>
      <c r="E279" s="110" t="s">
        <v>5784</v>
      </c>
      <c r="F279" s="2" t="s">
        <v>9</v>
      </c>
      <c r="G279" s="93" t="s">
        <v>5629</v>
      </c>
      <c r="H279" s="83">
        <v>30</v>
      </c>
      <c r="I279" s="93">
        <v>15</v>
      </c>
      <c r="J279" s="93" t="s">
        <v>5785</v>
      </c>
      <c r="K279" s="119"/>
      <c r="L279" s="119"/>
      <c r="M279" s="111"/>
      <c r="N279" s="7" t="str">
        <f t="shared" si="4"/>
        <v>INSERT INTO `Terceros` (`txTipDoc`,`txDocumento`,`txNomTercero`,`inTipoTer`,`txDescuento`,`txDiasDescuento`,`txDireccion`,`txTelefonos`,`idListaPrecios`,`txDivipola`) SELECT 'NIT','473817','BOMBAS Y MANGUERAS DEL LLANO',0,15,30,'CARRERA 31 # 32-22','6716970 -3112896508',1,txDivipola FROM `DeptoCiudades` WHERE txNombre='VILLAVICENCIO';</v>
      </c>
    </row>
    <row r="280" spans="1:14" x14ac:dyDescent="0.2">
      <c r="A280" s="118"/>
      <c r="B280" s="83" t="s">
        <v>5786</v>
      </c>
      <c r="C280" s="108">
        <v>17322920</v>
      </c>
      <c r="D280" s="83" t="s">
        <v>5787</v>
      </c>
      <c r="E280" s="108">
        <v>6700936</v>
      </c>
      <c r="F280" s="2" t="s">
        <v>9</v>
      </c>
      <c r="G280" s="83" t="s">
        <v>4963</v>
      </c>
      <c r="H280" s="83">
        <v>30</v>
      </c>
      <c r="I280" s="83">
        <v>10</v>
      </c>
      <c r="J280" s="83"/>
      <c r="K280" s="118"/>
      <c r="L280" s="118"/>
      <c r="M280" s="7"/>
      <c r="N280" s="7" t="str">
        <f t="shared" si="4"/>
        <v>INSERT INTO `Terceros` (`txTipDoc`,`txDocumento`,`txNomTercero`,`inTipoTer`,`txDescuento`,`txDiasDescuento`,`txDireccion`,`txTelefonos`,`idListaPrecios`,`txDivipola`) SELECT 'NIT','17322920','JOSE VITELMO LADINO',0,10,30,'Carrera 35 # 22-61San Benito','6700936',1,txDivipola FROM `DeptoCiudades` WHERE txNombre='VILLAVICENCIO';</v>
      </c>
    </row>
    <row r="281" spans="1:14" s="99" customFormat="1" x14ac:dyDescent="0.2">
      <c r="A281" s="125"/>
      <c r="B281" s="98" t="s">
        <v>5788</v>
      </c>
      <c r="C281" s="112">
        <v>168026941</v>
      </c>
      <c r="D281" s="98" t="s">
        <v>5789</v>
      </c>
      <c r="E281" s="112">
        <v>3137035744</v>
      </c>
      <c r="F281" s="2" t="s">
        <v>9</v>
      </c>
      <c r="G281" s="98"/>
      <c r="H281" s="98">
        <v>0</v>
      </c>
      <c r="I281" s="98">
        <v>0</v>
      </c>
      <c r="J281" s="98"/>
      <c r="K281" s="125"/>
      <c r="L281" s="125"/>
      <c r="M281" s="113"/>
      <c r="N281" s="7" t="str">
        <f t="shared" si="4"/>
        <v>INSERT INTO `Terceros` (`txTipDoc`,`txDocumento`,`txNomTercero`,`inTipoTer`,`txDescuento`,`txDiasDescuento`,`txDireccion`,`txTelefonos`,`idListaPrecios`,`txDivipola`) SELECT 'NIT','168026941','CARLOS HUMBERTO SOTO',0,0,0,'CALLE 25B # 15C -09 B. Olimpico','3137035744',1,txDivipola FROM `DeptoCiudades` WHERE txNombre='VILLAVICENCIO';</v>
      </c>
    </row>
    <row r="282" spans="1:14" x14ac:dyDescent="0.2">
      <c r="A282" s="118"/>
      <c r="B282" s="83" t="s">
        <v>5790</v>
      </c>
      <c r="C282" s="108"/>
      <c r="D282" s="83" t="s">
        <v>5791</v>
      </c>
      <c r="E282" s="108">
        <v>6724456</v>
      </c>
      <c r="F282" s="2" t="s">
        <v>9</v>
      </c>
      <c r="G282" s="83" t="s">
        <v>5792</v>
      </c>
      <c r="H282" s="83">
        <v>30</v>
      </c>
      <c r="I282" s="83">
        <v>10</v>
      </c>
      <c r="J282" s="83"/>
      <c r="K282" s="118"/>
      <c r="L282" s="118"/>
      <c r="M282" s="7"/>
      <c r="N282" s="7" t="str">
        <f t="shared" si="4"/>
        <v>INSERT INTO `Terceros` (`txTipDoc`,`txDocumento`,`txNomTercero`,`inTipoTer`,`txDescuento`,`txDiasDescuento`,`txDireccion`,`txTelefonos`,`idListaPrecios`,`txDivipola`) SELECT 'NIT','','CARLOS REY',0,10,30,'TRASV. 33 # 24B-12 san marcos','6724456',1,txDivipola FROM `DeptoCiudades` WHERE txNombre='VILLAVICENCIO';</v>
      </c>
    </row>
    <row r="283" spans="1:14" s="99" customFormat="1" x14ac:dyDescent="0.2">
      <c r="A283" s="125"/>
      <c r="B283" s="98" t="s">
        <v>5793</v>
      </c>
      <c r="C283" s="112" t="s">
        <v>5794</v>
      </c>
      <c r="D283" s="98" t="s">
        <v>5795</v>
      </c>
      <c r="E283" s="112">
        <v>3132629297</v>
      </c>
      <c r="F283" s="2" t="s">
        <v>9</v>
      </c>
      <c r="G283" s="98"/>
      <c r="H283" s="98">
        <v>0</v>
      </c>
      <c r="I283" s="98">
        <v>0</v>
      </c>
      <c r="J283" s="98" t="s">
        <v>5796</v>
      </c>
      <c r="K283" s="125"/>
      <c r="L283" s="125"/>
      <c r="M283" s="113"/>
      <c r="N283" s="7" t="str">
        <f t="shared" si="4"/>
        <v>INSERT INTO `Terceros` (`txTipDoc`,`txDocumento`,`txNomTercero`,`inTipoTer`,`txDescuento`,`txDiasDescuento`,`txDireccion`,`txTelefonos`,`idListaPrecios`,`txDivipola`) SELECT 'NIT','86043217-9','CARLOS JULIO AYA ROA',0,0,0,'CALLE 15 # 14-92 AV. MARACOS','3132629297',1,txDivipola FROM `DeptoCiudades` WHERE txNombre='VILLAVICENCIO';</v>
      </c>
    </row>
    <row r="284" spans="1:14" s="99" customFormat="1" x14ac:dyDescent="0.2">
      <c r="A284" s="125"/>
      <c r="B284" s="98" t="s">
        <v>5797</v>
      </c>
      <c r="C284" s="112" t="s">
        <v>5798</v>
      </c>
      <c r="D284" s="98" t="s">
        <v>5799</v>
      </c>
      <c r="E284" s="112">
        <v>6719522</v>
      </c>
      <c r="F284" s="2" t="s">
        <v>9</v>
      </c>
      <c r="G284" s="98"/>
      <c r="H284" s="98">
        <v>0</v>
      </c>
      <c r="I284" s="98">
        <v>0</v>
      </c>
      <c r="J284" s="98"/>
      <c r="K284" s="125"/>
      <c r="L284" s="125"/>
      <c r="M284" s="113"/>
      <c r="N284" s="7" t="str">
        <f t="shared" si="4"/>
        <v>INSERT INTO `Terceros` (`txTipDoc`,`txDocumento`,`txNomTercero`,`inTipoTer`,`txDescuento`,`txDiasDescuento`,`txDireccion`,`txTelefonos`,`idListaPrecios`,`txDivipola`) SELECT 'NIT','40332754-5','DELISON TORRES',0,0,0,'CALLE 15A - # 36A-08 Nvo. Ricaurte','6719522',1,txDivipola FROM `DeptoCiudades` WHERE txNombre='VILLAVICENCIO';</v>
      </c>
    </row>
    <row r="285" spans="1:14" x14ac:dyDescent="0.2">
      <c r="A285" s="118"/>
      <c r="B285" s="83" t="s">
        <v>5800</v>
      </c>
      <c r="C285" s="108"/>
      <c r="D285" s="83" t="s">
        <v>5801</v>
      </c>
      <c r="E285" s="108" t="s">
        <v>5802</v>
      </c>
      <c r="F285" s="2" t="s">
        <v>9</v>
      </c>
      <c r="G285" s="83" t="s">
        <v>5792</v>
      </c>
      <c r="H285" s="83">
        <v>30</v>
      </c>
      <c r="I285" s="83">
        <v>10</v>
      </c>
      <c r="J285" s="83"/>
      <c r="K285" s="118"/>
      <c r="L285" s="118"/>
      <c r="M285" s="7"/>
      <c r="N285" s="7" t="str">
        <f t="shared" si="4"/>
        <v>INSERT INTO `Terceros` (`txTipDoc`,`txDocumento`,`txNomTercero`,`inTipoTer`,`txDescuento`,`txDiasDescuento`,`txDireccion`,`txTelefonos`,`idListaPrecios`,`txDivipola`) SELECT 'NIT','','CHEVILLANO LTDA',0,10,30,'CALLE 32 # 31-55','6716203-6631200',1,txDivipola FROM `DeptoCiudades` WHERE txNombre='VILLAVICENCIO';</v>
      </c>
    </row>
    <row r="286" spans="1:14" x14ac:dyDescent="0.2">
      <c r="A286" s="118"/>
      <c r="B286" s="83" t="s">
        <v>5803</v>
      </c>
      <c r="C286" s="108"/>
      <c r="D286" s="83" t="s">
        <v>5804</v>
      </c>
      <c r="E286" s="108" t="s">
        <v>5805</v>
      </c>
      <c r="F286" s="2" t="s">
        <v>9</v>
      </c>
      <c r="G286" s="83" t="s">
        <v>5792</v>
      </c>
      <c r="H286" s="83">
        <v>30</v>
      </c>
      <c r="I286" s="83">
        <v>10</v>
      </c>
      <c r="J286" s="83"/>
      <c r="K286" s="118"/>
      <c r="L286" s="118"/>
      <c r="M286" s="7"/>
      <c r="N286" s="7" t="str">
        <f t="shared" si="4"/>
        <v>INSERT INTO `Terceros` (`txTipDoc`,`txDocumento`,`txNomTercero`,`inTipoTer`,`txDescuento`,`txDiasDescuento`,`txDireccion`,`txTelefonos`,`idListaPrecios`,`txDivipola`) SELECT 'NIT','','CLINI DAEWOO DEL META',0,10,30,'CARRERA 35 # 23-41 SAN BENITO','6702078  V/CIO',1,txDivipola FROM `DeptoCiudades` WHERE txNombre='VILLAVICENCIO';</v>
      </c>
    </row>
    <row r="287" spans="1:14" x14ac:dyDescent="0.2">
      <c r="A287" s="118"/>
      <c r="B287" s="83" t="s">
        <v>5806</v>
      </c>
      <c r="C287" s="108"/>
      <c r="D287" s="83" t="s">
        <v>5807</v>
      </c>
      <c r="E287" s="108" t="s">
        <v>5808</v>
      </c>
      <c r="F287" s="2" t="s">
        <v>9</v>
      </c>
      <c r="G287" s="83" t="s">
        <v>4963</v>
      </c>
      <c r="H287" s="83">
        <v>30</v>
      </c>
      <c r="I287" s="83">
        <v>10</v>
      </c>
      <c r="J287" s="83"/>
      <c r="K287" s="118"/>
      <c r="L287" s="118"/>
      <c r="M287" s="7"/>
      <c r="N287" s="7" t="str">
        <f t="shared" si="4"/>
        <v>INSERT INTO `Terceros` (`txTipDoc`,`txDocumento`,`txNomTercero`,`inTipoTer`,`txDescuento`,`txDiasDescuento`,`txDireccion`,`txTelefonos`,`idListaPrecios`,`txDivipola`) SELECT 'NIT','','DAEWOO EXPRESS',0,10,30,'CALLE 26# 35-27 SAN BENITO','6681481-3103497309',1,txDivipola FROM `DeptoCiudades` WHERE txNombre='VILLAVICENCIO';</v>
      </c>
    </row>
    <row r="288" spans="1:14" x14ac:dyDescent="0.2">
      <c r="A288" s="118"/>
      <c r="B288" s="83" t="s">
        <v>5809</v>
      </c>
      <c r="C288" s="108"/>
      <c r="D288" s="83" t="s">
        <v>5810</v>
      </c>
      <c r="E288" s="108">
        <v>6714251</v>
      </c>
      <c r="F288" s="2" t="s">
        <v>9</v>
      </c>
      <c r="G288" s="83" t="s">
        <v>5792</v>
      </c>
      <c r="H288" s="83">
        <v>30</v>
      </c>
      <c r="I288" s="83">
        <v>10</v>
      </c>
      <c r="J288" s="83"/>
      <c r="K288" s="118"/>
      <c r="L288" s="118"/>
      <c r="M288" s="7"/>
      <c r="N288" s="7" t="str">
        <f t="shared" si="4"/>
        <v>INSERT INTO `Terceros` (`txTipDoc`,`txDocumento`,`txNomTercero`,`inTipoTer`,`txDescuento`,`txDiasDescuento`,`txDireccion`,`txTelefonos`,`idListaPrecios`,`txDivipola`) SELECT 'NIT','','DIAGNOSTiCENTRO RENAULT',0,10,30,'CALLE 33 # 31-73 El Porvenir','6714251',1,txDivipola FROM `DeptoCiudades` WHERE txNombre='VILLAVICENCIO';</v>
      </c>
    </row>
    <row r="289" spans="1:14" x14ac:dyDescent="0.2">
      <c r="A289" s="118"/>
      <c r="B289" s="83" t="s">
        <v>5811</v>
      </c>
      <c r="C289" s="108"/>
      <c r="D289" s="83" t="s">
        <v>5812</v>
      </c>
      <c r="E289" s="108" t="s">
        <v>5813</v>
      </c>
      <c r="F289" s="2" t="s">
        <v>9</v>
      </c>
      <c r="G289" s="83" t="s">
        <v>5792</v>
      </c>
      <c r="H289" s="83">
        <v>30</v>
      </c>
      <c r="I289" s="83">
        <v>10</v>
      </c>
      <c r="J289" s="83"/>
      <c r="K289" s="118"/>
      <c r="L289" s="118"/>
      <c r="M289" s="7"/>
      <c r="N289" s="7" t="str">
        <f t="shared" si="4"/>
        <v>INSERT INTO `Terceros` (`txTipDoc`,`txDocumento`,`txNomTercero`,`inTipoTer`,`txDescuento`,`txDiasDescuento`,`txDireccion`,`txTelefonos`,`idListaPrecios`,`txDivipola`) SELECT 'NIT','','DIST. CHEVROLET DEL LLANO',0,10,30,'CALLE 33 # 31-99 El porvenir','6636344-6631273',1,txDivipola FROM `DeptoCiudades` WHERE txNombre='VILLAVICENCIO';</v>
      </c>
    </row>
    <row r="290" spans="1:14" x14ac:dyDescent="0.2">
      <c r="A290" s="118"/>
      <c r="B290" s="83" t="s">
        <v>5814</v>
      </c>
      <c r="C290" s="108" t="s">
        <v>5815</v>
      </c>
      <c r="D290" s="83" t="s">
        <v>5816</v>
      </c>
      <c r="E290" s="108">
        <v>6657949</v>
      </c>
      <c r="F290" s="2" t="s">
        <v>9</v>
      </c>
      <c r="G290" s="83" t="s">
        <v>5123</v>
      </c>
      <c r="H290" s="83">
        <v>30</v>
      </c>
      <c r="I290" s="83">
        <v>15</v>
      </c>
      <c r="J290" s="83"/>
      <c r="K290" s="118"/>
      <c r="L290" s="118"/>
      <c r="M290" s="7"/>
      <c r="N290" s="7" t="str">
        <f t="shared" si="4"/>
        <v>INSERT INTO `Terceros` (`txTipDoc`,`txDocumento`,`txNomTercero`,`inTipoTer`,`txDescuento`,`txDiasDescuento`,`txDireccion`,`txTelefonos`,`idListaPrecios`,`txDivipola`) SELECT 'NIT','16,627,514-4','DISTRIBUIDORA TAXI PARTES',0,15,30,'CARRERA 16 # 15-19 El  Remanso','6657949',1,txDivipola FROM `DeptoCiudades` WHERE txNombre='VILLAVICENCIO';</v>
      </c>
    </row>
    <row r="291" spans="1:14" x14ac:dyDescent="0.2">
      <c r="A291" s="118"/>
      <c r="B291" s="83" t="s">
        <v>5817</v>
      </c>
      <c r="C291" s="108" t="s">
        <v>5818</v>
      </c>
      <c r="D291" s="83" t="s">
        <v>5819</v>
      </c>
      <c r="E291" s="108">
        <v>6631326</v>
      </c>
      <c r="F291" s="2" t="s">
        <v>9</v>
      </c>
      <c r="G291" s="83" t="s">
        <v>4948</v>
      </c>
      <c r="H291" s="83">
        <v>30</v>
      </c>
      <c r="I291" s="83">
        <v>15</v>
      </c>
      <c r="J291" s="83" t="s">
        <v>5820</v>
      </c>
      <c r="K291" s="118"/>
      <c r="L291" s="118"/>
      <c r="M291" s="7"/>
      <c r="N291" s="7" t="str">
        <f t="shared" si="4"/>
        <v>INSERT INTO `Terceros` (`txTipDoc`,`txDocumento`,`txNomTercero`,`inTipoTer`,`txDescuento`,`txDiasDescuento`,`txDireccion`,`txTelefonos`,`idListaPrecios`,`txDivipola`) SELECT 'NIT','4211422-5','SU RENAULT',0,15,30,'CRA 29 # 31-31','6631326',1,txDivipola FROM `DeptoCiudades` WHERE txNombre='VILLAVICENCIO';</v>
      </c>
    </row>
    <row r="292" spans="1:14" s="94" customFormat="1" x14ac:dyDescent="0.2">
      <c r="A292" s="119"/>
      <c r="B292" s="93" t="s">
        <v>5821</v>
      </c>
      <c r="C292" s="110" t="s">
        <v>5822</v>
      </c>
      <c r="D292" s="93" t="s">
        <v>5823</v>
      </c>
      <c r="E292" s="110">
        <v>6633284</v>
      </c>
      <c r="F292" s="2" t="s">
        <v>9</v>
      </c>
      <c r="G292" s="93" t="s">
        <v>5778</v>
      </c>
      <c r="H292" s="83">
        <v>30</v>
      </c>
      <c r="I292" s="93">
        <v>15</v>
      </c>
      <c r="J292" s="93"/>
      <c r="K292" s="119"/>
      <c r="L292" s="119"/>
      <c r="M292" s="111"/>
      <c r="N292" s="7" t="str">
        <f t="shared" si="4"/>
        <v>INSERT INTO `Terceros` (`txTipDoc`,`txDocumento`,`txNomTercero`,`inTipoTer`,`txDescuento`,`txDiasDescuento`,`txDireccion`,`txTelefonos`,`idListaPrecios`,`txDivipola`) SELECT 'NIT','17,314,807-7','EMPAQUETADURAS VILLAVICENCIO',0,15,30,'CARRERA 34 # 25-49','6633284',1,txDivipola FROM `DeptoCiudades` WHERE txNombre='VILLAVICENCIO';</v>
      </c>
    </row>
    <row r="293" spans="1:14" x14ac:dyDescent="0.2">
      <c r="A293" s="118"/>
      <c r="B293" s="83" t="s">
        <v>5824</v>
      </c>
      <c r="C293" s="108">
        <v>40444176</v>
      </c>
      <c r="D293" s="83" t="s">
        <v>5825</v>
      </c>
      <c r="E293" s="108">
        <v>6636087</v>
      </c>
      <c r="F293" s="2" t="s">
        <v>9</v>
      </c>
      <c r="G293" s="83" t="s">
        <v>4963</v>
      </c>
      <c r="H293" s="83">
        <v>30</v>
      </c>
      <c r="I293" s="83">
        <v>10</v>
      </c>
      <c r="J293" s="83"/>
      <c r="K293" s="118"/>
      <c r="L293" s="118"/>
      <c r="M293" s="7"/>
      <c r="N293" s="7" t="str">
        <f t="shared" si="4"/>
        <v>INSERT INTO `Terceros` (`txTipDoc`,`txDocumento`,`txNomTercero`,`inTipoTer`,`txDescuento`,`txDiasDescuento`,`txDireccion`,`txTelefonos`,`idListaPrecios`,`txDivipola`) SELECT 'NIT','40444176','BIBIANA MONZON',0,10,30,'CARRERA 33 # 19-23 La florida','6636087',1,txDivipola FROM `DeptoCiudades` WHERE txNombre='VILLAVICENCIO';</v>
      </c>
    </row>
    <row r="294" spans="1:14" x14ac:dyDescent="0.2">
      <c r="A294" s="118"/>
      <c r="B294" s="83" t="s">
        <v>5826</v>
      </c>
      <c r="C294" s="108">
        <v>17324734</v>
      </c>
      <c r="D294" s="83" t="s">
        <v>5827</v>
      </c>
      <c r="E294" s="108">
        <v>6635629</v>
      </c>
      <c r="F294" s="2" t="s">
        <v>9</v>
      </c>
      <c r="G294" s="83" t="s">
        <v>5792</v>
      </c>
      <c r="H294" s="83">
        <v>30</v>
      </c>
      <c r="I294" s="83">
        <v>10</v>
      </c>
      <c r="J294" s="83"/>
      <c r="K294" s="118"/>
      <c r="L294" s="118"/>
      <c r="M294" s="7"/>
      <c r="N294" s="7" t="str">
        <f t="shared" si="4"/>
        <v>INSERT INTO `Terceros` (`txTipDoc`,`txDocumento`,`txNomTercero`,`inTipoTer`,`txDescuento`,`txDiasDescuento`,`txDireccion`,`txTelefonos`,`idListaPrecios`,`txDivipola`) SELECT 'NIT','17324734','FER REPUESTOS',0,10,30,'CARRERA 36 # 24A-16 SAN BENITO','6635629',1,txDivipola FROM `DeptoCiudades` WHERE txNombre='VILLAVICENCIO';</v>
      </c>
    </row>
    <row r="295" spans="1:14" x14ac:dyDescent="0.2">
      <c r="A295" s="118"/>
      <c r="B295" s="83" t="s">
        <v>5828</v>
      </c>
      <c r="C295" s="108">
        <v>93120125</v>
      </c>
      <c r="D295" s="83" t="s">
        <v>5829</v>
      </c>
      <c r="E295" s="108">
        <v>4853967</v>
      </c>
      <c r="F295" s="2" t="s">
        <v>9</v>
      </c>
      <c r="G295" s="83" t="s">
        <v>5792</v>
      </c>
      <c r="H295" s="83">
        <v>30</v>
      </c>
      <c r="I295" s="83">
        <v>10</v>
      </c>
      <c r="J295" s="83"/>
      <c r="K295" s="118"/>
      <c r="L295" s="118"/>
      <c r="M295" s="7"/>
      <c r="N295" s="7" t="str">
        <f t="shared" si="4"/>
        <v>INSERT INTO `Terceros` (`txTipDoc`,`txDocumento`,`txNomTercero`,`inTipoTer`,`txDescuento`,`txDiasDescuento`,`txDireccion`,`txTelefonos`,`idListaPrecios`,`txDivipola`) SELECT 'NIT','93120125','FRENOS ALFA',0,10,30,'CARRERA 33# 26A -61 Maizaro','4853967',1,txDivipola FROM `DeptoCiudades` WHERE txNombre='VILLAVICENCIO';</v>
      </c>
    </row>
    <row r="296" spans="1:14" x14ac:dyDescent="0.2">
      <c r="A296" s="118"/>
      <c r="B296" s="83" t="s">
        <v>5830</v>
      </c>
      <c r="C296" s="108"/>
      <c r="D296" s="83" t="s">
        <v>5831</v>
      </c>
      <c r="E296" s="108">
        <v>6658374</v>
      </c>
      <c r="F296" s="2" t="s">
        <v>9</v>
      </c>
      <c r="G296" s="83" t="s">
        <v>5792</v>
      </c>
      <c r="H296" s="83">
        <v>30</v>
      </c>
      <c r="I296" s="83">
        <v>10</v>
      </c>
      <c r="J296" s="83"/>
      <c r="K296" s="118"/>
      <c r="L296" s="118"/>
      <c r="M296" s="7"/>
      <c r="N296" s="7" t="str">
        <f t="shared" si="4"/>
        <v>INSERT INTO `Terceros` (`txTipDoc`,`txDocumento`,`txNomTercero`,`inTipoTer`,`txDescuento`,`txDiasDescuento`,`txDireccion`,`txTelefonos`,`idListaPrecios`,`txDivipola`) SELECT 'NIT','','FRENOS EL REMANSO',0,10,30,'CARRERA 16 # 15-34 Av los marac','6658374',1,txDivipola FROM `DeptoCiudades` WHERE txNombre='VILLAVICENCIO';</v>
      </c>
    </row>
    <row r="297" spans="1:14" x14ac:dyDescent="0.2">
      <c r="A297" s="118"/>
      <c r="B297" s="83" t="s">
        <v>5832</v>
      </c>
      <c r="C297" s="108" t="s">
        <v>5833</v>
      </c>
      <c r="D297" s="83" t="s">
        <v>5214</v>
      </c>
      <c r="E297" s="108">
        <v>3146360474</v>
      </c>
      <c r="F297" s="2" t="s">
        <v>9</v>
      </c>
      <c r="G297" s="83" t="s">
        <v>4963</v>
      </c>
      <c r="H297" s="83">
        <v>30</v>
      </c>
      <c r="I297" s="83">
        <v>10</v>
      </c>
      <c r="J297" s="83"/>
      <c r="K297" s="118"/>
      <c r="L297" s="118"/>
      <c r="M297" s="7"/>
      <c r="N297" s="7" t="str">
        <f t="shared" si="4"/>
        <v>INSERT INTO `Terceros` (`txTipDoc`,`txDocumento`,`txNomTercero`,`inTipoTer`,`txDescuento`,`txDiasDescuento`,`txDireccion`,`txTelefonos`,`idListaPrecios`,`txDivipola`) SELECT 'NIT','85086508-1','FRENOS Y RODAMIENTOS EL ESTERO',0,10,30,'CALLE 8 # 12-24 EL ESTERO','3146360474',1,txDivipola FROM `DeptoCiudades` WHERE txNombre='VILLAVICENCIO';</v>
      </c>
    </row>
    <row r="298" spans="1:14" x14ac:dyDescent="0.2">
      <c r="A298" s="118"/>
      <c r="B298" s="83" t="s">
        <v>5834</v>
      </c>
      <c r="C298" s="108"/>
      <c r="D298" s="83" t="s">
        <v>5835</v>
      </c>
      <c r="E298" s="108">
        <v>6655382</v>
      </c>
      <c r="F298" s="2" t="s">
        <v>9</v>
      </c>
      <c r="G298" s="83" t="s">
        <v>5792</v>
      </c>
      <c r="H298" s="83">
        <v>30</v>
      </c>
      <c r="I298" s="83">
        <v>10</v>
      </c>
      <c r="J298" s="83"/>
      <c r="K298" s="118"/>
      <c r="L298" s="118"/>
      <c r="M298" s="7"/>
      <c r="N298" s="7" t="str">
        <f t="shared" si="4"/>
        <v>INSERT INTO `Terceros` (`txTipDoc`,`txDocumento`,`txNomTercero`,`inTipoTer`,`txDescuento`,`txDiasDescuento`,`txDireccion`,`txTelefonos`,`idListaPrecios`,`txDivipola`) SELECT 'NIT','','FRENOS GRAN PRIX',0,10,30,'CARRERA 18 # 15C-04 Av los Marac','6655382',1,txDivipola FROM `DeptoCiudades` WHERE txNombre='VILLAVICENCIO';</v>
      </c>
    </row>
    <row r="299" spans="1:14" x14ac:dyDescent="0.2">
      <c r="A299" s="118"/>
      <c r="B299" s="83" t="s">
        <v>5836</v>
      </c>
      <c r="C299" s="108" t="s">
        <v>5837</v>
      </c>
      <c r="D299" s="83" t="s">
        <v>5838</v>
      </c>
      <c r="E299" s="108"/>
      <c r="F299" s="2" t="s">
        <v>9</v>
      </c>
      <c r="G299" s="83" t="s">
        <v>5792</v>
      </c>
      <c r="H299" s="83">
        <v>30</v>
      </c>
      <c r="I299" s="83">
        <v>10</v>
      </c>
      <c r="J299" s="83"/>
      <c r="K299" s="118"/>
      <c r="L299" s="118"/>
      <c r="M299" s="7"/>
      <c r="N299" s="7" t="str">
        <f t="shared" si="4"/>
        <v>INSERT INTO `Terceros` (`txTipDoc`,`txDocumento`,`txNomTercero`,`inTipoTer`,`txDescuento`,`txDiasDescuento`,`txDireccion`,`txTelefonos`,`idListaPrecios`,`txDivipola`) SELECT 'NIT','17639307-1','FOLY RENAULT',0,10,30,'calle 33 #31-11','',1,txDivipola FROM `DeptoCiudades` WHERE txNombre='VILLAVICENCIO';</v>
      </c>
    </row>
    <row r="300" spans="1:14" x14ac:dyDescent="0.2">
      <c r="A300" s="118"/>
      <c r="B300" s="83" t="s">
        <v>5824</v>
      </c>
      <c r="C300" s="108" t="s">
        <v>5839</v>
      </c>
      <c r="D300" s="83" t="s">
        <v>5840</v>
      </c>
      <c r="E300" s="108">
        <v>6704292</v>
      </c>
      <c r="F300" s="2" t="s">
        <v>9</v>
      </c>
      <c r="G300" s="83" t="s">
        <v>5792</v>
      </c>
      <c r="H300" s="83">
        <v>30</v>
      </c>
      <c r="I300" s="83">
        <v>10</v>
      </c>
      <c r="J300" s="83"/>
      <c r="K300" s="118"/>
      <c r="L300" s="118"/>
      <c r="M300" s="7"/>
      <c r="N300" s="7" t="str">
        <f t="shared" si="4"/>
        <v>INSERT INTO `Terceros` (`txTipDoc`,`txDocumento`,`txNomTercero`,`inTipoTer`,`txDescuento`,`txDiasDescuento`,`txDireccion`,`txTelefonos`,`idListaPrecios`,`txDivipola`) SELECT 'NIT','17343269-8','BIBIANA MONZON',0,10,30,'Av. 40# 23-24 Diag. Registraduría','6704292',1,txDivipola FROM `DeptoCiudades` WHERE txNombre='VILLAVICENCIO';</v>
      </c>
    </row>
    <row r="301" spans="1:14" x14ac:dyDescent="0.2">
      <c r="A301" s="118"/>
      <c r="B301" s="83" t="s">
        <v>5841</v>
      </c>
      <c r="C301" s="108"/>
      <c r="D301" s="83" t="s">
        <v>5842</v>
      </c>
      <c r="E301" s="108">
        <v>6702902</v>
      </c>
      <c r="F301" s="2" t="s">
        <v>9</v>
      </c>
      <c r="G301" s="83" t="s">
        <v>5792</v>
      </c>
      <c r="H301" s="83">
        <v>30</v>
      </c>
      <c r="I301" s="83">
        <v>10</v>
      </c>
      <c r="J301" s="83" t="s">
        <v>5843</v>
      </c>
      <c r="K301" s="118"/>
      <c r="L301" s="118"/>
      <c r="M301" s="7"/>
      <c r="N301" s="7" t="str">
        <f t="shared" si="4"/>
        <v>INSERT INTO `Terceros` (`txTipDoc`,`txDocumento`,`txNomTercero`,`inTipoTer`,`txDescuento`,`txDiasDescuento`,`txDireccion`,`txTelefonos`,`idListaPrecios`,`txDivipola`) SELECT 'NIT','','HERNAN OSORIO',0,10,30,'Calle 25 # 36-25 SAN BENITO','6702902',1,txDivipola FROM `DeptoCiudades` WHERE txNombre='VILLAVICENCIO';</v>
      </c>
    </row>
    <row r="302" spans="1:14" x14ac:dyDescent="0.2">
      <c r="A302" s="118"/>
      <c r="B302" s="83" t="s">
        <v>5844</v>
      </c>
      <c r="C302" s="108" t="s">
        <v>5845</v>
      </c>
      <c r="D302" s="83" t="s">
        <v>5846</v>
      </c>
      <c r="E302" s="108">
        <v>6655544</v>
      </c>
      <c r="F302" s="2" t="s">
        <v>9</v>
      </c>
      <c r="G302" s="83" t="s">
        <v>4948</v>
      </c>
      <c r="H302" s="83">
        <v>30</v>
      </c>
      <c r="I302" s="83">
        <v>15</v>
      </c>
      <c r="J302" s="83"/>
      <c r="K302" s="118"/>
      <c r="L302" s="118"/>
      <c r="M302" s="7"/>
      <c r="N302" s="7" t="str">
        <f t="shared" si="4"/>
        <v>INSERT INTO `Terceros` (`txTipDoc`,`txDocumento`,`txNomTercero`,`inTipoTer`,`txDescuento`,`txDiasDescuento`,`txDireccion`,`txTelefonos`,`idListaPrecios`,`txDivipola`) SELECT 'NIT','91012169-1','HYUNDAI DEL LLANO',0,15,30,'CARRERA 18 # 14 A-93 AV. MARACOS','6655544',1,txDivipola FROM `DeptoCiudades` WHERE txNombre='VILLAVICENCIO';</v>
      </c>
    </row>
    <row r="303" spans="1:14" x14ac:dyDescent="0.2">
      <c r="A303" s="118"/>
      <c r="B303" s="83" t="s">
        <v>5847</v>
      </c>
      <c r="C303" s="108"/>
      <c r="D303" s="83" t="s">
        <v>5848</v>
      </c>
      <c r="E303" s="108" t="s">
        <v>5849</v>
      </c>
      <c r="F303" s="2" t="s">
        <v>9</v>
      </c>
      <c r="G303" s="83" t="s">
        <v>4963</v>
      </c>
      <c r="H303" s="83">
        <v>30</v>
      </c>
      <c r="I303" s="83">
        <v>10</v>
      </c>
      <c r="J303" s="83"/>
      <c r="K303" s="118"/>
      <c r="L303" s="118"/>
      <c r="M303" s="7"/>
      <c r="N303" s="7" t="str">
        <f t="shared" si="4"/>
        <v>INSERT INTO `Terceros` (`txTipDoc`,`txDocumento`,`txNomTercero`,`inTipoTer`,`txDescuento`,`txDiasDescuento`,`txDireccion`,`txTelefonos`,`idListaPrecios`,`txDivipola`) SELECT 'NIT','','SERVI. INGENIERIA DAEWOO',0,10,30,'CARRERA 24 A # 37-15 Santa Inés','6827079 - 3124023071',1,txDivipola FROM `DeptoCiudades` WHERE txNombre='VILLAVICENCIO';</v>
      </c>
    </row>
    <row r="304" spans="1:14" x14ac:dyDescent="0.2">
      <c r="A304" s="118"/>
      <c r="B304" s="83" t="s">
        <v>5850</v>
      </c>
      <c r="C304" s="108" t="s">
        <v>5851</v>
      </c>
      <c r="D304" s="83" t="s">
        <v>5852</v>
      </c>
      <c r="E304" s="108">
        <v>6686073</v>
      </c>
      <c r="F304" s="2" t="s">
        <v>9</v>
      </c>
      <c r="G304" s="83" t="s">
        <v>4948</v>
      </c>
      <c r="H304" s="83">
        <v>30</v>
      </c>
      <c r="I304" s="83">
        <v>15</v>
      </c>
      <c r="J304" s="83" t="s">
        <v>5853</v>
      </c>
      <c r="K304" s="118"/>
      <c r="L304" s="118"/>
      <c r="M304" s="7"/>
      <c r="N304" s="7" t="str">
        <f t="shared" si="4"/>
        <v>INSERT INTO `Terceros` (`txTipDoc`,`txDocumento`,`txNomTercero`,`inTipoTer`,`txDescuento`,`txDiasDescuento`,`txDireccion`,`txTelefonos`,`idListaPrecios`,`txDivipola`) SELECT 'NIT','3296764-1','INTER-FIAT',0,15,30,'CALLE 32 # 27-12','6686073',1,txDivipola FROM `DeptoCiudades` WHERE txNombre='VILLAVICENCIO';</v>
      </c>
    </row>
    <row r="305" spans="1:14" x14ac:dyDescent="0.2">
      <c r="A305" s="118"/>
      <c r="B305" s="83" t="s">
        <v>5854</v>
      </c>
      <c r="C305" s="108">
        <v>17340412</v>
      </c>
      <c r="D305" s="83" t="s">
        <v>5855</v>
      </c>
      <c r="E305" s="108">
        <v>3125522836</v>
      </c>
      <c r="F305" s="2" t="s">
        <v>9</v>
      </c>
      <c r="G305" s="83" t="s">
        <v>4963</v>
      </c>
      <c r="H305" s="83">
        <v>30</v>
      </c>
      <c r="I305" s="83">
        <v>10</v>
      </c>
      <c r="J305" s="83"/>
      <c r="K305" s="118"/>
      <c r="L305" s="118"/>
      <c r="M305" s="7"/>
      <c r="N305" s="7" t="str">
        <f t="shared" si="4"/>
        <v>INSERT INTO `Terceros` (`txTipDoc`,`txDocumento`,`txNomTercero`,`inTipoTer`,`txDescuento`,`txDiasDescuento`,`txDireccion`,`txTelefonos`,`idListaPrecios`,`txDivipola`) SELECT 'NIT','17340412','JHONNY FRANCH URREA',0,10,30,'CALLE 35 # 24A-51 San Benito','3125522836',1,txDivipola FROM `DeptoCiudades` WHERE txNombre='VILLAVICENCIO';</v>
      </c>
    </row>
    <row r="306" spans="1:14" x14ac:dyDescent="0.2">
      <c r="A306" s="118"/>
      <c r="B306" s="83" t="s">
        <v>5856</v>
      </c>
      <c r="C306" s="108"/>
      <c r="D306" s="83" t="s">
        <v>5857</v>
      </c>
      <c r="E306" s="108" t="s">
        <v>5858</v>
      </c>
      <c r="F306" s="2" t="s">
        <v>9</v>
      </c>
      <c r="G306" s="83" t="s">
        <v>5792</v>
      </c>
      <c r="H306" s="83">
        <v>30</v>
      </c>
      <c r="I306" s="83">
        <v>10</v>
      </c>
      <c r="J306" s="83"/>
      <c r="K306" s="118"/>
      <c r="L306" s="118"/>
      <c r="M306" s="7"/>
      <c r="N306" s="7" t="str">
        <f t="shared" si="4"/>
        <v>INSERT INTO `Terceros` (`txTipDoc`,`txDocumento`,`txNomTercero`,`inTipoTer`,`txDescuento`,`txDiasDescuento`,`txDireccion`,`txTelefonos`,`idListaPrecios`,`txDivipola`) SELECT 'NIT','','ALEXANDER TACHA Y/O JAIR ZAMORA',0,10,30,'CALLE 24 A # 35-105  San Benito','3118612356 - 312 5077277',1,txDivipola FROM `DeptoCiudades` WHERE txNombre='VILLAVICENCIO';</v>
      </c>
    </row>
    <row r="307" spans="1:14" x14ac:dyDescent="0.2">
      <c r="A307" s="118"/>
      <c r="B307" s="83" t="s">
        <v>5859</v>
      </c>
      <c r="C307" s="108"/>
      <c r="D307" s="83" t="s">
        <v>5860</v>
      </c>
      <c r="E307" s="108">
        <v>6702974</v>
      </c>
      <c r="F307" s="2" t="s">
        <v>9</v>
      </c>
      <c r="G307" s="83" t="s">
        <v>4963</v>
      </c>
      <c r="H307" s="83">
        <v>30</v>
      </c>
      <c r="I307" s="83">
        <v>10</v>
      </c>
      <c r="J307" s="83"/>
      <c r="K307" s="118"/>
      <c r="L307" s="118"/>
      <c r="M307" s="7"/>
      <c r="N307" s="7" t="str">
        <f t="shared" si="4"/>
        <v>INSERT INTO `Terceros` (`txTipDoc`,`txDocumento`,`txNomTercero`,`inTipoTer`,`txDescuento`,`txDiasDescuento`,`txDireccion`,`txTelefonos`,`idListaPrecios`,`txDivipola`) SELECT 'NIT','','JOSE RODRIGO ALVAREZ',0,10,30,'CRA 35 # 22-61','6702974',1,txDivipola FROM `DeptoCiudades` WHERE txNombre='VILLAVICENCIO';</v>
      </c>
    </row>
    <row r="308" spans="1:14" x14ac:dyDescent="0.2">
      <c r="A308" s="118"/>
      <c r="B308" s="83" t="s">
        <v>5861</v>
      </c>
      <c r="C308" s="108" t="s">
        <v>5862</v>
      </c>
      <c r="D308" s="83" t="s">
        <v>5863</v>
      </c>
      <c r="E308" s="108" t="s">
        <v>5864</v>
      </c>
      <c r="F308" s="2" t="s">
        <v>9</v>
      </c>
      <c r="G308" s="83" t="s">
        <v>5231</v>
      </c>
      <c r="H308" s="83">
        <v>30</v>
      </c>
      <c r="I308" s="83">
        <v>10</v>
      </c>
      <c r="J308" s="83" t="s">
        <v>5865</v>
      </c>
      <c r="K308" s="118"/>
      <c r="L308" s="118"/>
      <c r="M308" s="7"/>
      <c r="N308" s="7" t="str">
        <f t="shared" si="4"/>
        <v>INSERT INTO `Terceros` (`txTipDoc`,`txDocumento`,`txNomTercero`,`inTipoTer`,`txDescuento`,`txDiasDescuento`,`txDireccion`,`txTelefonos`,`idListaPrecios`,`txDivipola`) SELECT 'NIT','19455527-1','JOSE ALFONSO PANCHE',0,10,30,'CALLE 13 # 12-27 El Estero','6655872/3105836907',1,txDivipola FROM `DeptoCiudades` WHERE txNombre='VILLAVICENCIO';</v>
      </c>
    </row>
    <row r="309" spans="1:14" x14ac:dyDescent="0.2">
      <c r="A309" s="118"/>
      <c r="B309" s="83" t="s">
        <v>5866</v>
      </c>
      <c r="C309" s="108" t="s">
        <v>5867</v>
      </c>
      <c r="D309" s="83" t="s">
        <v>5868</v>
      </c>
      <c r="E309" s="108" t="s">
        <v>5869</v>
      </c>
      <c r="F309" s="2" t="s">
        <v>1857</v>
      </c>
      <c r="G309" s="83" t="s">
        <v>4948</v>
      </c>
      <c r="H309" s="83">
        <v>30</v>
      </c>
      <c r="I309" s="83">
        <v>15</v>
      </c>
      <c r="J309" s="83" t="s">
        <v>5870</v>
      </c>
      <c r="K309" s="118"/>
      <c r="L309" s="118"/>
      <c r="M309" s="7"/>
      <c r="N309" s="7" t="str">
        <f t="shared" si="4"/>
        <v>INSERT INTO `Terceros` (`txTipDoc`,`txDocumento`,`txNomTercero`,`inTipoTer`,`txDescuento`,`txDiasDescuento`,`txDireccion`,`txTelefonos`,`idListaPrecios`,`txDivipola`) SELECT 'NIT','4193847-3','KAINA REPUESTOS',0,15,30,'CALLE 24 # 16-26','3103347430 - 6322668',1,txDivipola FROM `DeptoCiudades` WHERE txNombre='YOPAL';</v>
      </c>
    </row>
    <row r="310" spans="1:14" x14ac:dyDescent="0.2">
      <c r="A310" s="118"/>
      <c r="B310" s="83" t="s">
        <v>5871</v>
      </c>
      <c r="C310" s="108">
        <v>17303760</v>
      </c>
      <c r="D310" s="83" t="s">
        <v>5872</v>
      </c>
      <c r="E310" s="108" t="s">
        <v>5873</v>
      </c>
      <c r="F310" s="2" t="s">
        <v>9</v>
      </c>
      <c r="G310" s="83" t="s">
        <v>5792</v>
      </c>
      <c r="H310" s="83">
        <v>30</v>
      </c>
      <c r="I310" s="83">
        <v>10</v>
      </c>
      <c r="J310" s="83"/>
      <c r="K310" s="118"/>
      <c r="L310" s="118"/>
      <c r="M310" s="7"/>
      <c r="N310" s="7" t="str">
        <f t="shared" si="4"/>
        <v>INSERT INTO `Terceros` (`txTipDoc`,`txDocumento`,`txNomTercero`,`inTipoTer`,`txDescuento`,`txDiasDescuento`,`txDireccion`,`txTelefonos`,`idListaPrecios`,`txDivipola`) SELECT 'NIT','17303760','LUIS HEBERT GARCIA ARIAS',0,10,30,'CARRERA 35 # 22-61 SAN BENITO','6702479-6703974',1,txDivipola FROM `DeptoCiudades` WHERE txNombre='VILLAVICENCIO';</v>
      </c>
    </row>
    <row r="311" spans="1:14" x14ac:dyDescent="0.2">
      <c r="A311" s="118"/>
      <c r="B311" s="83" t="s">
        <v>5759</v>
      </c>
      <c r="C311" s="108">
        <v>21175051</v>
      </c>
      <c r="D311" s="102" t="s">
        <v>5758</v>
      </c>
      <c r="E311" s="108">
        <v>6564250</v>
      </c>
      <c r="F311" s="2" t="s">
        <v>896</v>
      </c>
      <c r="G311" s="83" t="s">
        <v>4948</v>
      </c>
      <c r="H311" s="83">
        <v>30</v>
      </c>
      <c r="I311" s="83">
        <v>15</v>
      </c>
      <c r="J311" s="83" t="s">
        <v>5874</v>
      </c>
      <c r="K311" s="118"/>
      <c r="L311" s="118"/>
      <c r="M311" s="7"/>
      <c r="N311" s="7" t="str">
        <f t="shared" si="4"/>
        <v>INSERT INTO `Terceros` (`txTipDoc`,`txDocumento`,`txNomTercero`,`inTipoTer`,`txDescuento`,`txDiasDescuento`,`txDireccion`,`txTelefonos`,`idListaPrecios`,`txDivipola`) SELECT 'NIT','21175051','LUZ STELLA LADINO REY',0,15,30,'CALLE 13 # 22-17','6564250',1,txDivipola FROM `DeptoCiudades` WHERE txNombre='ACACÍAS';</v>
      </c>
    </row>
    <row r="312" spans="1:14" x14ac:dyDescent="0.2">
      <c r="A312" s="118"/>
      <c r="B312" s="83" t="s">
        <v>5875</v>
      </c>
      <c r="C312" s="108">
        <v>41739133</v>
      </c>
      <c r="D312" s="83" t="s">
        <v>5876</v>
      </c>
      <c r="E312" s="108">
        <v>6710156</v>
      </c>
      <c r="F312" s="2" t="s">
        <v>9</v>
      </c>
      <c r="G312" s="83" t="s">
        <v>4963</v>
      </c>
      <c r="H312" s="83">
        <v>30</v>
      </c>
      <c r="I312" s="83">
        <v>10</v>
      </c>
      <c r="J312" s="87" t="s">
        <v>5877</v>
      </c>
      <c r="K312" s="118"/>
      <c r="L312" s="118"/>
      <c r="M312" s="7"/>
      <c r="N312" s="7" t="str">
        <f t="shared" si="4"/>
        <v>INSERT INTO `Terceros` (`txTipDoc`,`txDocumento`,`txNomTercero`,`inTipoTer`,`txDescuento`,`txDiasDescuento`,`txDireccion`,`txTelefonos`,`idListaPrecios`,`txDivipola`) SELECT 'NIT','41739133','LUZ NELCY VARGAS',0,10,30,'CRA 12 # 15B-16','6710156',1,txDivipola FROM `DeptoCiudades` WHERE txNombre='VILLAVICENCIO';</v>
      </c>
    </row>
    <row r="313" spans="1:14" x14ac:dyDescent="0.2">
      <c r="A313" s="118"/>
      <c r="B313" s="83" t="s">
        <v>5878</v>
      </c>
      <c r="C313" s="108">
        <v>474125</v>
      </c>
      <c r="D313" s="83" t="s">
        <v>5879</v>
      </c>
      <c r="E313" s="108">
        <v>6631086</v>
      </c>
      <c r="F313" s="2" t="s">
        <v>9</v>
      </c>
      <c r="G313" s="83" t="s">
        <v>4966</v>
      </c>
      <c r="H313" s="83">
        <v>0</v>
      </c>
      <c r="I313" s="83">
        <v>15</v>
      </c>
      <c r="J313" s="87"/>
      <c r="K313" s="118"/>
      <c r="L313" s="118"/>
      <c r="M313" s="7"/>
      <c r="N313" s="7" t="str">
        <f t="shared" si="4"/>
        <v>INSERT INTO `Terceros` (`txTipDoc`,`txDocumento`,`txNomTercero`,`inTipoTer`,`txDescuento`,`txDiasDescuento`,`txDireccion`,`txTelefonos`,`idListaPrecios`,`txDivipola`) SELECT 'NIT','474125','LLANO CHEVROLET',0,15,0,'CALLE 32 # 31-04','6631086',1,txDivipola FROM `DeptoCiudades` WHERE txNombre='VILLAVICENCIO';</v>
      </c>
    </row>
    <row r="314" spans="1:14" x14ac:dyDescent="0.2">
      <c r="A314" s="118"/>
      <c r="B314" s="83" t="s">
        <v>5880</v>
      </c>
      <c r="C314" s="108">
        <v>79639670</v>
      </c>
      <c r="D314" s="83" t="s">
        <v>5881</v>
      </c>
      <c r="E314" s="108">
        <v>6688852</v>
      </c>
      <c r="F314" s="2" t="s">
        <v>9</v>
      </c>
      <c r="G314" s="83" t="s">
        <v>5792</v>
      </c>
      <c r="H314" s="83">
        <v>30</v>
      </c>
      <c r="I314" s="83">
        <v>10</v>
      </c>
      <c r="J314" s="83"/>
      <c r="K314" s="118"/>
      <c r="L314" s="118"/>
      <c r="M314" s="7"/>
      <c r="N314" s="7" t="str">
        <f t="shared" si="4"/>
        <v>INSERT INTO `Terceros` (`txTipDoc`,`txDocumento`,`txNomTercero`,`inTipoTer`,`txDescuento`,`txDiasDescuento`,`txDireccion`,`txTelefonos`,`idListaPrecios`,`txDivipola`) SELECT 'NIT','79639670','MAURO REPUESTOS',0,10,30,'CARRERA 27 # 29-24 El Porvenir','6688852',1,txDivipola FROM `DeptoCiudades` WHERE txNombre='VILLAVICENCIO';</v>
      </c>
    </row>
    <row r="315" spans="1:14" x14ac:dyDescent="0.2">
      <c r="A315" s="118"/>
      <c r="B315" s="83" t="s">
        <v>5882</v>
      </c>
      <c r="C315" s="108"/>
      <c r="D315" s="83" t="s">
        <v>5883</v>
      </c>
      <c r="E315" s="108">
        <v>3138901696</v>
      </c>
      <c r="F315" s="2" t="s">
        <v>9</v>
      </c>
      <c r="G315" s="83" t="s">
        <v>5231</v>
      </c>
      <c r="H315" s="83">
        <v>30</v>
      </c>
      <c r="I315" s="83">
        <v>10</v>
      </c>
      <c r="J315" s="83"/>
      <c r="K315" s="118"/>
      <c r="L315" s="118"/>
      <c r="M315" s="7"/>
      <c r="N315" s="7" t="str">
        <f t="shared" si="4"/>
        <v>INSERT INTO `Terceros` (`txTipDoc`,`txDocumento`,`txNomTercero`,`inTipoTer`,`txDescuento`,`txDiasDescuento`,`txDireccion`,`txTelefonos`,`idListaPrecios`,`txDivipola`) SELECT 'NIT','','MAURICIO FLORES',0,10,30,'CALLE 24 A # 34-80 San Benito','3138901696',1,txDivipola FROM `DeptoCiudades` WHERE txNombre='VILLAVICENCIO';</v>
      </c>
    </row>
    <row r="316" spans="1:14" x14ac:dyDescent="0.2">
      <c r="A316" s="118"/>
      <c r="B316" s="83" t="s">
        <v>5884</v>
      </c>
      <c r="C316" s="108">
        <v>21240362</v>
      </c>
      <c r="D316" s="83" t="s">
        <v>5753</v>
      </c>
      <c r="E316" s="108" t="s">
        <v>5885</v>
      </c>
      <c r="F316" s="2" t="s">
        <v>9</v>
      </c>
      <c r="G316" s="83" t="s">
        <v>4948</v>
      </c>
      <c r="H316" s="83">
        <v>30</v>
      </c>
      <c r="I316" s="83">
        <v>15</v>
      </c>
      <c r="J316" s="83"/>
      <c r="K316" s="118"/>
      <c r="L316" s="118"/>
      <c r="M316" s="7"/>
      <c r="N316" s="7" t="str">
        <f t="shared" si="4"/>
        <v>INSERT INTO `Terceros` (`txTipDoc`,`txDocumento`,`txNomTercero`,`inTipoTer`,`txDescuento`,`txDiasDescuento`,`txDireccion`,`txTelefonos`,`idListaPrecios`,`txDivipola`) SELECT 'NIT','21240362','MARIA SILVA LOPEZ',0,15,30,'CARRERA 36 # 15-06','6681481/3112575569',1,txDivipola FROM `DeptoCiudades` WHERE txNombre='VILLAVICENCIO';</v>
      </c>
    </row>
    <row r="317" spans="1:14" x14ac:dyDescent="0.2">
      <c r="A317" s="118"/>
      <c r="B317" s="83" t="s">
        <v>5886</v>
      </c>
      <c r="C317" s="108" t="s">
        <v>5887</v>
      </c>
      <c r="D317" s="83" t="s">
        <v>5888</v>
      </c>
      <c r="E317" s="108">
        <v>6820129</v>
      </c>
      <c r="F317" s="2" t="s">
        <v>9</v>
      </c>
      <c r="G317" s="83" t="s">
        <v>4948</v>
      </c>
      <c r="H317" s="83">
        <v>30</v>
      </c>
      <c r="I317" s="83">
        <v>15</v>
      </c>
      <c r="J317" s="83" t="s">
        <v>5889</v>
      </c>
      <c r="K317" s="118"/>
      <c r="L317" s="118"/>
      <c r="M317" s="7"/>
      <c r="N317" s="7" t="str">
        <f t="shared" si="4"/>
        <v>INSERT INTO `Terceros` (`txTipDoc`,`txDocumento`,`txNomTercero`,`inTipoTer`,`txDescuento`,`txDiasDescuento`,`txDireccion`,`txTelefonos`,`idListaPrecios`,`txDivipola`) SELECT 'NIT','86069464-4','ALMACEN Y TALLER MILENIO',0,15,30,'CALLE 29 # 29-27 B. PORVENIR','6820129',1,txDivipola FROM `DeptoCiudades` WHERE txNombre='VILLAVICENCIO';</v>
      </c>
    </row>
    <row r="318" spans="1:14" x14ac:dyDescent="0.2">
      <c r="A318" s="118"/>
      <c r="B318" s="83" t="s">
        <v>5890</v>
      </c>
      <c r="C318" s="108">
        <v>86041389</v>
      </c>
      <c r="D318" s="83" t="s">
        <v>5891</v>
      </c>
      <c r="E318" s="108" t="s">
        <v>5892</v>
      </c>
      <c r="F318" s="2" t="s">
        <v>9</v>
      </c>
      <c r="G318" s="83" t="s">
        <v>4948</v>
      </c>
      <c r="H318" s="83">
        <v>30</v>
      </c>
      <c r="I318" s="83">
        <v>15</v>
      </c>
      <c r="J318" s="83" t="s">
        <v>5893</v>
      </c>
      <c r="K318" s="118"/>
      <c r="L318" s="118"/>
      <c r="M318" s="7"/>
      <c r="N318" s="7" t="str">
        <f t="shared" si="4"/>
        <v>INSERT INTO `Terceros` (`txTipDoc`,`txDocumento`,`txNomTercero`,`inTipoTer`,`txDescuento`,`txDiasDescuento`,`txDireccion`,`txTelefonos`,`idListaPrecios`,`txDivipola`) SELECT 'NIT','86041389','MULTIREPUESTOS L.F',0,15,30,'CALLE 26 # 35-33 San Benito','3105915105/6822097/6637501',1,txDivipola FROM `DeptoCiudades` WHERE txNombre='VILLAVICENCIO';</v>
      </c>
    </row>
    <row r="319" spans="1:14" s="94" customFormat="1" x14ac:dyDescent="0.2">
      <c r="A319" s="119"/>
      <c r="B319" s="93" t="s">
        <v>5894</v>
      </c>
      <c r="C319" s="110" t="s">
        <v>5895</v>
      </c>
      <c r="D319" s="93" t="s">
        <v>5896</v>
      </c>
      <c r="E319" s="110">
        <v>6680936</v>
      </c>
      <c r="F319" s="2" t="s">
        <v>9</v>
      </c>
      <c r="G319" s="93" t="s">
        <v>5778</v>
      </c>
      <c r="H319" s="83">
        <v>30</v>
      </c>
      <c r="I319" s="93">
        <v>15</v>
      </c>
      <c r="J319" s="93"/>
      <c r="K319" s="119"/>
      <c r="L319" s="119"/>
      <c r="M319" s="111"/>
      <c r="N319" s="7" t="str">
        <f t="shared" si="4"/>
        <v>INSERT INTO `Terceros` (`txTipDoc`,`txDocumento`,`txNomTercero`,`inTipoTer`,`txDescuento`,`txDiasDescuento`,`txDireccion`,`txTelefonos`,`idListaPrecios`,`txDivipola`) SELECT 'NIT','7469864-6','MULTI RENAULT',0,15,30,'CARRERA 31  31-54 El Porvenir','6680936',1,txDivipola FROM `DeptoCiudades` WHERE txNombre='VILLAVICENCIO';</v>
      </c>
    </row>
    <row r="320" spans="1:14" x14ac:dyDescent="0.2">
      <c r="A320" s="118"/>
      <c r="B320" s="83" t="s">
        <v>5897</v>
      </c>
      <c r="C320" s="108"/>
      <c r="D320" s="83" t="s">
        <v>5898</v>
      </c>
      <c r="E320" s="108">
        <v>6608664</v>
      </c>
      <c r="F320" s="2" t="s">
        <v>9</v>
      </c>
      <c r="G320" s="83" t="s">
        <v>5231</v>
      </c>
      <c r="H320" s="83">
        <v>30</v>
      </c>
      <c r="I320" s="83">
        <v>10</v>
      </c>
      <c r="J320" s="83"/>
      <c r="K320" s="118"/>
      <c r="L320" s="118"/>
      <c r="M320" s="7"/>
      <c r="N320" s="7" t="str">
        <f t="shared" si="4"/>
        <v>INSERT INTO `Terceros` (`txTipDoc`,`txDocumento`,`txNomTercero`,`inTipoTer`,`txDescuento`,`txDiasDescuento`,`txDireccion`,`txTelefonos`,`idListaPrecios`,`txDivipola`) SELECT 'NIT','','MULTISERVICIO DAEWOO',0,10,30,'CALLE 15 # 15-32 AV. Los Maracos','6608664',1,txDivipola FROM `DeptoCiudades` WHERE txNombre='VILLAVICENCIO';</v>
      </c>
    </row>
    <row r="321" spans="1:14" s="94" customFormat="1" x14ac:dyDescent="0.2">
      <c r="A321" s="119"/>
      <c r="B321" s="93" t="s">
        <v>5899</v>
      </c>
      <c r="C321" s="110">
        <v>86063319</v>
      </c>
      <c r="D321" s="93" t="s">
        <v>5896</v>
      </c>
      <c r="E321" s="110">
        <v>6680936</v>
      </c>
      <c r="F321" s="2" t="s">
        <v>9</v>
      </c>
      <c r="G321" s="93" t="s">
        <v>5778</v>
      </c>
      <c r="H321" s="83">
        <v>30</v>
      </c>
      <c r="I321" s="93">
        <v>15</v>
      </c>
      <c r="J321" s="93"/>
      <c r="K321" s="119"/>
      <c r="L321" s="119"/>
      <c r="M321" s="111"/>
      <c r="N321" s="7" t="str">
        <f t="shared" si="4"/>
        <v>INSERT INTO `Terceros` (`txTipDoc`,`txDocumento`,`txNomTercero`,`inTipoTer`,`txDescuento`,`txDiasDescuento`,`txDireccion`,`txTelefonos`,`idListaPrecios`,`txDivipola`) SELECT 'NIT','86063319','RICARDO LATORRE',0,15,30,'CARRERA 31  31-54 El Porvenir','6680936',1,txDivipola FROM `DeptoCiudades` WHERE txNombre='VILLAVICENCIO';</v>
      </c>
    </row>
    <row r="322" spans="1:14" x14ac:dyDescent="0.2">
      <c r="A322" s="118"/>
      <c r="B322" s="83" t="s">
        <v>5900</v>
      </c>
      <c r="C322" s="108"/>
      <c r="D322" s="83" t="s">
        <v>5901</v>
      </c>
      <c r="E322" s="108">
        <v>6706833</v>
      </c>
      <c r="F322" s="2" t="s">
        <v>9</v>
      </c>
      <c r="G322" s="83" t="s">
        <v>5792</v>
      </c>
      <c r="H322" s="83">
        <v>30</v>
      </c>
      <c r="I322" s="83">
        <v>10</v>
      </c>
      <c r="J322" s="83"/>
      <c r="K322" s="118"/>
      <c r="L322" s="118"/>
      <c r="M322" s="7"/>
      <c r="N322" s="7" t="str">
        <f t="shared" si="4"/>
        <v>INSERT INTO `Terceros` (`txTipDoc`,`txDocumento`,`txNomTercero`,`inTipoTer`,`txDescuento`,`txDiasDescuento`,`txDireccion`,`txTelefonos`,`idListaPrecios`,`txDivipola`) SELECT 'NIT','','DAEWOO MOTOR',0,10,30,'calle 31#33-40 N.Maizaro','6706833',1,txDivipola FROM `DeptoCiudades` WHERE txNombre='VILLAVICENCIO';</v>
      </c>
    </row>
    <row r="323" spans="1:14" x14ac:dyDescent="0.2">
      <c r="A323" s="118"/>
      <c r="B323" s="83" t="s">
        <v>5902</v>
      </c>
      <c r="C323" s="108"/>
      <c r="D323" s="83" t="s">
        <v>5903</v>
      </c>
      <c r="E323" s="108" t="s">
        <v>5904</v>
      </c>
      <c r="F323" s="2" t="s">
        <v>9</v>
      </c>
      <c r="G323" s="83" t="s">
        <v>4963</v>
      </c>
      <c r="H323" s="83">
        <v>30</v>
      </c>
      <c r="I323" s="83">
        <v>10</v>
      </c>
      <c r="J323" s="83"/>
      <c r="K323" s="118"/>
      <c r="L323" s="118"/>
      <c r="M323" s="7"/>
      <c r="N323" s="7" t="str">
        <f t="shared" ref="N323:N364" si="5">+CONCATENATE("INSERT INTO `Terceros` (`txTipDoc`,`txDocumento`,`txNomTercero`,`inTipoTer`,`txDescuento`,`txDiasDescuento`,`txDireccion`,`txTelefonos`,`idListaPrecios`,`txDivipola`) SELECT 'NIT','",C323,"','",B323,"',0,",I323,",",H323,",'",D323,"','",E323,"',1,txDivipola FROM `DeptoCiudades` WHERE txNombre='",F323,"';")</f>
        <v>INSERT INTO `Terceros` (`txTipDoc`,`txDocumento`,`txNomTercero`,`inTipoTer`,`txDescuento`,`txDiasDescuento`,`txDireccion`,`txTelefonos`,`idListaPrecios`,`txDivipola`) SELECT 'NIT','','MAXI REPUESTOS Y/O YEOHOR GUALTERO',0,10,30,'CARRERA 2A A # 37-15 santa Ines','6827079-3114403154',1,txDivipola FROM `DeptoCiudades` WHERE txNombre='VILLAVICENCIO';</v>
      </c>
    </row>
    <row r="324" spans="1:14" x14ac:dyDescent="0.2">
      <c r="A324" s="118"/>
      <c r="B324" s="83" t="s">
        <v>5824</v>
      </c>
      <c r="C324" s="108"/>
      <c r="D324" s="83" t="s">
        <v>5905</v>
      </c>
      <c r="E324" s="108">
        <v>6608664</v>
      </c>
      <c r="F324" s="2" t="s">
        <v>9</v>
      </c>
      <c r="G324" s="83" t="s">
        <v>5792</v>
      </c>
      <c r="H324" s="83">
        <v>30</v>
      </c>
      <c r="I324" s="83">
        <v>10</v>
      </c>
      <c r="J324" s="83"/>
      <c r="K324" s="118"/>
      <c r="L324" s="118"/>
      <c r="M324" s="7"/>
      <c r="N324" s="7" t="str">
        <f t="shared" si="5"/>
        <v>INSERT INTO `Terceros` (`txTipDoc`,`txDocumento`,`txNomTercero`,`inTipoTer`,`txDescuento`,`txDiasDescuento`,`txDireccion`,`txTelefonos`,`idListaPrecios`,`txDivipola`) SELECT 'NIT','','BIBIANA MONZON',0,10,30,'CALLE 15  # 15-32 AV Los maracos','6608664',1,txDivipola FROM `DeptoCiudades` WHERE txNombre='VILLAVICENCIO';</v>
      </c>
    </row>
    <row r="325" spans="1:14" x14ac:dyDescent="0.2">
      <c r="A325" s="118"/>
      <c r="B325" s="83" t="s">
        <v>5906</v>
      </c>
      <c r="C325" s="108">
        <v>39801776</v>
      </c>
      <c r="D325" s="83" t="s">
        <v>5898</v>
      </c>
      <c r="E325" s="108">
        <v>6608664</v>
      </c>
      <c r="F325" s="2" t="s">
        <v>9</v>
      </c>
      <c r="G325" s="83" t="s">
        <v>4963</v>
      </c>
      <c r="H325" s="83">
        <v>30</v>
      </c>
      <c r="I325" s="83">
        <v>10</v>
      </c>
      <c r="J325" s="83"/>
      <c r="K325" s="118"/>
      <c r="L325" s="118"/>
      <c r="M325" s="7"/>
      <c r="N325" s="7" t="str">
        <f t="shared" si="5"/>
        <v>INSERT INTO `Terceros` (`txTipDoc`,`txDocumento`,`txNomTercero`,`inTipoTer`,`txDescuento`,`txDiasDescuento`,`txDireccion`,`txTelefonos`,`idListaPrecios`,`txDivipola`) SELECT 'NIT','39801776','IRMA MARIA SIERRA',0,10,30,'CALLE 15 # 15-32 AV. Los Maracos','6608664',1,txDivipola FROM `DeptoCiudades` WHERE txNombre='VILLAVICENCIO';</v>
      </c>
    </row>
    <row r="326" spans="1:14" x14ac:dyDescent="0.2">
      <c r="A326" s="118"/>
      <c r="B326" s="83" t="s">
        <v>5907</v>
      </c>
      <c r="C326" s="108" t="s">
        <v>5908</v>
      </c>
      <c r="D326" s="83" t="s">
        <v>5909</v>
      </c>
      <c r="E326" s="108">
        <v>3124932094</v>
      </c>
      <c r="F326" s="2" t="s">
        <v>9</v>
      </c>
      <c r="G326" s="83" t="s">
        <v>5123</v>
      </c>
      <c r="H326" s="83">
        <v>30</v>
      </c>
      <c r="I326" s="83">
        <v>15</v>
      </c>
      <c r="J326" s="83" t="s">
        <v>5910</v>
      </c>
      <c r="K326" s="118"/>
      <c r="L326" s="118"/>
      <c r="M326" s="7"/>
      <c r="N326" s="7" t="str">
        <f t="shared" si="5"/>
        <v>INSERT INTO `Terceros` (`txTipDoc`,`txDocumento`,`txNomTercero`,`inTipoTer`,`txDescuento`,`txDiasDescuento`,`txDireccion`,`txTelefonos`,`idListaPrecios`,`txDivipola`) SELECT 'NIT','86077584-3','MUNDIAL DE FRENOS',0,15,30,'CALLE 25 # 34-13 San Benito','3124932094',1,txDivipola FROM `DeptoCiudades` WHERE txNombre='VILLAVICENCIO';</v>
      </c>
    </row>
    <row r="327" spans="1:14" x14ac:dyDescent="0.2">
      <c r="A327" s="118"/>
      <c r="B327" s="83" t="s">
        <v>5911</v>
      </c>
      <c r="C327" s="108">
        <v>86053645</v>
      </c>
      <c r="D327" s="83" t="s">
        <v>5912</v>
      </c>
      <c r="E327" s="108">
        <v>6725107</v>
      </c>
      <c r="F327" s="2" t="s">
        <v>9</v>
      </c>
      <c r="G327" s="83" t="s">
        <v>5792</v>
      </c>
      <c r="H327" s="83">
        <v>30</v>
      </c>
      <c r="I327" s="83">
        <v>10</v>
      </c>
      <c r="J327" s="83"/>
      <c r="K327" s="118"/>
      <c r="L327" s="118"/>
      <c r="M327" s="7"/>
      <c r="N327" s="7" t="str">
        <f t="shared" si="5"/>
        <v>INSERT INTO `Terceros` (`txTipDoc`,`txDocumento`,`txNomTercero`,`inTipoTer`,`txDescuento`,`txDiasDescuento`,`txDireccion`,`txTelefonos`,`idListaPrecios`,`txDivipola`) SELECT 'NIT','86053645','MUNDO DAEWOO',0,10,30,'CRA. 34 # 21-63/65 San Benito','6725107',1,txDivipola FROM `DeptoCiudades` WHERE txNombre='VILLAVICENCIO';</v>
      </c>
    </row>
    <row r="328" spans="1:14" x14ac:dyDescent="0.2">
      <c r="A328" s="118"/>
      <c r="B328" s="83" t="s">
        <v>5913</v>
      </c>
      <c r="C328" s="108" t="s">
        <v>5914</v>
      </c>
      <c r="D328" s="83" t="s">
        <v>5915</v>
      </c>
      <c r="E328" s="108" t="s">
        <v>5916</v>
      </c>
      <c r="F328" s="2" t="s">
        <v>9</v>
      </c>
      <c r="G328" s="83" t="s">
        <v>4948</v>
      </c>
      <c r="H328" s="83">
        <v>30</v>
      </c>
      <c r="I328" s="83">
        <v>15</v>
      </c>
      <c r="J328" s="83" t="s">
        <v>5917</v>
      </c>
      <c r="K328" s="118"/>
      <c r="L328" s="118"/>
      <c r="M328" s="7"/>
      <c r="N328" s="7" t="str">
        <f t="shared" si="5"/>
        <v>INSERT INTO `Terceros` (`txTipDoc`,`txDocumento`,`txNomTercero`,`inTipoTer`,`txDescuento`,`txDiasDescuento`,`txDireccion`,`txTelefonos`,`idListaPrecios`,`txDivipola`) SELECT 'NIT','40,370,995-5','MUNDO RENAULT',0,15,30,'CALLE 25 # 34-20','6715274-3112286252',1,txDivipola FROM `DeptoCiudades` WHERE txNombre='VILLAVICENCIO';</v>
      </c>
    </row>
    <row r="329" spans="1:14" x14ac:dyDescent="0.2">
      <c r="A329" s="118"/>
      <c r="B329" s="83" t="s">
        <v>5918</v>
      </c>
      <c r="C329" s="108">
        <v>40440550</v>
      </c>
      <c r="D329" s="83" t="s">
        <v>5919</v>
      </c>
      <c r="E329" s="108">
        <v>6633867</v>
      </c>
      <c r="F329" s="2" t="s">
        <v>9</v>
      </c>
      <c r="G329" s="83" t="s">
        <v>5792</v>
      </c>
      <c r="H329" s="83">
        <v>30</v>
      </c>
      <c r="I329" s="83">
        <v>10</v>
      </c>
      <c r="J329" s="83"/>
      <c r="K329" s="118"/>
      <c r="L329" s="118"/>
      <c r="M329" s="7"/>
      <c r="N329" s="7" t="str">
        <f t="shared" si="5"/>
        <v>INSERT INTO `Terceros` (`txTipDoc`,`txDocumento`,`txNomTercero`,`inTipoTer`,`txDescuento`,`txDiasDescuento`,`txDireccion`,`txTelefonos`,`idListaPrecios`,`txDivipola`) SELECT 'NIT','40440550','NOHORA JIMENEZ',0,10,30,'CARRERA 35 # 21-30 SAN BENITO','6633867',1,txDivipola FROM `DeptoCiudades` WHERE txNombre='VILLAVICENCIO';</v>
      </c>
    </row>
    <row r="330" spans="1:14" x14ac:dyDescent="0.2">
      <c r="A330" s="118"/>
      <c r="B330" s="83" t="s">
        <v>5920</v>
      </c>
      <c r="C330" s="108">
        <v>40391123</v>
      </c>
      <c r="D330" s="83" t="s">
        <v>5921</v>
      </c>
      <c r="E330" s="108">
        <v>6702970</v>
      </c>
      <c r="F330" s="2" t="s">
        <v>9</v>
      </c>
      <c r="G330" s="83" t="s">
        <v>5792</v>
      </c>
      <c r="H330" s="83">
        <v>30</v>
      </c>
      <c r="I330" s="83">
        <v>10</v>
      </c>
      <c r="J330" s="83"/>
      <c r="K330" s="118"/>
      <c r="L330" s="118"/>
      <c r="M330" s="7"/>
      <c r="N330" s="7" t="str">
        <f t="shared" si="5"/>
        <v>INSERT INTO `Terceros` (`txTipDoc`,`txDocumento`,`txNomTercero`,`inTipoTer`,`txDescuento`,`txDiasDescuento`,`txDireccion`,`txTelefonos`,`idListaPrecios`,`txDivipola`) SELECT 'NIT','40391123','NORMA GIRALDO',0,10,30,'Carrera 36 # 25-25 SAN BENITO','6702970',1,txDivipola FROM `DeptoCiudades` WHERE txNombre='VILLAVICENCIO';</v>
      </c>
    </row>
    <row r="331" spans="1:14" x14ac:dyDescent="0.2">
      <c r="A331" s="118"/>
      <c r="B331" s="83" t="s">
        <v>5922</v>
      </c>
      <c r="C331" s="108">
        <v>19328882</v>
      </c>
      <c r="D331" s="83"/>
      <c r="E331" s="108"/>
      <c r="F331" s="2" t="s">
        <v>9</v>
      </c>
      <c r="G331" s="83" t="s">
        <v>4948</v>
      </c>
      <c r="H331" s="83">
        <v>30</v>
      </c>
      <c r="I331" s="83">
        <v>15</v>
      </c>
      <c r="J331" s="83"/>
      <c r="K331" s="118"/>
      <c r="L331" s="118"/>
      <c r="M331" s="7"/>
      <c r="N331" s="7" t="str">
        <f t="shared" si="5"/>
        <v>INSERT INTO `Terceros` (`txTipDoc`,`txDocumento`,`txNomTercero`,`inTipoTer`,`txDescuento`,`txDiasDescuento`,`txDireccion`,`txTelefonos`,`idListaPrecios`,`txDivipola`) SELECT 'NIT','19328882','ORLANDO GOMEZ',0,15,30,'','',1,txDivipola FROM `DeptoCiudades` WHERE txNombre='VILLAVICENCIO';</v>
      </c>
    </row>
    <row r="332" spans="1:14" x14ac:dyDescent="0.2">
      <c r="A332" s="118"/>
      <c r="B332" s="83" t="s">
        <v>5923</v>
      </c>
      <c r="C332" s="108">
        <v>86056333</v>
      </c>
      <c r="D332" s="83" t="s">
        <v>5924</v>
      </c>
      <c r="E332" s="108">
        <v>6634417</v>
      </c>
      <c r="F332" s="2" t="s">
        <v>9</v>
      </c>
      <c r="G332" s="83" t="s">
        <v>5792</v>
      </c>
      <c r="H332" s="83">
        <v>30</v>
      </c>
      <c r="I332" s="83">
        <v>10</v>
      </c>
      <c r="J332" s="83"/>
      <c r="K332" s="118"/>
      <c r="L332" s="118"/>
      <c r="M332" s="7"/>
      <c r="N332" s="7" t="str">
        <f t="shared" si="5"/>
        <v>INSERT INTO `Terceros` (`txTipDoc`,`txDocumento`,`txNomTercero`,`inTipoTer`,`txDescuento`,`txDiasDescuento`,`txDireccion`,`txTelefonos`,`idListaPrecios`,`txDivipola`) SELECT 'NIT','86056333','ORLANDO MENDEZ',0,10,30,'CALLE 32 # 34-67 El Barzal','6634417',1,txDivipola FROM `DeptoCiudades` WHERE txNombre='VILLAVICENCIO';</v>
      </c>
    </row>
    <row r="333" spans="1:14" x14ac:dyDescent="0.2">
      <c r="A333" s="118"/>
      <c r="B333" s="83" t="s">
        <v>5925</v>
      </c>
      <c r="C333" s="108" t="s">
        <v>5926</v>
      </c>
      <c r="D333" s="83" t="s">
        <v>5927</v>
      </c>
      <c r="E333" s="108">
        <v>6703480</v>
      </c>
      <c r="F333" s="2" t="s">
        <v>9</v>
      </c>
      <c r="G333" s="83" t="s">
        <v>4948</v>
      </c>
      <c r="H333" s="83">
        <v>30</v>
      </c>
      <c r="I333" s="83">
        <v>15</v>
      </c>
      <c r="J333" s="83"/>
      <c r="K333" s="118"/>
      <c r="L333" s="118"/>
      <c r="M333" s="7"/>
      <c r="N333" s="7" t="str">
        <f t="shared" si="5"/>
        <v>INSERT INTO `Terceros` (`txTipDoc`,`txDocumento`,`txNomTercero`,`inTipoTer`,`txDescuento`,`txDiasDescuento`,`txDireccion`,`txTelefonos`,`idListaPrecios`,`txDivipola`) SELECT 'NIT','700120487-7','PABLO MALAVER',0,15,30,'CALLE 25 # 35-20 SAN BENITO','6703480',1,txDivipola FROM `DeptoCiudades` WHERE txNombre='VILLAVICENCIO';</v>
      </c>
    </row>
    <row r="334" spans="1:14" x14ac:dyDescent="0.2">
      <c r="A334" s="118"/>
      <c r="B334" s="83" t="s">
        <v>5928</v>
      </c>
      <c r="C334" s="108" t="s">
        <v>5929</v>
      </c>
      <c r="D334" s="83" t="s">
        <v>5927</v>
      </c>
      <c r="E334" s="108">
        <v>6703480</v>
      </c>
      <c r="F334" s="2" t="s">
        <v>9</v>
      </c>
      <c r="G334" s="83" t="s">
        <v>4963</v>
      </c>
      <c r="H334" s="83">
        <v>30</v>
      </c>
      <c r="I334" s="83">
        <v>10</v>
      </c>
      <c r="J334" s="83" t="s">
        <v>5930</v>
      </c>
      <c r="K334" s="118"/>
      <c r="L334" s="118"/>
      <c r="M334" s="7"/>
      <c r="N334" s="7" t="str">
        <f t="shared" si="5"/>
        <v>INSERT INTO `Terceros` (`txTipDoc`,`txDocumento`,`txNomTercero`,`inTipoTer`,`txDescuento`,`txDiasDescuento`,`txDireccion`,`txTelefonos`,`idListaPrecios`,`txDivipola`) SELECT 'NIT','21057415-5','ESTHER LUCIA MALAVER',0,10,30,'CALLE 25 # 35-20 SAN BENITO','6703480',1,txDivipola FROM `DeptoCiudades` WHERE txNombre='VILLAVICENCIO';</v>
      </c>
    </row>
    <row r="335" spans="1:14" x14ac:dyDescent="0.2">
      <c r="A335" s="118"/>
      <c r="B335" s="83" t="s">
        <v>5931</v>
      </c>
      <c r="C335" s="108">
        <v>17348178</v>
      </c>
      <c r="D335" s="83" t="s">
        <v>5932</v>
      </c>
      <c r="E335" s="108" t="s">
        <v>5933</v>
      </c>
      <c r="F335" s="2" t="s">
        <v>9</v>
      </c>
      <c r="G335" s="83" t="s">
        <v>5792</v>
      </c>
      <c r="H335" s="83">
        <v>30</v>
      </c>
      <c r="I335" s="83">
        <v>10</v>
      </c>
      <c r="J335" s="83"/>
      <c r="K335" s="118"/>
      <c r="L335" s="118"/>
      <c r="M335" s="7"/>
      <c r="N335" s="7" t="str">
        <f t="shared" si="5"/>
        <v>INSERT INTO `Terceros` (`txTipDoc`,`txDocumento`,`txNomTercero`,`inTipoTer`,`txDescuento`,`txDiasDescuento`,`txDireccion`,`txTelefonos`,`idListaPrecios`,`txDivipola`) SELECT 'NIT','17348178','PEDRO GABRIEL CRUZ',0,10,30,'CRA. 33A # 17-36 la florida ','6272029-6705130',1,txDivipola FROM `DeptoCiudades` WHERE txNombre='VILLAVICENCIO';</v>
      </c>
    </row>
    <row r="336" spans="1:14" x14ac:dyDescent="0.2">
      <c r="A336" s="118"/>
      <c r="B336" s="83" t="s">
        <v>5824</v>
      </c>
      <c r="C336" s="108">
        <v>79400925</v>
      </c>
      <c r="D336" s="83" t="s">
        <v>5934</v>
      </c>
      <c r="E336" s="108">
        <v>3134199072</v>
      </c>
      <c r="F336" s="2" t="s">
        <v>9</v>
      </c>
      <c r="G336" s="83" t="s">
        <v>4963</v>
      </c>
      <c r="H336" s="83">
        <v>30</v>
      </c>
      <c r="I336" s="83">
        <v>10</v>
      </c>
      <c r="J336" s="83"/>
      <c r="K336" s="118"/>
      <c r="L336" s="118"/>
      <c r="M336" s="7"/>
      <c r="N336" s="7" t="str">
        <f t="shared" si="5"/>
        <v>INSERT INTO `Terceros` (`txTipDoc`,`txDocumento`,`txNomTercero`,`inTipoTer`,`txDescuento`,`txDiasDescuento`,`txDireccion`,`txTelefonos`,`idListaPrecios`,`txDivipola`) SELECT 'NIT','79400925','BIBIANA MONZON',0,10,30,'CALLE 15 # 15C -32 AV.MARACOS','3134199072',1,txDivipola FROM `DeptoCiudades` WHERE txNombre='VILLAVICENCIO';</v>
      </c>
    </row>
    <row r="337" spans="1:14" x14ac:dyDescent="0.2">
      <c r="A337" s="118"/>
      <c r="B337" s="83" t="s">
        <v>5935</v>
      </c>
      <c r="C337" s="108"/>
      <c r="D337" s="83" t="s">
        <v>5936</v>
      </c>
      <c r="E337" s="108">
        <v>310885222</v>
      </c>
      <c r="F337" s="2" t="s">
        <v>9</v>
      </c>
      <c r="G337" s="83" t="s">
        <v>5792</v>
      </c>
      <c r="H337" s="83">
        <v>30</v>
      </c>
      <c r="I337" s="83">
        <v>10</v>
      </c>
      <c r="J337" s="83"/>
      <c r="K337" s="118"/>
      <c r="L337" s="118"/>
      <c r="M337" s="7"/>
      <c r="N337" s="7" t="str">
        <f t="shared" si="5"/>
        <v>INSERT INTO `Terceros` (`txTipDoc`,`txDocumento`,`txNomTercero`,`inTipoTer`,`txDescuento`,`txDiasDescuento`,`txDireccion`,`txTelefonos`,`idListaPrecios`,`txDivipola`) SELECT 'NIT','','RICARDO AMAYA',0,10,30,'CRA 32 # 24A-28 SAN BENITO','310885222',1,txDivipola FROM `DeptoCiudades` WHERE txNombre='VILLAVICENCIO';</v>
      </c>
    </row>
    <row r="338" spans="1:14" x14ac:dyDescent="0.2">
      <c r="A338" s="118"/>
      <c r="B338" s="83" t="s">
        <v>5937</v>
      </c>
      <c r="C338" s="108">
        <v>86063318</v>
      </c>
      <c r="D338" s="83" t="s">
        <v>5938</v>
      </c>
      <c r="E338" s="108">
        <v>6680936</v>
      </c>
      <c r="F338" s="2" t="s">
        <v>9</v>
      </c>
      <c r="G338" s="83" t="s">
        <v>4948</v>
      </c>
      <c r="H338" s="83">
        <v>30</v>
      </c>
      <c r="I338" s="83">
        <v>15</v>
      </c>
      <c r="J338" s="83"/>
      <c r="K338" s="118"/>
      <c r="L338" s="118"/>
      <c r="M338" s="7"/>
      <c r="N338" s="7" t="str">
        <f t="shared" si="5"/>
        <v>INSERT INTO `Terceros` (`txTipDoc`,`txDocumento`,`txNomTercero`,`inTipoTer`,`txDescuento`,`txDiasDescuento`,`txDireccion`,`txTelefonos`,`idListaPrecios`,`txDivipola`) SELECT 'NIT','86063318','RICARDO DE LA TORRE',0,15,30,'CRA 31 # 31-54','6680936',1,txDivipola FROM `DeptoCiudades` WHERE txNombre='VILLAVICENCIO';</v>
      </c>
    </row>
    <row r="339" spans="1:14" x14ac:dyDescent="0.2">
      <c r="A339" s="118"/>
      <c r="B339" s="83" t="s">
        <v>5939</v>
      </c>
      <c r="C339" s="108"/>
      <c r="D339" s="83" t="s">
        <v>5940</v>
      </c>
      <c r="E339" s="108">
        <v>6608649</v>
      </c>
      <c r="F339" s="2" t="s">
        <v>9</v>
      </c>
      <c r="G339" s="83" t="s">
        <v>4963</v>
      </c>
      <c r="H339" s="83">
        <v>30</v>
      </c>
      <c r="I339" s="83">
        <v>10</v>
      </c>
      <c r="J339" s="83"/>
      <c r="K339" s="118"/>
      <c r="L339" s="118"/>
      <c r="M339" s="7"/>
      <c r="N339" s="7" t="str">
        <f t="shared" si="5"/>
        <v>INSERT INTO `Terceros` (`txTipDoc`,`txDocumento`,`txNomTercero`,`inTipoTer`,`txDescuento`,`txDiasDescuento`,`txDireccion`,`txTelefonos`,`idListaPrecios`,`txDivipola`) SELECT 'NIT','','REPUESTOS VILLA DAEWOO',0,10,30,'Calle 15 #12B-13 Av. Maracos','6608649',1,txDivipola FROM `DeptoCiudades` WHERE txNombre='VILLAVICENCIO';</v>
      </c>
    </row>
    <row r="340" spans="1:14" s="94" customFormat="1" x14ac:dyDescent="0.2">
      <c r="A340" s="119"/>
      <c r="B340" s="93" t="s">
        <v>5941</v>
      </c>
      <c r="C340" s="110" t="s">
        <v>5942</v>
      </c>
      <c r="D340" s="93" t="s">
        <v>5891</v>
      </c>
      <c r="E340" s="110">
        <v>6637501</v>
      </c>
      <c r="F340" s="2" t="s">
        <v>9</v>
      </c>
      <c r="G340" s="93" t="s">
        <v>5778</v>
      </c>
      <c r="H340" s="83">
        <v>30</v>
      </c>
      <c r="I340" s="93">
        <v>15</v>
      </c>
      <c r="J340" s="93" t="s">
        <v>5877</v>
      </c>
      <c r="K340" s="119"/>
      <c r="L340" s="119"/>
      <c r="M340" s="111"/>
      <c r="N340" s="7" t="str">
        <f t="shared" si="5"/>
        <v>INSERT INTO `Terceros` (`txTipDoc`,`txDocumento`,`txNomTercero`,`inTipoTer`,`txDescuento`,`txDiasDescuento`,`txDireccion`,`txTelefonos`,`idListaPrecios`,`txDivipola`) SELECT 'NIT','40,185,350-2','ANIBAL MOYA SEBAUTOS DEL LLANO',0,15,30,'CALLE 26 # 35-33 San Benito','6637501',1,txDivipola FROM `DeptoCiudades` WHERE txNombre='VILLAVICENCIO';</v>
      </c>
    </row>
    <row r="341" spans="1:14" x14ac:dyDescent="0.2">
      <c r="A341" s="118"/>
      <c r="B341" s="83" t="s">
        <v>5943</v>
      </c>
      <c r="C341" s="108"/>
      <c r="D341" s="83" t="s">
        <v>5944</v>
      </c>
      <c r="E341" s="108">
        <v>3103089534</v>
      </c>
      <c r="F341" s="2" t="s">
        <v>9</v>
      </c>
      <c r="G341" s="83" t="s">
        <v>5792</v>
      </c>
      <c r="H341" s="83">
        <v>30</v>
      </c>
      <c r="I341" s="83">
        <v>10</v>
      </c>
      <c r="J341" s="83"/>
      <c r="K341" s="118"/>
      <c r="L341" s="118"/>
      <c r="M341" s="7"/>
      <c r="N341" s="7" t="str">
        <f t="shared" si="5"/>
        <v>INSERT INTO `Terceros` (`txTipDoc`,`txDocumento`,`txNomTercero`,`inTipoTer`,`txDescuento`,`txDiasDescuento`,`txDireccion`,`txTelefonos`,`idListaPrecios`,`txDivipola`) SELECT 'NIT','','SERVIAUTOS GARCIA',0,10,30,'CALLE 13 # 36A-12 NUEVO RICAURTE','3103089534',1,txDivipola FROM `DeptoCiudades` WHERE txNombre='VILLAVICENCIO';</v>
      </c>
    </row>
    <row r="342" spans="1:14" x14ac:dyDescent="0.2">
      <c r="A342" s="118"/>
      <c r="B342" s="83" t="s">
        <v>5945</v>
      </c>
      <c r="C342" s="108"/>
      <c r="D342" s="83" t="s">
        <v>5946</v>
      </c>
      <c r="E342" s="108" t="s">
        <v>5947</v>
      </c>
      <c r="F342" s="2" t="s">
        <v>9</v>
      </c>
      <c r="G342" s="83" t="s">
        <v>4966</v>
      </c>
      <c r="H342" s="83">
        <v>0</v>
      </c>
      <c r="I342" s="83">
        <v>15</v>
      </c>
      <c r="J342" s="83" t="s">
        <v>5948</v>
      </c>
      <c r="K342" s="118"/>
      <c r="L342" s="118"/>
      <c r="M342" s="7"/>
      <c r="N342" s="7" t="str">
        <f t="shared" si="5"/>
        <v>INSERT INTO `Terceros` (`txTipDoc`,`txDocumento`,`txNomTercero`,`inTipoTer`,`txDescuento`,`txDiasDescuento`,`txDireccion`,`txTelefonos`,`idListaPrecios`,`txDivipola`) SELECT 'NIT','','SERVICIO TECNI RACER CORREA',0,15,0,'CALLE 32 # 34-85 Barzal Bajo','3142926871-3114658652',1,txDivipola FROM `DeptoCiudades` WHERE txNombre='VILLAVICENCIO';</v>
      </c>
    </row>
    <row r="343" spans="1:14" x14ac:dyDescent="0.2">
      <c r="A343" s="118"/>
      <c r="B343" s="83" t="s">
        <v>5949</v>
      </c>
      <c r="C343" s="108" t="s">
        <v>5950</v>
      </c>
      <c r="D343" s="83" t="s">
        <v>5951</v>
      </c>
      <c r="E343" s="108">
        <v>6658441</v>
      </c>
      <c r="F343" s="2" t="s">
        <v>9</v>
      </c>
      <c r="G343" s="83" t="s">
        <v>4963</v>
      </c>
      <c r="H343" s="83">
        <v>30</v>
      </c>
      <c r="I343" s="83">
        <v>10</v>
      </c>
      <c r="J343" s="83" t="s">
        <v>5952</v>
      </c>
      <c r="K343" s="118"/>
      <c r="L343" s="118"/>
      <c r="M343" s="7"/>
      <c r="N343" s="7" t="str">
        <f t="shared" si="5"/>
        <v>INSERT INTO `Terceros` (`txTipDoc`,`txDocumento`,`txNomTercero`,`inTipoTer`,`txDescuento`,`txDiasDescuento`,`txDireccion`,`txTelefonos`,`idListaPrecios`,`txDivipola`) SELECT 'NIT','52152887-7','SERVI TAXI DEL LLANO',0,10,30,'CALLE 15 # 15C -32 EL REMANSO','6658441',1,txDivipola FROM `DeptoCiudades` WHERE txNombre='VILLAVICENCIO';</v>
      </c>
    </row>
    <row r="344" spans="1:14" s="94" customFormat="1" x14ac:dyDescent="0.2">
      <c r="A344" s="119"/>
      <c r="B344" s="93" t="s">
        <v>5953</v>
      </c>
      <c r="C344" s="110" t="s">
        <v>5954</v>
      </c>
      <c r="D344" s="93" t="s">
        <v>5955</v>
      </c>
      <c r="E344" s="110">
        <v>3142961639</v>
      </c>
      <c r="F344" s="2" t="s">
        <v>9</v>
      </c>
      <c r="G344" s="93" t="s">
        <v>5638</v>
      </c>
      <c r="H344" s="93">
        <v>30</v>
      </c>
      <c r="I344" s="93">
        <v>0</v>
      </c>
      <c r="J344" s="93" t="s">
        <v>5956</v>
      </c>
      <c r="K344" s="119"/>
      <c r="L344" s="119"/>
      <c r="M344" s="111"/>
      <c r="N344" s="7" t="str">
        <f t="shared" si="5"/>
        <v>INSERT INTO `Terceros` (`txTipDoc`,`txDocumento`,`txNomTercero`,`inTipoTer`,`txDescuento`,`txDiasDescuento`,`txDireccion`,`txTelefonos`,`idListaPrecios`,`txDivipola`) SELECT 'NIT','40.434315-3','SURTIREPUESTOS LA MONA',0,0,30,'CALLE 25 # 35-70 San Benito','3142961639',1,txDivipola FROM `DeptoCiudades` WHERE txNombre='VILLAVICENCIO';</v>
      </c>
    </row>
    <row r="345" spans="1:14" x14ac:dyDescent="0.2">
      <c r="A345" s="118"/>
      <c r="B345" s="83" t="s">
        <v>5957</v>
      </c>
      <c r="C345" s="108" t="s">
        <v>5958</v>
      </c>
      <c r="D345" s="83" t="s">
        <v>5959</v>
      </c>
      <c r="E345" s="108">
        <v>6727946</v>
      </c>
      <c r="F345" s="2" t="s">
        <v>9</v>
      </c>
      <c r="G345" s="83" t="s">
        <v>4963</v>
      </c>
      <c r="H345" s="83">
        <v>30</v>
      </c>
      <c r="I345" s="83">
        <v>10</v>
      </c>
      <c r="J345" s="83"/>
      <c r="K345" s="118"/>
      <c r="L345" s="118"/>
      <c r="M345" s="7"/>
      <c r="N345" s="7" t="str">
        <f t="shared" si="5"/>
        <v>INSERT INTO `Terceros` (`txTipDoc`,`txDocumento`,`txNomTercero`,`inTipoTer`,`txDescuento`,`txDiasDescuento`,`txDireccion`,`txTelefonos`,`idListaPrecios`,`txDivipola`) SELECT 'NIT','71218724-5','SOLO DAEWOO Y/O WILSON OCHOA',0,10,30,'CL 26 35 93 SAN BENITO','6727946',1,txDivipola FROM `DeptoCiudades` WHERE txNombre='VILLAVICENCIO';</v>
      </c>
    </row>
    <row r="346" spans="1:14" x14ac:dyDescent="0.2">
      <c r="A346" s="118"/>
      <c r="B346" s="83" t="s">
        <v>5960</v>
      </c>
      <c r="C346" s="108"/>
      <c r="D346" s="83" t="s">
        <v>5961</v>
      </c>
      <c r="E346" s="108">
        <v>6689273</v>
      </c>
      <c r="F346" s="2" t="s">
        <v>9</v>
      </c>
      <c r="G346" s="83" t="s">
        <v>4963</v>
      </c>
      <c r="H346" s="83">
        <v>30</v>
      </c>
      <c r="I346" s="83">
        <v>10</v>
      </c>
      <c r="J346" s="83"/>
      <c r="K346" s="118"/>
      <c r="L346" s="118"/>
      <c r="M346" s="7"/>
      <c r="N346" s="7" t="str">
        <f t="shared" si="5"/>
        <v>INSERT INTO `Terceros` (`txTipDoc`,`txDocumento`,`txNomTercero`,`inTipoTer`,`txDescuento`,`txDiasDescuento`,`txDireccion`,`txTelefonos`,`idListaPrecios`,`txDivipola`) SELECT 'NIT','','TAXIRENAULT',0,10,30,'CALLE 33 # 31 39 EL PORVENIR','6689273',1,txDivipola FROM `DeptoCiudades` WHERE txNombre='VILLAVICENCIO';</v>
      </c>
    </row>
    <row r="347" spans="1:14" x14ac:dyDescent="0.2">
      <c r="A347" s="118"/>
      <c r="B347" s="83" t="s">
        <v>5962</v>
      </c>
      <c r="C347" s="108"/>
      <c r="D347" s="83" t="s">
        <v>5963</v>
      </c>
      <c r="E347" s="108">
        <v>6823333</v>
      </c>
      <c r="F347" s="2" t="s">
        <v>9</v>
      </c>
      <c r="G347" s="83" t="s">
        <v>5231</v>
      </c>
      <c r="H347" s="83">
        <v>30</v>
      </c>
      <c r="I347" s="83">
        <v>10</v>
      </c>
      <c r="J347" s="83" t="s">
        <v>5964</v>
      </c>
      <c r="K347" s="118"/>
      <c r="L347" s="118"/>
      <c r="M347" s="7"/>
      <c r="N347" s="7" t="str">
        <f t="shared" si="5"/>
        <v>INSERT INTO `Terceros` (`txTipDoc`,`txDocumento`,`txNomTercero`,`inTipoTer`,`txDescuento`,`txDiasDescuento`,`txDireccion`,`txTelefonos`,`idListaPrecios`,`txDivipola`) SELECT 'NIT','','TAXITEKA',0,10,30,'CALLE 26 # 37-17 siete de Agosto','6823333',1,txDivipola FROM `DeptoCiudades` WHERE txNombre='VILLAVICENCIO';</v>
      </c>
    </row>
    <row r="348" spans="1:14" x14ac:dyDescent="0.2">
      <c r="A348" s="118"/>
      <c r="B348" s="83" t="s">
        <v>5965</v>
      </c>
      <c r="C348" s="108"/>
      <c r="D348" s="83" t="s">
        <v>5966</v>
      </c>
      <c r="E348" s="108">
        <v>6705639</v>
      </c>
      <c r="F348" s="2" t="s">
        <v>9</v>
      </c>
      <c r="G348" s="83" t="s">
        <v>5792</v>
      </c>
      <c r="H348" s="83">
        <v>30</v>
      </c>
      <c r="I348" s="83">
        <v>10</v>
      </c>
      <c r="J348" s="83"/>
      <c r="K348" s="118"/>
      <c r="L348" s="118"/>
      <c r="M348" s="7"/>
      <c r="N348" s="7" t="str">
        <f t="shared" si="5"/>
        <v>INSERT INTO `Terceros` (`txTipDoc`,`txDocumento`,`txNomTercero`,`inTipoTer`,`txDescuento`,`txDiasDescuento`,`txDireccion`,`txTelefonos`,`idListaPrecios`,`txDivipola`) SELECT 'NIT','','TECNIAUTOS',0,10,30,'CALLE 15 # 35-28 Nvo Ricaurte','6705639',1,txDivipola FROM `DeptoCiudades` WHERE txNombre='VILLAVICENCIO';</v>
      </c>
    </row>
    <row r="349" spans="1:14" x14ac:dyDescent="0.2">
      <c r="A349" s="118"/>
      <c r="B349" s="83" t="s">
        <v>5967</v>
      </c>
      <c r="C349" s="108" t="s">
        <v>5968</v>
      </c>
      <c r="D349" s="83" t="s">
        <v>5969</v>
      </c>
      <c r="E349" s="108" t="s">
        <v>5970</v>
      </c>
      <c r="F349" s="2" t="s">
        <v>9</v>
      </c>
      <c r="G349" s="83" t="s">
        <v>4948</v>
      </c>
      <c r="H349" s="83">
        <v>30</v>
      </c>
      <c r="I349" s="83">
        <v>15</v>
      </c>
      <c r="J349" s="83" t="s">
        <v>5971</v>
      </c>
      <c r="K349" s="118"/>
      <c r="L349" s="118"/>
      <c r="M349" s="7"/>
      <c r="N349" s="7" t="str">
        <f t="shared" si="5"/>
        <v>INSERT INTO `Terceros` (`txTipDoc`,`txDocumento`,`txNomTercero`,`inTipoTer`,`txDescuento`,`txDiasDescuento`,`txDireccion`,`txTelefonos`,`idListaPrecios`,`txDivipola`) SELECT 'NIT','40380917-3','TECNI BOMBAS  vetada',0,15,30,'CALLE 33 # 29-105','6727623-3115912741',1,txDivipola FROM `DeptoCiudades` WHERE txNombre='VILLAVICENCIO';</v>
      </c>
    </row>
    <row r="350" spans="1:14" x14ac:dyDescent="0.2">
      <c r="A350" s="118"/>
      <c r="B350" s="83" t="s">
        <v>5972</v>
      </c>
      <c r="C350" s="108" t="s">
        <v>5973</v>
      </c>
      <c r="D350" s="83" t="s">
        <v>5974</v>
      </c>
      <c r="E350" s="108">
        <v>3107664053</v>
      </c>
      <c r="F350" s="2" t="s">
        <v>9</v>
      </c>
      <c r="G350" s="83" t="s">
        <v>4963</v>
      </c>
      <c r="H350" s="83">
        <v>30</v>
      </c>
      <c r="I350" s="83">
        <v>10</v>
      </c>
      <c r="J350" s="83" t="s">
        <v>5975</v>
      </c>
      <c r="K350" s="118"/>
      <c r="L350" s="118"/>
      <c r="M350" s="7"/>
      <c r="N350" s="7" t="str">
        <f t="shared" si="5"/>
        <v>INSERT INTO `Terceros` (`txTipDoc`,`txDocumento`,`txNomTercero`,`inTipoTer`,`txDescuento`,`txDiasDescuento`,`txDireccion`,`txTelefonos`,`idListaPrecios`,`txDivipola`) SELECT 'NIT','17324612-0','TECNI FRENOS COLOMBIA',0,10,30,'CALLE 15 # 9-52 AV. MARACOS','3107664053',1,txDivipola FROM `DeptoCiudades` WHERE txNombre='VILLAVICENCIO';</v>
      </c>
    </row>
    <row r="351" spans="1:14" s="94" customFormat="1" x14ac:dyDescent="0.2">
      <c r="A351" s="119"/>
      <c r="B351" s="93" t="s">
        <v>5976</v>
      </c>
      <c r="C351" s="110" t="s">
        <v>5977</v>
      </c>
      <c r="D351" s="93" t="s">
        <v>5978</v>
      </c>
      <c r="E351" s="110">
        <v>6634537</v>
      </c>
      <c r="F351" s="2" t="s">
        <v>9</v>
      </c>
      <c r="G351" s="93" t="s">
        <v>5629</v>
      </c>
      <c r="H351" s="83">
        <v>30</v>
      </c>
      <c r="I351" s="93">
        <v>15</v>
      </c>
      <c r="J351" s="93"/>
      <c r="K351" s="119"/>
      <c r="L351" s="119"/>
      <c r="M351" s="111"/>
      <c r="N351" s="7" t="str">
        <f t="shared" si="5"/>
        <v>INSERT INTO `Terceros` (`txTipDoc`,`txDocumento`,`txNomTercero`,`inTipoTer`,`txDescuento`,`txDiasDescuento`,`txDireccion`,`txTelefonos`,`idListaPrecios`,`txDivipola`) SELECT 'NIT','17,316,721-1','TRACTO BOMBAS/Luis Eduardo Castellanos',0,15,30,'CARRERA 31 # 32-33 El Porvenir','6634537',1,txDivipola FROM `DeptoCiudades` WHERE txNombre='VILLAVICENCIO';</v>
      </c>
    </row>
    <row r="352" spans="1:14" x14ac:dyDescent="0.2">
      <c r="A352" s="118"/>
      <c r="B352" s="83" t="s">
        <v>5979</v>
      </c>
      <c r="C352" s="108" t="s">
        <v>5980</v>
      </c>
      <c r="D352" s="83" t="s">
        <v>5981</v>
      </c>
      <c r="E352" s="108">
        <v>6637931</v>
      </c>
      <c r="F352" s="2" t="s">
        <v>9</v>
      </c>
      <c r="G352" s="83" t="s">
        <v>5792</v>
      </c>
      <c r="H352" s="83">
        <v>30</v>
      </c>
      <c r="I352" s="83">
        <v>10</v>
      </c>
      <c r="J352" s="83"/>
      <c r="K352" s="118"/>
      <c r="L352" s="118"/>
      <c r="M352" s="7"/>
      <c r="N352" s="7" t="str">
        <f t="shared" si="5"/>
        <v>INSERT INTO `Terceros` (`txTipDoc`,`txDocumento`,`txNomTercero`,`inTipoTer`,`txDescuento`,`txDiasDescuento`,`txDireccion`,`txTelefonos`,`idListaPrecios`,`txDivipola`) SELECT 'NIT','14.268.306','TULIO ALFONSO CHAVARRO',0,10,30,'CRA. 33A # 17-43 la florida v/cio','6637931',1,txDivipola FROM `DeptoCiudades` WHERE txNombre='VILLAVICENCIO';</v>
      </c>
    </row>
    <row r="353" spans="1:14" x14ac:dyDescent="0.2">
      <c r="A353" s="118"/>
      <c r="B353" s="83" t="s">
        <v>5982</v>
      </c>
      <c r="C353" s="108"/>
      <c r="D353" s="83" t="s">
        <v>5983</v>
      </c>
      <c r="E353" s="108">
        <v>6585861</v>
      </c>
      <c r="F353" s="102" t="s">
        <v>84</v>
      </c>
      <c r="G353" s="83" t="s">
        <v>5792</v>
      </c>
      <c r="H353" s="83">
        <v>30</v>
      </c>
      <c r="I353" s="83">
        <v>10</v>
      </c>
      <c r="J353" s="83"/>
      <c r="K353" s="118"/>
      <c r="L353" s="118"/>
      <c r="M353" s="7"/>
      <c r="N353" s="7" t="str">
        <f t="shared" si="5"/>
        <v>INSERT INTO `Terceros` (`txTipDoc`,`txDocumento`,`txNomTercero`,`inTipoTer`,`txDescuento`,`txDiasDescuento`,`txDireccion`,`txTelefonos`,`idListaPrecios`,`txDivipola`) SELECT 'NIT','','TORNILLANTAS GRANADA',0,10,30,'CALLE 15 # 15-65 GRANADA','6585861',1,txDivipola FROM `DeptoCiudades` WHERE txNombre='GRANADA';</v>
      </c>
    </row>
    <row r="354" spans="1:14" x14ac:dyDescent="0.2">
      <c r="A354" s="118"/>
      <c r="B354" s="83" t="s">
        <v>5984</v>
      </c>
      <c r="C354" s="108" t="s">
        <v>5985</v>
      </c>
      <c r="D354" s="83" t="s">
        <v>5986</v>
      </c>
      <c r="E354" s="108">
        <v>6628196</v>
      </c>
      <c r="F354" s="2" t="s">
        <v>9</v>
      </c>
      <c r="G354" s="83" t="s">
        <v>5231</v>
      </c>
      <c r="H354" s="83">
        <v>30</v>
      </c>
      <c r="I354" s="83">
        <v>10</v>
      </c>
      <c r="J354" s="83"/>
      <c r="K354" s="118"/>
      <c r="L354" s="118"/>
      <c r="M354" s="7"/>
      <c r="N354" s="7" t="str">
        <f t="shared" si="5"/>
        <v>INSERT INTO `Terceros` (`txTipDoc`,`txDocumento`,`txNomTercero`,`inTipoTer`,`txDescuento`,`txDiasDescuento`,`txDireccion`,`txTelefonos`,`idListaPrecios`,`txDivipola`) SELECT 'NIT','173148156-7','VEHI-CAR Y/O WILLIAM RUBIO',0,10,30,'CALLE 34 # 27-106 San Isidro','6628196',1,txDivipola FROM `DeptoCiudades` WHERE txNombre='VILLAVICENCIO';</v>
      </c>
    </row>
    <row r="355" spans="1:14" x14ac:dyDescent="0.2">
      <c r="A355" s="118"/>
      <c r="B355" s="83" t="s">
        <v>5987</v>
      </c>
      <c r="C355" s="108" t="s">
        <v>5988</v>
      </c>
      <c r="D355" s="83" t="s">
        <v>5989</v>
      </c>
      <c r="E355" s="108">
        <v>6653780</v>
      </c>
      <c r="F355" s="2" t="s">
        <v>9</v>
      </c>
      <c r="G355" s="83" t="s">
        <v>5792</v>
      </c>
      <c r="H355" s="83">
        <v>30</v>
      </c>
      <c r="I355" s="83">
        <v>10</v>
      </c>
      <c r="J355" s="83"/>
      <c r="K355" s="118"/>
      <c r="L355" s="118"/>
      <c r="M355" s="7"/>
      <c r="N355" s="7" t="str">
        <f t="shared" si="5"/>
        <v>INSERT INTO `Terceros` (`txTipDoc`,`txDocumento`,`txNomTercero`,`inTipoTer`,`txDescuento`,`txDiasDescuento`,`txDireccion`,`txTelefonos`,`idListaPrecios`,`txDivipola`) SELECT 'NIT','86076341-6','WALT DAEWOO',0,10,30,'carera 36 # 17A-45 Nuevo Ricaurte','6653780',1,txDivipola FROM `DeptoCiudades` WHERE txNombre='VILLAVICENCIO';</v>
      </c>
    </row>
    <row r="356" spans="1:14" x14ac:dyDescent="0.2">
      <c r="A356" s="118"/>
      <c r="B356" s="83" t="s">
        <v>5990</v>
      </c>
      <c r="C356" s="108"/>
      <c r="D356" s="83" t="s">
        <v>5991</v>
      </c>
      <c r="E356" s="108">
        <v>6722388</v>
      </c>
      <c r="F356" s="2" t="s">
        <v>9</v>
      </c>
      <c r="G356" s="83" t="s">
        <v>5792</v>
      </c>
      <c r="H356" s="83">
        <v>30</v>
      </c>
      <c r="I356" s="83">
        <v>10</v>
      </c>
      <c r="J356" s="87" t="s">
        <v>5877</v>
      </c>
      <c r="K356" s="118"/>
      <c r="L356" s="118"/>
      <c r="M356" s="7"/>
      <c r="N356" s="7" t="str">
        <f t="shared" si="5"/>
        <v>INSERT INTO `Terceros` (`txTipDoc`,`txDocumento`,`txNomTercero`,`inTipoTer`,`txDescuento`,`txDiasDescuento`,`txDireccion`,`txTelefonos`,`idListaPrecios`,`txDivipola`) SELECT 'NIT','','ZULO DAEWOO',0,10,30,'CALLE 35 # 24-64 San Isidro V/cio','6722388',1,txDivipola FROM `DeptoCiudades` WHERE txNombre='VILLAVICENCIO';</v>
      </c>
    </row>
    <row r="357" spans="1:14" s="94" customFormat="1" x14ac:dyDescent="0.2">
      <c r="A357" s="119"/>
      <c r="B357" s="93" t="s">
        <v>5992</v>
      </c>
      <c r="C357" s="110"/>
      <c r="D357" s="93" t="s">
        <v>5993</v>
      </c>
      <c r="E357" s="110">
        <v>2676880</v>
      </c>
      <c r="F357" s="2" t="s">
        <v>7</v>
      </c>
      <c r="G357" s="93">
        <v>0.15</v>
      </c>
      <c r="H357" s="93">
        <v>0</v>
      </c>
      <c r="I357" s="93">
        <v>15</v>
      </c>
      <c r="J357" s="93"/>
      <c r="K357" s="119"/>
      <c r="L357" s="119"/>
      <c r="M357" s="111"/>
      <c r="N357" s="7" t="str">
        <f t="shared" si="5"/>
        <v>INSERT INTO `Terceros` (`txTipDoc`,`txDocumento`,`txNomTercero`,`inTipoTer`,`txDescuento`,`txDiasDescuento`,`txDireccion`,`txTelefonos`,`idListaPrecios`,`txDivipola`) SELECT 'NIT','','WILLIAM RAMIREZ ISAZA',0,15,0,'Carrera 64D # 103 FF-76 Apto. 306 Urb. La Pastora Barrio Girardot','2676880',1,txDivipola FROM `DeptoCiudades` WHERE txNombre='MEDELLÍN';</v>
      </c>
    </row>
    <row r="358" spans="1:14" x14ac:dyDescent="0.2">
      <c r="A358" s="118"/>
      <c r="B358" s="83" t="s">
        <v>5994</v>
      </c>
      <c r="C358" s="108"/>
      <c r="D358" s="83" t="s">
        <v>5995</v>
      </c>
      <c r="E358" s="108">
        <v>4415674</v>
      </c>
      <c r="F358" s="2" t="s">
        <v>7</v>
      </c>
      <c r="G358" s="83" t="s">
        <v>4963</v>
      </c>
      <c r="H358" s="83">
        <v>30</v>
      </c>
      <c r="I358" s="83">
        <v>10</v>
      </c>
      <c r="J358" s="83"/>
      <c r="K358" s="118"/>
      <c r="L358" s="118"/>
      <c r="M358" s="7"/>
      <c r="N358" s="7" t="str">
        <f t="shared" si="5"/>
        <v>INSERT INTO `Terceros` (`txTipDoc`,`txDocumento`,`txNomTercero`,`inTipoTer`,`txDescuento`,`txDiasDescuento`,`txDireccion`,`txTelefonos`,`idListaPrecios`,`txDivipola`) SELECT 'NIT','','JOHN JAIRO ARANGO(lubricantes la trocha',0,10,30,'calle 80 # 72-36  Lòpez de Mesa','4415674',1,txDivipola FROM `DeptoCiudades` WHERE txNombre='MEDELLÍN';</v>
      </c>
    </row>
    <row r="359" spans="1:14" x14ac:dyDescent="0.2">
      <c r="A359" s="118"/>
      <c r="B359" s="83" t="s">
        <v>5996</v>
      </c>
      <c r="C359" s="108"/>
      <c r="D359" s="83" t="s">
        <v>5997</v>
      </c>
      <c r="E359" s="108" t="s">
        <v>5998</v>
      </c>
      <c r="F359" s="2" t="s">
        <v>7</v>
      </c>
      <c r="G359" s="83" t="s">
        <v>4963</v>
      </c>
      <c r="H359" s="83">
        <v>30</v>
      </c>
      <c r="I359" s="83">
        <v>10</v>
      </c>
      <c r="J359" s="83"/>
      <c r="K359" s="118"/>
      <c r="L359" s="118"/>
      <c r="M359" s="7"/>
      <c r="N359" s="7" t="str">
        <f t="shared" si="5"/>
        <v>INSERT INTO `Terceros` (`txTipDoc`,`txDocumento`,`txNomTercero`,`inTipoTer`,`txDescuento`,`txDiasDescuento`,`txDireccion`,`txTelefonos`,`idListaPrecios`,`txDivipola`) SELECT 'NIT','','JULIO CESAR RAMIREZ  alm renomaster',0,10,30,'calle 35 sur # 43-10 envigado','3311325-3311263',1,txDivipola FROM `DeptoCiudades` WHERE txNombre='MEDELLÍN';</v>
      </c>
    </row>
    <row r="360" spans="1:14" s="94" customFormat="1" x14ac:dyDescent="0.2">
      <c r="A360" s="119"/>
      <c r="B360" s="93" t="s">
        <v>5999</v>
      </c>
      <c r="C360" s="110"/>
      <c r="D360" s="93" t="s">
        <v>6000</v>
      </c>
      <c r="E360" s="110" t="s">
        <v>6001</v>
      </c>
      <c r="F360" s="103" t="s">
        <v>69</v>
      </c>
      <c r="G360" s="93" t="s">
        <v>6002</v>
      </c>
      <c r="H360" s="93">
        <v>45</v>
      </c>
      <c r="I360" s="93">
        <v>0</v>
      </c>
      <c r="J360" s="93"/>
      <c r="K360" s="119"/>
      <c r="L360" s="119"/>
      <c r="M360" s="111"/>
      <c r="N360" s="7" t="str">
        <f t="shared" si="5"/>
        <v>INSERT INTO `Terceros` (`txTipDoc`,`txDocumento`,`txNomTercero`,`inTipoTer`,`txDescuento`,`txDiasDescuento`,`txDireccion`,`txTelefonos`,`idListaPrecios`,`txDivipola`) SELECT 'NIT','','CARLOS MARIO CORREA',0,0,45,'TRANSV. 33 SUR # 31B-38','2762594-3104252861',1,txDivipola FROM `DeptoCiudades` WHERE txNombre='ENVIGADO';</v>
      </c>
    </row>
    <row r="361" spans="1:14" x14ac:dyDescent="0.2">
      <c r="A361" s="118"/>
      <c r="B361" s="83" t="s">
        <v>6003</v>
      </c>
      <c r="C361" s="108"/>
      <c r="D361" s="83" t="s">
        <v>6004</v>
      </c>
      <c r="E361" s="108" t="s">
        <v>6005</v>
      </c>
      <c r="F361" s="2" t="s">
        <v>99</v>
      </c>
      <c r="G361" s="83" t="s">
        <v>4948</v>
      </c>
      <c r="H361" s="83">
        <v>30</v>
      </c>
      <c r="I361" s="83">
        <v>15</v>
      </c>
      <c r="J361" s="83" t="s">
        <v>6006</v>
      </c>
      <c r="K361" s="118"/>
      <c r="L361" s="118"/>
      <c r="M361" s="7"/>
      <c r="N361" s="7" t="str">
        <f t="shared" si="5"/>
        <v>INSERT INTO `Terceros` (`txTipDoc`,`txDocumento`,`txNomTercero`,`inTipoTer`,`txDescuento`,`txDiasDescuento`,`txDireccion`,`txTelefonos`,`idListaPrecios`,`txDivipola`) SELECT 'NIT','','EDWIN ANDRES MEJIA',0,15,30,'CALLE 44 # 49-59','2770290-3722010-3217350224',1,txDivipola FROM `DeptoCiudades` WHERE txNombre='ITAGUI';</v>
      </c>
    </row>
    <row r="362" spans="1:14" x14ac:dyDescent="0.2">
      <c r="A362" s="118"/>
      <c r="B362" s="83" t="s">
        <v>6007</v>
      </c>
      <c r="C362" s="108"/>
      <c r="D362" s="83" t="s">
        <v>6008</v>
      </c>
      <c r="E362" s="108">
        <v>2522269</v>
      </c>
      <c r="F362" s="2" t="s">
        <v>7</v>
      </c>
      <c r="G362" s="83" t="s">
        <v>4963</v>
      </c>
      <c r="H362" s="83">
        <v>30</v>
      </c>
      <c r="I362" s="83">
        <v>10</v>
      </c>
      <c r="J362" s="83"/>
      <c r="K362" s="118"/>
      <c r="L362" s="118"/>
      <c r="M362" s="7"/>
      <c r="N362" s="7" t="str">
        <f t="shared" si="5"/>
        <v>INSERT INTO `Terceros` (`txTipDoc`,`txDocumento`,`txNomTercero`,`inTipoTer`,`txDescuento`,`txDiasDescuento`,`txDireccion`,`txTelefonos`,`idListaPrecios`,`txDivipola`) SELECT 'NIT','','SERVICENTRO EL CARRUSEL jairo uribe',0,10,30,'CALLE 44 # 88-50 MEDELLIN','2522269',1,txDivipola FROM `DeptoCiudades` WHERE txNombre='MEDELLÍN';</v>
      </c>
    </row>
    <row r="363" spans="1:14" x14ac:dyDescent="0.2">
      <c r="A363" s="118"/>
      <c r="B363" s="83" t="s">
        <v>6009</v>
      </c>
      <c r="C363" s="108" t="s">
        <v>6010</v>
      </c>
      <c r="D363" s="83" t="s">
        <v>6011</v>
      </c>
      <c r="E363" s="108">
        <v>4512299</v>
      </c>
      <c r="F363" s="2" t="s">
        <v>7</v>
      </c>
      <c r="G363" s="83" t="s">
        <v>4963</v>
      </c>
      <c r="H363" s="83">
        <v>30</v>
      </c>
      <c r="I363" s="83">
        <v>10</v>
      </c>
      <c r="J363" s="83"/>
      <c r="K363" s="118"/>
      <c r="L363" s="118"/>
      <c r="M363" s="7"/>
      <c r="N363" s="7" t="str">
        <f t="shared" si="5"/>
        <v>INSERT INTO `Terceros` (`txTipDoc`,`txDocumento`,`txNomTercero`,`inTipoTer`,`txDescuento`,`txDiasDescuento`,`txDireccion`,`txTelefonos`,`idListaPrecios`,`txDivipola`) SELECT 'NIT','800.018.043','TAX COOPEBELLO',0,10,30,'CALLE 46A # 45-46 BELLO ','4512299',1,txDivipola FROM `DeptoCiudades` WHERE txNombre='MEDELLÍN';</v>
      </c>
    </row>
    <row r="364" spans="1:14" x14ac:dyDescent="0.2">
      <c r="A364" s="118"/>
      <c r="B364" s="83" t="s">
        <v>6012</v>
      </c>
      <c r="C364" s="108" t="s">
        <v>6013</v>
      </c>
      <c r="D364" s="83" t="s">
        <v>6014</v>
      </c>
      <c r="E364" s="108">
        <v>2657805</v>
      </c>
      <c r="F364" s="2" t="s">
        <v>7</v>
      </c>
      <c r="G364" s="83" t="s">
        <v>5304</v>
      </c>
      <c r="H364" s="83">
        <v>30</v>
      </c>
      <c r="I364" s="83">
        <v>15</v>
      </c>
      <c r="J364" s="83" t="s">
        <v>6015</v>
      </c>
      <c r="K364" s="118"/>
      <c r="L364" s="118"/>
      <c r="M364" s="7"/>
      <c r="N364" s="7" t="str">
        <f t="shared" si="5"/>
        <v>INSERT INTO `Terceros` (`txTipDoc`,`txDocumento`,`txNomTercero`,`inTipoTer`,`txDescuento`,`txDiasDescuento`,`txDireccion`,`txTelefonos`,`idListaPrecios`,`txDivipola`) SELECT 'NIT','70,578,587-7','FRENOS DEL SUR',0,15,30,'CALLE 16A # 65-12','2657805',1,txDivipola FROM `DeptoCiudades` WHERE txNombre='MEDELLÍN';</v>
      </c>
    </row>
  </sheetData>
  <autoFilter ref="B1:L36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Repetidos</vt:lpstr>
      <vt:lpstr>Deptos</vt:lpstr>
      <vt:lpstr>Mpio</vt:lpstr>
      <vt:lpstr>TipDoc</vt:lpstr>
      <vt:lpstr>ClasifProductos</vt:lpstr>
      <vt:lpstr>Productos</vt:lpstr>
      <vt:lpstr>Vendedores</vt:lpstr>
      <vt:lpstr>ListaPrecios</vt:lpstr>
      <vt:lpstr>DetListaPrecios</vt:lpstr>
      <vt:lpstr>Terceros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Alexander Ramírez Viatela</dc:creator>
  <cp:lastModifiedBy>Manuel Alexander Ramírez Viatela</cp:lastModifiedBy>
  <dcterms:created xsi:type="dcterms:W3CDTF">2003-04-11T22:16:09Z</dcterms:created>
  <dcterms:modified xsi:type="dcterms:W3CDTF">2014-07-28T19:47:14Z</dcterms:modified>
</cp:coreProperties>
</file>